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AA9AF004-DA17-4CBB-873A-AD227A8F12C2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Sheet1!$A$8:$HK$200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J169" i="1" s="1"/>
  <c r="HH169" i="1"/>
  <c r="HI169" i="1"/>
  <c r="HK169" i="1"/>
  <c r="HF170" i="1"/>
  <c r="HG170" i="1"/>
  <c r="HJ170" i="1" s="1"/>
  <c r="HH170" i="1"/>
  <c r="HI170" i="1"/>
  <c r="HK170" i="1"/>
  <c r="HF171" i="1"/>
  <c r="HG171" i="1"/>
  <c r="HJ171" i="1" s="1"/>
  <c r="HH171" i="1"/>
  <c r="HI171" i="1"/>
  <c r="HK171" i="1"/>
  <c r="HF172" i="1"/>
  <c r="HG172" i="1"/>
  <c r="HJ172" i="1" s="1"/>
  <c r="HH172" i="1"/>
  <c r="HI172" i="1"/>
  <c r="HK172" i="1"/>
  <c r="HF173" i="1"/>
  <c r="HG173" i="1"/>
  <c r="HJ173" i="1" s="1"/>
  <c r="HH173" i="1"/>
  <c r="HI173" i="1"/>
  <c r="HK173" i="1"/>
  <c r="HF174" i="1"/>
  <c r="HG174" i="1"/>
  <c r="HJ174" i="1" s="1"/>
  <c r="HH174" i="1"/>
  <c r="HI174" i="1"/>
  <c r="HK174" i="1"/>
  <c r="HF175" i="1"/>
  <c r="HG175" i="1"/>
  <c r="HJ175" i="1" s="1"/>
  <c r="HH175" i="1"/>
  <c r="HI175" i="1"/>
  <c r="HK175" i="1"/>
  <c r="HF176" i="1"/>
  <c r="HG176" i="1"/>
  <c r="HJ176" i="1" s="1"/>
  <c r="HH176" i="1"/>
  <c r="HI176" i="1"/>
  <c r="HK176" i="1"/>
  <c r="HF177" i="1"/>
  <c r="HG177" i="1"/>
  <c r="HJ177" i="1" s="1"/>
  <c r="HH177" i="1"/>
  <c r="HI177" i="1"/>
  <c r="HK177" i="1"/>
  <c r="HF178" i="1"/>
  <c r="HG178" i="1"/>
  <c r="HJ178" i="1" s="1"/>
  <c r="HH178" i="1"/>
  <c r="HI178" i="1"/>
  <c r="HK178" i="1"/>
  <c r="HF179" i="1"/>
  <c r="HG179" i="1"/>
  <c r="HJ179" i="1" s="1"/>
  <c r="HH179" i="1"/>
  <c r="HI179" i="1"/>
  <c r="HK179" i="1"/>
  <c r="HF180" i="1"/>
  <c r="HG180" i="1"/>
  <c r="HJ180" i="1" s="1"/>
  <c r="HH180" i="1"/>
  <c r="HI180" i="1"/>
  <c r="HK180" i="1"/>
  <c r="HF181" i="1"/>
  <c r="HG181" i="1"/>
  <c r="HJ181" i="1" s="1"/>
  <c r="HH181" i="1"/>
  <c r="HI181" i="1"/>
  <c r="HK181" i="1"/>
  <c r="HF182" i="1"/>
  <c r="HG182" i="1"/>
  <c r="HJ182" i="1" s="1"/>
  <c r="HH182" i="1"/>
  <c r="HI182" i="1"/>
  <c r="HK182" i="1"/>
  <c r="HF183" i="1"/>
  <c r="HG183" i="1"/>
  <c r="HJ183" i="1" s="1"/>
  <c r="HH183" i="1"/>
  <c r="HI183" i="1"/>
  <c r="HK183" i="1"/>
  <c r="HF184" i="1"/>
  <c r="HG184" i="1"/>
  <c r="HJ184" i="1" s="1"/>
  <c r="HH184" i="1"/>
  <c r="HI184" i="1"/>
  <c r="HK184" i="1"/>
  <c r="HF185" i="1"/>
  <c r="HG185" i="1"/>
  <c r="HJ185" i="1" s="1"/>
  <c r="HH185" i="1"/>
  <c r="HI185" i="1"/>
  <c r="HK185" i="1"/>
  <c r="HF186" i="1"/>
  <c r="HG186" i="1"/>
  <c r="HJ186" i="1" s="1"/>
  <c r="HH186" i="1"/>
  <c r="HI186" i="1"/>
  <c r="HK186" i="1"/>
  <c r="HF187" i="1"/>
  <c r="HG187" i="1"/>
  <c r="HJ187" i="1" s="1"/>
  <c r="HH187" i="1"/>
  <c r="HI187" i="1"/>
  <c r="HK187" i="1"/>
  <c r="HF188" i="1"/>
  <c r="HG188" i="1"/>
  <c r="HJ188" i="1" s="1"/>
  <c r="HH188" i="1"/>
  <c r="HI188" i="1"/>
  <c r="HK188" i="1"/>
  <c r="HF189" i="1"/>
  <c r="HG189" i="1"/>
  <c r="HJ189" i="1" s="1"/>
  <c r="HH189" i="1"/>
  <c r="HI189" i="1"/>
  <c r="HK189" i="1"/>
  <c r="HF190" i="1"/>
  <c r="HG190" i="1"/>
  <c r="HJ190" i="1" s="1"/>
  <c r="HH190" i="1"/>
  <c r="HI190" i="1"/>
  <c r="HK190" i="1"/>
  <c r="HF191" i="1"/>
  <c r="HG191" i="1"/>
  <c r="HJ191" i="1" s="1"/>
  <c r="HH191" i="1"/>
  <c r="HI191" i="1"/>
  <c r="HK191" i="1"/>
  <c r="HF192" i="1"/>
  <c r="HG192" i="1"/>
  <c r="HJ192" i="1" s="1"/>
  <c r="HH192" i="1"/>
  <c r="HI192" i="1"/>
  <c r="HK192" i="1"/>
  <c r="HF193" i="1"/>
  <c r="HG193" i="1"/>
  <c r="HJ193" i="1" s="1"/>
  <c r="HH193" i="1"/>
  <c r="HI193" i="1"/>
  <c r="HK193" i="1"/>
  <c r="HF194" i="1"/>
  <c r="HG194" i="1"/>
  <c r="HJ194" i="1" s="1"/>
  <c r="HH194" i="1"/>
  <c r="HI194" i="1"/>
  <c r="HK194" i="1"/>
  <c r="HF195" i="1"/>
  <c r="HG195" i="1"/>
  <c r="HJ195" i="1" s="1"/>
  <c r="HH195" i="1"/>
  <c r="HI195" i="1"/>
  <c r="HK195" i="1"/>
  <c r="HF196" i="1"/>
  <c r="HG196" i="1"/>
  <c r="HJ196" i="1" s="1"/>
  <c r="HH196" i="1"/>
  <c r="HI196" i="1"/>
  <c r="HK196" i="1"/>
  <c r="HF197" i="1"/>
  <c r="HG197" i="1"/>
  <c r="HJ197" i="1" s="1"/>
  <c r="HH197" i="1"/>
  <c r="HI197" i="1"/>
  <c r="HK197" i="1"/>
  <c r="HF198" i="1"/>
  <c r="HG198" i="1"/>
  <c r="HJ198" i="1" s="1"/>
  <c r="HH198" i="1"/>
  <c r="HI198" i="1"/>
  <c r="HK198" i="1"/>
  <c r="HF199" i="1"/>
  <c r="HG199" i="1"/>
  <c r="HJ199" i="1" s="1"/>
  <c r="HH199" i="1"/>
  <c r="HI199" i="1"/>
  <c r="HK199" i="1"/>
  <c r="HF200" i="1"/>
  <c r="HG200" i="1"/>
  <c r="HJ200" i="1" s="1"/>
  <c r="HH200" i="1"/>
  <c r="HI200" i="1"/>
  <c r="HK200" i="1"/>
  <c r="HK9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K116" i="1"/>
  <c r="EL116" i="1"/>
  <c r="EM116" i="1"/>
  <c r="EN116" i="1"/>
  <c r="EK117" i="1"/>
  <c r="EL117" i="1"/>
  <c r="EM117" i="1"/>
  <c r="EN117" i="1"/>
  <c r="EK118" i="1"/>
  <c r="EL118" i="1"/>
  <c r="EM118" i="1"/>
  <c r="EN118" i="1"/>
  <c r="EK119" i="1"/>
  <c r="EL119" i="1"/>
  <c r="EM119" i="1"/>
  <c r="EN119" i="1"/>
  <c r="EK120" i="1"/>
  <c r="EL120" i="1"/>
  <c r="EM120" i="1"/>
  <c r="EN120" i="1"/>
  <c r="EK121" i="1"/>
  <c r="EL121" i="1"/>
  <c r="EM121" i="1"/>
  <c r="EN121" i="1"/>
  <c r="EK122" i="1"/>
  <c r="EL122" i="1"/>
  <c r="EM122" i="1"/>
  <c r="EN122" i="1"/>
  <c r="EK123" i="1"/>
  <c r="EL123" i="1"/>
  <c r="EM123" i="1"/>
  <c r="EN123" i="1"/>
  <c r="EK124" i="1"/>
  <c r="EL124" i="1"/>
  <c r="EM124" i="1"/>
  <c r="EN124" i="1"/>
  <c r="EK125" i="1"/>
  <c r="EL125" i="1"/>
  <c r="EM125" i="1"/>
  <c r="EN125" i="1"/>
  <c r="EK126" i="1"/>
  <c r="EL126" i="1"/>
  <c r="EM126" i="1"/>
  <c r="EN126" i="1"/>
  <c r="EK127" i="1"/>
  <c r="EL127" i="1"/>
  <c r="EM127" i="1"/>
  <c r="EN127" i="1"/>
  <c r="EK128" i="1"/>
  <c r="EL128" i="1"/>
  <c r="EM128" i="1"/>
  <c r="EN128" i="1"/>
  <c r="EK129" i="1"/>
  <c r="EL129" i="1"/>
  <c r="EM129" i="1"/>
  <c r="EN129" i="1"/>
  <c r="EK130" i="1"/>
  <c r="EL130" i="1"/>
  <c r="EM130" i="1"/>
  <c r="EN130" i="1"/>
  <c r="EK131" i="1"/>
  <c r="EL131" i="1"/>
  <c r="EM131" i="1"/>
  <c r="EN131" i="1"/>
  <c r="EK132" i="1"/>
  <c r="EL132" i="1"/>
  <c r="EM132" i="1"/>
  <c r="EN132" i="1"/>
  <c r="EK133" i="1"/>
  <c r="EL133" i="1"/>
  <c r="EM133" i="1"/>
  <c r="EN133" i="1"/>
  <c r="EK134" i="1"/>
  <c r="EL134" i="1"/>
  <c r="EM134" i="1"/>
  <c r="EN134" i="1"/>
  <c r="EK135" i="1"/>
  <c r="EL135" i="1"/>
  <c r="EM135" i="1"/>
  <c r="EN135" i="1"/>
  <c r="EK136" i="1"/>
  <c r="EL136" i="1"/>
  <c r="EM136" i="1"/>
  <c r="EN136" i="1"/>
  <c r="EK137" i="1"/>
  <c r="EL137" i="1"/>
  <c r="EM137" i="1"/>
  <c r="EN137" i="1"/>
  <c r="EK138" i="1"/>
  <c r="EL138" i="1"/>
  <c r="EM138" i="1"/>
  <c r="EN138" i="1"/>
  <c r="EK139" i="1"/>
  <c r="EL139" i="1"/>
  <c r="EM139" i="1"/>
  <c r="EN139" i="1"/>
  <c r="EK140" i="1"/>
  <c r="EL140" i="1"/>
  <c r="EM140" i="1"/>
  <c r="EN140" i="1"/>
  <c r="EK141" i="1"/>
  <c r="EL141" i="1"/>
  <c r="EM141" i="1"/>
  <c r="EN141" i="1"/>
  <c r="EK142" i="1"/>
  <c r="EL142" i="1"/>
  <c r="EM142" i="1"/>
  <c r="EN142" i="1"/>
  <c r="EK143" i="1"/>
  <c r="EL143" i="1"/>
  <c r="EM143" i="1"/>
  <c r="EN143" i="1"/>
  <c r="EK144" i="1"/>
  <c r="EL144" i="1"/>
  <c r="EM144" i="1"/>
  <c r="EN144" i="1"/>
  <c r="EK145" i="1"/>
  <c r="EL145" i="1"/>
  <c r="EM145" i="1"/>
  <c r="EN145" i="1"/>
  <c r="EK146" i="1"/>
  <c r="EL146" i="1"/>
  <c r="EM146" i="1"/>
  <c r="EN146" i="1"/>
  <c r="EK147" i="1"/>
  <c r="EL147" i="1"/>
  <c r="EM147" i="1"/>
  <c r="EN147" i="1"/>
  <c r="EK148" i="1"/>
  <c r="EL148" i="1"/>
  <c r="EM148" i="1"/>
  <c r="EN148" i="1"/>
  <c r="EK149" i="1"/>
  <c r="EL149" i="1"/>
  <c r="EM149" i="1"/>
  <c r="EN149" i="1"/>
  <c r="EK150" i="1"/>
  <c r="EL150" i="1"/>
  <c r="EM150" i="1"/>
  <c r="EN150" i="1"/>
  <c r="EK151" i="1"/>
  <c r="EL151" i="1"/>
  <c r="EM151" i="1"/>
  <c r="EN151" i="1"/>
  <c r="EK152" i="1"/>
  <c r="EL152" i="1"/>
  <c r="EM152" i="1"/>
  <c r="EN152" i="1"/>
  <c r="EK153" i="1"/>
  <c r="EL153" i="1"/>
  <c r="EM153" i="1"/>
  <c r="EN153" i="1"/>
  <c r="EK154" i="1"/>
  <c r="EL154" i="1"/>
  <c r="EM154" i="1"/>
  <c r="EN154" i="1"/>
  <c r="EK155" i="1"/>
  <c r="EL155" i="1"/>
  <c r="EM155" i="1"/>
  <c r="EN155" i="1"/>
  <c r="EK156" i="1"/>
  <c r="EL156" i="1"/>
  <c r="EM156" i="1"/>
  <c r="EN156" i="1"/>
  <c r="EK157" i="1"/>
  <c r="EL157" i="1"/>
  <c r="EM157" i="1"/>
  <c r="EN157" i="1"/>
  <c r="EK158" i="1"/>
  <c r="EL158" i="1"/>
  <c r="EM158" i="1"/>
  <c r="EN158" i="1"/>
  <c r="EK159" i="1"/>
  <c r="EL159" i="1"/>
  <c r="EM159" i="1"/>
  <c r="EN159" i="1"/>
  <c r="EK160" i="1"/>
  <c r="EL160" i="1"/>
  <c r="EM160" i="1"/>
  <c r="EN160" i="1"/>
  <c r="EK161" i="1"/>
  <c r="EL161" i="1"/>
  <c r="EM161" i="1"/>
  <c r="EN161" i="1"/>
  <c r="EK162" i="1"/>
  <c r="EL162" i="1"/>
  <c r="EM162" i="1"/>
  <c r="EN162" i="1"/>
  <c r="EK163" i="1"/>
  <c r="EL163" i="1"/>
  <c r="EM163" i="1"/>
  <c r="EN163" i="1"/>
  <c r="EK164" i="1"/>
  <c r="EL164" i="1"/>
  <c r="EM164" i="1"/>
  <c r="EN164" i="1"/>
  <c r="EK165" i="1"/>
  <c r="EL165" i="1"/>
  <c r="EM165" i="1"/>
  <c r="EN165" i="1"/>
  <c r="EK166" i="1"/>
  <c r="EL166" i="1"/>
  <c r="EM166" i="1"/>
  <c r="EN166" i="1"/>
  <c r="EK167" i="1"/>
  <c r="EL167" i="1"/>
  <c r="EM167" i="1"/>
  <c r="EN167" i="1"/>
  <c r="EK168" i="1"/>
  <c r="EL168" i="1"/>
  <c r="EM168" i="1"/>
  <c r="EN168" i="1"/>
  <c r="EK169" i="1"/>
  <c r="EL169" i="1"/>
  <c r="EM169" i="1"/>
  <c r="EN169" i="1"/>
  <c r="EK170" i="1"/>
  <c r="EL170" i="1"/>
  <c r="EM170" i="1"/>
  <c r="EN170" i="1"/>
  <c r="EK171" i="1"/>
  <c r="EL171" i="1"/>
  <c r="EM171" i="1"/>
  <c r="EN171" i="1"/>
  <c r="EK172" i="1"/>
  <c r="EL172" i="1"/>
  <c r="EM172" i="1"/>
  <c r="EN172" i="1"/>
  <c r="EK173" i="1"/>
  <c r="EL173" i="1"/>
  <c r="EM173" i="1"/>
  <c r="EN173" i="1"/>
  <c r="EK174" i="1"/>
  <c r="EL174" i="1"/>
  <c r="EM174" i="1"/>
  <c r="EN174" i="1"/>
  <c r="EK175" i="1"/>
  <c r="EL175" i="1"/>
  <c r="EM175" i="1"/>
  <c r="EN175" i="1"/>
  <c r="EK176" i="1"/>
  <c r="EL176" i="1"/>
  <c r="EM176" i="1"/>
  <c r="EN176" i="1"/>
  <c r="EK177" i="1"/>
  <c r="EL177" i="1"/>
  <c r="EM177" i="1"/>
  <c r="EN177" i="1"/>
  <c r="EK178" i="1"/>
  <c r="EL178" i="1"/>
  <c r="EM178" i="1"/>
  <c r="EN178" i="1"/>
  <c r="EK179" i="1"/>
  <c r="EL179" i="1"/>
  <c r="EM179" i="1"/>
  <c r="EN179" i="1"/>
  <c r="EK180" i="1"/>
  <c r="EL180" i="1"/>
  <c r="EM180" i="1"/>
  <c r="EN180" i="1"/>
  <c r="EK181" i="1"/>
  <c r="EL181" i="1"/>
  <c r="EM181" i="1"/>
  <c r="EN181" i="1"/>
  <c r="EK182" i="1"/>
  <c r="EL182" i="1"/>
  <c r="EM182" i="1"/>
  <c r="EN182" i="1"/>
  <c r="EK183" i="1"/>
  <c r="EL183" i="1"/>
  <c r="EM183" i="1"/>
  <c r="EN183" i="1"/>
  <c r="EK184" i="1"/>
  <c r="EL184" i="1"/>
  <c r="EM184" i="1"/>
  <c r="EN184" i="1"/>
  <c r="EK185" i="1"/>
  <c r="EL185" i="1"/>
  <c r="EM185" i="1"/>
  <c r="EN185" i="1"/>
  <c r="EK186" i="1"/>
  <c r="EL186" i="1"/>
  <c r="EM186" i="1"/>
  <c r="EN186" i="1"/>
  <c r="EK187" i="1"/>
  <c r="EL187" i="1"/>
  <c r="EM187" i="1"/>
  <c r="EN187" i="1"/>
  <c r="EK188" i="1"/>
  <c r="EL188" i="1"/>
  <c r="EM188" i="1"/>
  <c r="EN188" i="1"/>
  <c r="EK189" i="1"/>
  <c r="EL189" i="1"/>
  <c r="EM189" i="1"/>
  <c r="EN189" i="1"/>
  <c r="EK190" i="1"/>
  <c r="EL190" i="1"/>
  <c r="EM190" i="1"/>
  <c r="EN190" i="1"/>
  <c r="EK191" i="1"/>
  <c r="EL191" i="1"/>
  <c r="EM191" i="1"/>
  <c r="EN191" i="1"/>
  <c r="EK192" i="1"/>
  <c r="EL192" i="1"/>
  <c r="EM192" i="1"/>
  <c r="EN192" i="1"/>
  <c r="EK193" i="1"/>
  <c r="EL193" i="1"/>
  <c r="EM193" i="1"/>
  <c r="EN193" i="1"/>
  <c r="EK194" i="1"/>
  <c r="EL194" i="1"/>
  <c r="EM194" i="1"/>
  <c r="EN194" i="1"/>
  <c r="EK195" i="1"/>
  <c r="EL195" i="1"/>
  <c r="EM195" i="1"/>
  <c r="EN195" i="1"/>
  <c r="EK196" i="1"/>
  <c r="EL196" i="1"/>
  <c r="EM196" i="1"/>
  <c r="EN196" i="1"/>
  <c r="EK197" i="1"/>
  <c r="EL197" i="1"/>
  <c r="EM197" i="1"/>
  <c r="EN197" i="1"/>
  <c r="EK198" i="1"/>
  <c r="EL198" i="1"/>
  <c r="EM198" i="1"/>
  <c r="EN198" i="1"/>
  <c r="EK199" i="1"/>
  <c r="EL199" i="1"/>
  <c r="EM199" i="1"/>
  <c r="EN199" i="1"/>
  <c r="EK200" i="1"/>
  <c r="EL200" i="1"/>
  <c r="EM200" i="1"/>
  <c r="EN200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S136" i="1"/>
  <c r="CT136" i="1"/>
  <c r="CU136" i="1"/>
  <c r="CV136" i="1"/>
  <c r="CS137" i="1"/>
  <c r="CT137" i="1"/>
  <c r="CU137" i="1"/>
  <c r="CV137" i="1"/>
  <c r="CS138" i="1"/>
  <c r="CT138" i="1"/>
  <c r="CU138" i="1"/>
  <c r="CV138" i="1"/>
  <c r="CS139" i="1"/>
  <c r="CT139" i="1"/>
  <c r="CU139" i="1"/>
  <c r="CV139" i="1"/>
  <c r="CS140" i="1"/>
  <c r="CT140" i="1"/>
  <c r="CU140" i="1"/>
  <c r="CV140" i="1"/>
  <c r="CS141" i="1"/>
  <c r="CT141" i="1"/>
  <c r="CU141" i="1"/>
  <c r="CV141" i="1"/>
  <c r="CS142" i="1"/>
  <c r="CT142" i="1"/>
  <c r="CU142" i="1"/>
  <c r="CV142" i="1"/>
  <c r="CS143" i="1"/>
  <c r="CT143" i="1"/>
  <c r="CU143" i="1"/>
  <c r="CV143" i="1"/>
  <c r="CS144" i="1"/>
  <c r="CT144" i="1"/>
  <c r="CU144" i="1"/>
  <c r="CV144" i="1"/>
  <c r="CS145" i="1"/>
  <c r="CT145" i="1"/>
  <c r="CU145" i="1"/>
  <c r="CV145" i="1"/>
  <c r="CS146" i="1"/>
  <c r="CT146" i="1"/>
  <c r="CU146" i="1"/>
  <c r="CV146" i="1"/>
  <c r="CS147" i="1"/>
  <c r="CT147" i="1"/>
  <c r="CU147" i="1"/>
  <c r="CV147" i="1"/>
  <c r="CS148" i="1"/>
  <c r="CT148" i="1"/>
  <c r="CU148" i="1"/>
  <c r="CV148" i="1"/>
  <c r="CS149" i="1"/>
  <c r="CT149" i="1"/>
  <c r="CU149" i="1"/>
  <c r="CV149" i="1"/>
  <c r="CS150" i="1"/>
  <c r="CT150" i="1"/>
  <c r="CU150" i="1"/>
  <c r="CV150" i="1"/>
  <c r="CS151" i="1"/>
  <c r="CT151" i="1"/>
  <c r="CU151" i="1"/>
  <c r="CV151" i="1"/>
  <c r="CS152" i="1"/>
  <c r="CT152" i="1"/>
  <c r="CU152" i="1"/>
  <c r="CV152" i="1"/>
  <c r="CS153" i="1"/>
  <c r="CT153" i="1"/>
  <c r="CU153" i="1"/>
  <c r="CV153" i="1"/>
  <c r="CS154" i="1"/>
  <c r="CT154" i="1"/>
  <c r="CU154" i="1"/>
  <c r="CV154" i="1"/>
  <c r="CS155" i="1"/>
  <c r="CT155" i="1"/>
  <c r="CU155" i="1"/>
  <c r="CV155" i="1"/>
  <c r="CS156" i="1"/>
  <c r="CT156" i="1"/>
  <c r="CU156" i="1"/>
  <c r="CV156" i="1"/>
  <c r="CS157" i="1"/>
  <c r="CT157" i="1"/>
  <c r="CU157" i="1"/>
  <c r="CV157" i="1"/>
  <c r="CS158" i="1"/>
  <c r="CT158" i="1"/>
  <c r="CU158" i="1"/>
  <c r="CV158" i="1"/>
  <c r="CS159" i="1"/>
  <c r="CT159" i="1"/>
  <c r="CU159" i="1"/>
  <c r="CV159" i="1"/>
  <c r="CS160" i="1"/>
  <c r="CT160" i="1"/>
  <c r="CU160" i="1"/>
  <c r="CV160" i="1"/>
  <c r="CS161" i="1"/>
  <c r="CT161" i="1"/>
  <c r="CU161" i="1"/>
  <c r="CV161" i="1"/>
  <c r="CS162" i="1"/>
  <c r="CT162" i="1"/>
  <c r="CU162" i="1"/>
  <c r="CV162" i="1"/>
  <c r="CS163" i="1"/>
  <c r="CT163" i="1"/>
  <c r="CU163" i="1"/>
  <c r="CV163" i="1"/>
  <c r="CS164" i="1"/>
  <c r="CT164" i="1"/>
  <c r="CU164" i="1"/>
  <c r="CV164" i="1"/>
  <c r="CS165" i="1"/>
  <c r="CT165" i="1"/>
  <c r="CU165" i="1"/>
  <c r="CV165" i="1"/>
  <c r="CS166" i="1"/>
  <c r="CT166" i="1"/>
  <c r="CU166" i="1"/>
  <c r="CV166" i="1"/>
  <c r="CS167" i="1"/>
  <c r="CT167" i="1"/>
  <c r="CU167" i="1"/>
  <c r="CV167" i="1"/>
  <c r="CS168" i="1"/>
  <c r="CT168" i="1"/>
  <c r="CU168" i="1"/>
  <c r="CV168" i="1"/>
  <c r="CS169" i="1"/>
  <c r="CT169" i="1"/>
  <c r="CU169" i="1"/>
  <c r="CV169" i="1"/>
  <c r="CS170" i="1"/>
  <c r="CT170" i="1"/>
  <c r="CU170" i="1"/>
  <c r="CV170" i="1"/>
  <c r="CS171" i="1"/>
  <c r="CT171" i="1"/>
  <c r="CU171" i="1"/>
  <c r="CV171" i="1"/>
  <c r="CS172" i="1"/>
  <c r="CT172" i="1"/>
  <c r="CU172" i="1"/>
  <c r="CV172" i="1"/>
  <c r="CS173" i="1"/>
  <c r="CT173" i="1"/>
  <c r="CU173" i="1"/>
  <c r="CV173" i="1"/>
  <c r="CS174" i="1"/>
  <c r="CT174" i="1"/>
  <c r="CU174" i="1"/>
  <c r="CV174" i="1"/>
  <c r="CS175" i="1"/>
  <c r="CT175" i="1"/>
  <c r="CU175" i="1"/>
  <c r="CV175" i="1"/>
  <c r="CS176" i="1"/>
  <c r="CT176" i="1"/>
  <c r="CU176" i="1"/>
  <c r="CV176" i="1"/>
  <c r="CS177" i="1"/>
  <c r="CT177" i="1"/>
  <c r="CU177" i="1"/>
  <c r="CV177" i="1"/>
  <c r="CS178" i="1"/>
  <c r="CT178" i="1"/>
  <c r="CU178" i="1"/>
  <c r="CV178" i="1"/>
  <c r="CS179" i="1"/>
  <c r="CT179" i="1"/>
  <c r="CU179" i="1"/>
  <c r="CV179" i="1"/>
  <c r="CS180" i="1"/>
  <c r="CT180" i="1"/>
  <c r="CU180" i="1"/>
  <c r="CV180" i="1"/>
  <c r="CS181" i="1"/>
  <c r="CT181" i="1"/>
  <c r="CU181" i="1"/>
  <c r="CV181" i="1"/>
  <c r="CS182" i="1"/>
  <c r="CT182" i="1"/>
  <c r="CU182" i="1"/>
  <c r="CV182" i="1"/>
  <c r="CS183" i="1"/>
  <c r="CT183" i="1"/>
  <c r="CU183" i="1"/>
  <c r="CV183" i="1"/>
  <c r="CS184" i="1"/>
  <c r="CT184" i="1"/>
  <c r="CU184" i="1"/>
  <c r="CV184" i="1"/>
  <c r="CS185" i="1"/>
  <c r="CT185" i="1"/>
  <c r="CU185" i="1"/>
  <c r="CV185" i="1"/>
  <c r="CS186" i="1"/>
  <c r="CT186" i="1"/>
  <c r="CU186" i="1"/>
  <c r="CV186" i="1"/>
  <c r="CS187" i="1"/>
  <c r="CT187" i="1"/>
  <c r="CU187" i="1"/>
  <c r="CV187" i="1"/>
  <c r="CS188" i="1"/>
  <c r="CT188" i="1"/>
  <c r="CU188" i="1"/>
  <c r="CV188" i="1"/>
  <c r="CS189" i="1"/>
  <c r="CT189" i="1"/>
  <c r="CU189" i="1"/>
  <c r="CV189" i="1"/>
  <c r="CS190" i="1"/>
  <c r="CT190" i="1"/>
  <c r="CU190" i="1"/>
  <c r="CV190" i="1"/>
  <c r="CS191" i="1"/>
  <c r="CT191" i="1"/>
  <c r="CU191" i="1"/>
  <c r="CV191" i="1"/>
  <c r="CS192" i="1"/>
  <c r="CT192" i="1"/>
  <c r="CU192" i="1"/>
  <c r="CV192" i="1"/>
  <c r="CS193" i="1"/>
  <c r="CT193" i="1"/>
  <c r="CU193" i="1"/>
  <c r="CV193" i="1"/>
  <c r="CS194" i="1"/>
  <c r="CT194" i="1"/>
  <c r="CU194" i="1"/>
  <c r="CV194" i="1"/>
  <c r="CS195" i="1"/>
  <c r="CT195" i="1"/>
  <c r="CU195" i="1"/>
  <c r="CV195" i="1"/>
  <c r="CS196" i="1"/>
  <c r="CT196" i="1"/>
  <c r="CU196" i="1"/>
  <c r="CV196" i="1"/>
  <c r="CS197" i="1"/>
  <c r="CT197" i="1"/>
  <c r="CU197" i="1"/>
  <c r="CV197" i="1"/>
  <c r="CS198" i="1"/>
  <c r="CT198" i="1"/>
  <c r="CU198" i="1"/>
  <c r="CV198" i="1"/>
  <c r="CS199" i="1"/>
  <c r="CT199" i="1"/>
  <c r="CU199" i="1"/>
  <c r="CV199" i="1"/>
  <c r="CS200" i="1"/>
  <c r="CT200" i="1"/>
  <c r="CU200" i="1"/>
  <c r="CV200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A136" i="1"/>
  <c r="BB136" i="1"/>
  <c r="BC136" i="1"/>
  <c r="BD136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148" i="1"/>
  <c r="BB148" i="1"/>
  <c r="BC148" i="1"/>
  <c r="BD148" i="1"/>
  <c r="BA149" i="1"/>
  <c r="BB149" i="1"/>
  <c r="BC149" i="1"/>
  <c r="BD149" i="1"/>
  <c r="BA150" i="1"/>
  <c r="BB150" i="1"/>
  <c r="BC150" i="1"/>
  <c r="BD150" i="1"/>
  <c r="BA151" i="1"/>
  <c r="BB151" i="1"/>
  <c r="BC151" i="1"/>
  <c r="BD151" i="1"/>
  <c r="BA152" i="1"/>
  <c r="BB152" i="1"/>
  <c r="BC152" i="1"/>
  <c r="BD152" i="1"/>
  <c r="BA153" i="1"/>
  <c r="BB153" i="1"/>
  <c r="BC153" i="1"/>
  <c r="BD153" i="1"/>
  <c r="BA154" i="1"/>
  <c r="BB154" i="1"/>
  <c r="BC154" i="1"/>
  <c r="BD154" i="1"/>
  <c r="BA155" i="1"/>
  <c r="BB155" i="1"/>
  <c r="BC155" i="1"/>
  <c r="BD155" i="1"/>
  <c r="BA156" i="1"/>
  <c r="BB156" i="1"/>
  <c r="BC156" i="1"/>
  <c r="BD156" i="1"/>
  <c r="BA157" i="1"/>
  <c r="BB157" i="1"/>
  <c r="BC157" i="1"/>
  <c r="BD157" i="1"/>
  <c r="BA158" i="1"/>
  <c r="BB158" i="1"/>
  <c r="BC158" i="1"/>
  <c r="BD158" i="1"/>
  <c r="BA159" i="1"/>
  <c r="BB159" i="1"/>
  <c r="BC159" i="1"/>
  <c r="BD159" i="1"/>
  <c r="BA160" i="1"/>
  <c r="BB160" i="1"/>
  <c r="BC160" i="1"/>
  <c r="BD160" i="1"/>
  <c r="BA161" i="1"/>
  <c r="BB161" i="1"/>
  <c r="BC161" i="1"/>
  <c r="BD161" i="1"/>
  <c r="BA162" i="1"/>
  <c r="BB162" i="1"/>
  <c r="BC162" i="1"/>
  <c r="BD162" i="1"/>
  <c r="BA163" i="1"/>
  <c r="BB163" i="1"/>
  <c r="BC163" i="1"/>
  <c r="BD163" i="1"/>
  <c r="BA164" i="1"/>
  <c r="BB164" i="1"/>
  <c r="BC164" i="1"/>
  <c r="BD164" i="1"/>
  <c r="BA165" i="1"/>
  <c r="BB165" i="1"/>
  <c r="BC165" i="1"/>
  <c r="BD165" i="1"/>
  <c r="BA166" i="1"/>
  <c r="BB166" i="1"/>
  <c r="BC166" i="1"/>
  <c r="BD166" i="1"/>
  <c r="BA167" i="1"/>
  <c r="BB167" i="1"/>
  <c r="BC167" i="1"/>
  <c r="BD167" i="1"/>
  <c r="BA168" i="1"/>
  <c r="BB168" i="1"/>
  <c r="BC168" i="1"/>
  <c r="BD168" i="1"/>
  <c r="BA169" i="1"/>
  <c r="BB169" i="1"/>
  <c r="BC169" i="1"/>
  <c r="BD169" i="1"/>
  <c r="BA170" i="1"/>
  <c r="BB170" i="1"/>
  <c r="BC170" i="1"/>
  <c r="BD170" i="1"/>
  <c r="BA171" i="1"/>
  <c r="BB171" i="1"/>
  <c r="BC171" i="1"/>
  <c r="BD171" i="1"/>
  <c r="BA172" i="1"/>
  <c r="BB172" i="1"/>
  <c r="BC172" i="1"/>
  <c r="BD172" i="1"/>
  <c r="BA173" i="1"/>
  <c r="BB173" i="1"/>
  <c r="BC173" i="1"/>
  <c r="BD173" i="1"/>
  <c r="BA174" i="1"/>
  <c r="BB174" i="1"/>
  <c r="BC174" i="1"/>
  <c r="BD174" i="1"/>
  <c r="BA175" i="1"/>
  <c r="BB175" i="1"/>
  <c r="BC175" i="1"/>
  <c r="BD175" i="1"/>
  <c r="BA176" i="1"/>
  <c r="BB176" i="1"/>
  <c r="BC176" i="1"/>
  <c r="BD176" i="1"/>
  <c r="BA177" i="1"/>
  <c r="BB177" i="1"/>
  <c r="BC177" i="1"/>
  <c r="BD177" i="1"/>
  <c r="BA178" i="1"/>
  <c r="BB178" i="1"/>
  <c r="BC178" i="1"/>
  <c r="BD178" i="1"/>
  <c r="BA179" i="1"/>
  <c r="BB179" i="1"/>
  <c r="BC179" i="1"/>
  <c r="BD179" i="1"/>
  <c r="BA180" i="1"/>
  <c r="BB180" i="1"/>
  <c r="BC180" i="1"/>
  <c r="BD180" i="1"/>
  <c r="BA181" i="1"/>
  <c r="BB181" i="1"/>
  <c r="BC181" i="1"/>
  <c r="BD181" i="1"/>
  <c r="BA182" i="1"/>
  <c r="BB182" i="1"/>
  <c r="BC182" i="1"/>
  <c r="BD182" i="1"/>
  <c r="BA183" i="1"/>
  <c r="BB183" i="1"/>
  <c r="BC183" i="1"/>
  <c r="BD183" i="1"/>
  <c r="BA184" i="1"/>
  <c r="BB184" i="1"/>
  <c r="BC184" i="1"/>
  <c r="BD184" i="1"/>
  <c r="BA185" i="1"/>
  <c r="BB185" i="1"/>
  <c r="BC185" i="1"/>
  <c r="BD185" i="1"/>
  <c r="BA186" i="1"/>
  <c r="BB186" i="1"/>
  <c r="BC186" i="1"/>
  <c r="BD186" i="1"/>
  <c r="BA187" i="1"/>
  <c r="BB187" i="1"/>
  <c r="BC187" i="1"/>
  <c r="BD187" i="1"/>
  <c r="BA188" i="1"/>
  <c r="BB188" i="1"/>
  <c r="BC188" i="1"/>
  <c r="BD188" i="1"/>
  <c r="BA189" i="1"/>
  <c r="BB189" i="1"/>
  <c r="BC189" i="1"/>
  <c r="BD189" i="1"/>
  <c r="BA190" i="1"/>
  <c r="BB190" i="1"/>
  <c r="BC190" i="1"/>
  <c r="BD190" i="1"/>
  <c r="BA191" i="1"/>
  <c r="BB191" i="1"/>
  <c r="BC191" i="1"/>
  <c r="BD191" i="1"/>
  <c r="BA192" i="1"/>
  <c r="BB192" i="1"/>
  <c r="BC192" i="1"/>
  <c r="BD192" i="1"/>
  <c r="BA193" i="1"/>
  <c r="BB193" i="1"/>
  <c r="BC193" i="1"/>
  <c r="BD193" i="1"/>
  <c r="BA194" i="1"/>
  <c r="BB194" i="1"/>
  <c r="BC194" i="1"/>
  <c r="BD194" i="1"/>
  <c r="BA195" i="1"/>
  <c r="BB195" i="1"/>
  <c r="BC195" i="1"/>
  <c r="BD195" i="1"/>
  <c r="BA196" i="1"/>
  <c r="BB196" i="1"/>
  <c r="BC196" i="1"/>
  <c r="BD196" i="1"/>
  <c r="BA197" i="1"/>
  <c r="BB197" i="1"/>
  <c r="BC197" i="1"/>
  <c r="BD197" i="1"/>
  <c r="BA198" i="1"/>
  <c r="BB198" i="1"/>
  <c r="BC198" i="1"/>
  <c r="BD198" i="1"/>
  <c r="BA199" i="1"/>
  <c r="BB199" i="1"/>
  <c r="BC199" i="1"/>
  <c r="BD199" i="1"/>
  <c r="BA200" i="1"/>
  <c r="BB200" i="1"/>
  <c r="BC200" i="1"/>
  <c r="BD200" i="1"/>
  <c r="BD9" i="1"/>
  <c r="BC9" i="1"/>
  <c r="BB9" i="1"/>
  <c r="BA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<sst xmlns="http://schemas.openxmlformats.org/spreadsheetml/2006/main" count="2145" uniqueCount="857">
  <si>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</si>
  <si>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</si>
  <si>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</si>
  <si>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</si>
  <si>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</si>
  <si>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</si>
  <si>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</si>
  <si>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</si>
  <si>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</si>
  <si>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</si>
  <si>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</si>
  <si>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</si>
  <si>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</si>
  <si>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</si>
  <si>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</si>
  <si>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</si>
  <si>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</si>
  <si>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</si>
  <si>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</si>
  <si>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</si>
  <si>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</si>
  <si>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</si>
  <si>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</si>
  <si>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</si>
  <si>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</si>
  <si>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</si>
  <si>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</si>
  <si>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</si>
  <si>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</si>
  <si>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</si>
  <si>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</si>
  <si>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</si>
  <si>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</si>
  <si>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</si>
  <si>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</si>
  <si>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</si>
  <si>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</si>
  <si>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</si>
  <si>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</si>
  <si>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</si>
  <si>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</si>
  <si>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</si>
  <si>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</si>
  <si>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</si>
  <si>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</si>
  <si>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</si>
  <si>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</si>
  <si>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</si>
  <si>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</si>
  <si>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</si>
  <si>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</si>
  <si>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</si>
  <si>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</si>
  <si>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</si>
  <si>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</si>
  <si>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</si>
  <si>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</si>
  <si>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</si>
  <si>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</si>
  <si>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</si>
  <si>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</si>
  <si>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</si>
  <si>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</si>
  <si>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</si>
  <si>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</si>
  <si>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</si>
  <si>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</si>
  <si>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</si>
  <si>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</si>
  <si>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</si>
  <si>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</si>
  <si>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</si>
  <si>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</si>
  <si>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</si>
  <si>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</si>
  <si>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</si>
  <si>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</si>
  <si>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</si>
  <si>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</si>
  <si>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</si>
  <si>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</si>
  <si>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</si>
  <si>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</si>
  <si>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</si>
  <si>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</si>
  <si>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</si>
  <si>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</si>
  <si>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</si>
  <si>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</si>
  <si>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</si>
  <si>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</si>
  <si>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</si>
  <si>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</si>
  <si>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</si>
  <si>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</si>
  <si>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</si>
  <si>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</si>
  <si>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</si>
  <si>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</si>
  <si>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</si>
  <si>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</si>
  <si>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</si>
  <si>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</si>
  <si>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</si>
  <si>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</si>
  <si>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</si>
  <si>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</si>
  <si>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</si>
  <si>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</si>
  <si>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</si>
  <si>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</si>
  <si>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</si>
  <si>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</si>
  <si>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</si>
  <si>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</si>
  <si>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</si>
  <si>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</si>
  <si>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</si>
  <si>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</si>
  <si>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</si>
  <si>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</si>
  <si>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</si>
  <si>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</si>
  <si>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</si>
  <si>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</si>
  <si>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</si>
  <si>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</si>
  <si>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</si>
  <si>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</si>
  <si>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</si>
  <si>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</si>
  <si>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</si>
  <si>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</si>
  <si>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</si>
  <si>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</si>
  <si>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</si>
  <si>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</si>
  <si>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</si>
  <si>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</si>
  <si>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</si>
  <si>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</si>
  <si>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</si>
  <si>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</si>
  <si>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</si>
  <si>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</si>
  <si>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</si>
  <si>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</si>
  <si>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</si>
  <si>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</si>
  <si>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</si>
  <si>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</si>
  <si>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</si>
  <si>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</si>
  <si>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</si>
  <si>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</si>
  <si>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</si>
  <si>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</si>
  <si>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</si>
  <si>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</si>
  <si>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</si>
  <si>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</si>
  <si>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</si>
  <si>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</si>
  <si>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</si>
  <si>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</si>
  <si>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</si>
  <si>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</si>
  <si>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</si>
  <si>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</si>
  <si>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</si>
  <si>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</si>
  <si>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</si>
  <si>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</si>
  <si>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</si>
  <si>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</si>
  <si>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</si>
  <si>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</si>
  <si>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</si>
  <si>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</si>
  <si>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</si>
  <si>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</si>
  <si>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</si>
  <si>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</si>
  <si>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</si>
  <si>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</si>
  <si>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</si>
  <si>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</si>
  <si>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</si>
  <si>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</si>
  <si>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</si>
  <si>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</si>
  <si>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</si>
  <si>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</si>
  <si>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</si>
  <si>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</si>
  <si>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</si>
  <si>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</si>
  <si>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</si>
  <si>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</si>
  <si>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</si>
  <si>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</si>
  <si>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</si>
  <si>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</si>
  <si>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</si>
  <si>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</si>
  <si>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</si>
  <si>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</si>
  <si>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</si>
  <si>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</si>
  <si>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</si>
  <si>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</si>
  <si>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</si>
  <si>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</si>
  <si>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</si>
  <si>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</si>
  <si>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</si>
  <si>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</si>
  <si>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MMM</t>
  </si>
  <si>
    <t>buy</t>
  </si>
  <si>
    <t>-0.96%</t>
  </si>
  <si>
    <t>+0.75%</t>
  </si>
  <si>
    <t>+0.39%</t>
  </si>
  <si>
    <t>+1.03%</t>
  </si>
  <si>
    <t>hold</t>
  </si>
  <si>
    <t>ABBV</t>
  </si>
  <si>
    <t>+0.55%</t>
  </si>
  <si>
    <t>+2.85%</t>
  </si>
  <si>
    <t>-0.68%</t>
  </si>
  <si>
    <t>+1.65%</t>
  </si>
  <si>
    <t>AAP</t>
  </si>
  <si>
    <t>-0.26%</t>
  </si>
  <si>
    <t>+0.85%</t>
  </si>
  <si>
    <t>+1.13%</t>
  </si>
  <si>
    <t>-0.66%</t>
  </si>
  <si>
    <t>ASIX</t>
  </si>
  <si>
    <t>-5.03%</t>
  </si>
  <si>
    <t>+8.73%</t>
  </si>
  <si>
    <t>+1.99%</t>
  </si>
  <si>
    <t>+1.3%</t>
  </si>
  <si>
    <t>strong_buy</t>
  </si>
  <si>
    <t>AFL</t>
  </si>
  <si>
    <t>-0.9%</t>
  </si>
  <si>
    <t>+1.47%</t>
  </si>
  <si>
    <t>+0.68%</t>
  </si>
  <si>
    <t>+0.89%</t>
  </si>
  <si>
    <t>ALXN</t>
  </si>
  <si>
    <t>+1.87%</t>
  </si>
  <si>
    <t>+0.94%</t>
  </si>
  <si>
    <t>-1.05%</t>
  </si>
  <si>
    <t>+0.84%</t>
  </si>
  <si>
    <t>Y</t>
  </si>
  <si>
    <t>-0.15%</t>
  </si>
  <si>
    <t>+0.58%</t>
  </si>
  <si>
    <t>+1.81%</t>
  </si>
  <si>
    <t>-0.2%</t>
  </si>
  <si>
    <t>ADS</t>
  </si>
  <si>
    <t>-0.67%</t>
  </si>
  <si>
    <t>-0.84%</t>
  </si>
  <si>
    <t>+2.33%</t>
  </si>
  <si>
    <t>+2.17%</t>
  </si>
  <si>
    <t>AXP</t>
  </si>
  <si>
    <t>-0.83%</t>
  </si>
  <si>
    <t>+0.95%</t>
  </si>
  <si>
    <t>-0.17%</t>
  </si>
  <si>
    <t>+1.2%</t>
  </si>
  <si>
    <t>AFG</t>
  </si>
  <si>
    <t>-0.25%</t>
  </si>
  <si>
    <t>+0.96%</t>
  </si>
  <si>
    <t>+0.41%</t>
  </si>
  <si>
    <t>+0.49%</t>
  </si>
  <si>
    <t>AME</t>
  </si>
  <si>
    <t>-1.58%</t>
  </si>
  <si>
    <t>-0.46%</t>
  </si>
  <si>
    <t>+1.28%</t>
  </si>
  <si>
    <t>+0.62%</t>
  </si>
  <si>
    <t>ANIK</t>
  </si>
  <si>
    <t>-0.94%</t>
  </si>
  <si>
    <t>+3.26%</t>
  </si>
  <si>
    <t>-1.88%</t>
  </si>
  <si>
    <t>+1.77%</t>
  </si>
  <si>
    <t>ATEX</t>
  </si>
  <si>
    <t>+1.72%</t>
  </si>
  <si>
    <t>+2.16%</t>
  </si>
  <si>
    <t>-2.4%</t>
  </si>
  <si>
    <t>+1.38%</t>
  </si>
  <si>
    <t>ANTM</t>
  </si>
  <si>
    <t>-0.95%</t>
  </si>
  <si>
    <t>+1.9%</t>
  </si>
  <si>
    <t>+1.32%</t>
  </si>
  <si>
    <t>-0.65%</t>
  </si>
  <si>
    <t>ATR</t>
  </si>
  <si>
    <t>-0.07%</t>
  </si>
  <si>
    <t>+1.09%</t>
  </si>
  <si>
    <t>+1.68%</t>
  </si>
  <si>
    <t>-0.54%</t>
  </si>
  <si>
    <t>AWI</t>
  </si>
  <si>
    <t>-1.91%</t>
  </si>
  <si>
    <t>+1.45%</t>
  </si>
  <si>
    <t>+1.14%</t>
  </si>
  <si>
    <t>-1.74%</t>
  </si>
  <si>
    <t>ABG</t>
  </si>
  <si>
    <t>-2.7%</t>
  </si>
  <si>
    <t>+1.82%</t>
  </si>
  <si>
    <t>+1.59%</t>
  </si>
  <si>
    <t>+0.08%</t>
  </si>
  <si>
    <t>T</t>
  </si>
  <si>
    <t>+0.22%</t>
  </si>
  <si>
    <t>+0.29%</t>
  </si>
  <si>
    <t>+0.03%</t>
  </si>
  <si>
    <t>ADP</t>
  </si>
  <si>
    <t>-0.75%</t>
  </si>
  <si>
    <t>+2.39%</t>
  </si>
  <si>
    <t>+1.31%</t>
  </si>
  <si>
    <t>-0.16%</t>
  </si>
  <si>
    <t>AN</t>
  </si>
  <si>
    <t>-0.78%</t>
  </si>
  <si>
    <t>+0.97%</t>
  </si>
  <si>
    <t>+1.63%</t>
  </si>
  <si>
    <t>-0.74%</t>
  </si>
  <si>
    <t>AVY</t>
  </si>
  <si>
    <t>-0.21%</t>
  </si>
  <si>
    <t>+0.46%</t>
  </si>
  <si>
    <t>+0.57%</t>
  </si>
  <si>
    <t>BKR</t>
  </si>
  <si>
    <t>-2.24%</t>
  </si>
  <si>
    <t>+8.02%</t>
  </si>
  <si>
    <t>-0.55%</t>
  </si>
  <si>
    <t>+4.78%</t>
  </si>
  <si>
    <t>BCPC</t>
  </si>
  <si>
    <t>+2.06%</t>
  </si>
  <si>
    <t>+2.56%</t>
  </si>
  <si>
    <t>+2.42%</t>
  </si>
  <si>
    <t>-0.73%</t>
  </si>
  <si>
    <t>BAC</t>
  </si>
  <si>
    <t>-1.41%</t>
  </si>
  <si>
    <t>+0.07%</t>
  </si>
  <si>
    <t>+1.08%</t>
  </si>
  <si>
    <t>BOH</t>
  </si>
  <si>
    <t>-2.12%</t>
  </si>
  <si>
    <t>+1.24%</t>
  </si>
  <si>
    <t>+1.46%</t>
  </si>
  <si>
    <t>-0.01%</t>
  </si>
  <si>
    <t>BBSI</t>
  </si>
  <si>
    <t>+2.53%</t>
  </si>
  <si>
    <t>+4.23%</t>
  </si>
  <si>
    <t>-1.2%</t>
  </si>
  <si>
    <t>-1.76%</t>
  </si>
  <si>
    <t>BECN</t>
  </si>
  <si>
    <t>-0.56%</t>
  </si>
  <si>
    <t>+1.62%</t>
  </si>
  <si>
    <t>+0.12%</t>
  </si>
  <si>
    <t>-0.24%</t>
  </si>
  <si>
    <t>BERY</t>
  </si>
  <si>
    <t>+0.36%</t>
  </si>
  <si>
    <t>+0.52%</t>
  </si>
  <si>
    <t>+2.97%</t>
  </si>
  <si>
    <t>BH</t>
  </si>
  <si>
    <t>+4.7%</t>
  </si>
  <si>
    <t>-0.89%</t>
  </si>
  <si>
    <t>-0.1%</t>
  </si>
  <si>
    <t>none</t>
  </si>
  <si>
    <t>BOOT</t>
  </si>
  <si>
    <t>-0.97%</t>
  </si>
  <si>
    <t>+2.88%</t>
  </si>
  <si>
    <t>-0.91%</t>
  </si>
  <si>
    <t>+1.89%</t>
  </si>
  <si>
    <t>BHF</t>
  </si>
  <si>
    <t>+0.23%</t>
  </si>
  <si>
    <t>+1.16%</t>
  </si>
  <si>
    <t>BR</t>
  </si>
  <si>
    <t>-1.75%</t>
  </si>
  <si>
    <t>+1.8%</t>
  </si>
  <si>
    <t>+1.34%</t>
  </si>
  <si>
    <t>BC</t>
  </si>
  <si>
    <t>+1.4%</t>
  </si>
  <si>
    <t>+3.48%</t>
  </si>
  <si>
    <t>+1.21%</t>
  </si>
  <si>
    <t>CPRI</t>
  </si>
  <si>
    <t>-0.52%</t>
  </si>
  <si>
    <t>+0.26%</t>
  </si>
  <si>
    <t>+2.05%</t>
  </si>
  <si>
    <t>KMX</t>
  </si>
  <si>
    <t>+0.04%</t>
  </si>
  <si>
    <t>+2.78%</t>
  </si>
  <si>
    <t>+0.34%</t>
  </si>
  <si>
    <t>CRI</t>
  </si>
  <si>
    <t>+5.43%</t>
  </si>
  <si>
    <t>+2.5%</t>
  </si>
  <si>
    <t>-0.09%</t>
  </si>
  <si>
    <t>-1.1%</t>
  </si>
  <si>
    <t>CE</t>
  </si>
  <si>
    <t>-0.72%</t>
  </si>
  <si>
    <t>+2.01%</t>
  </si>
  <si>
    <t>+3.35%</t>
  </si>
  <si>
    <t>+1.42%</t>
  </si>
  <si>
    <t>CNC</t>
  </si>
  <si>
    <t>+1.1%</t>
  </si>
  <si>
    <t>+3.43%</t>
  </si>
  <si>
    <t>CENT</t>
  </si>
  <si>
    <t>-4.82%</t>
  </si>
  <si>
    <t>+2.46%</t>
  </si>
  <si>
    <t>+3.1%</t>
  </si>
  <si>
    <t>CVX</t>
  </si>
  <si>
    <t>-3.58%</t>
  </si>
  <si>
    <t>+2.69%</t>
  </si>
  <si>
    <t>CB</t>
  </si>
  <si>
    <t>+1.23%</t>
  </si>
  <si>
    <t>+0.24%</t>
  </si>
  <si>
    <t>-0.79%</t>
  </si>
  <si>
    <t>CHD</t>
  </si>
  <si>
    <t>-0.28%</t>
  </si>
  <si>
    <t>+2.25%</t>
  </si>
  <si>
    <t>-1.26%</t>
  </si>
  <si>
    <t>CI</t>
  </si>
  <si>
    <t>-0.49%</t>
  </si>
  <si>
    <t>+1.22%</t>
  </si>
  <si>
    <t>+2.96%</t>
  </si>
  <si>
    <t>-0.42%</t>
  </si>
  <si>
    <t>CLF</t>
  </si>
  <si>
    <t>+2.7%</t>
  </si>
  <si>
    <t>+1.96%</t>
  </si>
  <si>
    <t>+11.81%</t>
  </si>
  <si>
    <t>CTSH</t>
  </si>
  <si>
    <t>-1.18%</t>
  </si>
  <si>
    <t>+2.24%</t>
  </si>
  <si>
    <t>-1.16%</t>
  </si>
  <si>
    <t>CL</t>
  </si>
  <si>
    <t>+0.02%</t>
  </si>
  <si>
    <t>+0.28%</t>
  </si>
  <si>
    <t>CMA</t>
  </si>
  <si>
    <t>-0.34%</t>
  </si>
  <si>
    <t>+1.37%</t>
  </si>
  <si>
    <t>CAG</t>
  </si>
  <si>
    <t>+0.35%</t>
  </si>
  <si>
    <t>+1.11%</t>
  </si>
  <si>
    <t>+0.48%</t>
  </si>
  <si>
    <t>CLR</t>
  </si>
  <si>
    <t>-3.98%</t>
  </si>
  <si>
    <t>+3.89%</t>
  </si>
  <si>
    <t>-1.31%</t>
  </si>
  <si>
    <t>+4.91%</t>
  </si>
  <si>
    <t>CACC</t>
  </si>
  <si>
    <t>+0.81%</t>
  </si>
  <si>
    <t>+5.36%</t>
  </si>
  <si>
    <t>+0.54%</t>
  </si>
  <si>
    <t>CFR</t>
  </si>
  <si>
    <t>-1.82%</t>
  </si>
  <si>
    <t>+1.92%</t>
  </si>
  <si>
    <t>-0.23%</t>
  </si>
  <si>
    <t>underperform</t>
  </si>
  <si>
    <t>DHI</t>
  </si>
  <si>
    <t>-3.13%</t>
  </si>
  <si>
    <t>+2.6%</t>
  </si>
  <si>
    <t>+0.8%</t>
  </si>
  <si>
    <t>+0.05%</t>
  </si>
  <si>
    <t>DK</t>
  </si>
  <si>
    <t>-1.25%</t>
  </si>
  <si>
    <t>+7.04%</t>
  </si>
  <si>
    <t>-2.36%</t>
  </si>
  <si>
    <t>+1.85%</t>
  </si>
  <si>
    <t>XRAY</t>
  </si>
  <si>
    <t>+1.86%</t>
  </si>
  <si>
    <t>+0.74%</t>
  </si>
  <si>
    <t>-1.97%</t>
  </si>
  <si>
    <t>DKS</t>
  </si>
  <si>
    <t>+4.12%</t>
  </si>
  <si>
    <t>+1.69%</t>
  </si>
  <si>
    <t>DG</t>
  </si>
  <si>
    <t>-0.06%</t>
  </si>
  <si>
    <t>DCI</t>
  </si>
  <si>
    <t>-0.98%</t>
  </si>
  <si>
    <t>+0.16%</t>
  </si>
  <si>
    <t>-0.77%</t>
  </si>
  <si>
    <t>RDY</t>
  </si>
  <si>
    <t>+0.09%</t>
  </si>
  <si>
    <t>+2.12%</t>
  </si>
  <si>
    <t>-2.03%</t>
  </si>
  <si>
    <t>+1.74%</t>
  </si>
  <si>
    <t>DRQ</t>
  </si>
  <si>
    <t>-0.62%</t>
  </si>
  <si>
    <t>+4.47%</t>
  </si>
  <si>
    <t>+0.5%</t>
  </si>
  <si>
    <t>+6.71%</t>
  </si>
  <si>
    <t>DLTH</t>
  </si>
  <si>
    <t>-1.65%</t>
  </si>
  <si>
    <t>+3.88%</t>
  </si>
  <si>
    <t>+3.15%</t>
  </si>
  <si>
    <t>DXC</t>
  </si>
  <si>
    <t>-1.56%</t>
  </si>
  <si>
    <t>+2.31%</t>
  </si>
  <si>
    <t>-2.88%</t>
  </si>
  <si>
    <t>+3.18%</t>
  </si>
  <si>
    <t>EWBC</t>
  </si>
  <si>
    <t>-2.56%</t>
  </si>
  <si>
    <t>+1.17%</t>
  </si>
  <si>
    <t>+1.01%</t>
  </si>
  <si>
    <t>ETN</t>
  </si>
  <si>
    <t>-1.44%</t>
  </si>
  <si>
    <t>+1.0%</t>
  </si>
  <si>
    <t>+0.21%</t>
  </si>
  <si>
    <t>+0.56%</t>
  </si>
  <si>
    <t>EPC</t>
  </si>
  <si>
    <t>-1.57%</t>
  </si>
  <si>
    <t>+1.94%</t>
  </si>
  <si>
    <t>+1.75%</t>
  </si>
  <si>
    <t>LLY</t>
  </si>
  <si>
    <t>+0.31%</t>
  </si>
  <si>
    <t>+2.45%</t>
  </si>
  <si>
    <t>ENTA</t>
  </si>
  <si>
    <t>-1.19%</t>
  </si>
  <si>
    <t>+4.67%</t>
  </si>
  <si>
    <t>-3.2%</t>
  </si>
  <si>
    <t>ECPG</t>
  </si>
  <si>
    <t>+0.4%</t>
  </si>
  <si>
    <t>EOG</t>
  </si>
  <si>
    <t>-3.02%</t>
  </si>
  <si>
    <t>+3.16%</t>
  </si>
  <si>
    <t>+2.27%</t>
  </si>
  <si>
    <t>EQT</t>
  </si>
  <si>
    <t>+3.4%</t>
  </si>
  <si>
    <t>+1.36%</t>
  </si>
  <si>
    <t>EVR</t>
  </si>
  <si>
    <t>-1.6%</t>
  </si>
  <si>
    <t>+0.25%</t>
  </si>
  <si>
    <t>EXPD</t>
  </si>
  <si>
    <t>+2.93%</t>
  </si>
  <si>
    <t>+0.65%</t>
  </si>
  <si>
    <t>-0.3%</t>
  </si>
  <si>
    <t>XOM</t>
  </si>
  <si>
    <t>+2.76%</t>
  </si>
  <si>
    <t>+0.63%</t>
  </si>
  <si>
    <t>+3.01%</t>
  </si>
  <si>
    <t>FAST</t>
  </si>
  <si>
    <t>-1.12%</t>
  </si>
  <si>
    <t>+1.67%</t>
  </si>
  <si>
    <t>FDX</t>
  </si>
  <si>
    <t>-1.94%</t>
  </si>
  <si>
    <t>FITB</t>
  </si>
  <si>
    <t>+2.1%</t>
  </si>
  <si>
    <t>FOCS</t>
  </si>
  <si>
    <t>-0.59%</t>
  </si>
  <si>
    <t>+0.3%</t>
  </si>
  <si>
    <t>-0.13%</t>
  </si>
  <si>
    <t>+0.91%</t>
  </si>
  <si>
    <t>FL</t>
  </si>
  <si>
    <t>-0.19%</t>
  </si>
  <si>
    <t>-0.36%</t>
  </si>
  <si>
    <t>FTNT</t>
  </si>
  <si>
    <t>+4.48%</t>
  </si>
  <si>
    <t>-0.51%</t>
  </si>
  <si>
    <t>+1.26%</t>
  </si>
  <si>
    <t>GCP</t>
  </si>
  <si>
    <t>-2.32%</t>
  </si>
  <si>
    <t>-2.65%</t>
  </si>
  <si>
    <t>GIS</t>
  </si>
  <si>
    <t>-0.93%</t>
  </si>
  <si>
    <t>+0.32%</t>
  </si>
  <si>
    <t>GCO</t>
  </si>
  <si>
    <t>-2.78%</t>
  </si>
  <si>
    <t>+5.84%</t>
  </si>
  <si>
    <t>-1.63%</t>
  </si>
  <si>
    <t>GMS</t>
  </si>
  <si>
    <t>+3.09%</t>
  </si>
  <si>
    <t>+0.88%</t>
  </si>
  <si>
    <t>GGG</t>
  </si>
  <si>
    <t>-1.23%</t>
  </si>
  <si>
    <t>-0.4%</t>
  </si>
  <si>
    <t>+1.49%</t>
  </si>
  <si>
    <t>GTN</t>
  </si>
  <si>
    <t>+9.1%</t>
  </si>
  <si>
    <t>-3.16%</t>
  </si>
  <si>
    <t>+2.28%</t>
  </si>
  <si>
    <t>GBX</t>
  </si>
  <si>
    <t>-1.54%</t>
  </si>
  <si>
    <t>+4.89%</t>
  </si>
  <si>
    <t>-0.22%</t>
  </si>
  <si>
    <t>-0.44%</t>
  </si>
  <si>
    <t>FUL</t>
  </si>
  <si>
    <t>-1.55%</t>
  </si>
  <si>
    <t>+1.56%</t>
  </si>
  <si>
    <t>+0.66%</t>
  </si>
  <si>
    <t>+0.06%</t>
  </si>
  <si>
    <t>HCA</t>
  </si>
  <si>
    <t>+0.73%</t>
  </si>
  <si>
    <t>HP</t>
  </si>
  <si>
    <t>-8.85%</t>
  </si>
  <si>
    <t>+2.54%</t>
  </si>
  <si>
    <t>+2.32%</t>
  </si>
  <si>
    <t>+4.76%</t>
  </si>
  <si>
    <t>MLHR</t>
  </si>
  <si>
    <t>-2.74%</t>
  </si>
  <si>
    <t>+0.51%</t>
  </si>
  <si>
    <t>HUM</t>
  </si>
  <si>
    <t>+2.75%</t>
  </si>
  <si>
    <t>-0.63%</t>
  </si>
  <si>
    <t>HII</t>
  </si>
  <si>
    <t>-0.31%</t>
  </si>
  <si>
    <t>+1.33%</t>
  </si>
  <si>
    <t>-0.35%</t>
  </si>
  <si>
    <t>-0.71%</t>
  </si>
  <si>
    <t>HURN</t>
  </si>
  <si>
    <t>+1.61%</t>
  </si>
  <si>
    <t>-1.52%</t>
  </si>
  <si>
    <t>IBM</t>
  </si>
  <si>
    <t>-1.64%</t>
  </si>
  <si>
    <t>+2.02%</t>
  </si>
  <si>
    <t>+0.69%</t>
  </si>
  <si>
    <t>INFO</t>
  </si>
  <si>
    <t>+0.86%</t>
  </si>
  <si>
    <t>+0.77%</t>
  </si>
  <si>
    <t>-1.21%</t>
  </si>
  <si>
    <t>ITW</t>
  </si>
  <si>
    <t>+1.35%</t>
  </si>
  <si>
    <t>+1.04%</t>
  </si>
  <si>
    <t>-0.14%</t>
  </si>
  <si>
    <t>IBP</t>
  </si>
  <si>
    <t>-1.0%</t>
  </si>
  <si>
    <t>+2.23%</t>
  </si>
  <si>
    <t>+1.41%</t>
  </si>
  <si>
    <t>-0.57%</t>
  </si>
  <si>
    <t>IFF</t>
  </si>
  <si>
    <t>-1.36%</t>
  </si>
  <si>
    <t>IVZ</t>
  </si>
  <si>
    <t>-2.28%</t>
  </si>
  <si>
    <t>+0.44%</t>
  </si>
  <si>
    <t>ITT</t>
  </si>
  <si>
    <t>+0.72%</t>
  </si>
  <si>
    <t>JBHT</t>
  </si>
  <si>
    <t>-0.76%</t>
  </si>
  <si>
    <t>JNJ</t>
  </si>
  <si>
    <t>+1.52%</t>
  </si>
  <si>
    <t>+1.55%</t>
  </si>
  <si>
    <t>JLL</t>
  </si>
  <si>
    <t>+1.88%</t>
  </si>
  <si>
    <t>-1.61%</t>
  </si>
  <si>
    <t>JPM</t>
  </si>
  <si>
    <t>-0.29%</t>
  </si>
  <si>
    <t>KDP</t>
  </si>
  <si>
    <t>+0.61%</t>
  </si>
  <si>
    <t>+0.76%</t>
  </si>
  <si>
    <t>KEX</t>
  </si>
  <si>
    <t>+3.52%</t>
  </si>
  <si>
    <t>-0.47%</t>
  </si>
  <si>
    <t>LH</t>
  </si>
  <si>
    <t>+2.34%</t>
  </si>
  <si>
    <t>LSTR</t>
  </si>
  <si>
    <t>+1.97%</t>
  </si>
  <si>
    <t>+1.66%</t>
  </si>
  <si>
    <t>LDOS</t>
  </si>
  <si>
    <t>+1.06%</t>
  </si>
  <si>
    <t>-1.04%</t>
  </si>
  <si>
    <t>LEN</t>
  </si>
  <si>
    <t>-1.37%</t>
  </si>
  <si>
    <t>+2.26%</t>
  </si>
  <si>
    <t>-1.35%</t>
  </si>
  <si>
    <t>LGIH</t>
  </si>
  <si>
    <t>-2.69%</t>
  </si>
  <si>
    <t>+3.79%</t>
  </si>
  <si>
    <t>+1.48%</t>
  </si>
  <si>
    <t>LECO</t>
  </si>
  <si>
    <t>-3.1%</t>
  </si>
  <si>
    <t>+0.11%</t>
  </si>
  <si>
    <t>LMT</t>
  </si>
  <si>
    <t>+1.25%</t>
  </si>
  <si>
    <t>L</t>
  </si>
  <si>
    <t>MTB</t>
  </si>
  <si>
    <t>-0.12%</t>
  </si>
  <si>
    <t>+0.53%</t>
  </si>
  <si>
    <t>MRO</t>
  </si>
  <si>
    <t>-4.01%</t>
  </si>
  <si>
    <t>-1.15%</t>
  </si>
  <si>
    <t>+1.71%</t>
  </si>
  <si>
    <t>+3.36%</t>
  </si>
  <si>
    <t>MPC</t>
  </si>
  <si>
    <t>-0.7%</t>
  </si>
  <si>
    <t>+2.71%</t>
  </si>
  <si>
    <t>+3.61%</t>
  </si>
  <si>
    <t>MMC</t>
  </si>
  <si>
    <t>NAVI</t>
  </si>
  <si>
    <t>-1.24%</t>
  </si>
  <si>
    <t>NCR</t>
  </si>
  <si>
    <t>+1.51%</t>
  </si>
  <si>
    <t>-0.45%</t>
  </si>
  <si>
    <t>NLSN</t>
  </si>
  <si>
    <t>-2.06%</t>
  </si>
  <si>
    <t>NOK</t>
  </si>
  <si>
    <t>-4.28%</t>
  </si>
  <si>
    <t>+2.13%</t>
  </si>
  <si>
    <t>NSC</t>
  </si>
  <si>
    <t>NVR</t>
  </si>
  <si>
    <t>+2.11%</t>
  </si>
  <si>
    <t>-0.37%</t>
  </si>
  <si>
    <t>ODFL</t>
  </si>
  <si>
    <t>-0.58%</t>
  </si>
  <si>
    <t>+1.5%</t>
  </si>
  <si>
    <t>+1.18%</t>
  </si>
  <si>
    <t>OMC</t>
  </si>
  <si>
    <t>+1.54%</t>
  </si>
  <si>
    <t>OKE</t>
  </si>
  <si>
    <t>-0.27%</t>
  </si>
  <si>
    <t>ORCL</t>
  </si>
  <si>
    <t>-0.11%</t>
  </si>
  <si>
    <t>+2.03%</t>
  </si>
  <si>
    <t>OSK</t>
  </si>
  <si>
    <t>-3.11%</t>
  </si>
  <si>
    <t>+2.72%</t>
  </si>
  <si>
    <t>OC</t>
  </si>
  <si>
    <t>+2.62%</t>
  </si>
  <si>
    <t>PKG</t>
  </si>
  <si>
    <t>+0.19%</t>
  </si>
  <si>
    <t>CNXN</t>
  </si>
  <si>
    <t>sell</t>
  </si>
  <si>
    <t>+2.36%</t>
  </si>
  <si>
    <t>PBCT</t>
  </si>
  <si>
    <t>-3.05%</t>
  </si>
  <si>
    <t>+0.0%</t>
  </si>
  <si>
    <t>+2.04%</t>
  </si>
  <si>
    <t>+0.92%</t>
  </si>
  <si>
    <t>PRFT</t>
  </si>
  <si>
    <t>+1.02%</t>
  </si>
  <si>
    <t>PFE</t>
  </si>
  <si>
    <t>+0.13%</t>
  </si>
  <si>
    <t>+3.05%</t>
  </si>
  <si>
    <t>PGTI</t>
  </si>
  <si>
    <t>-2.48%</t>
  </si>
  <si>
    <t>+5.28%</t>
  </si>
  <si>
    <t>PM</t>
  </si>
  <si>
    <t>PSX</t>
  </si>
  <si>
    <t>+3.74%</t>
  </si>
  <si>
    <t>-1.08%</t>
  </si>
  <si>
    <t>PXD</t>
  </si>
  <si>
    <t>-3.6%</t>
  </si>
  <si>
    <t>+3.14%</t>
  </si>
  <si>
    <t>+3.72%</t>
  </si>
  <si>
    <t>PRAA</t>
  </si>
  <si>
    <t>+3.5%</t>
  </si>
  <si>
    <t>PFG</t>
  </si>
  <si>
    <t>PGR</t>
  </si>
  <si>
    <t>PVH</t>
  </si>
  <si>
    <t>+3.06%</t>
  </si>
  <si>
    <t>+0.99%</t>
  </si>
  <si>
    <t>DGX</t>
  </si>
  <si>
    <t>+2.77%</t>
  </si>
  <si>
    <t>RL</t>
  </si>
  <si>
    <t>RBC</t>
  </si>
  <si>
    <t>-2.46%</t>
  </si>
  <si>
    <t>+3.03%</t>
  </si>
  <si>
    <t>RF</t>
  </si>
  <si>
    <t>RHI</t>
  </si>
  <si>
    <t>-1.34%</t>
  </si>
  <si>
    <t>+1.84%</t>
  </si>
  <si>
    <t>-0.02%</t>
  </si>
  <si>
    <t>ROP</t>
  </si>
  <si>
    <t>RPM</t>
  </si>
  <si>
    <t>+0.2%</t>
  </si>
  <si>
    <t>SPGI</t>
  </si>
  <si>
    <t>+0.9%</t>
  </si>
  <si>
    <t>+0.82%</t>
  </si>
  <si>
    <t>-1.28%</t>
  </si>
  <si>
    <t>SAFM</t>
  </si>
  <si>
    <t>+2.61%</t>
  </si>
  <si>
    <t>SCSC</t>
  </si>
  <si>
    <t>+2.98%</t>
  </si>
  <si>
    <t>SEIC</t>
  </si>
  <si>
    <t>+0.18%</t>
  </si>
  <si>
    <t>SXT</t>
  </si>
  <si>
    <t>SIG</t>
  </si>
  <si>
    <t>+0.1%</t>
  </si>
  <si>
    <t>SSD</t>
  </si>
  <si>
    <t>+2.51%</t>
  </si>
  <si>
    <t>-1.03%</t>
  </si>
  <si>
    <t>SON</t>
  </si>
  <si>
    <t>SWN</t>
  </si>
  <si>
    <t>+7.49%</t>
  </si>
  <si>
    <t>+2.41%</t>
  </si>
  <si>
    <t>SWK</t>
  </si>
  <si>
    <t>-1.3%</t>
  </si>
  <si>
    <t>STT</t>
  </si>
  <si>
    <t>+0.87%</t>
  </si>
  <si>
    <t>+1.6%</t>
  </si>
  <si>
    <t>SF</t>
  </si>
  <si>
    <t>SIVB</t>
  </si>
  <si>
    <t>SYF</t>
  </si>
  <si>
    <t>+2.08%</t>
  </si>
  <si>
    <t>+0.45%</t>
  </si>
  <si>
    <t>TROW</t>
  </si>
  <si>
    <t>+1.95%</t>
  </si>
  <si>
    <t>+1.91%</t>
  </si>
  <si>
    <t>TGT</t>
  </si>
  <si>
    <t>+0.38%</t>
  </si>
  <si>
    <t>SCHW</t>
  </si>
  <si>
    <t>-1.83%</t>
  </si>
  <si>
    <t>+1.27%</t>
  </si>
  <si>
    <t>HD</t>
  </si>
  <si>
    <t>WMB</t>
  </si>
  <si>
    <t>THO</t>
  </si>
  <si>
    <t>+2.58%</t>
  </si>
  <si>
    <t>TKR</t>
  </si>
  <si>
    <t>-3.91%</t>
  </si>
  <si>
    <t>TOL</t>
  </si>
  <si>
    <t>-2.17%</t>
  </si>
  <si>
    <t>+0.7%</t>
  </si>
  <si>
    <t>BLD</t>
  </si>
  <si>
    <t>+3.02%</t>
  </si>
  <si>
    <t>TTC</t>
  </si>
  <si>
    <t>TSCO</t>
  </si>
  <si>
    <t>RIG</t>
  </si>
  <si>
    <t>-4.73%</t>
  </si>
  <si>
    <t>+3.73%</t>
  </si>
  <si>
    <t>+2.4%</t>
  </si>
  <si>
    <t>+3.8%</t>
  </si>
  <si>
    <t>TRV</t>
  </si>
  <si>
    <t>TPH</t>
  </si>
  <si>
    <t>-2.97%</t>
  </si>
  <si>
    <t>+2.73%</t>
  </si>
  <si>
    <t>UHS</t>
  </si>
  <si>
    <t>+1.58%</t>
  </si>
  <si>
    <t>+0.37%</t>
  </si>
  <si>
    <t>USB</t>
  </si>
  <si>
    <t>-1.13%</t>
  </si>
  <si>
    <t>+2.21%</t>
  </si>
  <si>
    <t>UFPI</t>
  </si>
  <si>
    <t>-1.06%</t>
  </si>
  <si>
    <t>VMI</t>
  </si>
  <si>
    <t>+1.07%</t>
  </si>
  <si>
    <t>VREX</t>
  </si>
  <si>
    <t>+0.47%</t>
  </si>
  <si>
    <t>+2.84%</t>
  </si>
  <si>
    <t>VEON</t>
  </si>
  <si>
    <t>+4.05%</t>
  </si>
  <si>
    <t>VZ</t>
  </si>
  <si>
    <t>+0.15%</t>
  </si>
  <si>
    <t>VRTS</t>
  </si>
  <si>
    <t>+0.27%</t>
  </si>
  <si>
    <t>WBA</t>
  </si>
  <si>
    <t>-0.33%</t>
  </si>
  <si>
    <t>WFC</t>
  </si>
  <si>
    <t>-2.57%</t>
  </si>
  <si>
    <t>WCC</t>
  </si>
  <si>
    <t>-1.73%</t>
  </si>
  <si>
    <t>+1.39%</t>
  </si>
  <si>
    <t>WHR</t>
  </si>
  <si>
    <t>+1.12%</t>
  </si>
  <si>
    <t>WGO</t>
  </si>
  <si>
    <t>+1.98%</t>
  </si>
  <si>
    <t>WRB</t>
  </si>
  <si>
    <t>+0.14%</t>
  </si>
  <si>
    <t>-0.43%</t>
  </si>
  <si>
    <t>XPO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</si>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</sst>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7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200"/>
  <sheetViews>
    <sheetView tabSelected="1" topLeftCell="GI1" workbookViewId="0">
      <selection activeCell="HD211" sqref="HD211"/>
    </sheetView>
  </sheetViews>
  <sheetFormatPr defaultRowHeight="15" x14ac:dyDescent="0.25"/>
  <sheetData>
    <row r="1" spans="1:219" x14ac:dyDescent="0.25">
      <c r="G1" s="4" t="s">
        <v>849</v>
      </c>
      <c r="H1" s="5">
        <v>51</v>
      </c>
      <c r="I1" s="6">
        <f>H1/$E$2</f>
        <v>10.199999999999999</v>
      </c>
    </row>
    <row r="2" spans="1:219" x14ac:dyDescent="0.25">
      <c r="B2" s="15">
        <v>44322</v>
      </c>
      <c r="C2" s="16"/>
      <c r="E2">
        <f>SUBTOTAL(  2,A:A)</f>
        <v>5</v>
      </c>
      <c r="G2" s="4" t="s">
        <v>850</v>
      </c>
      <c r="H2" s="7">
        <v>16</v>
      </c>
      <c r="I2" s="6">
        <f t="shared" ref="I2:I6" si="0">H2/$E$2</f>
        <v>3.2</v>
      </c>
      <c r="K2" s="4" t="s">
        <v>851</v>
      </c>
      <c r="L2" s="4">
        <f>SUBTOTAL( 9,FY:FY)</f>
        <v>432.57000923156738</v>
      </c>
    </row>
    <row r="3" spans="1:219" x14ac:dyDescent="0.25">
      <c r="G3" s="4" t="s">
        <v>852</v>
      </c>
      <c r="H3" s="8">
        <v>17</v>
      </c>
      <c r="I3" s="6">
        <f t="shared" si="0"/>
        <v>3.4</v>
      </c>
      <c r="K3" s="4" t="s">
        <v>853</v>
      </c>
      <c r="L3" s="9">
        <f>SUBTOTAL( 9,HJ:HJ)</f>
        <v>436.04288956313815</v>
      </c>
    </row>
    <row r="4" spans="1:219" x14ac:dyDescent="0.25">
      <c r="G4" s="4" t="s">
        <v>854</v>
      </c>
      <c r="H4" s="10">
        <v>23</v>
      </c>
      <c r="I4" s="6">
        <f t="shared" si="0"/>
        <v>4.5999999999999996</v>
      </c>
      <c r="K4" s="4" t="s">
        <v>855</v>
      </c>
      <c r="L4" s="11">
        <f>100%-(L2/L3)</f>
        <v>7.9645383853184093E-3</v>
      </c>
    </row>
    <row r="5" spans="1:219" x14ac:dyDescent="0.25">
      <c r="G5" s="4" t="s">
        <v>856</v>
      </c>
      <c r="H5" s="12">
        <v>7</v>
      </c>
      <c r="I5" s="6">
        <f t="shared" si="0"/>
        <v>1.4</v>
      </c>
    </row>
    <row r="6" spans="1:219" x14ac:dyDescent="0.25">
      <c r="G6" s="13">
        <v>0</v>
      </c>
      <c r="H6" s="14">
        <v>4</v>
      </c>
      <c r="I6" s="6">
        <f t="shared" si="0"/>
        <v>0.8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9</v>
      </c>
      <c r="D9">
        <v>0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9</v>
      </c>
      <c r="N9">
        <v>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8</v>
      </c>
      <c r="W9">
        <v>10</v>
      </c>
      <c r="X9">
        <v>25</v>
      </c>
      <c r="Y9">
        <v>50</v>
      </c>
      <c r="Z9">
        <v>94</v>
      </c>
      <c r="AA9">
        <v>0</v>
      </c>
      <c r="AB9">
        <v>0</v>
      </c>
      <c r="AC9">
        <v>0</v>
      </c>
      <c r="AD9">
        <v>0</v>
      </c>
      <c r="AE9">
        <v>3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197.13999938964841</v>
      </c>
      <c r="AW9">
        <v>197.99000549316409</v>
      </c>
      <c r="AX9">
        <v>199.4700012207031</v>
      </c>
      <c r="AY9">
        <v>196.66000366210929</v>
      </c>
      <c r="AZ9">
        <v>198.61000061035159</v>
      </c>
      <c r="BA9" s="2">
        <f t="shared" ref="BA9:BB9" si="1">100%-(AV9/AW9)</f>
        <v>4.2931768267718828E-3</v>
      </c>
      <c r="BB9" s="2">
        <f t="shared" si="1"/>
        <v>7.4196406401053627E-3</v>
      </c>
      <c r="BC9" s="2">
        <f t="shared" ref="BC9" si="2">100%-(AY9/AW9)</f>
        <v>6.7175200472466834E-3</v>
      </c>
      <c r="BD9" s="2">
        <f t="shared" ref="BD9" si="3">100%-(AY9/AZ9)</f>
        <v>9.8182213496286197E-3</v>
      </c>
      <c r="BE9">
        <v>104</v>
      </c>
      <c r="BF9">
        <v>52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10</v>
      </c>
      <c r="BO9">
        <v>5</v>
      </c>
      <c r="BP9">
        <v>7</v>
      </c>
      <c r="BQ9">
        <v>12</v>
      </c>
      <c r="BR9">
        <v>14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14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220</v>
      </c>
      <c r="CN9">
        <v>198.61000061035159</v>
      </c>
      <c r="CO9">
        <v>198.49000549316409</v>
      </c>
      <c r="CP9">
        <v>199.55999755859369</v>
      </c>
      <c r="CQ9">
        <v>197.53999328613281</v>
      </c>
      <c r="CR9">
        <v>199.3800048828125</v>
      </c>
      <c r="CS9" s="2">
        <f t="shared" ref="CS9" si="4">100%-(CN9/CO9)</f>
        <v>-6.0453984516439796E-4</v>
      </c>
      <c r="CT9" s="2">
        <f t="shared" ref="CT9" si="5">100%-(CO9/CP9)</f>
        <v>5.3617562563631482E-3</v>
      </c>
      <c r="CU9" s="2">
        <f t="shared" ref="CU9" si="6">100%-(CQ9/CO9)</f>
        <v>4.7861966886992846E-3</v>
      </c>
      <c r="CV9" s="2">
        <f t="shared" ref="CV9" si="7">100%-(CQ9/CR9)</f>
        <v>9.2286666246255145E-3</v>
      </c>
      <c r="CW9">
        <v>162</v>
      </c>
      <c r="CX9">
        <v>22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17</v>
      </c>
      <c r="DG9">
        <v>4</v>
      </c>
      <c r="DH9">
        <v>2</v>
      </c>
      <c r="DI9">
        <v>3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199.3800048828125</v>
      </c>
      <c r="EG9">
        <v>200</v>
      </c>
      <c r="EH9">
        <v>201.7200012207031</v>
      </c>
      <c r="EI9">
        <v>199.16000366210929</v>
      </c>
      <c r="EJ9">
        <v>201.44000244140619</v>
      </c>
      <c r="EK9" s="2">
        <f t="shared" ref="EK9" si="8">100%-(EF9/EG9)</f>
        <v>3.0999755859375533E-3</v>
      </c>
      <c r="EL9" s="2">
        <f t="shared" ref="EL9" si="9">100%-(EG9/EH9)</f>
        <v>8.5266766324338938E-3</v>
      </c>
      <c r="EM9" s="2">
        <f t="shared" ref="EM9" si="10">100%-(EI9/EG9)</f>
        <v>4.1999816894535691E-3</v>
      </c>
      <c r="EN9" s="2">
        <f t="shared" ref="EN9" si="11">100%-(EI9/EJ9)</f>
        <v>1.1318500554328037E-2</v>
      </c>
      <c r="EO9">
        <v>51</v>
      </c>
      <c r="EP9">
        <v>67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13</v>
      </c>
      <c r="EY9">
        <v>1</v>
      </c>
      <c r="EZ9">
        <v>1</v>
      </c>
      <c r="FA9">
        <v>8</v>
      </c>
      <c r="FB9">
        <v>53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53</v>
      </c>
      <c r="FJ9">
        <v>0</v>
      </c>
      <c r="FK9">
        <v>0</v>
      </c>
      <c r="FL9">
        <v>0</v>
      </c>
      <c r="FM9">
        <v>1</v>
      </c>
      <c r="FN9">
        <v>0</v>
      </c>
      <c r="FO9">
        <v>1</v>
      </c>
      <c r="FP9">
        <v>0</v>
      </c>
      <c r="FQ9">
        <v>2</v>
      </c>
      <c r="FR9">
        <v>2</v>
      </c>
      <c r="FS9">
        <v>1</v>
      </c>
      <c r="FT9">
        <v>0</v>
      </c>
      <c r="FU9">
        <v>1</v>
      </c>
      <c r="FV9">
        <v>1</v>
      </c>
      <c r="FW9" t="s">
        <v>222</v>
      </c>
      <c r="FX9">
        <v>201.44000244140619</v>
      </c>
      <c r="FY9">
        <v>201.2799987792969</v>
      </c>
      <c r="FZ9">
        <v>202.50999450683591</v>
      </c>
      <c r="GA9">
        <v>200.46000671386719</v>
      </c>
      <c r="GB9">
        <v>202.4100036621094</v>
      </c>
      <c r="GC9">
        <v>470</v>
      </c>
      <c r="GD9">
        <v>337</v>
      </c>
      <c r="GE9">
        <v>302</v>
      </c>
      <c r="GF9">
        <v>102</v>
      </c>
      <c r="GG9">
        <v>0</v>
      </c>
      <c r="GH9">
        <v>0</v>
      </c>
      <c r="GI9">
        <v>0</v>
      </c>
      <c r="GJ9">
        <v>0</v>
      </c>
      <c r="GK9">
        <v>0</v>
      </c>
      <c r="GL9">
        <v>161</v>
      </c>
      <c r="GM9">
        <v>0</v>
      </c>
      <c r="GN9">
        <v>53</v>
      </c>
      <c r="GO9">
        <v>2</v>
      </c>
      <c r="GP9">
        <v>1</v>
      </c>
      <c r="GQ9">
        <v>0</v>
      </c>
      <c r="GR9">
        <v>0</v>
      </c>
      <c r="GS9">
        <v>1</v>
      </c>
      <c r="GT9">
        <v>1</v>
      </c>
      <c r="GU9">
        <v>1</v>
      </c>
      <c r="GV9">
        <v>1</v>
      </c>
      <c r="GW9">
        <v>3</v>
      </c>
      <c r="GX9" t="s">
        <v>223</v>
      </c>
      <c r="GY9">
        <v>1973762</v>
      </c>
      <c r="GZ9">
        <v>2624757</v>
      </c>
      <c r="HA9">
        <v>1.1910000000000001</v>
      </c>
      <c r="HB9">
        <v>1.835</v>
      </c>
      <c r="HC9">
        <v>2.58</v>
      </c>
      <c r="HD9">
        <v>4.2</v>
      </c>
      <c r="HE9">
        <v>0.60289999999999999</v>
      </c>
      <c r="HF9" s="2">
        <f t="shared" ref="HF9:HG9" si="12">100%-(FX9/FY9)</f>
        <v>-7.9493075854353279E-4</v>
      </c>
      <c r="HG9" s="2">
        <f t="shared" si="12"/>
        <v>6.0737532018326768E-3</v>
      </c>
      <c r="HH9" s="2">
        <f t="shared" ref="HH9" si="13">100%-(GA9/FY9)</f>
        <v>4.0738874721916174E-3</v>
      </c>
      <c r="HI9" s="2">
        <f t="shared" ref="HI9" si="14">100%-(GA9/GB9)</f>
        <v>9.6338961166041459E-3</v>
      </c>
      <c r="HJ9" s="3">
        <f t="shared" ref="HJ9" si="15">(FY9*HG9)+FY9</f>
        <v>202.50252381634755</v>
      </c>
      <c r="HK9" t="str">
        <f t="shared" ref="HK9" si="16">B9</f>
        <v>MMM</v>
      </c>
    </row>
    <row r="10" spans="1:219" hidden="1" x14ac:dyDescent="0.25">
      <c r="A10">
        <v>1</v>
      </c>
      <c r="B10" t="s">
        <v>224</v>
      </c>
      <c r="C10">
        <v>9</v>
      </c>
      <c r="D10">
        <v>0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121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52</v>
      </c>
      <c r="W10">
        <v>3</v>
      </c>
      <c r="X10">
        <v>3</v>
      </c>
      <c r="Y10">
        <v>10</v>
      </c>
      <c r="Z10">
        <v>42</v>
      </c>
      <c r="AA10">
        <v>0</v>
      </c>
      <c r="AB10">
        <v>0</v>
      </c>
      <c r="AC10">
        <v>0</v>
      </c>
      <c r="AD10">
        <v>0</v>
      </c>
      <c r="AE10">
        <v>3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1</v>
      </c>
      <c r="AN10">
        <v>0</v>
      </c>
      <c r="AO10">
        <v>3</v>
      </c>
      <c r="AP10">
        <v>0</v>
      </c>
      <c r="AQ10">
        <v>1</v>
      </c>
      <c r="AR10">
        <v>0</v>
      </c>
      <c r="AS10">
        <v>1</v>
      </c>
      <c r="AT10">
        <v>1</v>
      </c>
      <c r="AU10" t="s">
        <v>225</v>
      </c>
      <c r="AV10">
        <v>111.5</v>
      </c>
      <c r="AW10">
        <v>112.40000152587891</v>
      </c>
      <c r="AX10">
        <v>115.09999847412109</v>
      </c>
      <c r="AY10">
        <v>111.5899963378906</v>
      </c>
      <c r="AZ10">
        <v>114.6800003051758</v>
      </c>
      <c r="BA10" s="2">
        <f t="shared" ref="BA10:BA73" si="17">100%-(AV10/AW10)</f>
        <v>8.0071309044572603E-3</v>
      </c>
      <c r="BB10" s="2">
        <f t="shared" ref="BB10:BB73" si="18">100%-(AW10/AX10)</f>
        <v>2.3457836525073938E-2</v>
      </c>
      <c r="BC10" s="2">
        <f t="shared" ref="BC10:BC73" si="19">100%-(AY10/AW10)</f>
        <v>7.2064517525990412E-3</v>
      </c>
      <c r="BD10" s="2">
        <f t="shared" ref="BD10:BD73" si="20">100%-(AY10/AZ10)</f>
        <v>2.6944575855095576E-2</v>
      </c>
      <c r="BE10">
        <v>28</v>
      </c>
      <c r="BF10">
        <v>4</v>
      </c>
      <c r="BG10">
        <v>4</v>
      </c>
      <c r="BH10">
        <v>47</v>
      </c>
      <c r="BI10">
        <v>95</v>
      </c>
      <c r="BJ10">
        <v>0</v>
      </c>
      <c r="BK10">
        <v>0</v>
      </c>
      <c r="BL10">
        <v>0</v>
      </c>
      <c r="BM10">
        <v>0</v>
      </c>
      <c r="BN10">
        <v>14</v>
      </c>
      <c r="BO10">
        <v>4</v>
      </c>
      <c r="BP10">
        <v>5</v>
      </c>
      <c r="BQ10">
        <v>3</v>
      </c>
      <c r="BR10">
        <v>3</v>
      </c>
      <c r="BS10">
        <v>1</v>
      </c>
      <c r="BT10">
        <v>29</v>
      </c>
      <c r="BU10">
        <v>1</v>
      </c>
      <c r="BV10">
        <v>29</v>
      </c>
      <c r="BW10">
        <v>0</v>
      </c>
      <c r="BX10">
        <v>0</v>
      </c>
      <c r="BY10">
        <v>3</v>
      </c>
      <c r="BZ10">
        <v>3</v>
      </c>
      <c r="CA10">
        <v>0</v>
      </c>
      <c r="CB10">
        <v>0</v>
      </c>
      <c r="CC10">
        <v>1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226</v>
      </c>
      <c r="CN10">
        <v>114.6800003051758</v>
      </c>
      <c r="CO10">
        <v>114.620002746582</v>
      </c>
      <c r="CP10">
        <v>115.94000244140619</v>
      </c>
      <c r="CQ10">
        <v>113.0500030517578</v>
      </c>
      <c r="CR10">
        <v>113.90000152587891</v>
      </c>
      <c r="CS10" s="2">
        <f t="shared" ref="CS10:CS73" si="21">100%-(CN10/CO10)</f>
        <v>-5.2344754105826397E-4</v>
      </c>
      <c r="CT10" s="2">
        <f t="shared" ref="CT10:CT73" si="22">100%-(CO10/CP10)</f>
        <v>1.138519636905555E-2</v>
      </c>
      <c r="CU10" s="2">
        <f t="shared" ref="CU10:CU73" si="23">100%-(CQ10/CO10)</f>
        <v>1.3697432011892219E-2</v>
      </c>
      <c r="CV10" s="2">
        <f t="shared" ref="CV10:CV73" si="24">100%-(CQ10/CR10)</f>
        <v>7.4626730705352751E-3</v>
      </c>
      <c r="CW10">
        <v>61</v>
      </c>
      <c r="CX10">
        <v>55</v>
      </c>
      <c r="CY10">
        <v>6</v>
      </c>
      <c r="CZ10">
        <v>0</v>
      </c>
      <c r="DA10">
        <v>0</v>
      </c>
      <c r="DB10">
        <v>1</v>
      </c>
      <c r="DC10">
        <v>6</v>
      </c>
      <c r="DD10">
        <v>0</v>
      </c>
      <c r="DE10">
        <v>0</v>
      </c>
      <c r="DF10">
        <v>19</v>
      </c>
      <c r="DG10">
        <v>4</v>
      </c>
      <c r="DH10">
        <v>3</v>
      </c>
      <c r="DI10">
        <v>3</v>
      </c>
      <c r="DJ10">
        <v>58</v>
      </c>
      <c r="DK10">
        <v>1</v>
      </c>
      <c r="DL10">
        <v>8</v>
      </c>
      <c r="DM10">
        <v>0</v>
      </c>
      <c r="DN10">
        <v>0</v>
      </c>
      <c r="DO10">
        <v>63</v>
      </c>
      <c r="DP10">
        <v>6</v>
      </c>
      <c r="DQ10">
        <v>0</v>
      </c>
      <c r="DR10">
        <v>0</v>
      </c>
      <c r="DS10">
        <v>1</v>
      </c>
      <c r="DT10">
        <v>1</v>
      </c>
      <c r="DU10">
        <v>0</v>
      </c>
      <c r="DV10">
        <v>0</v>
      </c>
      <c r="DW10">
        <v>123</v>
      </c>
      <c r="DX10">
        <v>64</v>
      </c>
      <c r="DY10">
        <v>0</v>
      </c>
      <c r="DZ10">
        <v>0</v>
      </c>
      <c r="EA10">
        <v>1</v>
      </c>
      <c r="EB10">
        <v>1</v>
      </c>
      <c r="EC10">
        <v>0</v>
      </c>
      <c r="ED10">
        <v>0</v>
      </c>
      <c r="EE10" t="s">
        <v>227</v>
      </c>
      <c r="EF10">
        <v>113.90000152587891</v>
      </c>
      <c r="EG10">
        <v>114.30999755859381</v>
      </c>
      <c r="EH10">
        <v>116.2799987792969</v>
      </c>
      <c r="EI10">
        <v>114.30999755859381</v>
      </c>
      <c r="EJ10">
        <v>115.7799987792969</v>
      </c>
      <c r="EK10" s="2">
        <f t="shared" ref="EK10:EK73" si="25">100%-(EF10/EG10)</f>
        <v>3.5867031884481149E-3</v>
      </c>
      <c r="EL10" s="2">
        <f t="shared" ref="EL10:EL73" si="26">100%-(EG10/EH10)</f>
        <v>1.6941875140902063E-2</v>
      </c>
      <c r="EM10" s="2">
        <f t="shared" ref="EM10:EM73" si="27">100%-(EI10/EG10)</f>
        <v>0</v>
      </c>
      <c r="EN10" s="2">
        <f t="shared" ref="EN10:EN73" si="28">100%-(EI10/EJ10)</f>
        <v>1.2696504026617372E-2</v>
      </c>
      <c r="EO10">
        <v>33</v>
      </c>
      <c r="EP10">
        <v>64</v>
      </c>
      <c r="EQ10">
        <v>56</v>
      </c>
      <c r="ER10">
        <v>32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</v>
      </c>
      <c r="EY10">
        <v>6</v>
      </c>
      <c r="EZ10">
        <v>3</v>
      </c>
      <c r="FA10">
        <v>0</v>
      </c>
      <c r="FB10">
        <v>0</v>
      </c>
      <c r="FC10">
        <v>1</v>
      </c>
      <c r="FD10">
        <v>13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228</v>
      </c>
      <c r="FX10">
        <v>115.7799987792969</v>
      </c>
      <c r="FY10">
        <v>115</v>
      </c>
      <c r="FZ10">
        <v>116.1800003051758</v>
      </c>
      <c r="GA10">
        <v>114.1600036621094</v>
      </c>
      <c r="GB10">
        <v>116.0800018310547</v>
      </c>
      <c r="GC10">
        <v>609</v>
      </c>
      <c r="GD10">
        <v>239</v>
      </c>
      <c r="GE10">
        <v>307</v>
      </c>
      <c r="GF10">
        <v>100</v>
      </c>
      <c r="GG10">
        <v>0</v>
      </c>
      <c r="GH10">
        <v>174</v>
      </c>
      <c r="GI10">
        <v>0</v>
      </c>
      <c r="GJ10">
        <v>32</v>
      </c>
      <c r="GK10">
        <v>29</v>
      </c>
      <c r="GL10">
        <v>103</v>
      </c>
      <c r="GM10">
        <v>0</v>
      </c>
      <c r="GN10">
        <v>58</v>
      </c>
      <c r="GO10">
        <v>2</v>
      </c>
      <c r="GP10">
        <v>0</v>
      </c>
      <c r="GQ10">
        <v>1</v>
      </c>
      <c r="GR10">
        <v>0</v>
      </c>
      <c r="GS10">
        <v>1</v>
      </c>
      <c r="GT10">
        <v>0</v>
      </c>
      <c r="GU10">
        <v>1</v>
      </c>
      <c r="GV10">
        <v>0</v>
      </c>
      <c r="GW10">
        <v>2</v>
      </c>
      <c r="GX10" t="s">
        <v>218</v>
      </c>
      <c r="GY10">
        <v>6708155</v>
      </c>
      <c r="GZ10">
        <v>6924471</v>
      </c>
      <c r="HC10">
        <v>2.11</v>
      </c>
      <c r="HD10">
        <v>2.44</v>
      </c>
      <c r="HE10">
        <v>1.7992999999999999</v>
      </c>
      <c r="HF10" s="2">
        <f t="shared" ref="HF10:HF73" si="29">100%-(FX10/FY10)</f>
        <v>-6.7825980808426944E-3</v>
      </c>
      <c r="HG10" s="2">
        <f t="shared" ref="HG10:HG73" si="30">100%-(FY10/FZ10)</f>
        <v>1.0156656068826209E-2</v>
      </c>
      <c r="HH10" s="2">
        <f t="shared" ref="HH10:HH73" si="31">100%-(GA10/FY10)</f>
        <v>7.3043159816573722E-3</v>
      </c>
      <c r="HI10" s="2">
        <f t="shared" ref="HI10:HI73" si="32">100%-(GA10/GB10)</f>
        <v>1.6540300987759271E-2</v>
      </c>
      <c r="HJ10" s="3">
        <f t="shared" ref="HJ10:HJ73" si="33">(FY10*HG10)+FY10</f>
        <v>116.16801544791501</v>
      </c>
      <c r="HK10" t="str">
        <f t="shared" ref="HK10:HK73" si="34">B10</f>
        <v>ABBV</v>
      </c>
    </row>
    <row r="11" spans="1:219" hidden="1" x14ac:dyDescent="0.25">
      <c r="A11">
        <v>2</v>
      </c>
      <c r="B11" t="s">
        <v>229</v>
      </c>
      <c r="C11">
        <v>10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106</v>
      </c>
      <c r="N11">
        <v>13</v>
      </c>
      <c r="O11">
        <v>9</v>
      </c>
      <c r="P11">
        <v>0</v>
      </c>
      <c r="Q11">
        <v>0</v>
      </c>
      <c r="R11">
        <v>1</v>
      </c>
      <c r="S11">
        <v>9</v>
      </c>
      <c r="T11">
        <v>0</v>
      </c>
      <c r="U11">
        <v>0</v>
      </c>
      <c r="V11">
        <v>61</v>
      </c>
      <c r="W11">
        <v>14</v>
      </c>
      <c r="X11">
        <v>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230</v>
      </c>
      <c r="AV11">
        <v>200.16000366210929</v>
      </c>
      <c r="AW11">
        <v>201.33999633789071</v>
      </c>
      <c r="AX11">
        <v>203.6300048828125</v>
      </c>
      <c r="AY11">
        <v>201.33999633789071</v>
      </c>
      <c r="AZ11">
        <v>201.86000061035159</v>
      </c>
      <c r="BA11" s="2">
        <f t="shared" si="17"/>
        <v>5.8606968175420882E-3</v>
      </c>
      <c r="BB11" s="2">
        <f t="shared" si="18"/>
        <v>1.1245928841575492E-2</v>
      </c>
      <c r="BC11" s="2">
        <f t="shared" si="19"/>
        <v>0</v>
      </c>
      <c r="BD11" s="2">
        <f t="shared" si="20"/>
        <v>2.5760639596184021E-3</v>
      </c>
      <c r="BE11">
        <v>72</v>
      </c>
      <c r="BF11">
        <v>95</v>
      </c>
      <c r="BG11">
        <v>25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231</v>
      </c>
      <c r="CN11">
        <v>201.86000061035159</v>
      </c>
      <c r="CO11">
        <v>205.00999450683599</v>
      </c>
      <c r="CP11">
        <v>205.19999694824219</v>
      </c>
      <c r="CQ11">
        <v>201.9700012207031</v>
      </c>
      <c r="CR11">
        <v>204.1499938964844</v>
      </c>
      <c r="CS11" s="2">
        <f t="shared" si="21"/>
        <v>1.5365074781168109E-2</v>
      </c>
      <c r="CT11" s="2">
        <f t="shared" si="22"/>
        <v>9.259378373875915E-4</v>
      </c>
      <c r="CU11" s="2">
        <f t="shared" si="23"/>
        <v>1.4828512597377497E-2</v>
      </c>
      <c r="CV11" s="2">
        <f t="shared" si="24"/>
        <v>1.0678387170987014E-2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2</v>
      </c>
      <c r="DI11">
        <v>12</v>
      </c>
      <c r="DJ11">
        <v>176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</v>
      </c>
      <c r="DX11">
        <v>0</v>
      </c>
      <c r="DY11">
        <v>0</v>
      </c>
      <c r="DZ11">
        <v>0</v>
      </c>
      <c r="EA11">
        <v>1</v>
      </c>
      <c r="EB11">
        <v>0</v>
      </c>
      <c r="EC11">
        <v>0</v>
      </c>
      <c r="ED11">
        <v>0</v>
      </c>
      <c r="EE11" t="s">
        <v>232</v>
      </c>
      <c r="EF11">
        <v>204.1499938964844</v>
      </c>
      <c r="EG11">
        <v>204.11000061035159</v>
      </c>
      <c r="EH11">
        <v>204.3699951171875</v>
      </c>
      <c r="EI11">
        <v>202.11000061035159</v>
      </c>
      <c r="EJ11">
        <v>202.80999755859369</v>
      </c>
      <c r="EK11" s="2">
        <f t="shared" si="25"/>
        <v>-1.9593986582333578E-4</v>
      </c>
      <c r="EL11" s="2">
        <f t="shared" si="26"/>
        <v>1.2721755299099913E-3</v>
      </c>
      <c r="EM11" s="2">
        <f t="shared" si="27"/>
        <v>9.7986379600185636E-3</v>
      </c>
      <c r="EN11" s="2">
        <f t="shared" si="28"/>
        <v>3.4514913301543215E-3</v>
      </c>
      <c r="EO11">
        <v>9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18</v>
      </c>
      <c r="EY11">
        <v>15</v>
      </c>
      <c r="EZ11">
        <v>3</v>
      </c>
      <c r="FA11">
        <v>22</v>
      </c>
      <c r="FB11">
        <v>129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</v>
      </c>
      <c r="FP11">
        <v>0</v>
      </c>
      <c r="FQ11">
        <v>33</v>
      </c>
      <c r="FR11">
        <v>0</v>
      </c>
      <c r="FS11">
        <v>1</v>
      </c>
      <c r="FT11">
        <v>0</v>
      </c>
      <c r="FU11">
        <v>1</v>
      </c>
      <c r="FV11">
        <v>0</v>
      </c>
      <c r="FW11" t="s">
        <v>233</v>
      </c>
      <c r="FX11">
        <v>202.80999755859369</v>
      </c>
      <c r="FY11">
        <v>204.19000244140619</v>
      </c>
      <c r="FZ11">
        <v>204.8800048828125</v>
      </c>
      <c r="GA11">
        <v>202.07000732421881</v>
      </c>
      <c r="GB11">
        <v>204.1600036621094</v>
      </c>
      <c r="GC11">
        <v>330</v>
      </c>
      <c r="GD11">
        <v>456</v>
      </c>
      <c r="GE11">
        <v>10</v>
      </c>
      <c r="GF11">
        <v>378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305</v>
      </c>
      <c r="GM11">
        <v>0</v>
      </c>
      <c r="GN11">
        <v>305</v>
      </c>
      <c r="GO11">
        <v>0</v>
      </c>
      <c r="GP11">
        <v>0</v>
      </c>
      <c r="GQ11">
        <v>0</v>
      </c>
      <c r="GR11">
        <v>0</v>
      </c>
      <c r="GS11">
        <v>1</v>
      </c>
      <c r="GT11">
        <v>1</v>
      </c>
      <c r="GU11">
        <v>0</v>
      </c>
      <c r="GV11">
        <v>0</v>
      </c>
      <c r="GW11">
        <v>2.2000000000000002</v>
      </c>
      <c r="GX11" t="s">
        <v>218</v>
      </c>
      <c r="GY11">
        <v>832565</v>
      </c>
      <c r="GZ11">
        <v>626142</v>
      </c>
      <c r="HA11">
        <v>0.33400000000000002</v>
      </c>
      <c r="HB11">
        <v>1.3220000000000001</v>
      </c>
      <c r="HC11">
        <v>1.61</v>
      </c>
      <c r="HD11">
        <v>3.95</v>
      </c>
      <c r="HE11">
        <v>0.1401</v>
      </c>
      <c r="HF11" s="2">
        <f t="shared" si="29"/>
        <v>6.7584351158842537E-3</v>
      </c>
      <c r="HG11" s="2">
        <f t="shared" si="30"/>
        <v>3.3678369043429468E-3</v>
      </c>
      <c r="HH11" s="2">
        <f t="shared" si="31"/>
        <v>1.0382462862234099E-2</v>
      </c>
      <c r="HI11" s="2">
        <f t="shared" si="32"/>
        <v>1.0237050844442597E-2</v>
      </c>
      <c r="HJ11" s="3">
        <f t="shared" si="33"/>
        <v>204.87768106712625</v>
      </c>
      <c r="HK11" t="str">
        <f t="shared" si="34"/>
        <v>AAP</v>
      </c>
    </row>
    <row r="12" spans="1:219" hidden="1" x14ac:dyDescent="0.25">
      <c r="A12">
        <v>3</v>
      </c>
      <c r="B12" t="s">
        <v>234</v>
      </c>
      <c r="C12">
        <v>9</v>
      </c>
      <c r="D12">
        <v>0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0</v>
      </c>
      <c r="N12">
        <v>1</v>
      </c>
      <c r="O12">
        <v>2</v>
      </c>
      <c r="P12">
        <v>2</v>
      </c>
      <c r="Q12">
        <v>2</v>
      </c>
      <c r="R12">
        <v>3</v>
      </c>
      <c r="S12">
        <v>6</v>
      </c>
      <c r="T12">
        <v>1</v>
      </c>
      <c r="U12">
        <v>2</v>
      </c>
      <c r="V12">
        <v>0</v>
      </c>
      <c r="W12">
        <v>0</v>
      </c>
      <c r="X12">
        <v>2</v>
      </c>
      <c r="Y12">
        <v>1</v>
      </c>
      <c r="Z12">
        <v>169</v>
      </c>
      <c r="AA12">
        <v>2</v>
      </c>
      <c r="AB12">
        <v>0</v>
      </c>
      <c r="AC12">
        <v>0</v>
      </c>
      <c r="AD12">
        <v>0</v>
      </c>
      <c r="AE12">
        <v>7</v>
      </c>
      <c r="AF12">
        <v>6</v>
      </c>
      <c r="AG12">
        <v>0</v>
      </c>
      <c r="AH12">
        <v>0</v>
      </c>
      <c r="AI12">
        <v>2</v>
      </c>
      <c r="AJ12">
        <v>2</v>
      </c>
      <c r="AK12">
        <v>1</v>
      </c>
      <c r="AL12">
        <v>1</v>
      </c>
      <c r="AM12">
        <v>7</v>
      </c>
      <c r="AN12">
        <v>7</v>
      </c>
      <c r="AO12">
        <v>0</v>
      </c>
      <c r="AP12">
        <v>0</v>
      </c>
      <c r="AQ12">
        <v>1</v>
      </c>
      <c r="AR12">
        <v>1</v>
      </c>
      <c r="AS12">
        <v>0</v>
      </c>
      <c r="AT12">
        <v>0</v>
      </c>
      <c r="AU12" t="s">
        <v>235</v>
      </c>
      <c r="AV12">
        <v>29.079999923706051</v>
      </c>
      <c r="AW12">
        <v>30.069999694824219</v>
      </c>
      <c r="AX12">
        <v>32.020000457763672</v>
      </c>
      <c r="AY12">
        <v>30.069999694824219</v>
      </c>
      <c r="AZ12">
        <v>31.620000839233398</v>
      </c>
      <c r="BA12" s="2">
        <f t="shared" si="17"/>
        <v>3.2923171970918652E-2</v>
      </c>
      <c r="BB12" s="2">
        <f t="shared" si="18"/>
        <v>6.0899460807679384E-2</v>
      </c>
      <c r="BC12" s="2">
        <f t="shared" si="19"/>
        <v>0</v>
      </c>
      <c r="BD12" s="2">
        <f t="shared" si="20"/>
        <v>4.9019642734669744E-2</v>
      </c>
      <c r="BE12">
        <v>0</v>
      </c>
      <c r="BF12">
        <v>1</v>
      </c>
      <c r="BG12">
        <v>1</v>
      </c>
      <c r="BH12">
        <v>3</v>
      </c>
      <c r="BI12">
        <v>173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 t="s">
        <v>236</v>
      </c>
      <c r="CN12">
        <v>31.620000839233398</v>
      </c>
      <c r="CO12">
        <v>31.29999923706055</v>
      </c>
      <c r="CP12">
        <v>32.310001373291023</v>
      </c>
      <c r="CQ12">
        <v>31.04999923706055</v>
      </c>
      <c r="CR12">
        <v>32.25</v>
      </c>
      <c r="CS12" s="2">
        <f t="shared" si="21"/>
        <v>-1.0223693609358042E-2</v>
      </c>
      <c r="CT12" s="2">
        <f t="shared" si="22"/>
        <v>3.1259736716241271E-2</v>
      </c>
      <c r="CU12" s="2">
        <f t="shared" si="23"/>
        <v>7.9872206419733249E-3</v>
      </c>
      <c r="CV12" s="2">
        <f t="shared" si="24"/>
        <v>3.7209325982618613E-2</v>
      </c>
      <c r="CW12">
        <v>27</v>
      </c>
      <c r="CX12">
        <v>15</v>
      </c>
      <c r="CY12">
        <v>24</v>
      </c>
      <c r="CZ12">
        <v>17</v>
      </c>
      <c r="DA12">
        <v>49</v>
      </c>
      <c r="DB12">
        <v>3</v>
      </c>
      <c r="DC12">
        <v>12</v>
      </c>
      <c r="DD12">
        <v>0</v>
      </c>
      <c r="DE12">
        <v>0</v>
      </c>
      <c r="DF12">
        <v>11</v>
      </c>
      <c r="DG12">
        <v>1</v>
      </c>
      <c r="DH12">
        <v>2</v>
      </c>
      <c r="DI12">
        <v>2</v>
      </c>
      <c r="DJ12">
        <v>6</v>
      </c>
      <c r="DK12">
        <v>4</v>
      </c>
      <c r="DL12">
        <v>22</v>
      </c>
      <c r="DM12">
        <v>1</v>
      </c>
      <c r="DN12">
        <v>22</v>
      </c>
      <c r="DO12">
        <v>15</v>
      </c>
      <c r="DP12">
        <v>8</v>
      </c>
      <c r="DQ12">
        <v>6</v>
      </c>
      <c r="DR12">
        <v>6</v>
      </c>
      <c r="DS12">
        <v>1</v>
      </c>
      <c r="DT12">
        <v>1</v>
      </c>
      <c r="DU12">
        <v>2</v>
      </c>
      <c r="DV12">
        <v>2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237</v>
      </c>
      <c r="EF12">
        <v>32.25</v>
      </c>
      <c r="EG12">
        <v>32.569999694824219</v>
      </c>
      <c r="EH12">
        <v>33.279998779296882</v>
      </c>
      <c r="EI12">
        <v>32.279998779296882</v>
      </c>
      <c r="EJ12">
        <v>32.669998168945313</v>
      </c>
      <c r="EK12" s="2">
        <f t="shared" si="25"/>
        <v>9.8249830464404164E-3</v>
      </c>
      <c r="EL12" s="2">
        <f t="shared" si="26"/>
        <v>2.1334107888079212E-2</v>
      </c>
      <c r="EM12" s="2">
        <f t="shared" si="27"/>
        <v>8.9039274867853679E-3</v>
      </c>
      <c r="EN12" s="2">
        <f t="shared" si="28"/>
        <v>1.1937539378840456E-2</v>
      </c>
      <c r="EO12">
        <v>29</v>
      </c>
      <c r="EP12">
        <v>13</v>
      </c>
      <c r="EQ12">
        <v>12</v>
      </c>
      <c r="ER12">
        <v>6</v>
      </c>
      <c r="ES12">
        <v>4</v>
      </c>
      <c r="ET12">
        <v>2</v>
      </c>
      <c r="EU12">
        <v>22</v>
      </c>
      <c r="EV12">
        <v>1</v>
      </c>
      <c r="EW12">
        <v>4</v>
      </c>
      <c r="EX12">
        <v>26</v>
      </c>
      <c r="EY12">
        <v>11</v>
      </c>
      <c r="EZ12">
        <v>11</v>
      </c>
      <c r="FA12">
        <v>8</v>
      </c>
      <c r="FB12">
        <v>19</v>
      </c>
      <c r="FC12">
        <v>2</v>
      </c>
      <c r="FD12">
        <v>24</v>
      </c>
      <c r="FE12">
        <v>1</v>
      </c>
      <c r="FF12">
        <v>24</v>
      </c>
      <c r="FG12">
        <v>35</v>
      </c>
      <c r="FH12">
        <v>22</v>
      </c>
      <c r="FI12">
        <v>10</v>
      </c>
      <c r="FJ12">
        <v>10</v>
      </c>
      <c r="FK12">
        <v>3</v>
      </c>
      <c r="FL12">
        <v>2</v>
      </c>
      <c r="FM12">
        <v>3</v>
      </c>
      <c r="FN12">
        <v>2</v>
      </c>
      <c r="FO12">
        <v>3</v>
      </c>
      <c r="FP12">
        <v>2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 t="s">
        <v>238</v>
      </c>
      <c r="FX12">
        <v>32.669998168945313</v>
      </c>
      <c r="FY12">
        <v>32.610000610351563</v>
      </c>
      <c r="FZ12">
        <v>32.630001068115227</v>
      </c>
      <c r="GA12">
        <v>31.010000228881839</v>
      </c>
      <c r="GB12">
        <v>31.489999771118161</v>
      </c>
      <c r="GC12">
        <v>381</v>
      </c>
      <c r="GD12">
        <v>269</v>
      </c>
      <c r="GE12">
        <v>196</v>
      </c>
      <c r="GF12">
        <v>97</v>
      </c>
      <c r="GG12">
        <v>6</v>
      </c>
      <c r="GH12">
        <v>256</v>
      </c>
      <c r="GI12">
        <v>4</v>
      </c>
      <c r="GJ12">
        <v>76</v>
      </c>
      <c r="GK12">
        <v>46</v>
      </c>
      <c r="GL12">
        <v>194</v>
      </c>
      <c r="GM12">
        <v>46</v>
      </c>
      <c r="GN12">
        <v>25</v>
      </c>
      <c r="GO12">
        <v>6</v>
      </c>
      <c r="GP12">
        <v>5</v>
      </c>
      <c r="GQ12">
        <v>5</v>
      </c>
      <c r="GR12">
        <v>4</v>
      </c>
      <c r="GS12">
        <v>1</v>
      </c>
      <c r="GT12">
        <v>1</v>
      </c>
      <c r="GU12">
        <v>1</v>
      </c>
      <c r="GV12">
        <v>1</v>
      </c>
      <c r="GW12">
        <v>1.5</v>
      </c>
      <c r="GX12" t="s">
        <v>239</v>
      </c>
      <c r="GY12">
        <v>187841</v>
      </c>
      <c r="GZ12">
        <v>345700</v>
      </c>
      <c r="HA12">
        <v>0.63200000000000001</v>
      </c>
      <c r="HB12">
        <v>1.1950000000000001</v>
      </c>
      <c r="HC12">
        <v>0.92</v>
      </c>
      <c r="HD12">
        <v>2.38</v>
      </c>
      <c r="HE12">
        <v>0</v>
      </c>
      <c r="HF12" s="2">
        <f t="shared" si="29"/>
        <v>-1.839851501710843E-3</v>
      </c>
      <c r="HG12" s="2">
        <f t="shared" si="30"/>
        <v>6.1294689270507963E-4</v>
      </c>
      <c r="HH12" s="2">
        <f t="shared" si="31"/>
        <v>4.9064714858110925E-2</v>
      </c>
      <c r="HI12" s="2">
        <f t="shared" si="32"/>
        <v>1.5242919838842406E-2</v>
      </c>
      <c r="HJ12" s="3">
        <f t="shared" si="33"/>
        <v>32.62998880889679</v>
      </c>
      <c r="HK12" t="str">
        <f t="shared" si="34"/>
        <v>ASIX</v>
      </c>
    </row>
    <row r="13" spans="1:219" hidden="1" x14ac:dyDescent="0.25">
      <c r="A13">
        <v>4</v>
      </c>
      <c r="B13" t="s">
        <v>240</v>
      </c>
      <c r="C13">
        <v>9</v>
      </c>
      <c r="D13">
        <v>0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</v>
      </c>
      <c r="W13">
        <v>3</v>
      </c>
      <c r="X13">
        <v>5</v>
      </c>
      <c r="Y13">
        <v>7</v>
      </c>
      <c r="Z13">
        <v>176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4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 t="s">
        <v>241</v>
      </c>
      <c r="AV13">
        <v>53.729999542236328</v>
      </c>
      <c r="AW13">
        <v>54.290000915527337</v>
      </c>
      <c r="AX13">
        <v>54.919998168945313</v>
      </c>
      <c r="AY13">
        <v>53.840000152587891</v>
      </c>
      <c r="AZ13">
        <v>54.520000457763672</v>
      </c>
      <c r="BA13" s="2">
        <f t="shared" si="17"/>
        <v>1.031500025506249E-2</v>
      </c>
      <c r="BB13" s="2">
        <f t="shared" si="18"/>
        <v>1.1471181253137952E-2</v>
      </c>
      <c r="BC13" s="2">
        <f t="shared" si="19"/>
        <v>8.288833216997471E-3</v>
      </c>
      <c r="BD13" s="2">
        <f t="shared" si="20"/>
        <v>1.2472492653454292E-2</v>
      </c>
      <c r="BE13">
        <v>38</v>
      </c>
      <c r="BF13">
        <v>93</v>
      </c>
      <c r="BG13">
        <v>21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17</v>
      </c>
      <c r="BO13">
        <v>10</v>
      </c>
      <c r="BP13">
        <v>5</v>
      </c>
      <c r="BQ13">
        <v>5</v>
      </c>
      <c r="BR13">
        <v>12</v>
      </c>
      <c r="BS13">
        <v>1</v>
      </c>
      <c r="BT13">
        <v>49</v>
      </c>
      <c r="BU13">
        <v>0</v>
      </c>
      <c r="BV13">
        <v>0</v>
      </c>
      <c r="BW13">
        <v>0</v>
      </c>
      <c r="BX13">
        <v>0</v>
      </c>
      <c r="BY13">
        <v>12</v>
      </c>
      <c r="BZ13">
        <v>12</v>
      </c>
      <c r="CA13">
        <v>0</v>
      </c>
      <c r="CB13">
        <v>0</v>
      </c>
      <c r="CC13">
        <v>1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242</v>
      </c>
      <c r="CN13">
        <v>54.520000457763672</v>
      </c>
      <c r="CO13">
        <v>54.439998626708977</v>
      </c>
      <c r="CP13">
        <v>54.970001220703118</v>
      </c>
      <c r="CQ13">
        <v>54.020000457763672</v>
      </c>
      <c r="CR13">
        <v>54.889999389648438</v>
      </c>
      <c r="CS13" s="2">
        <f t="shared" si="21"/>
        <v>-1.4695413863483608E-3</v>
      </c>
      <c r="CT13" s="2">
        <f t="shared" si="22"/>
        <v>9.6416696784523692E-3</v>
      </c>
      <c r="CU13" s="2">
        <f t="shared" si="23"/>
        <v>7.7148820635577486E-3</v>
      </c>
      <c r="CV13" s="2">
        <f t="shared" si="24"/>
        <v>1.5849862298392359E-2</v>
      </c>
      <c r="CW13">
        <v>35</v>
      </c>
      <c r="CX13">
        <v>131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15</v>
      </c>
      <c r="DG13">
        <v>6</v>
      </c>
      <c r="DH13">
        <v>5</v>
      </c>
      <c r="DI13">
        <v>10</v>
      </c>
      <c r="DJ13">
        <v>5</v>
      </c>
      <c r="DK13">
        <v>0</v>
      </c>
      <c r="DL13">
        <v>0</v>
      </c>
      <c r="DM13">
        <v>0</v>
      </c>
      <c r="DN13">
        <v>0</v>
      </c>
      <c r="DO13">
        <v>4</v>
      </c>
      <c r="DP13">
        <v>0</v>
      </c>
      <c r="DQ13">
        <v>5</v>
      </c>
      <c r="DR13">
        <v>0</v>
      </c>
      <c r="DS13">
        <v>1</v>
      </c>
      <c r="DT13">
        <v>0</v>
      </c>
      <c r="DU13">
        <v>1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243</v>
      </c>
      <c r="EF13">
        <v>54.889999389648438</v>
      </c>
      <c r="EG13">
        <v>54.939998626708977</v>
      </c>
      <c r="EH13">
        <v>55.430000305175781</v>
      </c>
      <c r="EI13">
        <v>54.939998626708977</v>
      </c>
      <c r="EJ13">
        <v>55.380001068115227</v>
      </c>
      <c r="EK13" s="2">
        <f t="shared" si="25"/>
        <v>9.1006986367547782E-4</v>
      </c>
      <c r="EL13" s="2">
        <f t="shared" si="26"/>
        <v>8.8400085832409658E-3</v>
      </c>
      <c r="EM13" s="2">
        <f t="shared" si="27"/>
        <v>0</v>
      </c>
      <c r="EN13" s="2">
        <f t="shared" si="28"/>
        <v>7.9451504680374541E-3</v>
      </c>
      <c r="EO13">
        <v>70</v>
      </c>
      <c r="EP13">
        <v>113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18</v>
      </c>
      <c r="EY13">
        <v>4</v>
      </c>
      <c r="EZ13">
        <v>0</v>
      </c>
      <c r="FA13">
        <v>0</v>
      </c>
      <c r="FB13">
        <v>1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1</v>
      </c>
      <c r="FJ13">
        <v>0</v>
      </c>
      <c r="FK13">
        <v>0</v>
      </c>
      <c r="FL13">
        <v>0</v>
      </c>
      <c r="FM13">
        <v>1</v>
      </c>
      <c r="FN13">
        <v>0</v>
      </c>
      <c r="FO13">
        <v>0</v>
      </c>
      <c r="FP13">
        <v>0</v>
      </c>
      <c r="FQ13">
        <v>1</v>
      </c>
      <c r="FR13">
        <v>1</v>
      </c>
      <c r="FS13">
        <v>0</v>
      </c>
      <c r="FT13">
        <v>0</v>
      </c>
      <c r="FU13">
        <v>1</v>
      </c>
      <c r="FV13">
        <v>1</v>
      </c>
      <c r="FW13" t="s">
        <v>244</v>
      </c>
      <c r="FX13">
        <v>55.380001068115227</v>
      </c>
      <c r="FY13">
        <v>55.729999542236328</v>
      </c>
      <c r="FZ13">
        <v>56.200000762939453</v>
      </c>
      <c r="GA13">
        <v>55.189998626708977</v>
      </c>
      <c r="GB13">
        <v>56.180000305175781</v>
      </c>
      <c r="GC13">
        <v>504</v>
      </c>
      <c r="GD13">
        <v>308</v>
      </c>
      <c r="GE13">
        <v>349</v>
      </c>
      <c r="GF13">
        <v>64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194</v>
      </c>
      <c r="GM13">
        <v>0</v>
      </c>
      <c r="GN13">
        <v>6</v>
      </c>
      <c r="GO13">
        <v>3</v>
      </c>
      <c r="GP13">
        <v>2</v>
      </c>
      <c r="GQ13">
        <v>1</v>
      </c>
      <c r="GR13">
        <v>0</v>
      </c>
      <c r="GS13">
        <v>1</v>
      </c>
      <c r="GT13">
        <v>1</v>
      </c>
      <c r="GU13">
        <v>1</v>
      </c>
      <c r="GV13">
        <v>1</v>
      </c>
      <c r="GW13">
        <v>3</v>
      </c>
      <c r="GX13" t="s">
        <v>223</v>
      </c>
      <c r="GY13">
        <v>3682350</v>
      </c>
      <c r="GZ13">
        <v>3086200</v>
      </c>
      <c r="HA13">
        <v>0.45600000000000002</v>
      </c>
      <c r="HB13">
        <v>0.61899999999999999</v>
      </c>
      <c r="HC13">
        <v>1.65</v>
      </c>
      <c r="HD13">
        <v>3.3</v>
      </c>
      <c r="HE13">
        <v>0.15079999999999999</v>
      </c>
      <c r="HF13" s="2">
        <f t="shared" si="29"/>
        <v>6.2802525927861952E-3</v>
      </c>
      <c r="HG13" s="2">
        <f t="shared" si="30"/>
        <v>8.363010931008108E-3</v>
      </c>
      <c r="HH13" s="2">
        <f t="shared" si="31"/>
        <v>9.6895912428296427E-3</v>
      </c>
      <c r="HI13" s="2">
        <f t="shared" si="32"/>
        <v>1.7621959293147138E-2</v>
      </c>
      <c r="HJ13" s="3">
        <f t="shared" si="33"/>
        <v>56.196070137593125</v>
      </c>
      <c r="HK13" t="str">
        <f t="shared" si="34"/>
        <v>AFL</v>
      </c>
    </row>
    <row r="14" spans="1:219" hidden="1" x14ac:dyDescent="0.25">
      <c r="A14">
        <v>5</v>
      </c>
      <c r="B14" t="s">
        <v>245</v>
      </c>
      <c r="C14">
        <v>9</v>
      </c>
      <c r="D14">
        <v>1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90</v>
      </c>
      <c r="N14">
        <v>38</v>
      </c>
      <c r="O14">
        <v>25</v>
      </c>
      <c r="P14">
        <v>7</v>
      </c>
      <c r="Q14">
        <v>0</v>
      </c>
      <c r="R14">
        <v>1</v>
      </c>
      <c r="S14">
        <v>32</v>
      </c>
      <c r="T14">
        <v>0</v>
      </c>
      <c r="U14">
        <v>0</v>
      </c>
      <c r="V14">
        <v>16</v>
      </c>
      <c r="W14">
        <v>22</v>
      </c>
      <c r="X14">
        <v>1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71</v>
      </c>
      <c r="AF14">
        <v>32</v>
      </c>
      <c r="AG14">
        <v>0</v>
      </c>
      <c r="AH14">
        <v>0</v>
      </c>
      <c r="AI14">
        <v>1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246</v>
      </c>
      <c r="AV14">
        <v>168.67999267578119</v>
      </c>
      <c r="AW14">
        <v>168.50999450683591</v>
      </c>
      <c r="AX14">
        <v>170.28999328613281</v>
      </c>
      <c r="AY14">
        <v>168.50999450683591</v>
      </c>
      <c r="AZ14">
        <v>170.27000427246091</v>
      </c>
      <c r="BA14" s="2">
        <f t="shared" si="17"/>
        <v>-1.0088313719480713E-3</v>
      </c>
      <c r="BB14" s="2">
        <f t="shared" si="18"/>
        <v>1.0452750305216307E-2</v>
      </c>
      <c r="BC14" s="2">
        <f t="shared" si="19"/>
        <v>0</v>
      </c>
      <c r="BD14" s="2">
        <f t="shared" si="20"/>
        <v>1.0336581438082804E-2</v>
      </c>
      <c r="BE14">
        <v>40</v>
      </c>
      <c r="BF14">
        <v>148</v>
      </c>
      <c r="BG14">
        <v>7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247</v>
      </c>
      <c r="CN14">
        <v>170.27000427246091</v>
      </c>
      <c r="CO14">
        <v>169.53999328613281</v>
      </c>
      <c r="CP14">
        <v>169.69000244140619</v>
      </c>
      <c r="CQ14">
        <v>168.11000061035159</v>
      </c>
      <c r="CR14">
        <v>168.49000549316409</v>
      </c>
      <c r="CS14" s="2">
        <f t="shared" si="21"/>
        <v>-4.3058335215104826E-3</v>
      </c>
      <c r="CT14" s="2">
        <f t="shared" si="22"/>
        <v>8.8401881734412324E-4</v>
      </c>
      <c r="CU14" s="2">
        <f t="shared" si="23"/>
        <v>8.4345448413921664E-3</v>
      </c>
      <c r="CV14" s="2">
        <f t="shared" si="24"/>
        <v>2.2553556319274692E-3</v>
      </c>
      <c r="CW14">
        <v>2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6</v>
      </c>
      <c r="DG14">
        <v>12</v>
      </c>
      <c r="DH14">
        <v>20</v>
      </c>
      <c r="DI14">
        <v>74</v>
      </c>
      <c r="DJ14">
        <v>83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248</v>
      </c>
      <c r="EF14">
        <v>168.49000549316409</v>
      </c>
      <c r="EG14">
        <v>169.30000305175781</v>
      </c>
      <c r="EH14">
        <v>169.94999694824219</v>
      </c>
      <c r="EI14">
        <v>168.77000427246091</v>
      </c>
      <c r="EJ14">
        <v>169.9100036621094</v>
      </c>
      <c r="EK14" s="2">
        <f t="shared" si="25"/>
        <v>4.7843918723740053E-3</v>
      </c>
      <c r="EL14" s="2">
        <f t="shared" si="26"/>
        <v>3.8246184651732351E-3</v>
      </c>
      <c r="EM14" s="2">
        <f t="shared" si="27"/>
        <v>3.1305302406573476E-3</v>
      </c>
      <c r="EN14" s="2">
        <f t="shared" si="28"/>
        <v>6.7094306696358075E-3</v>
      </c>
      <c r="EO14">
        <v>155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39</v>
      </c>
      <c r="EY14">
        <v>7</v>
      </c>
      <c r="EZ14">
        <v>1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249</v>
      </c>
      <c r="FX14">
        <v>169.9100036621094</v>
      </c>
      <c r="FY14">
        <v>169.52000427246091</v>
      </c>
      <c r="FZ14">
        <v>169.92999267578119</v>
      </c>
      <c r="GA14">
        <v>168.58000183105469</v>
      </c>
      <c r="GB14">
        <v>169.86000061035159</v>
      </c>
      <c r="GC14">
        <v>512</v>
      </c>
      <c r="GD14">
        <v>282</v>
      </c>
      <c r="GE14">
        <v>157</v>
      </c>
      <c r="GF14">
        <v>242</v>
      </c>
      <c r="GG14">
        <v>0</v>
      </c>
      <c r="GH14">
        <v>7</v>
      </c>
      <c r="GI14">
        <v>0</v>
      </c>
      <c r="GJ14">
        <v>0</v>
      </c>
      <c r="GK14">
        <v>0</v>
      </c>
      <c r="GL14">
        <v>84</v>
      </c>
      <c r="GM14">
        <v>0</v>
      </c>
      <c r="GN14">
        <v>83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2.7</v>
      </c>
      <c r="GX14" t="s">
        <v>223</v>
      </c>
      <c r="GY14">
        <v>1561008</v>
      </c>
      <c r="GZ14">
        <v>2276828</v>
      </c>
      <c r="HA14">
        <v>3.4649999999999999</v>
      </c>
      <c r="HB14">
        <v>4.524</v>
      </c>
      <c r="HC14">
        <v>1.46</v>
      </c>
      <c r="HD14">
        <v>4.3499999999999996</v>
      </c>
      <c r="HE14">
        <v>0</v>
      </c>
      <c r="HF14" s="2">
        <f t="shared" si="29"/>
        <v>-2.3006098384805718E-3</v>
      </c>
      <c r="HG14" s="2">
        <f t="shared" si="30"/>
        <v>2.4126900546775909E-3</v>
      </c>
      <c r="HH14" s="2">
        <f t="shared" si="31"/>
        <v>5.5450826906269235E-3</v>
      </c>
      <c r="HI14" s="2">
        <f t="shared" si="32"/>
        <v>7.5356103538062325E-3</v>
      </c>
      <c r="HJ14" s="3">
        <f t="shared" si="33"/>
        <v>169.92900350083798</v>
      </c>
      <c r="HK14" t="str">
        <f t="shared" si="34"/>
        <v>ALXN</v>
      </c>
    </row>
    <row r="15" spans="1:219" hidden="1" x14ac:dyDescent="0.25">
      <c r="A15">
        <v>6</v>
      </c>
      <c r="B15" t="s">
        <v>250</v>
      </c>
      <c r="C15">
        <v>9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25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40</v>
      </c>
      <c r="W15">
        <v>16</v>
      </c>
      <c r="X15">
        <v>9</v>
      </c>
      <c r="Y15">
        <v>4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251</v>
      </c>
      <c r="AV15">
        <v>678.969970703125</v>
      </c>
      <c r="AW15">
        <v>684.719970703125</v>
      </c>
      <c r="AX15">
        <v>690.989990234375</v>
      </c>
      <c r="AY15">
        <v>679.44000244140625</v>
      </c>
      <c r="AZ15">
        <v>682.92999267578125</v>
      </c>
      <c r="BA15" s="2">
        <f t="shared" si="17"/>
        <v>8.3975935360778298E-3</v>
      </c>
      <c r="BB15" s="2">
        <f t="shared" si="18"/>
        <v>9.0739657880185565E-3</v>
      </c>
      <c r="BC15" s="2">
        <f t="shared" si="19"/>
        <v>7.7111351904879388E-3</v>
      </c>
      <c r="BD15" s="2">
        <f t="shared" si="20"/>
        <v>5.1103191715169416E-3</v>
      </c>
      <c r="BE15">
        <v>16</v>
      </c>
      <c r="BF15">
        <v>24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5</v>
      </c>
      <c r="BO15">
        <v>2</v>
      </c>
      <c r="BP15">
        <v>1</v>
      </c>
      <c r="BQ15">
        <v>4</v>
      </c>
      <c r="BR15">
        <v>3</v>
      </c>
      <c r="BS15">
        <v>0</v>
      </c>
      <c r="BT15">
        <v>0</v>
      </c>
      <c r="BU15">
        <v>0</v>
      </c>
      <c r="BV15">
        <v>0</v>
      </c>
      <c r="BW15">
        <v>25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t="s">
        <v>252</v>
      </c>
      <c r="CN15">
        <v>682.92999267578125</v>
      </c>
      <c r="CO15">
        <v>680.25</v>
      </c>
      <c r="CP15">
        <v>696.969970703125</v>
      </c>
      <c r="CQ15">
        <v>680.25</v>
      </c>
      <c r="CR15">
        <v>695.32000732421875</v>
      </c>
      <c r="CS15" s="2">
        <f t="shared" si="21"/>
        <v>-3.9397172742099418E-3</v>
      </c>
      <c r="CT15" s="2">
        <f t="shared" si="22"/>
        <v>2.3989513760911962E-2</v>
      </c>
      <c r="CU15" s="2">
        <f t="shared" si="23"/>
        <v>0</v>
      </c>
      <c r="CV15" s="2">
        <f t="shared" si="24"/>
        <v>2.1673484389169606E-2</v>
      </c>
      <c r="CW15">
        <v>1</v>
      </c>
      <c r="CX15">
        <v>6</v>
      </c>
      <c r="CY15">
        <v>20</v>
      </c>
      <c r="CZ15">
        <v>35</v>
      </c>
      <c r="DA15">
        <v>17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253</v>
      </c>
      <c r="EF15">
        <v>695.32000732421875</v>
      </c>
      <c r="EG15">
        <v>695.16998291015625</v>
      </c>
      <c r="EH15">
        <v>695.469970703125</v>
      </c>
      <c r="EI15">
        <v>689.29998779296875</v>
      </c>
      <c r="EJ15">
        <v>693.9000244140625</v>
      </c>
      <c r="EK15" s="2">
        <f t="shared" si="25"/>
        <v>-2.1580968360357389E-4</v>
      </c>
      <c r="EL15" s="2">
        <f t="shared" si="26"/>
        <v>4.3134542914258223E-4</v>
      </c>
      <c r="EM15" s="2">
        <f t="shared" si="27"/>
        <v>8.4439709157381193E-3</v>
      </c>
      <c r="EN15" s="2">
        <f t="shared" si="28"/>
        <v>6.6292498331846916E-3</v>
      </c>
      <c r="EO15">
        <v>3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13</v>
      </c>
      <c r="EY15">
        <v>6</v>
      </c>
      <c r="EZ15">
        <v>8</v>
      </c>
      <c r="FA15">
        <v>5</v>
      </c>
      <c r="FB15">
        <v>28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0</v>
      </c>
      <c r="FQ15">
        <v>0</v>
      </c>
      <c r="FR15">
        <v>0</v>
      </c>
      <c r="FS15">
        <v>1</v>
      </c>
      <c r="FT15">
        <v>0</v>
      </c>
      <c r="FU15">
        <v>1</v>
      </c>
      <c r="FV15">
        <v>0</v>
      </c>
      <c r="FW15" t="s">
        <v>254</v>
      </c>
      <c r="FX15">
        <v>693.9000244140625</v>
      </c>
      <c r="FY15">
        <v>698.80999755859375</v>
      </c>
      <c r="FZ15">
        <v>703.55999755859375</v>
      </c>
      <c r="GA15">
        <v>692.9000244140625</v>
      </c>
      <c r="GB15">
        <v>703.55999755859375</v>
      </c>
      <c r="GC15">
        <v>147</v>
      </c>
      <c r="GD15">
        <v>145</v>
      </c>
      <c r="GE15">
        <v>82</v>
      </c>
      <c r="GF15">
        <v>60</v>
      </c>
      <c r="GG15">
        <v>0</v>
      </c>
      <c r="GH15">
        <v>52</v>
      </c>
      <c r="GI15">
        <v>0</v>
      </c>
      <c r="GJ15">
        <v>52</v>
      </c>
      <c r="GK15">
        <v>0</v>
      </c>
      <c r="GL15">
        <v>32</v>
      </c>
      <c r="GM15">
        <v>0</v>
      </c>
      <c r="GN15">
        <v>28</v>
      </c>
      <c r="GO15">
        <v>0</v>
      </c>
      <c r="GP15">
        <v>0</v>
      </c>
      <c r="GQ15">
        <v>0</v>
      </c>
      <c r="GR15">
        <v>0</v>
      </c>
      <c r="GS15">
        <v>1</v>
      </c>
      <c r="GT15">
        <v>1</v>
      </c>
      <c r="GU15">
        <v>0</v>
      </c>
      <c r="GV15">
        <v>0</v>
      </c>
      <c r="GW15">
        <v>2.2999999999999998</v>
      </c>
      <c r="GX15" t="s">
        <v>218</v>
      </c>
      <c r="GY15">
        <v>46136</v>
      </c>
      <c r="GZ15">
        <v>69728</v>
      </c>
      <c r="HA15">
        <v>0.377</v>
      </c>
      <c r="HB15">
        <v>0.64200000000000002</v>
      </c>
      <c r="HC15">
        <v>0.25</v>
      </c>
      <c r="HD15">
        <v>2.14</v>
      </c>
      <c r="HE15">
        <v>0</v>
      </c>
      <c r="HF15" s="2">
        <f t="shared" si="29"/>
        <v>7.0261919000659256E-3</v>
      </c>
      <c r="HG15" s="2">
        <f t="shared" si="30"/>
        <v>6.7513787260260472E-3</v>
      </c>
      <c r="HH15" s="2">
        <f t="shared" si="31"/>
        <v>8.457196040667303E-3</v>
      </c>
      <c r="HI15" s="2">
        <f t="shared" si="32"/>
        <v>1.5151477033262473E-2</v>
      </c>
      <c r="HJ15" s="3">
        <f t="shared" si="33"/>
        <v>703.52792850964511</v>
      </c>
      <c r="HK15" t="str">
        <f t="shared" si="34"/>
        <v>Y</v>
      </c>
    </row>
    <row r="16" spans="1:219" x14ac:dyDescent="0.25">
      <c r="A16">
        <v>7</v>
      </c>
      <c r="B16" t="s">
        <v>255</v>
      </c>
      <c r="C16">
        <v>9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76</v>
      </c>
      <c r="N16">
        <v>55</v>
      </c>
      <c r="O16">
        <v>18</v>
      </c>
      <c r="P16">
        <v>14</v>
      </c>
      <c r="Q16">
        <v>0</v>
      </c>
      <c r="R16">
        <v>3</v>
      </c>
      <c r="S16">
        <v>32</v>
      </c>
      <c r="T16">
        <v>0</v>
      </c>
      <c r="U16">
        <v>0</v>
      </c>
      <c r="V16">
        <v>22</v>
      </c>
      <c r="W16">
        <v>8</v>
      </c>
      <c r="X16">
        <v>9</v>
      </c>
      <c r="Y16">
        <v>10</v>
      </c>
      <c r="Z16">
        <v>6</v>
      </c>
      <c r="AA16">
        <v>3</v>
      </c>
      <c r="AB16">
        <v>13</v>
      </c>
      <c r="AC16">
        <v>0</v>
      </c>
      <c r="AD16">
        <v>0</v>
      </c>
      <c r="AE16">
        <v>67</v>
      </c>
      <c r="AF16">
        <v>32</v>
      </c>
      <c r="AG16">
        <v>6</v>
      </c>
      <c r="AH16">
        <v>1</v>
      </c>
      <c r="AI16">
        <v>2</v>
      </c>
      <c r="AJ16">
        <v>2</v>
      </c>
      <c r="AK16">
        <v>2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256</v>
      </c>
      <c r="AV16">
        <v>117.84999847412109</v>
      </c>
      <c r="AW16">
        <v>120.0400009155273</v>
      </c>
      <c r="AX16">
        <v>122.48000335693359</v>
      </c>
      <c r="AY16">
        <v>115.8300018310547</v>
      </c>
      <c r="AZ16">
        <v>116.86000061035161</v>
      </c>
      <c r="BA16" s="2">
        <f t="shared" si="17"/>
        <v>1.8243938892897216E-2</v>
      </c>
      <c r="BB16" s="2">
        <f t="shared" si="18"/>
        <v>1.9921639243392186E-2</v>
      </c>
      <c r="BC16" s="2">
        <f t="shared" si="19"/>
        <v>3.5071634891399195E-2</v>
      </c>
      <c r="BD16" s="2">
        <f t="shared" si="20"/>
        <v>8.813954936824353E-3</v>
      </c>
      <c r="BE16">
        <v>3</v>
      </c>
      <c r="BF16">
        <v>5</v>
      </c>
      <c r="BG16">
        <v>5</v>
      </c>
      <c r="BH16">
        <v>4</v>
      </c>
      <c r="BI16">
        <v>1</v>
      </c>
      <c r="BJ16">
        <v>1</v>
      </c>
      <c r="BK16">
        <v>10</v>
      </c>
      <c r="BL16">
        <v>1</v>
      </c>
      <c r="BM16">
        <v>1</v>
      </c>
      <c r="BN16">
        <v>2</v>
      </c>
      <c r="BO16">
        <v>0</v>
      </c>
      <c r="BP16">
        <v>0</v>
      </c>
      <c r="BQ16">
        <v>1</v>
      </c>
      <c r="BR16">
        <v>176</v>
      </c>
      <c r="BS16">
        <v>1</v>
      </c>
      <c r="BT16">
        <v>1</v>
      </c>
      <c r="BU16">
        <v>1</v>
      </c>
      <c r="BV16">
        <v>0</v>
      </c>
      <c r="BW16">
        <v>15</v>
      </c>
      <c r="BX16">
        <v>11</v>
      </c>
      <c r="BY16">
        <v>0</v>
      </c>
      <c r="BZ16">
        <v>0</v>
      </c>
      <c r="CA16">
        <v>1</v>
      </c>
      <c r="CB16">
        <v>1</v>
      </c>
      <c r="CC16">
        <v>0</v>
      </c>
      <c r="CD16">
        <v>0</v>
      </c>
      <c r="CE16">
        <v>18</v>
      </c>
      <c r="CF16">
        <v>15</v>
      </c>
      <c r="CG16">
        <v>0</v>
      </c>
      <c r="CH16">
        <v>0</v>
      </c>
      <c r="CI16">
        <v>1</v>
      </c>
      <c r="CJ16">
        <v>1</v>
      </c>
      <c r="CK16">
        <v>0</v>
      </c>
      <c r="CL16">
        <v>0</v>
      </c>
      <c r="CM16" t="s">
        <v>257</v>
      </c>
      <c r="CN16">
        <v>116.86000061035161</v>
      </c>
      <c r="CO16">
        <v>116.5899963378906</v>
      </c>
      <c r="CP16">
        <v>120</v>
      </c>
      <c r="CQ16">
        <v>114.5400009155273</v>
      </c>
      <c r="CR16">
        <v>119.5800018310547</v>
      </c>
      <c r="CS16" s="2">
        <f t="shared" si="21"/>
        <v>-2.3158442485795572E-3</v>
      </c>
      <c r="CT16" s="2">
        <f t="shared" si="22"/>
        <v>2.8416697184244999E-2</v>
      </c>
      <c r="CU16" s="2">
        <f t="shared" si="23"/>
        <v>1.7582944392777744E-2</v>
      </c>
      <c r="CV16" s="2">
        <f t="shared" si="24"/>
        <v>4.2147523317887403E-2</v>
      </c>
      <c r="CW16">
        <v>7</v>
      </c>
      <c r="CX16">
        <v>12</v>
      </c>
      <c r="CY16">
        <v>14</v>
      </c>
      <c r="CZ16">
        <v>11</v>
      </c>
      <c r="DA16">
        <v>53</v>
      </c>
      <c r="DB16">
        <v>1</v>
      </c>
      <c r="DC16">
        <v>7</v>
      </c>
      <c r="DD16">
        <v>0</v>
      </c>
      <c r="DE16">
        <v>0</v>
      </c>
      <c r="DF16">
        <v>5</v>
      </c>
      <c r="DG16">
        <v>12</v>
      </c>
      <c r="DH16">
        <v>14</v>
      </c>
      <c r="DI16">
        <v>7</v>
      </c>
      <c r="DJ16">
        <v>57</v>
      </c>
      <c r="DK16">
        <v>2</v>
      </c>
      <c r="DL16">
        <v>95</v>
      </c>
      <c r="DM16">
        <v>1</v>
      </c>
      <c r="DN16">
        <v>95</v>
      </c>
      <c r="DO16">
        <v>15</v>
      </c>
      <c r="DP16">
        <v>8</v>
      </c>
      <c r="DQ16">
        <v>57</v>
      </c>
      <c r="DR16">
        <v>57</v>
      </c>
      <c r="DS16">
        <v>1</v>
      </c>
      <c r="DT16">
        <v>1</v>
      </c>
      <c r="DU16">
        <v>2</v>
      </c>
      <c r="DV16">
        <v>2</v>
      </c>
      <c r="DW16">
        <v>19</v>
      </c>
      <c r="DX16">
        <v>15</v>
      </c>
      <c r="DY16">
        <v>22</v>
      </c>
      <c r="DZ16">
        <v>22</v>
      </c>
      <c r="EA16">
        <v>2</v>
      </c>
      <c r="EB16">
        <v>1</v>
      </c>
      <c r="EC16">
        <v>2</v>
      </c>
      <c r="ED16">
        <v>2</v>
      </c>
      <c r="EE16" t="s">
        <v>258</v>
      </c>
      <c r="EF16">
        <v>119.5800018310547</v>
      </c>
      <c r="EG16">
        <v>120.5899963378906</v>
      </c>
      <c r="EH16">
        <v>122.7399978637695</v>
      </c>
      <c r="EI16">
        <v>120.5899963378906</v>
      </c>
      <c r="EJ16">
        <v>122.1699981689453</v>
      </c>
      <c r="EK16" s="2">
        <f t="shared" si="25"/>
        <v>8.3754418899384397E-3</v>
      </c>
      <c r="EL16" s="2">
        <f t="shared" si="26"/>
        <v>1.7516714708315506E-2</v>
      </c>
      <c r="EM16" s="2">
        <f t="shared" si="27"/>
        <v>0</v>
      </c>
      <c r="EN16" s="2">
        <f t="shared" si="28"/>
        <v>1.2932813740978877E-2</v>
      </c>
      <c r="EO16">
        <v>50</v>
      </c>
      <c r="EP16">
        <v>43</v>
      </c>
      <c r="EQ16">
        <v>26</v>
      </c>
      <c r="ER16">
        <v>25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</v>
      </c>
      <c r="EY16">
        <v>6</v>
      </c>
      <c r="EZ16">
        <v>6</v>
      </c>
      <c r="FA16">
        <v>4</v>
      </c>
      <c r="FB16">
        <v>28</v>
      </c>
      <c r="FC16">
        <v>1</v>
      </c>
      <c r="FD16">
        <v>47</v>
      </c>
      <c r="FE16">
        <v>0</v>
      </c>
      <c r="FF16">
        <v>0</v>
      </c>
      <c r="FG16">
        <v>0</v>
      </c>
      <c r="FH16">
        <v>0</v>
      </c>
      <c r="FI16">
        <v>28</v>
      </c>
      <c r="FJ16">
        <v>28</v>
      </c>
      <c r="FK16">
        <v>0</v>
      </c>
      <c r="FL16">
        <v>0</v>
      </c>
      <c r="FM16">
        <v>1</v>
      </c>
      <c r="FN16">
        <v>1</v>
      </c>
      <c r="FO16">
        <v>4</v>
      </c>
      <c r="FP16">
        <v>0</v>
      </c>
      <c r="FQ16">
        <v>16</v>
      </c>
      <c r="FR16">
        <v>16</v>
      </c>
      <c r="FS16">
        <v>2</v>
      </c>
      <c r="FT16">
        <v>0</v>
      </c>
      <c r="FU16">
        <v>2</v>
      </c>
      <c r="FV16">
        <v>1</v>
      </c>
      <c r="FW16" t="s">
        <v>259</v>
      </c>
      <c r="FX16">
        <v>122.1699981689453</v>
      </c>
      <c r="FY16">
        <v>124</v>
      </c>
      <c r="FZ16">
        <v>125.6699981689453</v>
      </c>
      <c r="GA16">
        <v>118.19000244140619</v>
      </c>
      <c r="GB16">
        <v>120.6800003051758</v>
      </c>
      <c r="GC16">
        <v>422</v>
      </c>
      <c r="GD16">
        <v>376</v>
      </c>
      <c r="GE16">
        <v>241</v>
      </c>
      <c r="GF16">
        <v>142</v>
      </c>
      <c r="GG16">
        <v>1</v>
      </c>
      <c r="GH16">
        <v>108</v>
      </c>
      <c r="GI16">
        <v>0</v>
      </c>
      <c r="GJ16">
        <v>89</v>
      </c>
      <c r="GK16">
        <v>95</v>
      </c>
      <c r="GL16">
        <v>267</v>
      </c>
      <c r="GM16">
        <v>95</v>
      </c>
      <c r="GN16">
        <v>85</v>
      </c>
      <c r="GO16">
        <v>5</v>
      </c>
      <c r="GP16">
        <v>3</v>
      </c>
      <c r="GQ16">
        <v>4</v>
      </c>
      <c r="GR16">
        <v>3</v>
      </c>
      <c r="GS16">
        <v>4</v>
      </c>
      <c r="GT16">
        <v>4</v>
      </c>
      <c r="GU16">
        <v>3</v>
      </c>
      <c r="GV16">
        <v>3</v>
      </c>
      <c r="GW16">
        <v>2.2000000000000002</v>
      </c>
      <c r="GX16" t="s">
        <v>218</v>
      </c>
      <c r="GY16">
        <v>695542</v>
      </c>
      <c r="GZ16">
        <v>1137742</v>
      </c>
      <c r="HC16">
        <v>-1.34</v>
      </c>
      <c r="HD16">
        <v>4.38</v>
      </c>
      <c r="HE16">
        <v>7.4499994999999999E-2</v>
      </c>
      <c r="HF16" s="2">
        <f t="shared" si="29"/>
        <v>1.4758079282699232E-2</v>
      </c>
      <c r="HG16" s="2">
        <f t="shared" si="30"/>
        <v>1.3288757804390428E-2</v>
      </c>
      <c r="HH16" s="2">
        <f t="shared" si="31"/>
        <v>4.6854819020917815E-2</v>
      </c>
      <c r="HI16" s="2">
        <f t="shared" si="32"/>
        <v>2.0633061463978253E-2</v>
      </c>
      <c r="HJ16" s="3">
        <f t="shared" si="33"/>
        <v>125.64780596774442</v>
      </c>
      <c r="HK16" t="str">
        <f t="shared" si="34"/>
        <v>ADS</v>
      </c>
    </row>
    <row r="17" spans="1:219" hidden="1" x14ac:dyDescent="0.25">
      <c r="A17">
        <v>8</v>
      </c>
      <c r="B17" t="s">
        <v>260</v>
      </c>
      <c r="C17">
        <v>9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21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59</v>
      </c>
      <c r="W17">
        <v>45</v>
      </c>
      <c r="X17">
        <v>40</v>
      </c>
      <c r="Y17">
        <v>24</v>
      </c>
      <c r="Z17">
        <v>24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t="s">
        <v>261</v>
      </c>
      <c r="AV17">
        <v>153.3500061035156</v>
      </c>
      <c r="AW17">
        <v>154.5899963378906</v>
      </c>
      <c r="AX17">
        <v>156.05000305175781</v>
      </c>
      <c r="AY17">
        <v>154.00999450683591</v>
      </c>
      <c r="AZ17">
        <v>154.80000305175781</v>
      </c>
      <c r="BA17" s="2">
        <f t="shared" si="17"/>
        <v>8.021154432688693E-3</v>
      </c>
      <c r="BB17" s="2">
        <f t="shared" si="18"/>
        <v>9.3560184896822607E-3</v>
      </c>
      <c r="BC17" s="2">
        <f t="shared" si="19"/>
        <v>3.7518716915353467E-3</v>
      </c>
      <c r="BD17" s="2">
        <f t="shared" si="20"/>
        <v>5.1034142722707898E-3</v>
      </c>
      <c r="BE17">
        <v>73</v>
      </c>
      <c r="BF17">
        <v>112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16</v>
      </c>
      <c r="BO17">
        <v>4</v>
      </c>
      <c r="BP17">
        <v>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 t="s">
        <v>262</v>
      </c>
      <c r="CN17">
        <v>154.80000305175781</v>
      </c>
      <c r="CO17">
        <v>154.47999572753909</v>
      </c>
      <c r="CP17">
        <v>155.74000549316409</v>
      </c>
      <c r="CQ17">
        <v>152.8399963378906</v>
      </c>
      <c r="CR17">
        <v>154.5299987792969</v>
      </c>
      <c r="CS17" s="2">
        <f t="shared" si="21"/>
        <v>-2.0715130312609631E-3</v>
      </c>
      <c r="CT17" s="2">
        <f t="shared" si="22"/>
        <v>8.0904695080437072E-3</v>
      </c>
      <c r="CU17" s="2">
        <f t="shared" si="23"/>
        <v>1.0616257347268454E-2</v>
      </c>
      <c r="CV17" s="2">
        <f t="shared" si="24"/>
        <v>1.0936403641729209E-2</v>
      </c>
      <c r="CW17">
        <v>109</v>
      </c>
      <c r="CX17">
        <v>6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88</v>
      </c>
      <c r="DG17">
        <v>17</v>
      </c>
      <c r="DH17">
        <v>4</v>
      </c>
      <c r="DI17">
        <v>11</v>
      </c>
      <c r="DJ17">
        <v>17</v>
      </c>
      <c r="DK17">
        <v>0</v>
      </c>
      <c r="DL17">
        <v>0</v>
      </c>
      <c r="DM17">
        <v>0</v>
      </c>
      <c r="DN17">
        <v>0</v>
      </c>
      <c r="DO17">
        <v>4</v>
      </c>
      <c r="DP17">
        <v>0</v>
      </c>
      <c r="DQ17">
        <v>0</v>
      </c>
      <c r="DR17">
        <v>0</v>
      </c>
      <c r="DS17">
        <v>1</v>
      </c>
      <c r="DT17">
        <v>0</v>
      </c>
      <c r="DU17">
        <v>1</v>
      </c>
      <c r="DV17">
        <v>0</v>
      </c>
      <c r="DW17">
        <v>7</v>
      </c>
      <c r="DX17">
        <v>4</v>
      </c>
      <c r="DY17">
        <v>1</v>
      </c>
      <c r="DZ17">
        <v>0</v>
      </c>
      <c r="EA17">
        <v>1</v>
      </c>
      <c r="EB17">
        <v>1</v>
      </c>
      <c r="EC17">
        <v>1</v>
      </c>
      <c r="ED17">
        <v>1</v>
      </c>
      <c r="EE17" t="s">
        <v>263</v>
      </c>
      <c r="EF17">
        <v>154.5299987792969</v>
      </c>
      <c r="EG17">
        <v>154.8699951171875</v>
      </c>
      <c r="EH17">
        <v>156.72999572753909</v>
      </c>
      <c r="EI17">
        <v>154.83000183105469</v>
      </c>
      <c r="EJ17">
        <v>156.38999938964841</v>
      </c>
      <c r="EK17" s="2">
        <f t="shared" si="25"/>
        <v>2.1953661045402972E-3</v>
      </c>
      <c r="EL17" s="2">
        <f t="shared" si="26"/>
        <v>1.1867547125982369E-2</v>
      </c>
      <c r="EM17" s="2">
        <f t="shared" si="27"/>
        <v>2.5823779553002524E-4</v>
      </c>
      <c r="EN17" s="2">
        <f t="shared" si="28"/>
        <v>9.9750467720570724E-3</v>
      </c>
      <c r="EO17">
        <v>91</v>
      </c>
      <c r="EP17">
        <v>37</v>
      </c>
      <c r="EQ17">
        <v>52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16</v>
      </c>
      <c r="EY17">
        <v>3</v>
      </c>
      <c r="EZ17">
        <v>4</v>
      </c>
      <c r="FA17">
        <v>0</v>
      </c>
      <c r="FB17">
        <v>0</v>
      </c>
      <c r="FC17">
        <v>1</v>
      </c>
      <c r="FD17">
        <v>23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 t="s">
        <v>264</v>
      </c>
      <c r="FX17">
        <v>156.38999938964841</v>
      </c>
      <c r="FY17">
        <v>156.86000061035159</v>
      </c>
      <c r="FZ17">
        <v>157.50999450683591</v>
      </c>
      <c r="GA17">
        <v>154.02000427246091</v>
      </c>
      <c r="GB17">
        <v>156.8800048828125</v>
      </c>
      <c r="GC17">
        <v>501</v>
      </c>
      <c r="GD17">
        <v>376</v>
      </c>
      <c r="GE17">
        <v>295</v>
      </c>
      <c r="GF17">
        <v>160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41</v>
      </c>
      <c r="GM17">
        <v>0</v>
      </c>
      <c r="GN17">
        <v>17</v>
      </c>
      <c r="GO17">
        <v>1</v>
      </c>
      <c r="GP17">
        <v>1</v>
      </c>
      <c r="GQ17">
        <v>0</v>
      </c>
      <c r="GR17">
        <v>0</v>
      </c>
      <c r="GS17">
        <v>1</v>
      </c>
      <c r="GT17">
        <v>1</v>
      </c>
      <c r="GU17">
        <v>1</v>
      </c>
      <c r="GV17">
        <v>1</v>
      </c>
      <c r="GW17">
        <v>2.4</v>
      </c>
      <c r="GX17" t="s">
        <v>218</v>
      </c>
      <c r="GY17">
        <v>2980502</v>
      </c>
      <c r="GZ17">
        <v>3028242</v>
      </c>
      <c r="HA17">
        <v>1.5029999999999999</v>
      </c>
      <c r="HB17">
        <v>1.5089999999999999</v>
      </c>
      <c r="HC17">
        <v>0.92</v>
      </c>
      <c r="HD17">
        <v>2.31</v>
      </c>
      <c r="HE17">
        <v>0.28199999999999997</v>
      </c>
      <c r="HF17" s="2">
        <f t="shared" si="29"/>
        <v>2.9963102057527502E-3</v>
      </c>
      <c r="HG17" s="2">
        <f t="shared" si="30"/>
        <v>4.1266835067796936E-3</v>
      </c>
      <c r="HH17" s="2">
        <f t="shared" si="31"/>
        <v>1.8105293426240565E-2</v>
      </c>
      <c r="HI17" s="2">
        <f t="shared" si="32"/>
        <v>1.8230497968737214E-2</v>
      </c>
      <c r="HJ17" s="3">
        <f t="shared" si="33"/>
        <v>157.50731218774379</v>
      </c>
      <c r="HK17" t="str">
        <f t="shared" si="34"/>
        <v>AXP</v>
      </c>
    </row>
    <row r="18" spans="1:219" hidden="1" x14ac:dyDescent="0.25">
      <c r="A18">
        <v>9</v>
      </c>
      <c r="B18" t="s">
        <v>265</v>
      </c>
      <c r="C18">
        <v>9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104</v>
      </c>
      <c r="N18">
        <v>9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64</v>
      </c>
      <c r="W18">
        <v>7</v>
      </c>
      <c r="X18">
        <v>3</v>
      </c>
      <c r="Y18">
        <v>6</v>
      </c>
      <c r="Z18">
        <v>4</v>
      </c>
      <c r="AA18">
        <v>0</v>
      </c>
      <c r="AB18">
        <v>0</v>
      </c>
      <c r="AC18">
        <v>0</v>
      </c>
      <c r="AD18">
        <v>0</v>
      </c>
      <c r="AE18">
        <v>8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266</v>
      </c>
      <c r="AV18">
        <v>122.86000061035161</v>
      </c>
      <c r="AW18">
        <v>124.5</v>
      </c>
      <c r="AX18">
        <v>125.01999664306641</v>
      </c>
      <c r="AY18">
        <v>122.59999847412109</v>
      </c>
      <c r="AZ18">
        <v>124.0400009155273</v>
      </c>
      <c r="BA18" s="2">
        <f t="shared" si="17"/>
        <v>1.3172685860629696E-2</v>
      </c>
      <c r="BB18" s="2">
        <f t="shared" si="18"/>
        <v>4.1593077669886958E-3</v>
      </c>
      <c r="BC18" s="2">
        <f t="shared" si="19"/>
        <v>1.5261056432762321E-2</v>
      </c>
      <c r="BD18" s="2">
        <f t="shared" si="20"/>
        <v>1.1609177932744963E-2</v>
      </c>
      <c r="BE18">
        <v>66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17</v>
      </c>
      <c r="BO18">
        <v>7</v>
      </c>
      <c r="BP18">
        <v>5</v>
      </c>
      <c r="BQ18">
        <v>11</v>
      </c>
      <c r="BR18">
        <v>57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3</v>
      </c>
      <c r="CF18">
        <v>0</v>
      </c>
      <c r="CG18">
        <v>18</v>
      </c>
      <c r="CH18">
        <v>0</v>
      </c>
      <c r="CI18">
        <v>1</v>
      </c>
      <c r="CJ18">
        <v>0</v>
      </c>
      <c r="CK18">
        <v>2</v>
      </c>
      <c r="CL18">
        <v>0</v>
      </c>
      <c r="CM18" t="s">
        <v>267</v>
      </c>
      <c r="CN18">
        <v>124.0400009155273</v>
      </c>
      <c r="CO18">
        <v>123.4700012207031</v>
      </c>
      <c r="CP18">
        <v>124.6699981689453</v>
      </c>
      <c r="CQ18">
        <v>122.4599990844727</v>
      </c>
      <c r="CR18">
        <v>124.5500030517578</v>
      </c>
      <c r="CS18" s="2">
        <f t="shared" si="21"/>
        <v>-4.6165035165532942E-3</v>
      </c>
      <c r="CT18" s="2">
        <f t="shared" si="22"/>
        <v>9.6253867479491051E-3</v>
      </c>
      <c r="CU18" s="2">
        <f t="shared" si="23"/>
        <v>8.1801419473951364E-3</v>
      </c>
      <c r="CV18" s="2">
        <f t="shared" si="24"/>
        <v>1.6780440915899253E-2</v>
      </c>
      <c r="CW18">
        <v>44</v>
      </c>
      <c r="CX18">
        <v>111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7</v>
      </c>
      <c r="DG18">
        <v>4</v>
      </c>
      <c r="DH18">
        <v>2</v>
      </c>
      <c r="DI18">
        <v>5</v>
      </c>
      <c r="DJ18">
        <v>3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3</v>
      </c>
      <c r="DR18">
        <v>0</v>
      </c>
      <c r="DS18">
        <v>1</v>
      </c>
      <c r="DT18">
        <v>0</v>
      </c>
      <c r="DU18">
        <v>1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268</v>
      </c>
      <c r="EF18">
        <v>124.5500030517578</v>
      </c>
      <c r="EG18">
        <v>123.88999938964839</v>
      </c>
      <c r="EH18">
        <v>126.0899963378906</v>
      </c>
      <c r="EI18">
        <v>123.7099990844727</v>
      </c>
      <c r="EJ18">
        <v>125.1600036621094</v>
      </c>
      <c r="EK18" s="2">
        <f t="shared" si="25"/>
        <v>-5.3273360671639569E-3</v>
      </c>
      <c r="EL18" s="2">
        <f t="shared" si="26"/>
        <v>1.7447831010691361E-2</v>
      </c>
      <c r="EM18" s="2">
        <f t="shared" si="27"/>
        <v>1.4529042381344892E-3</v>
      </c>
      <c r="EN18" s="2">
        <f t="shared" si="28"/>
        <v>1.1585207216446181E-2</v>
      </c>
      <c r="EO18">
        <v>69</v>
      </c>
      <c r="EP18">
        <v>30</v>
      </c>
      <c r="EQ18">
        <v>42</v>
      </c>
      <c r="ER18">
        <v>37</v>
      </c>
      <c r="ES18">
        <v>0</v>
      </c>
      <c r="ET18">
        <v>1</v>
      </c>
      <c r="EU18">
        <v>5</v>
      </c>
      <c r="EV18">
        <v>0</v>
      </c>
      <c r="EW18">
        <v>0</v>
      </c>
      <c r="EX18">
        <v>15</v>
      </c>
      <c r="EY18">
        <v>0</v>
      </c>
      <c r="EZ18">
        <v>1</v>
      </c>
      <c r="FA18">
        <v>0</v>
      </c>
      <c r="FB18">
        <v>2</v>
      </c>
      <c r="FC18">
        <v>2</v>
      </c>
      <c r="FD18">
        <v>18</v>
      </c>
      <c r="FE18">
        <v>0</v>
      </c>
      <c r="FF18">
        <v>0</v>
      </c>
      <c r="FG18">
        <v>1</v>
      </c>
      <c r="FH18">
        <v>0</v>
      </c>
      <c r="FI18">
        <v>2</v>
      </c>
      <c r="FJ18">
        <v>2</v>
      </c>
      <c r="FK18">
        <v>1</v>
      </c>
      <c r="FL18">
        <v>0</v>
      </c>
      <c r="FM18">
        <v>2</v>
      </c>
      <c r="FN18">
        <v>1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269</v>
      </c>
      <c r="FX18">
        <v>125.1600036621094</v>
      </c>
      <c r="FY18">
        <v>126.0899963378906</v>
      </c>
      <c r="FZ18">
        <v>128.22999572753909</v>
      </c>
      <c r="GA18">
        <v>125.6699981689453</v>
      </c>
      <c r="GB18">
        <v>128.2200012207031</v>
      </c>
      <c r="GC18">
        <v>512</v>
      </c>
      <c r="GD18">
        <v>220</v>
      </c>
      <c r="GE18">
        <v>333</v>
      </c>
      <c r="GF18">
        <v>39</v>
      </c>
      <c r="GG18">
        <v>0</v>
      </c>
      <c r="GH18">
        <v>37</v>
      </c>
      <c r="GI18">
        <v>0</v>
      </c>
      <c r="GJ18">
        <v>37</v>
      </c>
      <c r="GK18">
        <v>0</v>
      </c>
      <c r="GL18">
        <v>66</v>
      </c>
      <c r="GM18">
        <v>0</v>
      </c>
      <c r="GN18">
        <v>5</v>
      </c>
      <c r="GO18">
        <v>4</v>
      </c>
      <c r="GP18">
        <v>3</v>
      </c>
      <c r="GQ18">
        <v>1</v>
      </c>
      <c r="GR18">
        <v>1</v>
      </c>
      <c r="GS18">
        <v>2</v>
      </c>
      <c r="GT18">
        <v>0</v>
      </c>
      <c r="GU18">
        <v>0</v>
      </c>
      <c r="GV18">
        <v>0</v>
      </c>
      <c r="GW18">
        <v>2.5</v>
      </c>
      <c r="GX18" t="s">
        <v>218</v>
      </c>
      <c r="GY18">
        <v>415888</v>
      </c>
      <c r="GZ18">
        <v>310228</v>
      </c>
      <c r="HC18">
        <v>6.42</v>
      </c>
      <c r="HD18">
        <v>1.27</v>
      </c>
      <c r="HE18">
        <v>0.22559999</v>
      </c>
      <c r="HF18" s="2">
        <f t="shared" si="29"/>
        <v>7.3756261621980013E-3</v>
      </c>
      <c r="HG18" s="2">
        <f t="shared" si="30"/>
        <v>1.66887581763282E-2</v>
      </c>
      <c r="HH18" s="2">
        <f t="shared" si="31"/>
        <v>3.330939655353804E-3</v>
      </c>
      <c r="HI18" s="2">
        <f t="shared" si="32"/>
        <v>1.9887716639220065E-2</v>
      </c>
      <c r="HJ18" s="3">
        <f t="shared" si="33"/>
        <v>128.19428179522777</v>
      </c>
      <c r="HK18" t="str">
        <f t="shared" si="34"/>
        <v>AFG</v>
      </c>
    </row>
    <row r="19" spans="1:219" hidden="1" x14ac:dyDescent="0.25">
      <c r="A19">
        <v>10</v>
      </c>
      <c r="B19" t="s">
        <v>270</v>
      </c>
      <c r="C19">
        <v>10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25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15</v>
      </c>
      <c r="W19">
        <v>6</v>
      </c>
      <c r="X19">
        <v>8</v>
      </c>
      <c r="Y19">
        <v>22</v>
      </c>
      <c r="Z19">
        <v>127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271</v>
      </c>
      <c r="AV19">
        <v>134.92999267578119</v>
      </c>
      <c r="AW19">
        <v>136.1000061035156</v>
      </c>
      <c r="AX19">
        <v>136.1000061035156</v>
      </c>
      <c r="AY19">
        <v>133.86000061035159</v>
      </c>
      <c r="AZ19">
        <v>134.30999755859381</v>
      </c>
      <c r="BA19" s="2">
        <f t="shared" si="17"/>
        <v>8.5967184075252945E-3</v>
      </c>
      <c r="BB19" s="2">
        <f t="shared" si="18"/>
        <v>0</v>
      </c>
      <c r="BC19" s="2">
        <f t="shared" si="19"/>
        <v>1.6458526030192044E-2</v>
      </c>
      <c r="BD19" s="2">
        <f t="shared" si="20"/>
        <v>3.3504352350680611E-3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3</v>
      </c>
      <c r="BO19">
        <v>1</v>
      </c>
      <c r="BP19">
        <v>1</v>
      </c>
      <c r="BQ19">
        <v>3</v>
      </c>
      <c r="BR19">
        <v>185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 t="s">
        <v>272</v>
      </c>
      <c r="CN19">
        <v>134.30999755859381</v>
      </c>
      <c r="CO19">
        <v>133.82000732421881</v>
      </c>
      <c r="CP19">
        <v>136.88999938964841</v>
      </c>
      <c r="CQ19">
        <v>133.1300048828125</v>
      </c>
      <c r="CR19">
        <v>136.0299987792969</v>
      </c>
      <c r="CS19" s="2">
        <f t="shared" si="21"/>
        <v>-3.6615618559028285E-3</v>
      </c>
      <c r="CT19" s="2">
        <f t="shared" si="22"/>
        <v>2.242670815339165E-2</v>
      </c>
      <c r="CU19" s="2">
        <f t="shared" si="23"/>
        <v>5.156197904955806E-3</v>
      </c>
      <c r="CV19" s="2">
        <f t="shared" si="24"/>
        <v>2.1318782051814367E-2</v>
      </c>
      <c r="CW19">
        <v>20</v>
      </c>
      <c r="CX19">
        <v>45</v>
      </c>
      <c r="CY19">
        <v>37</v>
      </c>
      <c r="CZ19">
        <v>59</v>
      </c>
      <c r="DA19">
        <v>23</v>
      </c>
      <c r="DB19">
        <v>1</v>
      </c>
      <c r="DC19">
        <v>1</v>
      </c>
      <c r="DD19">
        <v>1</v>
      </c>
      <c r="DE19">
        <v>1</v>
      </c>
      <c r="DF19">
        <v>14</v>
      </c>
      <c r="DG19">
        <v>4</v>
      </c>
      <c r="DH19">
        <v>1</v>
      </c>
      <c r="DI19">
        <v>5</v>
      </c>
      <c r="DJ19">
        <v>1</v>
      </c>
      <c r="DK19">
        <v>1</v>
      </c>
      <c r="DL19">
        <v>25</v>
      </c>
      <c r="DM19">
        <v>1</v>
      </c>
      <c r="DN19">
        <v>25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t="s">
        <v>273</v>
      </c>
      <c r="EF19">
        <v>136.0299987792969</v>
      </c>
      <c r="EG19">
        <v>136.94000244140619</v>
      </c>
      <c r="EH19">
        <v>137.3999938964844</v>
      </c>
      <c r="EI19">
        <v>135.74000549316409</v>
      </c>
      <c r="EJ19">
        <v>136.8800048828125</v>
      </c>
      <c r="EK19" s="2">
        <f t="shared" si="25"/>
        <v>6.6452727171424364E-3</v>
      </c>
      <c r="EL19" s="2">
        <f t="shared" si="26"/>
        <v>3.3478273326909003E-3</v>
      </c>
      <c r="EM19" s="2">
        <f t="shared" si="27"/>
        <v>8.7629394395224436E-3</v>
      </c>
      <c r="EN19" s="2">
        <f t="shared" si="28"/>
        <v>8.3284581310790751E-3</v>
      </c>
      <c r="EO19">
        <v>60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47</v>
      </c>
      <c r="EY19">
        <v>27</v>
      </c>
      <c r="EZ19">
        <v>11</v>
      </c>
      <c r="FA19">
        <v>3</v>
      </c>
      <c r="FB19">
        <v>59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5</v>
      </c>
      <c r="FP19">
        <v>0</v>
      </c>
      <c r="FQ19">
        <v>19</v>
      </c>
      <c r="FR19">
        <v>0</v>
      </c>
      <c r="FS19">
        <v>1</v>
      </c>
      <c r="FT19">
        <v>0</v>
      </c>
      <c r="FU19">
        <v>1</v>
      </c>
      <c r="FV19">
        <v>0</v>
      </c>
      <c r="FW19" t="s">
        <v>274</v>
      </c>
      <c r="FX19">
        <v>136.8800048828125</v>
      </c>
      <c r="FY19">
        <v>136.21000671386719</v>
      </c>
      <c r="FZ19">
        <v>137.28999328613281</v>
      </c>
      <c r="GA19">
        <v>134.69000244140619</v>
      </c>
      <c r="GB19">
        <v>135.8399963378906</v>
      </c>
      <c r="GC19">
        <v>269</v>
      </c>
      <c r="GD19">
        <v>543</v>
      </c>
      <c r="GE19">
        <v>244</v>
      </c>
      <c r="GF19">
        <v>172</v>
      </c>
      <c r="GG19">
        <v>1</v>
      </c>
      <c r="GH19">
        <v>82</v>
      </c>
      <c r="GI19">
        <v>1</v>
      </c>
      <c r="GJ19">
        <v>82</v>
      </c>
      <c r="GK19">
        <v>25</v>
      </c>
      <c r="GL19">
        <v>372</v>
      </c>
      <c r="GM19">
        <v>25</v>
      </c>
      <c r="GN19">
        <v>60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0</v>
      </c>
      <c r="GV19">
        <v>0</v>
      </c>
      <c r="GW19">
        <v>2.1</v>
      </c>
      <c r="GX19" t="s">
        <v>218</v>
      </c>
      <c r="GY19">
        <v>1381454</v>
      </c>
      <c r="GZ19">
        <v>920628</v>
      </c>
      <c r="HA19">
        <v>1.7470000000000001</v>
      </c>
      <c r="HB19">
        <v>2.3439999999999999</v>
      </c>
      <c r="HC19">
        <v>-25.17</v>
      </c>
      <c r="HD19">
        <v>1.41</v>
      </c>
      <c r="HE19">
        <v>0.191</v>
      </c>
      <c r="HF19" s="2">
        <f t="shared" si="29"/>
        <v>-4.9188615807997937E-3</v>
      </c>
      <c r="HG19" s="2">
        <f t="shared" si="30"/>
        <v>7.8664624159080487E-3</v>
      </c>
      <c r="HH19" s="2">
        <f t="shared" si="31"/>
        <v>1.1159270226408724E-2</v>
      </c>
      <c r="HI19" s="2">
        <f t="shared" si="32"/>
        <v>8.4657974638330247E-3</v>
      </c>
      <c r="HJ19" s="3">
        <f t="shared" si="33"/>
        <v>137.28149761235241</v>
      </c>
      <c r="HK19" t="str">
        <f t="shared" si="34"/>
        <v>AME</v>
      </c>
    </row>
    <row r="20" spans="1:219" hidden="1" x14ac:dyDescent="0.25">
      <c r="A20">
        <v>11</v>
      </c>
      <c r="B20" t="s">
        <v>275</v>
      </c>
      <c r="C20">
        <v>9</v>
      </c>
      <c r="D20">
        <v>1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16</v>
      </c>
      <c r="N20">
        <v>24</v>
      </c>
      <c r="O20">
        <v>22</v>
      </c>
      <c r="P20">
        <v>5</v>
      </c>
      <c r="Q20">
        <v>0</v>
      </c>
      <c r="R20">
        <v>1</v>
      </c>
      <c r="S20">
        <v>27</v>
      </c>
      <c r="T20">
        <v>0</v>
      </c>
      <c r="U20">
        <v>0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276</v>
      </c>
      <c r="AV20">
        <v>40.180000305175781</v>
      </c>
      <c r="AW20">
        <v>40.509998321533203</v>
      </c>
      <c r="AX20">
        <v>41.930000305175781</v>
      </c>
      <c r="AY20">
        <v>40.209999084472663</v>
      </c>
      <c r="AZ20">
        <v>41.490001678466797</v>
      </c>
      <c r="BA20" s="2">
        <f t="shared" si="17"/>
        <v>8.1460881271380181E-3</v>
      </c>
      <c r="BB20" s="2">
        <f t="shared" si="18"/>
        <v>3.3866014149952051E-2</v>
      </c>
      <c r="BC20" s="2">
        <f t="shared" si="19"/>
        <v>7.4055603428913042E-3</v>
      </c>
      <c r="BD20" s="2">
        <f t="shared" si="20"/>
        <v>3.0850868696360001E-2</v>
      </c>
      <c r="BE20">
        <v>0</v>
      </c>
      <c r="BF20">
        <v>3</v>
      </c>
      <c r="BG20">
        <v>3</v>
      </c>
      <c r="BH20">
        <v>12</v>
      </c>
      <c r="BI20">
        <v>111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0</v>
      </c>
      <c r="BX20">
        <v>0</v>
      </c>
      <c r="BY20">
        <v>1</v>
      </c>
      <c r="BZ20">
        <v>1</v>
      </c>
      <c r="CA20">
        <v>0</v>
      </c>
      <c r="CB20">
        <v>0</v>
      </c>
      <c r="CC20">
        <v>1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t="s">
        <v>277</v>
      </c>
      <c r="CN20">
        <v>41.490001678466797</v>
      </c>
      <c r="CO20">
        <v>41.180000305175781</v>
      </c>
      <c r="CP20">
        <v>41.549999237060547</v>
      </c>
      <c r="CQ20">
        <v>40.5</v>
      </c>
      <c r="CR20">
        <v>40.709999084472663</v>
      </c>
      <c r="CS20" s="2">
        <f t="shared" si="21"/>
        <v>-7.5279594704629194E-3</v>
      </c>
      <c r="CT20" s="2">
        <f t="shared" si="22"/>
        <v>8.9049082714481864E-3</v>
      </c>
      <c r="CU20" s="2">
        <f t="shared" si="23"/>
        <v>1.6512877613804045E-2</v>
      </c>
      <c r="CV20" s="2">
        <f t="shared" si="24"/>
        <v>5.158415357291446E-3</v>
      </c>
      <c r="CW20">
        <v>5</v>
      </c>
      <c r="CX20">
        <v>8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</v>
      </c>
      <c r="DG20">
        <v>2</v>
      </c>
      <c r="DH20">
        <v>1</v>
      </c>
      <c r="DI20">
        <v>6</v>
      </c>
      <c r="DJ20">
        <v>70</v>
      </c>
      <c r="DK20">
        <v>0</v>
      </c>
      <c r="DL20">
        <v>0</v>
      </c>
      <c r="DM20">
        <v>0</v>
      </c>
      <c r="DN20">
        <v>0</v>
      </c>
      <c r="DO20">
        <v>8</v>
      </c>
      <c r="DP20">
        <v>0</v>
      </c>
      <c r="DQ20">
        <v>9</v>
      </c>
      <c r="DR20">
        <v>0</v>
      </c>
      <c r="DS20">
        <v>2</v>
      </c>
      <c r="DT20">
        <v>0</v>
      </c>
      <c r="DU20">
        <v>1</v>
      </c>
      <c r="DV20">
        <v>0</v>
      </c>
      <c r="DW20">
        <v>14</v>
      </c>
      <c r="DX20">
        <v>8</v>
      </c>
      <c r="DY20">
        <v>6</v>
      </c>
      <c r="DZ20">
        <v>6</v>
      </c>
      <c r="EA20">
        <v>2</v>
      </c>
      <c r="EB20">
        <v>2</v>
      </c>
      <c r="EC20">
        <v>1</v>
      </c>
      <c r="ED20">
        <v>1</v>
      </c>
      <c r="EE20" t="s">
        <v>278</v>
      </c>
      <c r="EF20">
        <v>40.709999084472663</v>
      </c>
      <c r="EG20">
        <v>40.770000457763672</v>
      </c>
      <c r="EH20">
        <v>41.669998168945313</v>
      </c>
      <c r="EI20">
        <v>40.740001678466797</v>
      </c>
      <c r="EJ20">
        <v>41.430000305175781</v>
      </c>
      <c r="EK20" s="2">
        <f t="shared" si="25"/>
        <v>1.4717040131791981E-3</v>
      </c>
      <c r="EL20" s="2">
        <f t="shared" si="26"/>
        <v>2.1598218160047034E-2</v>
      </c>
      <c r="EM20" s="2">
        <f t="shared" si="27"/>
        <v>7.35805223449848E-4</v>
      </c>
      <c r="EN20" s="2">
        <f t="shared" si="28"/>
        <v>1.6654564847367048E-2</v>
      </c>
      <c r="EO20">
        <v>3</v>
      </c>
      <c r="EP20">
        <v>16</v>
      </c>
      <c r="EQ20">
        <v>19</v>
      </c>
      <c r="ER20">
        <v>25</v>
      </c>
      <c r="ES20">
        <v>9</v>
      </c>
      <c r="ET20">
        <v>1</v>
      </c>
      <c r="EU20">
        <v>11</v>
      </c>
      <c r="EV20">
        <v>0</v>
      </c>
      <c r="EW20">
        <v>0</v>
      </c>
      <c r="EX20">
        <v>1</v>
      </c>
      <c r="EY20">
        <v>0</v>
      </c>
      <c r="EZ20">
        <v>0</v>
      </c>
      <c r="FA20">
        <v>0</v>
      </c>
      <c r="FB20">
        <v>0</v>
      </c>
      <c r="FC20">
        <v>1</v>
      </c>
      <c r="FD20">
        <v>1</v>
      </c>
      <c r="FE20">
        <v>1</v>
      </c>
      <c r="FF20">
        <v>1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279</v>
      </c>
      <c r="FX20">
        <v>41.430000305175781</v>
      </c>
      <c r="FY20">
        <v>41.569999694824219</v>
      </c>
      <c r="FZ20">
        <v>41.590000152587891</v>
      </c>
      <c r="GA20">
        <v>40.270000457763672</v>
      </c>
      <c r="GB20">
        <v>40.779998779296882</v>
      </c>
      <c r="GC20">
        <v>281</v>
      </c>
      <c r="GD20">
        <v>85</v>
      </c>
      <c r="GE20">
        <v>85</v>
      </c>
      <c r="GF20">
        <v>81</v>
      </c>
      <c r="GG20">
        <v>0</v>
      </c>
      <c r="GH20">
        <v>162</v>
      </c>
      <c r="GI20">
        <v>0</v>
      </c>
      <c r="GJ20">
        <v>34</v>
      </c>
      <c r="GK20">
        <v>2</v>
      </c>
      <c r="GL20">
        <v>71</v>
      </c>
      <c r="GM20">
        <v>1</v>
      </c>
      <c r="GN20">
        <v>70</v>
      </c>
      <c r="GO20">
        <v>2</v>
      </c>
      <c r="GP20">
        <v>1</v>
      </c>
      <c r="GQ20">
        <v>1</v>
      </c>
      <c r="GR20">
        <v>0</v>
      </c>
      <c r="GS20">
        <v>1</v>
      </c>
      <c r="GT20">
        <v>1</v>
      </c>
      <c r="GU20">
        <v>1</v>
      </c>
      <c r="GV20">
        <v>1</v>
      </c>
      <c r="GW20">
        <v>1</v>
      </c>
      <c r="GX20" t="s">
        <v>239</v>
      </c>
      <c r="GY20">
        <v>56122</v>
      </c>
      <c r="GZ20">
        <v>89857</v>
      </c>
      <c r="HA20">
        <v>3.3210000000000002</v>
      </c>
      <c r="HB20">
        <v>4.8109999999999999</v>
      </c>
      <c r="HC20">
        <v>-22.34</v>
      </c>
      <c r="HD20">
        <v>8.52</v>
      </c>
      <c r="HE20">
        <v>0</v>
      </c>
      <c r="HF20" s="2">
        <f t="shared" si="29"/>
        <v>3.3677986691413864E-3</v>
      </c>
      <c r="HG20" s="2">
        <f t="shared" si="30"/>
        <v>4.8089583289956384E-4</v>
      </c>
      <c r="HH20" s="2">
        <f t="shared" si="31"/>
        <v>3.1272534197839041E-2</v>
      </c>
      <c r="HI20" s="2">
        <f t="shared" si="32"/>
        <v>1.2506089671393661E-2</v>
      </c>
      <c r="HJ20" s="3">
        <f t="shared" si="33"/>
        <v>41.589990534451097</v>
      </c>
      <c r="HK20" t="str">
        <f t="shared" si="34"/>
        <v>ANIK</v>
      </c>
    </row>
    <row r="21" spans="1:219" hidden="1" x14ac:dyDescent="0.25">
      <c r="A21">
        <v>12</v>
      </c>
      <c r="B21" t="s">
        <v>280</v>
      </c>
      <c r="C21">
        <v>10</v>
      </c>
      <c r="D21">
        <v>1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6</v>
      </c>
      <c r="N21">
        <v>13</v>
      </c>
      <c r="O21">
        <v>27</v>
      </c>
      <c r="P21">
        <v>25</v>
      </c>
      <c r="Q21">
        <v>1</v>
      </c>
      <c r="R21">
        <v>1</v>
      </c>
      <c r="S21">
        <v>3</v>
      </c>
      <c r="T21">
        <v>0</v>
      </c>
      <c r="U21">
        <v>0</v>
      </c>
      <c r="V21">
        <v>3</v>
      </c>
      <c r="W21">
        <v>3</v>
      </c>
      <c r="X21">
        <v>1</v>
      </c>
      <c r="Y21">
        <v>0</v>
      </c>
      <c r="Z21">
        <v>8</v>
      </c>
      <c r="AA21">
        <v>2</v>
      </c>
      <c r="AB21">
        <v>15</v>
      </c>
      <c r="AC21">
        <v>1</v>
      </c>
      <c r="AD21">
        <v>0</v>
      </c>
      <c r="AE21">
        <v>0</v>
      </c>
      <c r="AF21">
        <v>0</v>
      </c>
      <c r="AG21">
        <v>8</v>
      </c>
      <c r="AH21">
        <v>8</v>
      </c>
      <c r="AI21">
        <v>0</v>
      </c>
      <c r="AJ21">
        <v>0</v>
      </c>
      <c r="AK21">
        <v>1</v>
      </c>
      <c r="AL21">
        <v>1</v>
      </c>
      <c r="AM21">
        <v>1</v>
      </c>
      <c r="AN21">
        <v>0</v>
      </c>
      <c r="AO21">
        <v>5</v>
      </c>
      <c r="AP21">
        <v>5</v>
      </c>
      <c r="AQ21">
        <v>1</v>
      </c>
      <c r="AR21">
        <v>0</v>
      </c>
      <c r="AS21">
        <v>1</v>
      </c>
      <c r="AT21">
        <v>1</v>
      </c>
      <c r="AU21" t="s">
        <v>281</v>
      </c>
      <c r="AV21">
        <v>47.319999694824219</v>
      </c>
      <c r="AW21">
        <v>47.470001220703118</v>
      </c>
      <c r="AX21">
        <v>49.459999084472663</v>
      </c>
      <c r="AY21">
        <v>47.470001220703118</v>
      </c>
      <c r="AZ21">
        <v>48.340000152587891</v>
      </c>
      <c r="BA21" s="2">
        <f t="shared" si="17"/>
        <v>3.1599225199404612E-3</v>
      </c>
      <c r="BB21" s="2">
        <f t="shared" si="18"/>
        <v>4.0234490509610255E-2</v>
      </c>
      <c r="BC21" s="2">
        <f t="shared" si="19"/>
        <v>0</v>
      </c>
      <c r="BD21" s="2">
        <f t="shared" si="20"/>
        <v>1.7997495431083421E-2</v>
      </c>
      <c r="BE21">
        <v>4</v>
      </c>
      <c r="BF21">
        <v>9</v>
      </c>
      <c r="BG21">
        <v>17</v>
      </c>
      <c r="BH21">
        <v>17</v>
      </c>
      <c r="BI21">
        <v>60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t="s">
        <v>282</v>
      </c>
      <c r="CN21">
        <v>48.340000152587891</v>
      </c>
      <c r="CO21">
        <v>47.990001678466797</v>
      </c>
      <c r="CP21">
        <v>48.990001678466797</v>
      </c>
      <c r="CQ21">
        <v>47.130001068115227</v>
      </c>
      <c r="CR21">
        <v>47.180000305175781</v>
      </c>
      <c r="CS21" s="2">
        <f t="shared" si="21"/>
        <v>-7.2931540295848585E-3</v>
      </c>
      <c r="CT21" s="2">
        <f t="shared" si="22"/>
        <v>2.0412328347388931E-2</v>
      </c>
      <c r="CU21" s="2">
        <f t="shared" si="23"/>
        <v>1.7920412174885492E-2</v>
      </c>
      <c r="CV21" s="2">
        <f t="shared" si="24"/>
        <v>1.059754911766464E-3</v>
      </c>
      <c r="CW21">
        <v>8</v>
      </c>
      <c r="CX21">
        <v>5</v>
      </c>
      <c r="CY21">
        <v>6</v>
      </c>
      <c r="CZ21">
        <v>4</v>
      </c>
      <c r="DA21">
        <v>1</v>
      </c>
      <c r="DB21">
        <v>2</v>
      </c>
      <c r="DC21">
        <v>11</v>
      </c>
      <c r="DD21">
        <v>1</v>
      </c>
      <c r="DE21">
        <v>1</v>
      </c>
      <c r="DF21">
        <v>4</v>
      </c>
      <c r="DG21">
        <v>3</v>
      </c>
      <c r="DH21">
        <v>3</v>
      </c>
      <c r="DI21">
        <v>3</v>
      </c>
      <c r="DJ21">
        <v>42</v>
      </c>
      <c r="DK21">
        <v>1</v>
      </c>
      <c r="DL21">
        <v>4</v>
      </c>
      <c r="DM21">
        <v>0</v>
      </c>
      <c r="DN21">
        <v>0</v>
      </c>
      <c r="DO21">
        <v>16</v>
      </c>
      <c r="DP21">
        <v>11</v>
      </c>
      <c r="DQ21">
        <v>1</v>
      </c>
      <c r="DR21">
        <v>1</v>
      </c>
      <c r="DS21">
        <v>2</v>
      </c>
      <c r="DT21">
        <v>2</v>
      </c>
      <c r="DU21">
        <v>1</v>
      </c>
      <c r="DV21">
        <v>1</v>
      </c>
      <c r="DW21">
        <v>24</v>
      </c>
      <c r="DX21">
        <v>16</v>
      </c>
      <c r="DY21">
        <v>0</v>
      </c>
      <c r="DZ21">
        <v>0</v>
      </c>
      <c r="EA21">
        <v>1</v>
      </c>
      <c r="EB21">
        <v>1</v>
      </c>
      <c r="EC21">
        <v>0</v>
      </c>
      <c r="ED21">
        <v>0</v>
      </c>
      <c r="EE21" t="s">
        <v>283</v>
      </c>
      <c r="EF21">
        <v>47.180000305175781</v>
      </c>
      <c r="EG21">
        <v>47.220001220703118</v>
      </c>
      <c r="EH21">
        <v>47.869998931884773</v>
      </c>
      <c r="EI21">
        <v>46.509998321533203</v>
      </c>
      <c r="EJ21">
        <v>47.830001831054688</v>
      </c>
      <c r="EK21" s="2">
        <f t="shared" si="25"/>
        <v>8.4711805364801052E-4</v>
      </c>
      <c r="EL21" s="2">
        <f t="shared" si="26"/>
        <v>1.3578394102463864E-2</v>
      </c>
      <c r="EM21" s="2">
        <f t="shared" si="27"/>
        <v>1.5036062702569852E-2</v>
      </c>
      <c r="EN21" s="2">
        <f t="shared" si="28"/>
        <v>2.7597814321312475E-2</v>
      </c>
      <c r="EO21">
        <v>8</v>
      </c>
      <c r="EP21">
        <v>26</v>
      </c>
      <c r="EQ21">
        <v>34</v>
      </c>
      <c r="ER21">
        <v>0</v>
      </c>
      <c r="ES21">
        <v>0</v>
      </c>
      <c r="ET21">
        <v>1</v>
      </c>
      <c r="EU21">
        <v>26</v>
      </c>
      <c r="EV21">
        <v>0</v>
      </c>
      <c r="EW21">
        <v>0</v>
      </c>
      <c r="EX21">
        <v>2</v>
      </c>
      <c r="EY21">
        <v>1</v>
      </c>
      <c r="EZ21">
        <v>1</v>
      </c>
      <c r="FA21">
        <v>3</v>
      </c>
      <c r="FB21">
        <v>11</v>
      </c>
      <c r="FC21">
        <v>2</v>
      </c>
      <c r="FD21">
        <v>18</v>
      </c>
      <c r="FE21">
        <v>0</v>
      </c>
      <c r="FF21">
        <v>0</v>
      </c>
      <c r="FG21">
        <v>0</v>
      </c>
      <c r="FH21">
        <v>0</v>
      </c>
      <c r="FI21">
        <v>11</v>
      </c>
      <c r="FJ21">
        <v>11</v>
      </c>
      <c r="FK21">
        <v>0</v>
      </c>
      <c r="FL21">
        <v>0</v>
      </c>
      <c r="FM21">
        <v>1</v>
      </c>
      <c r="FN21">
        <v>1</v>
      </c>
      <c r="FO21">
        <v>5</v>
      </c>
      <c r="FP21">
        <v>0</v>
      </c>
      <c r="FQ21">
        <v>5</v>
      </c>
      <c r="FR21">
        <v>5</v>
      </c>
      <c r="FS21">
        <v>2</v>
      </c>
      <c r="FT21">
        <v>0</v>
      </c>
      <c r="FU21">
        <v>2</v>
      </c>
      <c r="FV21">
        <v>1</v>
      </c>
      <c r="FW21" t="s">
        <v>284</v>
      </c>
      <c r="FX21">
        <v>47.830001831054688</v>
      </c>
      <c r="FY21">
        <v>47.740001678466797</v>
      </c>
      <c r="FZ21">
        <v>48.040000915527337</v>
      </c>
      <c r="GA21">
        <v>46.904998779296882</v>
      </c>
      <c r="GB21">
        <v>47.560001373291023</v>
      </c>
      <c r="GC21">
        <v>271</v>
      </c>
      <c r="GD21">
        <v>88</v>
      </c>
      <c r="GE21">
        <v>92</v>
      </c>
      <c r="GF21">
        <v>73</v>
      </c>
      <c r="GG21">
        <v>1</v>
      </c>
      <c r="GH21">
        <v>108</v>
      </c>
      <c r="GI21">
        <v>1</v>
      </c>
      <c r="GJ21">
        <v>5</v>
      </c>
      <c r="GK21">
        <v>0</v>
      </c>
      <c r="GL21">
        <v>61</v>
      </c>
      <c r="GM21">
        <v>0</v>
      </c>
      <c r="GN21">
        <v>53</v>
      </c>
      <c r="GO21">
        <v>3</v>
      </c>
      <c r="GP21">
        <v>2</v>
      </c>
      <c r="GQ21">
        <v>3</v>
      </c>
      <c r="GR21">
        <v>2</v>
      </c>
      <c r="GS21">
        <v>3</v>
      </c>
      <c r="GT21">
        <v>2</v>
      </c>
      <c r="GU21">
        <v>2</v>
      </c>
      <c r="GV21">
        <v>1</v>
      </c>
      <c r="GW21">
        <v>2.2000000000000002</v>
      </c>
      <c r="GX21" t="s">
        <v>218</v>
      </c>
      <c r="GY21">
        <v>64448</v>
      </c>
      <c r="GZ21">
        <v>109385</v>
      </c>
      <c r="HA21">
        <v>11.115</v>
      </c>
      <c r="HB21">
        <v>11.579000000000001</v>
      </c>
      <c r="HD21">
        <v>7.72</v>
      </c>
      <c r="HE21">
        <v>0</v>
      </c>
      <c r="HF21" s="2">
        <f t="shared" si="29"/>
        <v>-1.8852146925769642E-3</v>
      </c>
      <c r="HG21" s="2">
        <f t="shared" si="30"/>
        <v>6.2447800029823419E-3</v>
      </c>
      <c r="HH21" s="2">
        <f t="shared" si="31"/>
        <v>1.7490634055560617E-2</v>
      </c>
      <c r="HI21" s="2">
        <f t="shared" si="32"/>
        <v>1.3772131519785402E-2</v>
      </c>
      <c r="HJ21" s="3">
        <f t="shared" si="33"/>
        <v>48.038127486290833</v>
      </c>
      <c r="HK21" t="str">
        <f t="shared" si="34"/>
        <v>ATEX</v>
      </c>
    </row>
    <row r="22" spans="1:219" hidden="1" x14ac:dyDescent="0.25">
      <c r="A22">
        <v>13</v>
      </c>
      <c r="B22" t="s">
        <v>285</v>
      </c>
      <c r="C22">
        <v>10</v>
      </c>
      <c r="D22">
        <v>0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1</v>
      </c>
      <c r="Y22">
        <v>3</v>
      </c>
      <c r="Z22">
        <v>188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 t="s">
        <v>286</v>
      </c>
      <c r="AV22">
        <v>379.3900146484375</v>
      </c>
      <c r="AW22">
        <v>383.42999267578131</v>
      </c>
      <c r="AX22">
        <v>389.30999755859381</v>
      </c>
      <c r="AY22">
        <v>382.07998657226563</v>
      </c>
      <c r="AZ22">
        <v>386.57998657226563</v>
      </c>
      <c r="BA22" s="2">
        <f t="shared" si="17"/>
        <v>1.0536416306796137E-2</v>
      </c>
      <c r="BB22" s="2">
        <f t="shared" si="18"/>
        <v>1.5103657547164584E-2</v>
      </c>
      <c r="BC22" s="2">
        <f t="shared" si="19"/>
        <v>3.520867249050097E-3</v>
      </c>
      <c r="BD22" s="2">
        <f t="shared" si="20"/>
        <v>1.1640540525392096E-2</v>
      </c>
      <c r="BE22">
        <v>36</v>
      </c>
      <c r="BF22">
        <v>108</v>
      </c>
      <c r="BG22">
        <v>47</v>
      </c>
      <c r="BH22">
        <v>4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2</v>
      </c>
      <c r="BO22">
        <v>0</v>
      </c>
      <c r="BP22">
        <v>1</v>
      </c>
      <c r="BQ22">
        <v>0</v>
      </c>
      <c r="BR22">
        <v>0</v>
      </c>
      <c r="BS22">
        <v>1</v>
      </c>
      <c r="BT22">
        <v>3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287</v>
      </c>
      <c r="CN22">
        <v>386.57998657226563</v>
      </c>
      <c r="CO22">
        <v>385.92999267578131</v>
      </c>
      <c r="CP22">
        <v>393.30999755859381</v>
      </c>
      <c r="CQ22">
        <v>384.3900146484375</v>
      </c>
      <c r="CR22">
        <v>391.67001342773438</v>
      </c>
      <c r="CS22" s="2">
        <f t="shared" si="21"/>
        <v>-1.6842274734276685E-3</v>
      </c>
      <c r="CT22" s="2">
        <f t="shared" si="22"/>
        <v>1.8763837503807834E-2</v>
      </c>
      <c r="CU22" s="2">
        <f t="shared" si="23"/>
        <v>3.9903040877093954E-3</v>
      </c>
      <c r="CV22" s="2">
        <f t="shared" si="24"/>
        <v>1.8587072100785362E-2</v>
      </c>
      <c r="CW22">
        <v>47</v>
      </c>
      <c r="CX22">
        <v>24</v>
      </c>
      <c r="CY22">
        <v>59</v>
      </c>
      <c r="CZ22">
        <v>61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15</v>
      </c>
      <c r="DG22">
        <v>1</v>
      </c>
      <c r="DH22">
        <v>1</v>
      </c>
      <c r="DI22">
        <v>0</v>
      </c>
      <c r="DJ22">
        <v>0</v>
      </c>
      <c r="DK22">
        <v>1</v>
      </c>
      <c r="DL22">
        <v>17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 t="s">
        <v>288</v>
      </c>
      <c r="EF22">
        <v>391.67001342773438</v>
      </c>
      <c r="EG22">
        <v>390.20001220703131</v>
      </c>
      <c r="EH22">
        <v>390.94000244140631</v>
      </c>
      <c r="EI22">
        <v>387.489990234375</v>
      </c>
      <c r="EJ22">
        <v>389.1199951171875</v>
      </c>
      <c r="EK22" s="2">
        <f t="shared" si="25"/>
        <v>-3.7673018316646267E-3</v>
      </c>
      <c r="EL22" s="2">
        <f t="shared" si="26"/>
        <v>1.8928485950626683E-3</v>
      </c>
      <c r="EM22" s="2">
        <f t="shared" si="27"/>
        <v>6.9452124240796387E-3</v>
      </c>
      <c r="EN22" s="2">
        <f t="shared" si="28"/>
        <v>4.1889517456474845E-3</v>
      </c>
      <c r="EO22">
        <v>53</v>
      </c>
      <c r="EP22">
        <v>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99</v>
      </c>
      <c r="EY22">
        <v>39</v>
      </c>
      <c r="EZ22">
        <v>12</v>
      </c>
      <c r="FA22">
        <v>12</v>
      </c>
      <c r="FB22">
        <v>10</v>
      </c>
      <c r="FC22">
        <v>0</v>
      </c>
      <c r="FD22">
        <v>0</v>
      </c>
      <c r="FE22">
        <v>0</v>
      </c>
      <c r="FF22">
        <v>0</v>
      </c>
      <c r="FG22">
        <v>1</v>
      </c>
      <c r="FH22">
        <v>0</v>
      </c>
      <c r="FI22">
        <v>0</v>
      </c>
      <c r="FJ22">
        <v>0</v>
      </c>
      <c r="FK22">
        <v>1</v>
      </c>
      <c r="FL22">
        <v>0</v>
      </c>
      <c r="FM22">
        <v>1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289</v>
      </c>
      <c r="FX22">
        <v>389.1199951171875</v>
      </c>
      <c r="FY22">
        <v>390.01998901367188</v>
      </c>
      <c r="FZ22">
        <v>393.60000610351563</v>
      </c>
      <c r="GA22">
        <v>386.54000854492188</v>
      </c>
      <c r="GB22">
        <v>388.72000122070313</v>
      </c>
      <c r="GC22">
        <v>441</v>
      </c>
      <c r="GD22">
        <v>386</v>
      </c>
      <c r="GE22">
        <v>245</v>
      </c>
      <c r="GF22">
        <v>189</v>
      </c>
      <c r="GG22">
        <v>0</v>
      </c>
      <c r="GH22">
        <v>65</v>
      </c>
      <c r="GI22">
        <v>0</v>
      </c>
      <c r="GJ22">
        <v>61</v>
      </c>
      <c r="GK22">
        <v>0</v>
      </c>
      <c r="GL22">
        <v>198</v>
      </c>
      <c r="GM22">
        <v>0</v>
      </c>
      <c r="GN22">
        <v>10</v>
      </c>
      <c r="GO22">
        <v>1</v>
      </c>
      <c r="GP22">
        <v>1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1.9</v>
      </c>
      <c r="GX22" t="s">
        <v>218</v>
      </c>
      <c r="GY22">
        <v>1245638</v>
      </c>
      <c r="GZ22">
        <v>941571</v>
      </c>
      <c r="HA22">
        <v>1.4279999999999999</v>
      </c>
      <c r="HB22">
        <v>1.5680000000000001</v>
      </c>
      <c r="HC22">
        <v>1.1299999999999999</v>
      </c>
      <c r="HD22">
        <v>2.74</v>
      </c>
      <c r="HE22">
        <v>0.21229999999999999</v>
      </c>
      <c r="HF22" s="2">
        <f t="shared" si="29"/>
        <v>2.3075583863287896E-3</v>
      </c>
      <c r="HG22" s="2">
        <f t="shared" si="30"/>
        <v>9.0955717335589048E-3</v>
      </c>
      <c r="HH22" s="2">
        <f t="shared" si="31"/>
        <v>8.9225695266300642E-3</v>
      </c>
      <c r="HI22" s="2">
        <f t="shared" si="32"/>
        <v>5.6081309655674483E-3</v>
      </c>
      <c r="HJ22" s="3">
        <f t="shared" si="33"/>
        <v>393.56744380126759</v>
      </c>
      <c r="HK22" t="str">
        <f t="shared" si="34"/>
        <v>ANTM</v>
      </c>
    </row>
    <row r="23" spans="1:219" hidden="1" x14ac:dyDescent="0.25">
      <c r="A23">
        <v>14</v>
      </c>
      <c r="B23" t="s">
        <v>290</v>
      </c>
      <c r="C23">
        <v>10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113</v>
      </c>
      <c r="N23">
        <v>22</v>
      </c>
      <c r="O23">
        <v>1</v>
      </c>
      <c r="P23">
        <v>0</v>
      </c>
      <c r="Q23">
        <v>0</v>
      </c>
      <c r="R23">
        <v>1</v>
      </c>
      <c r="S23">
        <v>1</v>
      </c>
      <c r="T23">
        <v>0</v>
      </c>
      <c r="U23">
        <v>0</v>
      </c>
      <c r="V23">
        <v>7</v>
      </c>
      <c r="W23">
        <v>6</v>
      </c>
      <c r="X23">
        <v>2</v>
      </c>
      <c r="Y23">
        <v>5</v>
      </c>
      <c r="Z23">
        <v>13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13</v>
      </c>
      <c r="AH23">
        <v>0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7</v>
      </c>
      <c r="AP23">
        <v>7</v>
      </c>
      <c r="AQ23">
        <v>1</v>
      </c>
      <c r="AR23">
        <v>1</v>
      </c>
      <c r="AS23">
        <v>1</v>
      </c>
      <c r="AT23">
        <v>1</v>
      </c>
      <c r="AU23" t="s">
        <v>291</v>
      </c>
      <c r="AV23">
        <v>150.80999755859381</v>
      </c>
      <c r="AW23">
        <v>152.1600036621094</v>
      </c>
      <c r="AX23">
        <v>153.19999694824219</v>
      </c>
      <c r="AY23">
        <v>151.74000549316409</v>
      </c>
      <c r="AZ23">
        <v>152.46000671386719</v>
      </c>
      <c r="BA23" s="2">
        <f t="shared" si="17"/>
        <v>8.8722796465847686E-3</v>
      </c>
      <c r="BB23" s="2">
        <f t="shared" si="18"/>
        <v>6.7884680603755854E-3</v>
      </c>
      <c r="BC23" s="2">
        <f t="shared" si="19"/>
        <v>2.7602402657532776E-3</v>
      </c>
      <c r="BD23" s="2">
        <f t="shared" si="20"/>
        <v>4.7225579758393144E-3</v>
      </c>
      <c r="BE23">
        <v>134</v>
      </c>
      <c r="BF23">
        <v>20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13</v>
      </c>
      <c r="BO23">
        <v>4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292</v>
      </c>
      <c r="CN23">
        <v>152.46000671386719</v>
      </c>
      <c r="CO23">
        <v>152.88999938964841</v>
      </c>
      <c r="CP23">
        <v>156.13999938964841</v>
      </c>
      <c r="CQ23">
        <v>152.88999938964841</v>
      </c>
      <c r="CR23">
        <v>155.02000427246091</v>
      </c>
      <c r="CS23" s="2">
        <f t="shared" si="21"/>
        <v>2.8124316665432136E-3</v>
      </c>
      <c r="CT23" s="2">
        <f t="shared" si="22"/>
        <v>2.0814653597439836E-2</v>
      </c>
      <c r="CU23" s="2">
        <f t="shared" si="23"/>
        <v>0</v>
      </c>
      <c r="CV23" s="2">
        <f t="shared" si="24"/>
        <v>1.3740193678932089E-2</v>
      </c>
      <c r="CW23">
        <v>0</v>
      </c>
      <c r="CX23">
        <v>6</v>
      </c>
      <c r="CY23">
        <v>121</v>
      </c>
      <c r="CZ23">
        <v>20</v>
      </c>
      <c r="DA23">
        <v>4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 t="s">
        <v>293</v>
      </c>
      <c r="EF23">
        <v>155.02000427246091</v>
      </c>
      <c r="EG23">
        <v>155.30000305175781</v>
      </c>
      <c r="EH23">
        <v>155.30000305175781</v>
      </c>
      <c r="EI23">
        <v>153.47999572753909</v>
      </c>
      <c r="EJ23">
        <v>154.17999267578119</v>
      </c>
      <c r="EK23" s="2">
        <f t="shared" si="25"/>
        <v>1.8029541132951188E-3</v>
      </c>
      <c r="EL23" s="2">
        <f t="shared" si="26"/>
        <v>0</v>
      </c>
      <c r="EM23" s="2">
        <f t="shared" si="27"/>
        <v>1.1719299990046728E-2</v>
      </c>
      <c r="EN23" s="2">
        <f t="shared" si="28"/>
        <v>4.5401283013036808E-3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2</v>
      </c>
      <c r="EY23">
        <v>0</v>
      </c>
      <c r="EZ23">
        <v>0</v>
      </c>
      <c r="FA23">
        <v>2</v>
      </c>
      <c r="FB23">
        <v>148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</v>
      </c>
      <c r="FP23">
        <v>0</v>
      </c>
      <c r="FQ23">
        <v>0</v>
      </c>
      <c r="FR23">
        <v>0</v>
      </c>
      <c r="FS23">
        <v>1</v>
      </c>
      <c r="FT23">
        <v>0</v>
      </c>
      <c r="FU23">
        <v>0</v>
      </c>
      <c r="FV23">
        <v>0</v>
      </c>
      <c r="FW23" t="s">
        <v>294</v>
      </c>
      <c r="FX23">
        <v>154.17999267578119</v>
      </c>
      <c r="FY23">
        <v>154.1300048828125</v>
      </c>
      <c r="FZ23">
        <v>156.6300048828125</v>
      </c>
      <c r="GA23">
        <v>153.63999938964841</v>
      </c>
      <c r="GB23">
        <v>156.52000427246091</v>
      </c>
      <c r="GC23">
        <v>441</v>
      </c>
      <c r="GD23">
        <v>202</v>
      </c>
      <c r="GE23">
        <v>151</v>
      </c>
      <c r="GF23">
        <v>152</v>
      </c>
      <c r="GG23">
        <v>0</v>
      </c>
      <c r="GH23">
        <v>24</v>
      </c>
      <c r="GI23">
        <v>0</v>
      </c>
      <c r="GJ23">
        <v>24</v>
      </c>
      <c r="GK23">
        <v>0</v>
      </c>
      <c r="GL23">
        <v>161</v>
      </c>
      <c r="GM23">
        <v>0</v>
      </c>
      <c r="GN23">
        <v>148</v>
      </c>
      <c r="GO23">
        <v>1</v>
      </c>
      <c r="GP23">
        <v>0</v>
      </c>
      <c r="GQ23">
        <v>0</v>
      </c>
      <c r="GR23">
        <v>0</v>
      </c>
      <c r="GS23">
        <v>1</v>
      </c>
      <c r="GT23">
        <v>0</v>
      </c>
      <c r="GU23">
        <v>1</v>
      </c>
      <c r="GV23">
        <v>0</v>
      </c>
      <c r="GW23">
        <v>2.2999999999999998</v>
      </c>
      <c r="GX23" t="s">
        <v>218</v>
      </c>
      <c r="GY23">
        <v>186429</v>
      </c>
      <c r="GZ23">
        <v>230328</v>
      </c>
      <c r="HA23">
        <v>1.179</v>
      </c>
      <c r="HB23">
        <v>1.861</v>
      </c>
      <c r="HC23">
        <v>4.9000000000000004</v>
      </c>
      <c r="HD23">
        <v>2.15</v>
      </c>
      <c r="HE23">
        <v>0.39889999999999998</v>
      </c>
      <c r="HF23" s="2">
        <f t="shared" si="29"/>
        <v>-3.2432226941603304E-4</v>
      </c>
      <c r="HG23" s="2">
        <f t="shared" si="30"/>
        <v>1.5961181906815725E-2</v>
      </c>
      <c r="HH23" s="2">
        <f t="shared" si="31"/>
        <v>3.1791700359489194E-3</v>
      </c>
      <c r="HI23" s="2">
        <f t="shared" si="32"/>
        <v>1.8400235140545673E-2</v>
      </c>
      <c r="HJ23" s="3">
        <f t="shared" si="33"/>
        <v>156.59010192804547</v>
      </c>
      <c r="HK23" t="str">
        <f t="shared" si="34"/>
        <v>ATR</v>
      </c>
    </row>
    <row r="24" spans="1:219" hidden="1" x14ac:dyDescent="0.25">
      <c r="A24">
        <v>15</v>
      </c>
      <c r="B24" t="s">
        <v>295</v>
      </c>
      <c r="C24">
        <v>9</v>
      </c>
      <c r="D24">
        <v>0</v>
      </c>
      <c r="E24">
        <v>5</v>
      </c>
      <c r="F24">
        <v>1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8</v>
      </c>
      <c r="W24">
        <v>0</v>
      </c>
      <c r="X24">
        <v>5</v>
      </c>
      <c r="Y24">
        <v>5</v>
      </c>
      <c r="Z24">
        <v>164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7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 t="s">
        <v>296</v>
      </c>
      <c r="AV24">
        <v>103.65000152587891</v>
      </c>
      <c r="AW24">
        <v>103.86000061035161</v>
      </c>
      <c r="AX24">
        <v>106.1699981689453</v>
      </c>
      <c r="AY24">
        <v>103.5800018310547</v>
      </c>
      <c r="AZ24">
        <v>105.15000152587891</v>
      </c>
      <c r="BA24" s="2">
        <f t="shared" si="17"/>
        <v>2.0219438016426672E-3</v>
      </c>
      <c r="BB24" s="2">
        <f t="shared" si="18"/>
        <v>2.1757536012366296E-2</v>
      </c>
      <c r="BC24" s="2">
        <f t="shared" si="19"/>
        <v>2.6959250688565195E-3</v>
      </c>
      <c r="BD24" s="2">
        <f t="shared" si="20"/>
        <v>1.4931047760734506E-2</v>
      </c>
      <c r="BE24">
        <v>15</v>
      </c>
      <c r="BF24">
        <v>42</v>
      </c>
      <c r="BG24">
        <v>37</v>
      </c>
      <c r="BH24">
        <v>48</v>
      </c>
      <c r="BI24">
        <v>10</v>
      </c>
      <c r="BJ24">
        <v>1</v>
      </c>
      <c r="BK24">
        <v>3</v>
      </c>
      <c r="BL24">
        <v>0</v>
      </c>
      <c r="BM24">
        <v>0</v>
      </c>
      <c r="BN24">
        <v>5</v>
      </c>
      <c r="BO24">
        <v>1</v>
      </c>
      <c r="BP24">
        <v>0</v>
      </c>
      <c r="BQ24">
        <v>0</v>
      </c>
      <c r="BR24">
        <v>0</v>
      </c>
      <c r="BS24">
        <v>1</v>
      </c>
      <c r="BT24">
        <v>6</v>
      </c>
      <c r="BU24">
        <v>1</v>
      </c>
      <c r="BV24">
        <v>6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t="s">
        <v>297</v>
      </c>
      <c r="CN24">
        <v>105.15000152587891</v>
      </c>
      <c r="CO24">
        <v>105.2399978637695</v>
      </c>
      <c r="CP24">
        <v>106.5100021362305</v>
      </c>
      <c r="CQ24">
        <v>103.879997253418</v>
      </c>
      <c r="CR24">
        <v>106.34999847412109</v>
      </c>
      <c r="CS24" s="2">
        <f t="shared" si="21"/>
        <v>8.5515336105479456E-4</v>
      </c>
      <c r="CT24" s="2">
        <f t="shared" si="22"/>
        <v>1.1923802901032787E-2</v>
      </c>
      <c r="CU24" s="2">
        <f t="shared" si="23"/>
        <v>1.292284908739727E-2</v>
      </c>
      <c r="CV24" s="2">
        <f t="shared" si="24"/>
        <v>2.3225211623337683E-2</v>
      </c>
      <c r="CW24">
        <v>23</v>
      </c>
      <c r="CX24">
        <v>44</v>
      </c>
      <c r="CY24">
        <v>16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18</v>
      </c>
      <c r="DG24">
        <v>13</v>
      </c>
      <c r="DH24">
        <v>24</v>
      </c>
      <c r="DI24">
        <v>18</v>
      </c>
      <c r="DJ24">
        <v>30</v>
      </c>
      <c r="DK24">
        <v>1</v>
      </c>
      <c r="DL24">
        <v>103</v>
      </c>
      <c r="DM24">
        <v>0</v>
      </c>
      <c r="DN24">
        <v>0</v>
      </c>
      <c r="DO24">
        <v>0</v>
      </c>
      <c r="DP24">
        <v>0</v>
      </c>
      <c r="DQ24">
        <v>30</v>
      </c>
      <c r="DR24">
        <v>30</v>
      </c>
      <c r="DS24">
        <v>0</v>
      </c>
      <c r="DT24">
        <v>0</v>
      </c>
      <c r="DU24">
        <v>1</v>
      </c>
      <c r="DV24">
        <v>1</v>
      </c>
      <c r="DW24">
        <v>7</v>
      </c>
      <c r="DX24">
        <v>0</v>
      </c>
      <c r="DY24">
        <v>7</v>
      </c>
      <c r="DZ24">
        <v>7</v>
      </c>
      <c r="EA24">
        <v>1</v>
      </c>
      <c r="EB24">
        <v>0</v>
      </c>
      <c r="EC24">
        <v>1</v>
      </c>
      <c r="ED24">
        <v>1</v>
      </c>
      <c r="EE24" t="s">
        <v>298</v>
      </c>
      <c r="EF24">
        <v>106.34999847412109</v>
      </c>
      <c r="EG24">
        <v>106.15000152587891</v>
      </c>
      <c r="EH24">
        <v>106.15000152587891</v>
      </c>
      <c r="EI24">
        <v>104.4899978637695</v>
      </c>
      <c r="EJ24">
        <v>104.5</v>
      </c>
      <c r="EK24" s="2">
        <f t="shared" si="25"/>
        <v>-1.8840974598897109E-3</v>
      </c>
      <c r="EL24" s="2">
        <f t="shared" si="26"/>
        <v>0</v>
      </c>
      <c r="EM24" s="2">
        <f t="shared" si="27"/>
        <v>1.5638282037185869E-2</v>
      </c>
      <c r="EN24" s="2">
        <f t="shared" si="28"/>
        <v>9.5714222301368501E-5</v>
      </c>
      <c r="EO24">
        <v>4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2</v>
      </c>
      <c r="EY24">
        <v>3</v>
      </c>
      <c r="EZ24">
        <v>6</v>
      </c>
      <c r="FA24">
        <v>3</v>
      </c>
      <c r="FB24">
        <v>155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6</v>
      </c>
      <c r="FP24">
        <v>0</v>
      </c>
      <c r="FQ24">
        <v>0</v>
      </c>
      <c r="FR24">
        <v>0</v>
      </c>
      <c r="FS24">
        <v>1</v>
      </c>
      <c r="FT24">
        <v>0</v>
      </c>
      <c r="FU24">
        <v>0</v>
      </c>
      <c r="FV24">
        <v>0</v>
      </c>
      <c r="FW24" t="s">
        <v>299</v>
      </c>
      <c r="FX24">
        <v>104.5</v>
      </c>
      <c r="FY24">
        <v>104.9499969482422</v>
      </c>
      <c r="FZ24">
        <v>105.6800003051758</v>
      </c>
      <c r="GA24">
        <v>102.5400009155273</v>
      </c>
      <c r="GB24">
        <v>102.5800018310547</v>
      </c>
      <c r="GC24">
        <v>245</v>
      </c>
      <c r="GD24">
        <v>460</v>
      </c>
      <c r="GE24">
        <v>87</v>
      </c>
      <c r="GF24">
        <v>272</v>
      </c>
      <c r="GG24">
        <v>0</v>
      </c>
      <c r="GH24">
        <v>58</v>
      </c>
      <c r="GI24">
        <v>0</v>
      </c>
      <c r="GJ24">
        <v>0</v>
      </c>
      <c r="GK24">
        <v>6</v>
      </c>
      <c r="GL24">
        <v>349</v>
      </c>
      <c r="GM24">
        <v>0</v>
      </c>
      <c r="GN24">
        <v>185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2.7</v>
      </c>
      <c r="GX24" t="s">
        <v>223</v>
      </c>
      <c r="GY24">
        <v>679589</v>
      </c>
      <c r="GZ24">
        <v>428571</v>
      </c>
      <c r="HA24">
        <v>1.375</v>
      </c>
      <c r="HB24">
        <v>2.0249999999999999</v>
      </c>
      <c r="HC24">
        <v>1.89</v>
      </c>
      <c r="HD24">
        <v>3.43</v>
      </c>
      <c r="HE24">
        <v>0.22399999000000001</v>
      </c>
      <c r="HF24" s="2">
        <f t="shared" si="29"/>
        <v>4.2877271207937273E-3</v>
      </c>
      <c r="HG24" s="2">
        <f t="shared" si="30"/>
        <v>6.9076774680690844E-3</v>
      </c>
      <c r="HH24" s="2">
        <f t="shared" si="31"/>
        <v>2.2963278730759984E-2</v>
      </c>
      <c r="HI24" s="2">
        <f t="shared" si="32"/>
        <v>3.8994847741646854E-4</v>
      </c>
      <c r="HJ24" s="3">
        <f t="shared" si="33"/>
        <v>105.67495767743549</v>
      </c>
      <c r="HK24" t="str">
        <f t="shared" si="34"/>
        <v>AWI</v>
      </c>
    </row>
    <row r="25" spans="1:219" hidden="1" x14ac:dyDescent="0.25">
      <c r="A25">
        <v>16</v>
      </c>
      <c r="B25" t="s">
        <v>300</v>
      </c>
      <c r="C25">
        <v>9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5</v>
      </c>
      <c r="N25">
        <v>6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3</v>
      </c>
      <c r="W25">
        <v>1</v>
      </c>
      <c r="X25">
        <v>2</v>
      </c>
      <c r="Y25">
        <v>2</v>
      </c>
      <c r="Z25">
        <v>81</v>
      </c>
      <c r="AA25">
        <v>0</v>
      </c>
      <c r="AB25">
        <v>0</v>
      </c>
      <c r="AC25">
        <v>0</v>
      </c>
      <c r="AD25">
        <v>0</v>
      </c>
      <c r="AE25">
        <v>6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12</v>
      </c>
      <c r="AN25">
        <v>6</v>
      </c>
      <c r="AO25">
        <v>0</v>
      </c>
      <c r="AP25">
        <v>0</v>
      </c>
      <c r="AQ25">
        <v>1</v>
      </c>
      <c r="AR25">
        <v>1</v>
      </c>
      <c r="AS25">
        <v>0</v>
      </c>
      <c r="AT25">
        <v>0</v>
      </c>
      <c r="AU25" t="s">
        <v>301</v>
      </c>
      <c r="AV25">
        <v>198.61000061035159</v>
      </c>
      <c r="AW25">
        <v>201</v>
      </c>
      <c r="AX25">
        <v>205.33999633789071</v>
      </c>
      <c r="AY25">
        <v>200.1199951171875</v>
      </c>
      <c r="AZ25">
        <v>202.2200012207031</v>
      </c>
      <c r="BA25" s="2">
        <f t="shared" si="17"/>
        <v>1.1890544227106559E-2</v>
      </c>
      <c r="BB25" s="2">
        <f t="shared" si="18"/>
        <v>2.1135659955643371E-2</v>
      </c>
      <c r="BC25" s="2">
        <f t="shared" si="19"/>
        <v>4.3781337453357994E-3</v>
      </c>
      <c r="BD25" s="2">
        <f t="shared" si="20"/>
        <v>1.0384759622385942E-2</v>
      </c>
      <c r="BE25">
        <v>8</v>
      </c>
      <c r="BF25">
        <v>41</v>
      </c>
      <c r="BG25">
        <v>38</v>
      </c>
      <c r="BH25">
        <v>34</v>
      </c>
      <c r="BI25">
        <v>10</v>
      </c>
      <c r="BJ25">
        <v>0</v>
      </c>
      <c r="BK25">
        <v>0</v>
      </c>
      <c r="BL25">
        <v>0</v>
      </c>
      <c r="BM25">
        <v>0</v>
      </c>
      <c r="BN25">
        <v>2</v>
      </c>
      <c r="BO25">
        <v>1</v>
      </c>
      <c r="BP25">
        <v>4</v>
      </c>
      <c r="BQ25">
        <v>2</v>
      </c>
      <c r="BR25">
        <v>0</v>
      </c>
      <c r="BS25">
        <v>1</v>
      </c>
      <c r="BT25">
        <v>9</v>
      </c>
      <c r="BU25">
        <v>1</v>
      </c>
      <c r="BV25">
        <v>9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302</v>
      </c>
      <c r="CN25">
        <v>202.2200012207031</v>
      </c>
      <c r="CO25">
        <v>200.17999267578119</v>
      </c>
      <c r="CP25">
        <v>206.53999328613281</v>
      </c>
      <c r="CQ25">
        <v>198.25</v>
      </c>
      <c r="CR25">
        <v>205.42999267578119</v>
      </c>
      <c r="CS25" s="2">
        <f t="shared" si="21"/>
        <v>-1.0190871313628058E-2</v>
      </c>
      <c r="CT25" s="2">
        <f t="shared" si="22"/>
        <v>3.0793070674407841E-2</v>
      </c>
      <c r="CU25" s="2">
        <f t="shared" si="23"/>
        <v>9.6412865740638232E-3</v>
      </c>
      <c r="CV25" s="2">
        <f t="shared" si="24"/>
        <v>3.4951043819161254E-2</v>
      </c>
      <c r="CW25">
        <v>15</v>
      </c>
      <c r="CX25">
        <v>7</v>
      </c>
      <c r="CY25">
        <v>27</v>
      </c>
      <c r="CZ25">
        <v>10</v>
      </c>
      <c r="DA25">
        <v>16</v>
      </c>
      <c r="DB25">
        <v>0</v>
      </c>
      <c r="DC25">
        <v>0</v>
      </c>
      <c r="DD25">
        <v>0</v>
      </c>
      <c r="DE25">
        <v>0</v>
      </c>
      <c r="DF25">
        <v>7</v>
      </c>
      <c r="DG25">
        <v>2</v>
      </c>
      <c r="DH25">
        <v>0</v>
      </c>
      <c r="DI25">
        <v>1</v>
      </c>
      <c r="DJ25">
        <v>5</v>
      </c>
      <c r="DK25">
        <v>1</v>
      </c>
      <c r="DL25">
        <v>15</v>
      </c>
      <c r="DM25">
        <v>1</v>
      </c>
      <c r="DN25">
        <v>15</v>
      </c>
      <c r="DO25">
        <v>2</v>
      </c>
      <c r="DP25">
        <v>0</v>
      </c>
      <c r="DQ25">
        <v>5</v>
      </c>
      <c r="DR25">
        <v>5</v>
      </c>
      <c r="DS25">
        <v>1</v>
      </c>
      <c r="DT25">
        <v>0</v>
      </c>
      <c r="DU25">
        <v>1</v>
      </c>
      <c r="DV25">
        <v>1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 t="s">
        <v>303</v>
      </c>
      <c r="EF25">
        <v>205.42999267578119</v>
      </c>
      <c r="EG25">
        <v>207.61000061035159</v>
      </c>
      <c r="EH25">
        <v>208.44999694824219</v>
      </c>
      <c r="EI25">
        <v>204.33000183105469</v>
      </c>
      <c r="EJ25">
        <v>205.58999633789071</v>
      </c>
      <c r="EK25" s="2">
        <f t="shared" si="25"/>
        <v>1.0500495776510799E-2</v>
      </c>
      <c r="EL25" s="2">
        <f t="shared" si="26"/>
        <v>4.0297258344367259E-3</v>
      </c>
      <c r="EM25" s="2">
        <f t="shared" si="27"/>
        <v>1.5798847693531348E-2</v>
      </c>
      <c r="EN25" s="2">
        <f t="shared" si="28"/>
        <v>6.1286761480612295E-3</v>
      </c>
      <c r="EO25">
        <v>10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</v>
      </c>
      <c r="EY25">
        <v>1</v>
      </c>
      <c r="EZ25">
        <v>1</v>
      </c>
      <c r="FA25">
        <v>3</v>
      </c>
      <c r="FB25">
        <v>64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12</v>
      </c>
      <c r="FP25">
        <v>0</v>
      </c>
      <c r="FQ25">
        <v>14</v>
      </c>
      <c r="FR25">
        <v>0</v>
      </c>
      <c r="FS25">
        <v>2</v>
      </c>
      <c r="FT25">
        <v>0</v>
      </c>
      <c r="FU25">
        <v>1</v>
      </c>
      <c r="FV25">
        <v>0</v>
      </c>
      <c r="FW25" t="s">
        <v>304</v>
      </c>
      <c r="FX25">
        <v>205.58999633789071</v>
      </c>
      <c r="FY25">
        <v>206.58000183105469</v>
      </c>
      <c r="FZ25">
        <v>209.3399963378906</v>
      </c>
      <c r="GA25">
        <v>203.46000671386719</v>
      </c>
      <c r="GB25">
        <v>209.16999816894531</v>
      </c>
      <c r="GC25">
        <v>227</v>
      </c>
      <c r="GD25">
        <v>189</v>
      </c>
      <c r="GE25">
        <v>85</v>
      </c>
      <c r="GF25">
        <v>91</v>
      </c>
      <c r="GG25">
        <v>0</v>
      </c>
      <c r="GH25">
        <v>70</v>
      </c>
      <c r="GI25">
        <v>0</v>
      </c>
      <c r="GJ25">
        <v>26</v>
      </c>
      <c r="GK25">
        <v>24</v>
      </c>
      <c r="GL25">
        <v>150</v>
      </c>
      <c r="GM25">
        <v>15</v>
      </c>
      <c r="GN25">
        <v>69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0</v>
      </c>
      <c r="GV25">
        <v>0</v>
      </c>
      <c r="GW25">
        <v>2.1</v>
      </c>
      <c r="GX25" t="s">
        <v>218</v>
      </c>
      <c r="GY25">
        <v>89282</v>
      </c>
      <c r="GZ25">
        <v>169085</v>
      </c>
      <c r="HA25">
        <v>0.31900000000000001</v>
      </c>
      <c r="HB25">
        <v>1.256</v>
      </c>
      <c r="HC25">
        <v>0.67</v>
      </c>
      <c r="HD25">
        <v>8.68</v>
      </c>
      <c r="HE25">
        <v>0</v>
      </c>
      <c r="HF25" s="2">
        <f t="shared" si="29"/>
        <v>4.7923588168695685E-3</v>
      </c>
      <c r="HG25" s="2">
        <f t="shared" si="30"/>
        <v>1.3184267484083967E-2</v>
      </c>
      <c r="HH25" s="2">
        <f t="shared" si="31"/>
        <v>1.5103083984572163E-2</v>
      </c>
      <c r="HI25" s="2">
        <f t="shared" si="32"/>
        <v>2.729832913449759E-2</v>
      </c>
      <c r="HJ25" s="3">
        <f t="shared" si="33"/>
        <v>209.30360783205788</v>
      </c>
      <c r="HK25" t="str">
        <f t="shared" si="34"/>
        <v>ABG</v>
      </c>
    </row>
    <row r="26" spans="1:219" hidden="1" x14ac:dyDescent="0.25">
      <c r="A26">
        <v>17</v>
      </c>
      <c r="B26" t="s">
        <v>305</v>
      </c>
      <c r="C26">
        <v>9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10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65</v>
      </c>
      <c r="W26">
        <v>36</v>
      </c>
      <c r="X26">
        <v>19</v>
      </c>
      <c r="Y26">
        <v>8</v>
      </c>
      <c r="Z26">
        <v>65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306</v>
      </c>
      <c r="AV26">
        <v>31.409999847412109</v>
      </c>
      <c r="AW26">
        <v>31.780000686645511</v>
      </c>
      <c r="AX26">
        <v>31.85000038146973</v>
      </c>
      <c r="AY26">
        <v>31.469999313354489</v>
      </c>
      <c r="AZ26">
        <v>31.5</v>
      </c>
      <c r="BA26" s="2">
        <f t="shared" si="17"/>
        <v>1.16425686355911E-2</v>
      </c>
      <c r="BB26" s="2">
        <f t="shared" si="18"/>
        <v>2.1977925898218897E-3</v>
      </c>
      <c r="BC26" s="2">
        <f t="shared" si="19"/>
        <v>9.754605619668566E-3</v>
      </c>
      <c r="BD26" s="2">
        <f t="shared" si="20"/>
        <v>9.5240275065111568E-4</v>
      </c>
      <c r="BE26">
        <v>8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9</v>
      </c>
      <c r="BO26">
        <v>3</v>
      </c>
      <c r="BP26">
        <v>11</v>
      </c>
      <c r="BQ26">
        <v>63</v>
      </c>
      <c r="BR26">
        <v>109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 t="s">
        <v>307</v>
      </c>
      <c r="CN26">
        <v>31.5</v>
      </c>
      <c r="CO26">
        <v>31.60000038146973</v>
      </c>
      <c r="CP26">
        <v>32.080001831054688</v>
      </c>
      <c r="CQ26">
        <v>31.54999923706055</v>
      </c>
      <c r="CR26">
        <v>32.020000457763672</v>
      </c>
      <c r="CS26" s="2">
        <f t="shared" si="21"/>
        <v>3.1645689956500966E-3</v>
      </c>
      <c r="CT26" s="2">
        <f t="shared" si="22"/>
        <v>1.496263784873908E-2</v>
      </c>
      <c r="CU26" s="2">
        <f t="shared" si="23"/>
        <v>1.5823146773915608E-3</v>
      </c>
      <c r="CV26" s="2">
        <f t="shared" si="24"/>
        <v>1.4678363959522156E-2</v>
      </c>
      <c r="CW26">
        <v>43</v>
      </c>
      <c r="CX26">
        <v>108</v>
      </c>
      <c r="CY26">
        <v>43</v>
      </c>
      <c r="CZ26">
        <v>1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6</v>
      </c>
      <c r="DG26">
        <v>0</v>
      </c>
      <c r="DH26">
        <v>0</v>
      </c>
      <c r="DI26">
        <v>0</v>
      </c>
      <c r="DJ26">
        <v>0</v>
      </c>
      <c r="DK26">
        <v>1</v>
      </c>
      <c r="DL26">
        <v>6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228</v>
      </c>
      <c r="EF26">
        <v>32.020000457763672</v>
      </c>
      <c r="EG26">
        <v>32.009998321533203</v>
      </c>
      <c r="EH26">
        <v>32.099998474121087</v>
      </c>
      <c r="EI26">
        <v>31.879999160766602</v>
      </c>
      <c r="EJ26">
        <v>32.029998779296882</v>
      </c>
      <c r="EK26" s="2">
        <f t="shared" si="25"/>
        <v>-3.1246912698956741E-4</v>
      </c>
      <c r="EL26" s="2">
        <f t="shared" si="26"/>
        <v>2.8037432045500132E-3</v>
      </c>
      <c r="EM26" s="2">
        <f t="shared" si="27"/>
        <v>4.0612048604560247E-3</v>
      </c>
      <c r="EN26" s="2">
        <f t="shared" si="28"/>
        <v>4.6830978534796452E-3</v>
      </c>
      <c r="EO26">
        <v>118</v>
      </c>
      <c r="EP26">
        <v>1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82</v>
      </c>
      <c r="EY26">
        <v>9</v>
      </c>
      <c r="EZ26">
        <v>8</v>
      </c>
      <c r="FA26">
        <v>4</v>
      </c>
      <c r="FB26">
        <v>3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1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308</v>
      </c>
      <c r="FX26">
        <v>32.029998779296882</v>
      </c>
      <c r="FY26">
        <v>32.040000915527337</v>
      </c>
      <c r="FZ26">
        <v>32.419998168945313</v>
      </c>
      <c r="GA26">
        <v>31.70999908447266</v>
      </c>
      <c r="GB26">
        <v>32.409999847412109</v>
      </c>
      <c r="GC26">
        <v>332</v>
      </c>
      <c r="GD26">
        <v>500</v>
      </c>
      <c r="GE26">
        <v>314</v>
      </c>
      <c r="GF26">
        <v>112</v>
      </c>
      <c r="GG26">
        <v>0</v>
      </c>
      <c r="GH26">
        <v>1</v>
      </c>
      <c r="GI26">
        <v>0</v>
      </c>
      <c r="GJ26">
        <v>1</v>
      </c>
      <c r="GK26">
        <v>0</v>
      </c>
      <c r="GL26">
        <v>177</v>
      </c>
      <c r="GM26">
        <v>0</v>
      </c>
      <c r="GN26">
        <v>3</v>
      </c>
      <c r="GO26">
        <v>1</v>
      </c>
      <c r="GP26">
        <v>1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2.9</v>
      </c>
      <c r="GX26" t="s">
        <v>223</v>
      </c>
      <c r="GY26">
        <v>20518042</v>
      </c>
      <c r="GZ26">
        <v>38011957</v>
      </c>
      <c r="HA26">
        <v>0.37</v>
      </c>
      <c r="HB26">
        <v>0.81899999999999995</v>
      </c>
      <c r="HC26">
        <v>8.81</v>
      </c>
      <c r="HD26">
        <v>3.28</v>
      </c>
      <c r="HF26" s="2">
        <f t="shared" si="29"/>
        <v>3.1217652761073023E-4</v>
      </c>
      <c r="HG26" s="2">
        <f t="shared" si="30"/>
        <v>1.1721075721156882E-2</v>
      </c>
      <c r="HH26" s="2">
        <f t="shared" si="31"/>
        <v>1.0299682322878811E-2</v>
      </c>
      <c r="HI26" s="2">
        <f t="shared" si="32"/>
        <v>2.1598295780163146E-2</v>
      </c>
      <c r="HJ26" s="3">
        <f t="shared" si="33"/>
        <v>32.415544192364166</v>
      </c>
      <c r="HK26" t="str">
        <f t="shared" si="34"/>
        <v>T</v>
      </c>
    </row>
    <row r="27" spans="1:219" hidden="1" x14ac:dyDescent="0.25">
      <c r="A27">
        <v>18</v>
      </c>
      <c r="B27" t="s">
        <v>309</v>
      </c>
      <c r="C27">
        <v>9</v>
      </c>
      <c r="D27">
        <v>1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68</v>
      </c>
      <c r="N27">
        <v>37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21</v>
      </c>
      <c r="W27">
        <v>16</v>
      </c>
      <c r="X27">
        <v>8</v>
      </c>
      <c r="Y27">
        <v>8</v>
      </c>
      <c r="Z27">
        <v>44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44</v>
      </c>
      <c r="AH27">
        <v>0</v>
      </c>
      <c r="AI27">
        <v>1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310</v>
      </c>
      <c r="AV27">
        <v>186.99000549316409</v>
      </c>
      <c r="AW27">
        <v>189.16999816894531</v>
      </c>
      <c r="AX27">
        <v>191.57000732421881</v>
      </c>
      <c r="AY27">
        <v>188.8699951171875</v>
      </c>
      <c r="AZ27">
        <v>191.46000671386719</v>
      </c>
      <c r="BA27" s="2">
        <f t="shared" si="17"/>
        <v>1.1523987402242808E-2</v>
      </c>
      <c r="BB27" s="2">
        <f t="shared" si="18"/>
        <v>1.2528104940830564E-2</v>
      </c>
      <c r="BC27" s="2">
        <f t="shared" si="19"/>
        <v>1.5858912864706864E-3</v>
      </c>
      <c r="BD27" s="2">
        <f t="shared" si="20"/>
        <v>1.3527689887478211E-2</v>
      </c>
      <c r="BE27">
        <v>76</v>
      </c>
      <c r="BF27">
        <v>62</v>
      </c>
      <c r="BG27">
        <v>51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14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14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 t="s">
        <v>311</v>
      </c>
      <c r="CN27">
        <v>191.46000671386719</v>
      </c>
      <c r="CO27">
        <v>190.6499938964844</v>
      </c>
      <c r="CP27">
        <v>194.3800048828125</v>
      </c>
      <c r="CQ27">
        <v>189.58000183105469</v>
      </c>
      <c r="CR27">
        <v>193.9700012207031</v>
      </c>
      <c r="CS27" s="2">
        <f t="shared" si="21"/>
        <v>-4.2486904973235706E-3</v>
      </c>
      <c r="CT27" s="2">
        <f t="shared" si="22"/>
        <v>1.9189273035448484E-2</v>
      </c>
      <c r="CU27" s="2">
        <f t="shared" si="23"/>
        <v>5.6123372655898507E-3</v>
      </c>
      <c r="CV27" s="2">
        <f t="shared" si="24"/>
        <v>2.263236254070744E-2</v>
      </c>
      <c r="CW27">
        <v>8</v>
      </c>
      <c r="CX27">
        <v>40</v>
      </c>
      <c r="CY27">
        <v>51</v>
      </c>
      <c r="CZ27">
        <v>96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1</v>
      </c>
      <c r="DK27">
        <v>1</v>
      </c>
      <c r="DL27">
        <v>2</v>
      </c>
      <c r="DM27">
        <v>0</v>
      </c>
      <c r="DN27">
        <v>0</v>
      </c>
      <c r="DO27">
        <v>0</v>
      </c>
      <c r="DP27">
        <v>0</v>
      </c>
      <c r="DQ27">
        <v>1</v>
      </c>
      <c r="DR27">
        <v>1</v>
      </c>
      <c r="DS27">
        <v>0</v>
      </c>
      <c r="DT27">
        <v>0</v>
      </c>
      <c r="DU27">
        <v>1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t="s">
        <v>312</v>
      </c>
      <c r="EF27">
        <v>193.9700012207031</v>
      </c>
      <c r="EG27">
        <v>189.99000549316409</v>
      </c>
      <c r="EH27">
        <v>194.57000732421881</v>
      </c>
      <c r="EI27">
        <v>189.30000305175781</v>
      </c>
      <c r="EJ27">
        <v>193.66000366210929</v>
      </c>
      <c r="EK27" s="2">
        <f t="shared" si="25"/>
        <v>-2.0948447878655463E-2</v>
      </c>
      <c r="EL27" s="2">
        <f t="shared" si="26"/>
        <v>2.3539094714751685E-2</v>
      </c>
      <c r="EM27" s="2">
        <f t="shared" si="27"/>
        <v>3.6317828383404249E-3</v>
      </c>
      <c r="EN27" s="2">
        <f t="shared" si="28"/>
        <v>2.2513686501620889E-2</v>
      </c>
      <c r="EO27">
        <v>0</v>
      </c>
      <c r="EP27">
        <v>0</v>
      </c>
      <c r="EQ27">
        <v>1</v>
      </c>
      <c r="ER27">
        <v>38</v>
      </c>
      <c r="ES27">
        <v>156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1</v>
      </c>
      <c r="FA27">
        <v>0</v>
      </c>
      <c r="FB27">
        <v>0</v>
      </c>
      <c r="FC27">
        <v>1</v>
      </c>
      <c r="FD27">
        <v>1</v>
      </c>
      <c r="FE27">
        <v>1</v>
      </c>
      <c r="FF27">
        <v>1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313</v>
      </c>
      <c r="FX27">
        <v>193.66000366210929</v>
      </c>
      <c r="FY27">
        <v>195.28999328613281</v>
      </c>
      <c r="FZ27">
        <v>195.3699951171875</v>
      </c>
      <c r="GA27">
        <v>192.86000061035159</v>
      </c>
      <c r="GB27">
        <v>195.32000732421881</v>
      </c>
      <c r="GC27">
        <v>684</v>
      </c>
      <c r="GD27">
        <v>114</v>
      </c>
      <c r="GE27">
        <v>390</v>
      </c>
      <c r="GF27">
        <v>3</v>
      </c>
      <c r="GG27">
        <v>0</v>
      </c>
      <c r="GH27">
        <v>290</v>
      </c>
      <c r="GI27">
        <v>0</v>
      </c>
      <c r="GJ27">
        <v>290</v>
      </c>
      <c r="GK27">
        <v>1</v>
      </c>
      <c r="GL27">
        <v>45</v>
      </c>
      <c r="GM27">
        <v>1</v>
      </c>
      <c r="GN27">
        <v>1</v>
      </c>
      <c r="GO27">
        <v>2</v>
      </c>
      <c r="GP27">
        <v>1</v>
      </c>
      <c r="GQ27">
        <v>1</v>
      </c>
      <c r="GR27">
        <v>1</v>
      </c>
      <c r="GS27">
        <v>0</v>
      </c>
      <c r="GT27">
        <v>0</v>
      </c>
      <c r="GU27">
        <v>0</v>
      </c>
      <c r="GV27">
        <v>0</v>
      </c>
      <c r="GW27">
        <v>2.9</v>
      </c>
      <c r="GX27" t="s">
        <v>223</v>
      </c>
      <c r="GY27">
        <v>2759117</v>
      </c>
      <c r="GZ27">
        <v>1991585</v>
      </c>
      <c r="HA27">
        <v>0.105</v>
      </c>
      <c r="HB27">
        <v>1.048</v>
      </c>
      <c r="HC27">
        <v>3.57</v>
      </c>
      <c r="HD27">
        <v>1.79</v>
      </c>
      <c r="HE27">
        <v>0.63890000000000002</v>
      </c>
      <c r="HF27" s="2">
        <f t="shared" si="29"/>
        <v>8.3465086797115395E-3</v>
      </c>
      <c r="HG27" s="2">
        <f t="shared" si="30"/>
        <v>4.0948883172520212E-4</v>
      </c>
      <c r="HH27" s="2">
        <f t="shared" si="31"/>
        <v>1.244299636090862E-2</v>
      </c>
      <c r="HI27" s="2">
        <f t="shared" si="32"/>
        <v>1.2594750264286914E-2</v>
      </c>
      <c r="HJ27" s="3">
        <f t="shared" si="33"/>
        <v>195.36996235733116</v>
      </c>
      <c r="HK27" t="str">
        <f t="shared" si="34"/>
        <v>ADP</v>
      </c>
    </row>
    <row r="28" spans="1:219" hidden="1" x14ac:dyDescent="0.25">
      <c r="A28">
        <v>19</v>
      </c>
      <c r="B28" t="s">
        <v>314</v>
      </c>
      <c r="C28">
        <v>10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56</v>
      </c>
      <c r="N28">
        <v>44</v>
      </c>
      <c r="O28">
        <v>18</v>
      </c>
      <c r="P28">
        <v>0</v>
      </c>
      <c r="Q28">
        <v>0</v>
      </c>
      <c r="R28">
        <v>1</v>
      </c>
      <c r="S28">
        <v>18</v>
      </c>
      <c r="T28">
        <v>0</v>
      </c>
      <c r="U28">
        <v>0</v>
      </c>
      <c r="V28">
        <v>50</v>
      </c>
      <c r="W28">
        <v>11</v>
      </c>
      <c r="X28">
        <v>8</v>
      </c>
      <c r="Y28">
        <v>3</v>
      </c>
      <c r="Z28">
        <v>13</v>
      </c>
      <c r="AA28">
        <v>1</v>
      </c>
      <c r="AB28">
        <v>1</v>
      </c>
      <c r="AC28">
        <v>0</v>
      </c>
      <c r="AD28">
        <v>0</v>
      </c>
      <c r="AE28">
        <v>62</v>
      </c>
      <c r="AF28">
        <v>18</v>
      </c>
      <c r="AG28">
        <v>0</v>
      </c>
      <c r="AH28">
        <v>0</v>
      </c>
      <c r="AI28">
        <v>1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t="s">
        <v>315</v>
      </c>
      <c r="AV28">
        <v>102.48000335693359</v>
      </c>
      <c r="AW28">
        <v>103.7799987792969</v>
      </c>
      <c r="AX28">
        <v>105</v>
      </c>
      <c r="AY28">
        <v>102.7799987792969</v>
      </c>
      <c r="AZ28">
        <v>103.4700012207031</v>
      </c>
      <c r="BA28" s="2">
        <f t="shared" si="17"/>
        <v>1.2526454400215714E-2</v>
      </c>
      <c r="BB28" s="2">
        <f t="shared" si="18"/>
        <v>1.1619059244791341E-2</v>
      </c>
      <c r="BC28" s="2">
        <f t="shared" si="19"/>
        <v>9.6357680840470916E-3</v>
      </c>
      <c r="BD28" s="2">
        <f t="shared" si="20"/>
        <v>6.6686231107160321E-3</v>
      </c>
      <c r="BE28">
        <v>45</v>
      </c>
      <c r="BF28">
        <v>21</v>
      </c>
      <c r="BG28">
        <v>9</v>
      </c>
      <c r="BH28">
        <v>0</v>
      </c>
      <c r="BI28">
        <v>0</v>
      </c>
      <c r="BJ28">
        <v>1</v>
      </c>
      <c r="BK28">
        <v>9</v>
      </c>
      <c r="BL28">
        <v>0</v>
      </c>
      <c r="BM28">
        <v>0</v>
      </c>
      <c r="BN28">
        <v>19</v>
      </c>
      <c r="BO28">
        <v>29</v>
      </c>
      <c r="BP28">
        <v>42</v>
      </c>
      <c r="BQ28">
        <v>14</v>
      </c>
      <c r="BR28">
        <v>29</v>
      </c>
      <c r="BS28">
        <v>1</v>
      </c>
      <c r="BT28">
        <v>0</v>
      </c>
      <c r="BU28">
        <v>0</v>
      </c>
      <c r="BV28">
        <v>0</v>
      </c>
      <c r="BW28">
        <v>30</v>
      </c>
      <c r="BX28">
        <v>9</v>
      </c>
      <c r="BY28">
        <v>1</v>
      </c>
      <c r="BZ28">
        <v>0</v>
      </c>
      <c r="CA28">
        <v>1</v>
      </c>
      <c r="CB28">
        <v>1</v>
      </c>
      <c r="CC28">
        <v>1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 t="s">
        <v>316</v>
      </c>
      <c r="CN28">
        <v>103.4700012207031</v>
      </c>
      <c r="CO28">
        <v>102.94000244140619</v>
      </c>
      <c r="CP28">
        <v>105.2200012207031</v>
      </c>
      <c r="CQ28">
        <v>101.90000152587891</v>
      </c>
      <c r="CR28">
        <v>105.1600036621094</v>
      </c>
      <c r="CS28" s="2">
        <f t="shared" si="21"/>
        <v>-5.1486182895572608E-3</v>
      </c>
      <c r="CT28" s="2">
        <f t="shared" si="22"/>
        <v>2.1668872389713378E-2</v>
      </c>
      <c r="CU28" s="2">
        <f t="shared" si="23"/>
        <v>1.0102981259586197E-2</v>
      </c>
      <c r="CV28" s="2">
        <f t="shared" si="24"/>
        <v>3.1000399607299722E-2</v>
      </c>
      <c r="CW28">
        <v>63</v>
      </c>
      <c r="CX28">
        <v>54</v>
      </c>
      <c r="CY28">
        <v>25</v>
      </c>
      <c r="CZ28">
        <v>14</v>
      </c>
      <c r="DA28">
        <v>15</v>
      </c>
      <c r="DB28">
        <v>1</v>
      </c>
      <c r="DC28">
        <v>15</v>
      </c>
      <c r="DD28">
        <v>0</v>
      </c>
      <c r="DE28">
        <v>0</v>
      </c>
      <c r="DF28">
        <v>10</v>
      </c>
      <c r="DG28">
        <v>4</v>
      </c>
      <c r="DH28">
        <v>1</v>
      </c>
      <c r="DI28">
        <v>5</v>
      </c>
      <c r="DJ28">
        <v>16</v>
      </c>
      <c r="DK28">
        <v>2</v>
      </c>
      <c r="DL28">
        <v>36</v>
      </c>
      <c r="DM28">
        <v>1</v>
      </c>
      <c r="DN28">
        <v>36</v>
      </c>
      <c r="DO28">
        <v>10</v>
      </c>
      <c r="DP28">
        <v>0</v>
      </c>
      <c r="DQ28">
        <v>16</v>
      </c>
      <c r="DR28">
        <v>16</v>
      </c>
      <c r="DS28">
        <v>2</v>
      </c>
      <c r="DT28">
        <v>0</v>
      </c>
      <c r="DU28">
        <v>2</v>
      </c>
      <c r="DV28">
        <v>1</v>
      </c>
      <c r="DW28">
        <v>11</v>
      </c>
      <c r="DX28">
        <v>2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 t="s">
        <v>317</v>
      </c>
      <c r="EF28">
        <v>105.1600036621094</v>
      </c>
      <c r="EG28">
        <v>106.01999664306641</v>
      </c>
      <c r="EH28">
        <v>106.01999664306641</v>
      </c>
      <c r="EI28">
        <v>103.5699996948242</v>
      </c>
      <c r="EJ28">
        <v>104.379997253418</v>
      </c>
      <c r="EK28" s="2">
        <f t="shared" si="25"/>
        <v>8.1116110940119279E-3</v>
      </c>
      <c r="EL28" s="2">
        <f t="shared" si="26"/>
        <v>0</v>
      </c>
      <c r="EM28" s="2">
        <f t="shared" si="27"/>
        <v>2.3108819334248021E-2</v>
      </c>
      <c r="EN28" s="2">
        <f t="shared" si="28"/>
        <v>7.7600841148447453E-3</v>
      </c>
      <c r="EO28">
        <v>2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</v>
      </c>
      <c r="EY28">
        <v>0</v>
      </c>
      <c r="EZ28">
        <v>1</v>
      </c>
      <c r="FA28">
        <v>0</v>
      </c>
      <c r="FB28">
        <v>189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2</v>
      </c>
      <c r="FP28">
        <v>0</v>
      </c>
      <c r="FQ28">
        <v>0</v>
      </c>
      <c r="FR28">
        <v>0</v>
      </c>
      <c r="FS28">
        <v>1</v>
      </c>
      <c r="FT28">
        <v>0</v>
      </c>
      <c r="FU28">
        <v>0</v>
      </c>
      <c r="FV28">
        <v>0</v>
      </c>
      <c r="FW28" t="s">
        <v>318</v>
      </c>
      <c r="FX28">
        <v>104.379997253418</v>
      </c>
      <c r="FY28">
        <v>104.9499969482422</v>
      </c>
      <c r="FZ28">
        <v>106.9499969482422</v>
      </c>
      <c r="GA28">
        <v>103.7600021362305</v>
      </c>
      <c r="GB28">
        <v>106.88999938964839</v>
      </c>
      <c r="GC28">
        <v>366</v>
      </c>
      <c r="GD28">
        <v>446</v>
      </c>
      <c r="GE28">
        <v>173</v>
      </c>
      <c r="GF28">
        <v>228</v>
      </c>
      <c r="GG28">
        <v>0</v>
      </c>
      <c r="GH28">
        <v>29</v>
      </c>
      <c r="GI28">
        <v>0</v>
      </c>
      <c r="GJ28">
        <v>29</v>
      </c>
      <c r="GK28">
        <v>36</v>
      </c>
      <c r="GL28">
        <v>247</v>
      </c>
      <c r="GM28">
        <v>36</v>
      </c>
      <c r="GN28">
        <v>205</v>
      </c>
      <c r="GO28">
        <v>3</v>
      </c>
      <c r="GP28">
        <v>2</v>
      </c>
      <c r="GQ28">
        <v>2</v>
      </c>
      <c r="GR28">
        <v>1</v>
      </c>
      <c r="GS28">
        <v>1</v>
      </c>
      <c r="GT28">
        <v>1</v>
      </c>
      <c r="GU28">
        <v>1</v>
      </c>
      <c r="GV28">
        <v>1</v>
      </c>
      <c r="GW28">
        <v>2.6</v>
      </c>
      <c r="GX28" t="s">
        <v>223</v>
      </c>
      <c r="GY28">
        <v>1056092</v>
      </c>
      <c r="GZ28">
        <v>1031371</v>
      </c>
      <c r="HA28">
        <v>0.34699999999999998</v>
      </c>
      <c r="HB28">
        <v>1.016</v>
      </c>
      <c r="HC28">
        <v>0.83</v>
      </c>
      <c r="HD28">
        <v>3.04</v>
      </c>
      <c r="HE28">
        <v>0</v>
      </c>
      <c r="HF28" s="2">
        <f t="shared" si="29"/>
        <v>5.4311549442475071E-3</v>
      </c>
      <c r="HG28" s="2">
        <f t="shared" si="30"/>
        <v>1.8700327789330284E-2</v>
      </c>
      <c r="HH28" s="2">
        <f t="shared" si="31"/>
        <v>1.1338683626628154E-2</v>
      </c>
      <c r="HI28" s="2">
        <f t="shared" si="32"/>
        <v>2.9282414363275056E-2</v>
      </c>
      <c r="HJ28" s="3">
        <f t="shared" si="33"/>
        <v>106.91259629266355</v>
      </c>
      <c r="HK28" t="str">
        <f t="shared" si="34"/>
        <v>AN</v>
      </c>
    </row>
    <row r="29" spans="1:219" hidden="1" x14ac:dyDescent="0.25">
      <c r="A29">
        <v>20</v>
      </c>
      <c r="B29" t="s">
        <v>319</v>
      </c>
      <c r="C29">
        <v>9</v>
      </c>
      <c r="D29">
        <v>1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47</v>
      </c>
      <c r="N29">
        <v>3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48</v>
      </c>
      <c r="W29">
        <v>15</v>
      </c>
      <c r="X29">
        <v>29</v>
      </c>
      <c r="Y29">
        <v>24</v>
      </c>
      <c r="Z29">
        <v>49</v>
      </c>
      <c r="AA29">
        <v>0</v>
      </c>
      <c r="AB29">
        <v>0</v>
      </c>
      <c r="AC29">
        <v>0</v>
      </c>
      <c r="AD29">
        <v>0</v>
      </c>
      <c r="AE29">
        <v>3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54</v>
      </c>
      <c r="AN29">
        <v>3</v>
      </c>
      <c r="AO29">
        <v>0</v>
      </c>
      <c r="AP29">
        <v>0</v>
      </c>
      <c r="AQ29">
        <v>1</v>
      </c>
      <c r="AR29">
        <v>1</v>
      </c>
      <c r="AS29">
        <v>0</v>
      </c>
      <c r="AT29">
        <v>0</v>
      </c>
      <c r="AU29" t="s">
        <v>230</v>
      </c>
      <c r="AV29">
        <v>214.16999816894531</v>
      </c>
      <c r="AW29">
        <v>215.30000305175781</v>
      </c>
      <c r="AX29">
        <v>215.49000549316409</v>
      </c>
      <c r="AY29">
        <v>212.80000305175781</v>
      </c>
      <c r="AZ29">
        <v>213.71000671386719</v>
      </c>
      <c r="BA29" s="2">
        <f t="shared" si="17"/>
        <v>5.2485130831180227E-3</v>
      </c>
      <c r="BB29" s="2">
        <f t="shared" si="18"/>
        <v>8.8172275540776557E-4</v>
      </c>
      <c r="BC29" s="2">
        <f t="shared" si="19"/>
        <v>1.1611704433645564E-2</v>
      </c>
      <c r="BD29" s="2">
        <f t="shared" si="20"/>
        <v>4.2581237823260398E-3</v>
      </c>
      <c r="BE29">
        <v>6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4</v>
      </c>
      <c r="BO29">
        <v>2</v>
      </c>
      <c r="BP29">
        <v>1</v>
      </c>
      <c r="BQ29">
        <v>6</v>
      </c>
      <c r="BR29">
        <v>173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6</v>
      </c>
      <c r="CF29">
        <v>0</v>
      </c>
      <c r="CG29">
        <v>0</v>
      </c>
      <c r="CH29">
        <v>0</v>
      </c>
      <c r="CI29">
        <v>1</v>
      </c>
      <c r="CJ29">
        <v>0</v>
      </c>
      <c r="CK29">
        <v>0</v>
      </c>
      <c r="CL29">
        <v>0</v>
      </c>
      <c r="CM29" t="s">
        <v>320</v>
      </c>
      <c r="CN29">
        <v>213.71000671386719</v>
      </c>
      <c r="CO29">
        <v>213.16000366210929</v>
      </c>
      <c r="CP29">
        <v>214.80000305175781</v>
      </c>
      <c r="CQ29">
        <v>212.3999938964844</v>
      </c>
      <c r="CR29">
        <v>214.69999694824219</v>
      </c>
      <c r="CS29" s="2">
        <f t="shared" si="21"/>
        <v>-2.5802357023305689E-3</v>
      </c>
      <c r="CT29" s="2">
        <f t="shared" si="22"/>
        <v>7.6350063610257646E-3</v>
      </c>
      <c r="CU29" s="2">
        <f t="shared" si="23"/>
        <v>3.5654426373046277E-3</v>
      </c>
      <c r="CV29" s="2">
        <f t="shared" si="24"/>
        <v>1.0712636629949479E-2</v>
      </c>
      <c r="CW29">
        <v>158</v>
      </c>
      <c r="CX29">
        <v>21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19</v>
      </c>
      <c r="DG29">
        <v>2</v>
      </c>
      <c r="DH29">
        <v>1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321</v>
      </c>
      <c r="EF29">
        <v>214.69999694824219</v>
      </c>
      <c r="EG29">
        <v>215.55000305175781</v>
      </c>
      <c r="EH29">
        <v>216.69000244140619</v>
      </c>
      <c r="EI29">
        <v>214.99000549316409</v>
      </c>
      <c r="EJ29">
        <v>215.91999816894531</v>
      </c>
      <c r="EK29" s="2">
        <f t="shared" si="25"/>
        <v>3.9434288632856918E-3</v>
      </c>
      <c r="EL29" s="2">
        <f t="shared" si="26"/>
        <v>5.260969019355799E-3</v>
      </c>
      <c r="EM29" s="2">
        <f t="shared" si="27"/>
        <v>2.5979937400384401E-3</v>
      </c>
      <c r="EN29" s="2">
        <f t="shared" si="28"/>
        <v>4.3071169121331465E-3</v>
      </c>
      <c r="EO29">
        <v>115</v>
      </c>
      <c r="EP29">
        <v>9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24</v>
      </c>
      <c r="EY29">
        <v>5</v>
      </c>
      <c r="EZ29">
        <v>2</v>
      </c>
      <c r="FA29">
        <v>5</v>
      </c>
      <c r="FB29">
        <v>42</v>
      </c>
      <c r="FC29">
        <v>0</v>
      </c>
      <c r="FD29">
        <v>0</v>
      </c>
      <c r="FE29">
        <v>0</v>
      </c>
      <c r="FF29">
        <v>0</v>
      </c>
      <c r="FG29">
        <v>1</v>
      </c>
      <c r="FH29">
        <v>0</v>
      </c>
      <c r="FI29">
        <v>42</v>
      </c>
      <c r="FJ29">
        <v>0</v>
      </c>
      <c r="FK29">
        <v>1</v>
      </c>
      <c r="FL29">
        <v>0</v>
      </c>
      <c r="FM29">
        <v>1</v>
      </c>
      <c r="FN29">
        <v>0</v>
      </c>
      <c r="FO29">
        <v>4</v>
      </c>
      <c r="FP29">
        <v>1</v>
      </c>
      <c r="FQ29">
        <v>7</v>
      </c>
      <c r="FR29">
        <v>7</v>
      </c>
      <c r="FS29">
        <v>1</v>
      </c>
      <c r="FT29">
        <v>1</v>
      </c>
      <c r="FU29">
        <v>1</v>
      </c>
      <c r="FV29">
        <v>1</v>
      </c>
      <c r="FW29" t="s">
        <v>322</v>
      </c>
      <c r="FX29">
        <v>215.91999816894531</v>
      </c>
      <c r="FY29">
        <v>216.7799987792969</v>
      </c>
      <c r="FZ29">
        <v>220.3800048828125</v>
      </c>
      <c r="GA29">
        <v>215.55000305175781</v>
      </c>
      <c r="GB29">
        <v>220.3500061035156</v>
      </c>
      <c r="GC29">
        <v>359</v>
      </c>
      <c r="GD29">
        <v>451</v>
      </c>
      <c r="GE29">
        <v>303</v>
      </c>
      <c r="GF29">
        <v>100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264</v>
      </c>
      <c r="GM29">
        <v>0</v>
      </c>
      <c r="GN29">
        <v>42</v>
      </c>
      <c r="GO29">
        <v>1</v>
      </c>
      <c r="GP29">
        <v>1</v>
      </c>
      <c r="GQ29">
        <v>0</v>
      </c>
      <c r="GR29">
        <v>0</v>
      </c>
      <c r="GS29">
        <v>1</v>
      </c>
      <c r="GT29">
        <v>1</v>
      </c>
      <c r="GU29">
        <v>1</v>
      </c>
      <c r="GV29">
        <v>1</v>
      </c>
      <c r="GW29">
        <v>2.1</v>
      </c>
      <c r="GX29" t="s">
        <v>218</v>
      </c>
      <c r="GY29">
        <v>748381</v>
      </c>
      <c r="GZ29">
        <v>763357</v>
      </c>
      <c r="HA29">
        <v>0.79200000000000004</v>
      </c>
      <c r="HB29">
        <v>1.2789999999999999</v>
      </c>
      <c r="HC29">
        <v>2.48</v>
      </c>
      <c r="HD29">
        <v>1.74</v>
      </c>
      <c r="HE29">
        <v>0.3196</v>
      </c>
      <c r="HF29" s="2">
        <f t="shared" si="29"/>
        <v>3.9671584795383241E-3</v>
      </c>
      <c r="HG29" s="2">
        <f t="shared" si="30"/>
        <v>1.6335447970562966E-2</v>
      </c>
      <c r="HH29" s="2">
        <f t="shared" si="31"/>
        <v>5.673935485124515E-3</v>
      </c>
      <c r="HI29" s="2">
        <f t="shared" si="32"/>
        <v>2.1783539454511502E-2</v>
      </c>
      <c r="HJ29" s="3">
        <f t="shared" si="33"/>
        <v>220.32119717041482</v>
      </c>
      <c r="HK29" t="str">
        <f t="shared" si="34"/>
        <v>AVY</v>
      </c>
    </row>
    <row r="30" spans="1:219" hidden="1" x14ac:dyDescent="0.25">
      <c r="A30">
        <v>21</v>
      </c>
      <c r="B30" t="s">
        <v>323</v>
      </c>
      <c r="C30">
        <v>9</v>
      </c>
      <c r="D30">
        <v>0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27</v>
      </c>
      <c r="N30">
        <v>15</v>
      </c>
      <c r="O30">
        <v>4</v>
      </c>
      <c r="P30">
        <v>4</v>
      </c>
      <c r="Q30">
        <v>9</v>
      </c>
      <c r="R30">
        <v>1</v>
      </c>
      <c r="S30">
        <v>17</v>
      </c>
      <c r="T30">
        <v>1</v>
      </c>
      <c r="U30">
        <v>9</v>
      </c>
      <c r="V30">
        <v>25</v>
      </c>
      <c r="W30">
        <v>17</v>
      </c>
      <c r="X30">
        <v>22</v>
      </c>
      <c r="Y30">
        <v>30</v>
      </c>
      <c r="Z30">
        <v>51</v>
      </c>
      <c r="AA30">
        <v>0</v>
      </c>
      <c r="AB30">
        <v>0</v>
      </c>
      <c r="AC30">
        <v>0</v>
      </c>
      <c r="AD30">
        <v>0</v>
      </c>
      <c r="AE30">
        <v>32</v>
      </c>
      <c r="AF30">
        <v>17</v>
      </c>
      <c r="AG30">
        <v>0</v>
      </c>
      <c r="AH30">
        <v>0</v>
      </c>
      <c r="AI30">
        <v>1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t="s">
        <v>324</v>
      </c>
      <c r="AV30">
        <v>20.079999923706051</v>
      </c>
      <c r="AW30">
        <v>20.579999923706051</v>
      </c>
      <c r="AX30">
        <v>21.95000076293945</v>
      </c>
      <c r="AY30">
        <v>20.54000091552734</v>
      </c>
      <c r="AZ30">
        <v>21.690000534057621</v>
      </c>
      <c r="BA30" s="2">
        <f t="shared" si="17"/>
        <v>2.4295432548765539E-2</v>
      </c>
      <c r="BB30" s="2">
        <f t="shared" si="18"/>
        <v>6.2414614652156142E-2</v>
      </c>
      <c r="BC30" s="2">
        <f t="shared" si="19"/>
        <v>1.9435864104467848E-3</v>
      </c>
      <c r="BD30" s="2">
        <f t="shared" si="20"/>
        <v>5.3019805911233231E-2</v>
      </c>
      <c r="BE30">
        <v>1</v>
      </c>
      <c r="BF30">
        <v>1</v>
      </c>
      <c r="BG30">
        <v>3</v>
      </c>
      <c r="BH30">
        <v>2</v>
      </c>
      <c r="BI30">
        <v>188</v>
      </c>
      <c r="BJ30">
        <v>0</v>
      </c>
      <c r="BK30">
        <v>0</v>
      </c>
      <c r="BL30">
        <v>0</v>
      </c>
      <c r="BM30">
        <v>0</v>
      </c>
      <c r="BN30">
        <v>2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2</v>
      </c>
      <c r="BU30">
        <v>1</v>
      </c>
      <c r="BV30">
        <v>2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t="s">
        <v>325</v>
      </c>
      <c r="CN30">
        <v>21.690000534057621</v>
      </c>
      <c r="CO30">
        <v>21.729999542236332</v>
      </c>
      <c r="CP30">
        <v>22.030000686645511</v>
      </c>
      <c r="CQ30">
        <v>21.520000457763668</v>
      </c>
      <c r="CR30">
        <v>21.569999694824219</v>
      </c>
      <c r="CS30" s="2">
        <f t="shared" si="21"/>
        <v>1.8407275205397644E-3</v>
      </c>
      <c r="CT30" s="2">
        <f t="shared" si="22"/>
        <v>1.3617845440696663E-2</v>
      </c>
      <c r="CU30" s="2">
        <f t="shared" si="23"/>
        <v>9.6640169763690942E-3</v>
      </c>
      <c r="CV30" s="2">
        <f t="shared" si="24"/>
        <v>2.3179989693068448E-3</v>
      </c>
      <c r="CW30">
        <v>77</v>
      </c>
      <c r="CX30">
        <v>9</v>
      </c>
      <c r="CY30">
        <v>3</v>
      </c>
      <c r="CZ30">
        <v>0</v>
      </c>
      <c r="DA30">
        <v>0</v>
      </c>
      <c r="DB30">
        <v>1</v>
      </c>
      <c r="DC30">
        <v>3</v>
      </c>
      <c r="DD30">
        <v>0</v>
      </c>
      <c r="DE30">
        <v>0</v>
      </c>
      <c r="DF30">
        <v>71</v>
      </c>
      <c r="DG30">
        <v>22</v>
      </c>
      <c r="DH30">
        <v>15</v>
      </c>
      <c r="DI30">
        <v>5</v>
      </c>
      <c r="DJ30">
        <v>30</v>
      </c>
      <c r="DK30">
        <v>1</v>
      </c>
      <c r="DL30">
        <v>0</v>
      </c>
      <c r="DM30">
        <v>0</v>
      </c>
      <c r="DN30">
        <v>0</v>
      </c>
      <c r="DO30">
        <v>12</v>
      </c>
      <c r="DP30">
        <v>3</v>
      </c>
      <c r="DQ30">
        <v>6</v>
      </c>
      <c r="DR30">
        <v>0</v>
      </c>
      <c r="DS30">
        <v>3</v>
      </c>
      <c r="DT30">
        <v>1</v>
      </c>
      <c r="DU30">
        <v>2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t="s">
        <v>326</v>
      </c>
      <c r="EF30">
        <v>21.569999694824219</v>
      </c>
      <c r="EG30">
        <v>21.889999389648441</v>
      </c>
      <c r="EH30">
        <v>22.719999313354489</v>
      </c>
      <c r="EI30">
        <v>21.889999389648441</v>
      </c>
      <c r="EJ30">
        <v>22.60000038146973</v>
      </c>
      <c r="EK30" s="2">
        <f t="shared" si="25"/>
        <v>1.4618533748134599E-2</v>
      </c>
      <c r="EL30" s="2">
        <f t="shared" si="26"/>
        <v>3.6531687886899977E-2</v>
      </c>
      <c r="EM30" s="2">
        <f t="shared" si="27"/>
        <v>0</v>
      </c>
      <c r="EN30" s="2">
        <f t="shared" si="28"/>
        <v>3.1415972559161398E-2</v>
      </c>
      <c r="EO30">
        <v>0</v>
      </c>
      <c r="EP30">
        <v>4</v>
      </c>
      <c r="EQ30">
        <v>5</v>
      </c>
      <c r="ER30">
        <v>10</v>
      </c>
      <c r="ES30">
        <v>174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327</v>
      </c>
      <c r="FX30">
        <v>22.60000038146973</v>
      </c>
      <c r="FY30">
        <v>22.920000076293949</v>
      </c>
      <c r="FZ30">
        <v>23.110000610351559</v>
      </c>
      <c r="GA30">
        <v>22.409999847412109</v>
      </c>
      <c r="GB30">
        <v>23.069999694824219</v>
      </c>
      <c r="GC30">
        <v>536</v>
      </c>
      <c r="GD30">
        <v>290</v>
      </c>
      <c r="GE30">
        <v>282</v>
      </c>
      <c r="GF30">
        <v>143</v>
      </c>
      <c r="GG30">
        <v>9</v>
      </c>
      <c r="GH30">
        <v>387</v>
      </c>
      <c r="GI30">
        <v>0</v>
      </c>
      <c r="GJ30">
        <v>184</v>
      </c>
      <c r="GK30">
        <v>2</v>
      </c>
      <c r="GL30">
        <v>81</v>
      </c>
      <c r="GM30">
        <v>0</v>
      </c>
      <c r="GN30">
        <v>30</v>
      </c>
      <c r="GO30">
        <v>2</v>
      </c>
      <c r="GP30">
        <v>2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1.9</v>
      </c>
      <c r="GX30" t="s">
        <v>218</v>
      </c>
      <c r="GY30">
        <v>17887899</v>
      </c>
      <c r="GZ30">
        <v>10141857</v>
      </c>
      <c r="HA30">
        <v>1.0409999999999999</v>
      </c>
      <c r="HB30">
        <v>1.585</v>
      </c>
      <c r="HC30">
        <v>8.0500000000000007</v>
      </c>
      <c r="HD30">
        <v>5.01</v>
      </c>
      <c r="HE30">
        <v>2.25</v>
      </c>
      <c r="HF30" s="2">
        <f t="shared" si="29"/>
        <v>1.3961592223343477E-2</v>
      </c>
      <c r="HG30" s="2">
        <f t="shared" si="30"/>
        <v>8.2215720051735941E-3</v>
      </c>
      <c r="HH30" s="2">
        <f t="shared" si="31"/>
        <v>2.2251318812574139E-2</v>
      </c>
      <c r="HI30" s="2">
        <f t="shared" si="32"/>
        <v>2.8608576339087755E-2</v>
      </c>
      <c r="HJ30" s="3">
        <f t="shared" si="33"/>
        <v>23.108438507279782</v>
      </c>
      <c r="HK30" t="str">
        <f t="shared" si="34"/>
        <v>BKR</v>
      </c>
    </row>
    <row r="31" spans="1:219" hidden="1" x14ac:dyDescent="0.25">
      <c r="A31">
        <v>22</v>
      </c>
      <c r="B31" t="s">
        <v>328</v>
      </c>
      <c r="C31">
        <v>10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0</v>
      </c>
      <c r="N31">
        <v>9</v>
      </c>
      <c r="O31">
        <v>10</v>
      </c>
      <c r="P31">
        <v>9</v>
      </c>
      <c r="Q31">
        <v>110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329</v>
      </c>
      <c r="AV31">
        <v>127.19000244140619</v>
      </c>
      <c r="AW31">
        <v>127.55999755859381</v>
      </c>
      <c r="AX31">
        <v>131.17999267578119</v>
      </c>
      <c r="AY31">
        <v>126.4199981689453</v>
      </c>
      <c r="AZ31">
        <v>130.44000244140619</v>
      </c>
      <c r="BA31" s="2">
        <f t="shared" si="17"/>
        <v>2.9005575750160606E-3</v>
      </c>
      <c r="BB31" s="2">
        <f t="shared" si="18"/>
        <v>2.7595634390180313E-2</v>
      </c>
      <c r="BC31" s="2">
        <f t="shared" si="19"/>
        <v>8.9369662234812797E-3</v>
      </c>
      <c r="BD31" s="2">
        <f t="shared" si="20"/>
        <v>3.0818799426707177E-2</v>
      </c>
      <c r="BE31">
        <v>7</v>
      </c>
      <c r="BF31">
        <v>12</v>
      </c>
      <c r="BG31">
        <v>19</v>
      </c>
      <c r="BH31">
        <v>12</v>
      </c>
      <c r="BI31">
        <v>64</v>
      </c>
      <c r="BJ31">
        <v>0</v>
      </c>
      <c r="BK31">
        <v>0</v>
      </c>
      <c r="BL31">
        <v>0</v>
      </c>
      <c r="BM31">
        <v>0</v>
      </c>
      <c r="BN31">
        <v>5</v>
      </c>
      <c r="BO31">
        <v>2</v>
      </c>
      <c r="BP31">
        <v>4</v>
      </c>
      <c r="BQ31">
        <v>5</v>
      </c>
      <c r="BR31">
        <v>7</v>
      </c>
      <c r="BS31">
        <v>1</v>
      </c>
      <c r="BT31">
        <v>23</v>
      </c>
      <c r="BU31">
        <v>1</v>
      </c>
      <c r="BV31">
        <v>23</v>
      </c>
      <c r="BW31">
        <v>1</v>
      </c>
      <c r="BX31">
        <v>0</v>
      </c>
      <c r="BY31">
        <v>7</v>
      </c>
      <c r="BZ31">
        <v>7</v>
      </c>
      <c r="CA31">
        <v>1</v>
      </c>
      <c r="CB31">
        <v>0</v>
      </c>
      <c r="CC31">
        <v>2</v>
      </c>
      <c r="CD31">
        <v>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 t="s">
        <v>330</v>
      </c>
      <c r="CN31">
        <v>130.44000244140619</v>
      </c>
      <c r="CO31">
        <v>130.3500061035156</v>
      </c>
      <c r="CP31">
        <v>133.69999694824219</v>
      </c>
      <c r="CQ31">
        <v>130</v>
      </c>
      <c r="CR31">
        <v>133.6000061035156</v>
      </c>
      <c r="CS31" s="2">
        <f t="shared" si="21"/>
        <v>-6.9042066495295096E-4</v>
      </c>
      <c r="CT31" s="2">
        <f t="shared" si="22"/>
        <v>2.5056027832397354E-2</v>
      </c>
      <c r="CU31" s="2">
        <f t="shared" si="23"/>
        <v>2.6851253327724312E-3</v>
      </c>
      <c r="CV31" s="2">
        <f t="shared" si="24"/>
        <v>2.6946152238393251E-2</v>
      </c>
      <c r="CW31">
        <v>26</v>
      </c>
      <c r="CX31">
        <v>8</v>
      </c>
      <c r="CY31">
        <v>17</v>
      </c>
      <c r="CZ31">
        <v>31</v>
      </c>
      <c r="DA31">
        <v>36</v>
      </c>
      <c r="DB31">
        <v>0</v>
      </c>
      <c r="DC31">
        <v>0</v>
      </c>
      <c r="DD31">
        <v>0</v>
      </c>
      <c r="DE31">
        <v>0</v>
      </c>
      <c r="DF31">
        <v>10</v>
      </c>
      <c r="DG31">
        <v>1</v>
      </c>
      <c r="DH31">
        <v>0</v>
      </c>
      <c r="DI31">
        <v>0</v>
      </c>
      <c r="DJ31">
        <v>0</v>
      </c>
      <c r="DK31">
        <v>1</v>
      </c>
      <c r="DL31">
        <v>11</v>
      </c>
      <c r="DM31">
        <v>1</v>
      </c>
      <c r="DN31">
        <v>11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t="s">
        <v>331</v>
      </c>
      <c r="EF31">
        <v>133.6000061035156</v>
      </c>
      <c r="EG31">
        <v>134</v>
      </c>
      <c r="EH31">
        <v>134</v>
      </c>
      <c r="EI31">
        <v>130.2799987792969</v>
      </c>
      <c r="EJ31">
        <v>132.6300048828125</v>
      </c>
      <c r="EK31" s="2">
        <f t="shared" si="25"/>
        <v>2.9850290782418298E-3</v>
      </c>
      <c r="EL31" s="2">
        <f t="shared" si="26"/>
        <v>0</v>
      </c>
      <c r="EM31" s="2">
        <f t="shared" si="27"/>
        <v>2.7761203139575308E-2</v>
      </c>
      <c r="EN31" s="2">
        <f t="shared" si="28"/>
        <v>1.7718510269165599E-2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2</v>
      </c>
      <c r="EZ31">
        <v>1</v>
      </c>
      <c r="FA31">
        <v>2</v>
      </c>
      <c r="FB31">
        <v>88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1</v>
      </c>
      <c r="FP31">
        <v>0</v>
      </c>
      <c r="FQ31">
        <v>0</v>
      </c>
      <c r="FR31">
        <v>0</v>
      </c>
      <c r="FS31">
        <v>1</v>
      </c>
      <c r="FT31">
        <v>0</v>
      </c>
      <c r="FU31">
        <v>0</v>
      </c>
      <c r="FV31">
        <v>0</v>
      </c>
      <c r="FW31" t="s">
        <v>332</v>
      </c>
      <c r="FX31">
        <v>132.6300048828125</v>
      </c>
      <c r="FY31">
        <v>132</v>
      </c>
      <c r="FZ31">
        <v>133.50999450683591</v>
      </c>
      <c r="GA31">
        <v>126.9499969482422</v>
      </c>
      <c r="GB31">
        <v>132.9100036621094</v>
      </c>
      <c r="GC31">
        <v>370</v>
      </c>
      <c r="GD31">
        <v>127</v>
      </c>
      <c r="GE31">
        <v>118</v>
      </c>
      <c r="GF31">
        <v>104</v>
      </c>
      <c r="GG31">
        <v>0</v>
      </c>
      <c r="GH31">
        <v>262</v>
      </c>
      <c r="GI31">
        <v>0</v>
      </c>
      <c r="GJ31">
        <v>67</v>
      </c>
      <c r="GK31">
        <v>34</v>
      </c>
      <c r="GL31">
        <v>95</v>
      </c>
      <c r="GM31">
        <v>11</v>
      </c>
      <c r="GN31">
        <v>88</v>
      </c>
      <c r="GO31">
        <v>2</v>
      </c>
      <c r="GP31">
        <v>0</v>
      </c>
      <c r="GQ31">
        <v>1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1.5</v>
      </c>
      <c r="GX31" t="s">
        <v>239</v>
      </c>
      <c r="GY31">
        <v>86908</v>
      </c>
      <c r="GZ31">
        <v>153000</v>
      </c>
      <c r="HA31">
        <v>2.2010000000000001</v>
      </c>
      <c r="HB31">
        <v>3.1680000000000001</v>
      </c>
      <c r="HC31">
        <v>1.41</v>
      </c>
      <c r="HD31">
        <v>3.81</v>
      </c>
      <c r="HE31">
        <v>0.214</v>
      </c>
      <c r="HF31" s="2">
        <f t="shared" si="29"/>
        <v>-4.7727642637309664E-3</v>
      </c>
      <c r="HG31" s="2">
        <f t="shared" si="30"/>
        <v>1.1309973552269148E-2</v>
      </c>
      <c r="HH31" s="2">
        <f t="shared" si="31"/>
        <v>3.8257598876953014E-2</v>
      </c>
      <c r="HI31" s="2">
        <f t="shared" si="32"/>
        <v>4.4842423817992194E-2</v>
      </c>
      <c r="HJ31" s="3">
        <f t="shared" si="33"/>
        <v>133.49291650889953</v>
      </c>
      <c r="HK31" t="str">
        <f t="shared" si="34"/>
        <v>BCPC</v>
      </c>
    </row>
    <row r="32" spans="1:219" hidden="1" x14ac:dyDescent="0.25">
      <c r="A32">
        <v>23</v>
      </c>
      <c r="B32" t="s">
        <v>333</v>
      </c>
      <c r="C32">
        <v>9</v>
      </c>
      <c r="D32">
        <v>0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9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11</v>
      </c>
      <c r="W32">
        <v>19</v>
      </c>
      <c r="X32">
        <v>16</v>
      </c>
      <c r="Y32">
        <v>27</v>
      </c>
      <c r="Z32">
        <v>122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334</v>
      </c>
      <c r="AV32">
        <v>40.529998779296882</v>
      </c>
      <c r="AW32">
        <v>40.869998931884773</v>
      </c>
      <c r="AX32">
        <v>41.049999237060547</v>
      </c>
      <c r="AY32">
        <v>40.419998168945313</v>
      </c>
      <c r="AZ32">
        <v>40.560001373291023</v>
      </c>
      <c r="BA32" s="2">
        <f t="shared" si="17"/>
        <v>8.3190643864352598E-3</v>
      </c>
      <c r="BB32" s="2">
        <f t="shared" si="18"/>
        <v>4.3849039834638059E-3</v>
      </c>
      <c r="BC32" s="2">
        <f t="shared" si="19"/>
        <v>1.1010540119891998E-2</v>
      </c>
      <c r="BD32" s="2">
        <f t="shared" si="20"/>
        <v>3.4517554143354001E-3</v>
      </c>
      <c r="BE32">
        <v>13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18</v>
      </c>
      <c r="BO32">
        <v>21</v>
      </c>
      <c r="BP32">
        <v>20</v>
      </c>
      <c r="BQ32">
        <v>18</v>
      </c>
      <c r="BR32">
        <v>112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14</v>
      </c>
      <c r="CF32">
        <v>0</v>
      </c>
      <c r="CG32">
        <v>0</v>
      </c>
      <c r="CH32">
        <v>0</v>
      </c>
      <c r="CI32">
        <v>1</v>
      </c>
      <c r="CJ32">
        <v>0</v>
      </c>
      <c r="CK32">
        <v>0</v>
      </c>
      <c r="CL32">
        <v>0</v>
      </c>
      <c r="CM32" t="s">
        <v>335</v>
      </c>
      <c r="CN32">
        <v>40.560001373291023</v>
      </c>
      <c r="CO32">
        <v>40.240001678466797</v>
      </c>
      <c r="CP32">
        <v>41.080001831054688</v>
      </c>
      <c r="CQ32">
        <v>39.779998779296882</v>
      </c>
      <c r="CR32">
        <v>41</v>
      </c>
      <c r="CS32" s="2">
        <f t="shared" si="21"/>
        <v>-7.9522783667145269E-3</v>
      </c>
      <c r="CT32" s="2">
        <f t="shared" si="22"/>
        <v>2.0447909326841485E-2</v>
      </c>
      <c r="CU32" s="2">
        <f t="shared" si="23"/>
        <v>1.1431483100957984E-2</v>
      </c>
      <c r="CV32" s="2">
        <f t="shared" si="24"/>
        <v>2.9756127334222393E-2</v>
      </c>
      <c r="CW32">
        <v>9</v>
      </c>
      <c r="CX32">
        <v>21</v>
      </c>
      <c r="CY32">
        <v>12</v>
      </c>
      <c r="CZ32">
        <v>103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6</v>
      </c>
      <c r="DG32">
        <v>2</v>
      </c>
      <c r="DH32">
        <v>11</v>
      </c>
      <c r="DI32">
        <v>7</v>
      </c>
      <c r="DJ32">
        <v>27</v>
      </c>
      <c r="DK32">
        <v>1</v>
      </c>
      <c r="DL32">
        <v>53</v>
      </c>
      <c r="DM32">
        <v>1</v>
      </c>
      <c r="DN32">
        <v>0</v>
      </c>
      <c r="DO32">
        <v>5</v>
      </c>
      <c r="DP32">
        <v>0</v>
      </c>
      <c r="DQ32">
        <v>27</v>
      </c>
      <c r="DR32">
        <v>27</v>
      </c>
      <c r="DS32">
        <v>1</v>
      </c>
      <c r="DT32">
        <v>0</v>
      </c>
      <c r="DU32">
        <v>1</v>
      </c>
      <c r="DV32">
        <v>1</v>
      </c>
      <c r="DW32">
        <v>7</v>
      </c>
      <c r="DX32">
        <v>5</v>
      </c>
      <c r="DY32">
        <v>7</v>
      </c>
      <c r="DZ32">
        <v>7</v>
      </c>
      <c r="EA32">
        <v>1</v>
      </c>
      <c r="EB32">
        <v>1</v>
      </c>
      <c r="EC32">
        <v>1</v>
      </c>
      <c r="ED32">
        <v>1</v>
      </c>
      <c r="EE32" t="s">
        <v>336</v>
      </c>
      <c r="EF32">
        <v>41</v>
      </c>
      <c r="EG32">
        <v>41.200000762939453</v>
      </c>
      <c r="EH32">
        <v>41.560001373291023</v>
      </c>
      <c r="EI32">
        <v>41.200000762939453</v>
      </c>
      <c r="EJ32">
        <v>41.389999389648438</v>
      </c>
      <c r="EK32" s="2">
        <f t="shared" si="25"/>
        <v>4.8543873600934706E-3</v>
      </c>
      <c r="EL32" s="2">
        <f t="shared" si="26"/>
        <v>8.66218956823539E-3</v>
      </c>
      <c r="EM32" s="2">
        <f t="shared" si="27"/>
        <v>0</v>
      </c>
      <c r="EN32" s="2">
        <f t="shared" si="28"/>
        <v>4.5904476808593664E-3</v>
      </c>
      <c r="EO32">
        <v>24</v>
      </c>
      <c r="EP32">
        <v>136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</v>
      </c>
      <c r="EY32">
        <v>7</v>
      </c>
      <c r="EZ32">
        <v>11</v>
      </c>
      <c r="FA32">
        <v>3</v>
      </c>
      <c r="FB32">
        <v>9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9</v>
      </c>
      <c r="FJ32">
        <v>0</v>
      </c>
      <c r="FK32">
        <v>0</v>
      </c>
      <c r="FL32">
        <v>0</v>
      </c>
      <c r="FM32">
        <v>1</v>
      </c>
      <c r="FN32">
        <v>0</v>
      </c>
      <c r="FO32">
        <v>0</v>
      </c>
      <c r="FP32">
        <v>0</v>
      </c>
      <c r="FQ32">
        <v>2</v>
      </c>
      <c r="FR32">
        <v>2</v>
      </c>
      <c r="FS32">
        <v>0</v>
      </c>
      <c r="FT32">
        <v>0</v>
      </c>
      <c r="FU32">
        <v>1</v>
      </c>
      <c r="FV32">
        <v>1</v>
      </c>
      <c r="FW32" t="s">
        <v>262</v>
      </c>
      <c r="FX32">
        <v>41.389999389648438</v>
      </c>
      <c r="FY32">
        <v>41.479999542236328</v>
      </c>
      <c r="FZ32">
        <v>42.060001373291023</v>
      </c>
      <c r="GA32">
        <v>41.240001678466797</v>
      </c>
      <c r="GB32">
        <v>42.009998321533203</v>
      </c>
      <c r="GC32">
        <v>328</v>
      </c>
      <c r="GD32">
        <v>472</v>
      </c>
      <c r="GE32">
        <v>306</v>
      </c>
      <c r="GF32">
        <v>88</v>
      </c>
      <c r="GG32">
        <v>0</v>
      </c>
      <c r="GH32">
        <v>104</v>
      </c>
      <c r="GI32">
        <v>0</v>
      </c>
      <c r="GJ32">
        <v>104</v>
      </c>
      <c r="GK32">
        <v>0</v>
      </c>
      <c r="GL32">
        <v>270</v>
      </c>
      <c r="GM32">
        <v>0</v>
      </c>
      <c r="GN32">
        <v>36</v>
      </c>
      <c r="GO32">
        <v>2</v>
      </c>
      <c r="GP32">
        <v>2</v>
      </c>
      <c r="GQ32">
        <v>1</v>
      </c>
      <c r="GR32">
        <v>1</v>
      </c>
      <c r="GS32">
        <v>2</v>
      </c>
      <c r="GT32">
        <v>2</v>
      </c>
      <c r="GU32">
        <v>2</v>
      </c>
      <c r="GV32">
        <v>2</v>
      </c>
      <c r="GW32">
        <v>2.2999999999999998</v>
      </c>
      <c r="GX32" t="s">
        <v>218</v>
      </c>
      <c r="GY32">
        <v>37472932</v>
      </c>
      <c r="GZ32">
        <v>40297828</v>
      </c>
      <c r="HC32">
        <v>11.64</v>
      </c>
      <c r="HD32">
        <v>1.44</v>
      </c>
      <c r="HE32">
        <v>0.309</v>
      </c>
      <c r="HF32" s="2">
        <f t="shared" si="29"/>
        <v>2.1697240496892922E-3</v>
      </c>
      <c r="HG32" s="2">
        <f t="shared" si="30"/>
        <v>1.3789867144964219E-2</v>
      </c>
      <c r="HH32" s="2">
        <f t="shared" si="31"/>
        <v>5.7858694893464513E-3</v>
      </c>
      <c r="HI32" s="2">
        <f t="shared" si="32"/>
        <v>1.8328890117373042E-2</v>
      </c>
      <c r="HJ32" s="3">
        <f t="shared" si="33"/>
        <v>42.052003225096946</v>
      </c>
      <c r="HK32" t="str">
        <f t="shared" si="34"/>
        <v>BAC</v>
      </c>
    </row>
    <row r="33" spans="1:219" hidden="1" x14ac:dyDescent="0.25">
      <c r="A33">
        <v>24</v>
      </c>
      <c r="B33" t="s">
        <v>337</v>
      </c>
      <c r="C33">
        <v>9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20</v>
      </c>
      <c r="N33">
        <v>5</v>
      </c>
      <c r="O33">
        <v>1</v>
      </c>
      <c r="P33">
        <v>0</v>
      </c>
      <c r="Q33">
        <v>0</v>
      </c>
      <c r="R33">
        <v>1</v>
      </c>
      <c r="S33">
        <v>1</v>
      </c>
      <c r="T33">
        <v>0</v>
      </c>
      <c r="U33">
        <v>0</v>
      </c>
      <c r="V33">
        <v>6</v>
      </c>
      <c r="W33">
        <v>2</v>
      </c>
      <c r="X33">
        <v>6</v>
      </c>
      <c r="Y33">
        <v>4</v>
      </c>
      <c r="Z33">
        <v>115</v>
      </c>
      <c r="AA33">
        <v>1</v>
      </c>
      <c r="AB33">
        <v>0</v>
      </c>
      <c r="AC33">
        <v>0</v>
      </c>
      <c r="AD33">
        <v>0</v>
      </c>
      <c r="AE33">
        <v>6</v>
      </c>
      <c r="AF33">
        <v>1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27</v>
      </c>
      <c r="AN33">
        <v>6</v>
      </c>
      <c r="AO33">
        <v>0</v>
      </c>
      <c r="AP33">
        <v>0</v>
      </c>
      <c r="AQ33">
        <v>1</v>
      </c>
      <c r="AR33">
        <v>1</v>
      </c>
      <c r="AS33">
        <v>0</v>
      </c>
      <c r="AT33">
        <v>0</v>
      </c>
      <c r="AU33" t="s">
        <v>338</v>
      </c>
      <c r="AV33">
        <v>90.889999389648438</v>
      </c>
      <c r="AW33">
        <v>92.080001831054673</v>
      </c>
      <c r="AX33">
        <v>92.339996337890625</v>
      </c>
      <c r="AY33">
        <v>90.839996337890625</v>
      </c>
      <c r="AZ33">
        <v>92.019996643066406</v>
      </c>
      <c r="BA33" s="2">
        <f t="shared" si="17"/>
        <v>1.2923571000678424E-2</v>
      </c>
      <c r="BB33" s="2">
        <f t="shared" si="18"/>
        <v>2.8156218014626644E-3</v>
      </c>
      <c r="BC33" s="2">
        <f t="shared" si="19"/>
        <v>1.3466610214008967E-2</v>
      </c>
      <c r="BD33" s="2">
        <f t="shared" si="20"/>
        <v>1.2823303066971992E-2</v>
      </c>
      <c r="BE33">
        <v>8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8</v>
      </c>
      <c r="BO33">
        <v>7</v>
      </c>
      <c r="BP33">
        <v>10</v>
      </c>
      <c r="BQ33">
        <v>24</v>
      </c>
      <c r="BR33">
        <v>88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9</v>
      </c>
      <c r="CF33">
        <v>0</v>
      </c>
      <c r="CG33">
        <v>0</v>
      </c>
      <c r="CH33">
        <v>0</v>
      </c>
      <c r="CI33">
        <v>2</v>
      </c>
      <c r="CJ33">
        <v>0</v>
      </c>
      <c r="CK33">
        <v>1</v>
      </c>
      <c r="CL33">
        <v>0</v>
      </c>
      <c r="CM33" t="s">
        <v>339</v>
      </c>
      <c r="CN33">
        <v>92.019996643066406</v>
      </c>
      <c r="CO33">
        <v>91.629997253417955</v>
      </c>
      <c r="CP33">
        <v>93.360000610351563</v>
      </c>
      <c r="CQ33">
        <v>90.930000305175781</v>
      </c>
      <c r="CR33">
        <v>93.360000610351563</v>
      </c>
      <c r="CS33" s="2">
        <f t="shared" si="21"/>
        <v>-4.2562414202615972E-3</v>
      </c>
      <c r="CT33" s="2">
        <f t="shared" si="22"/>
        <v>1.8530455715761729E-2</v>
      </c>
      <c r="CU33" s="2">
        <f t="shared" si="23"/>
        <v>7.6393863278879648E-3</v>
      </c>
      <c r="CV33" s="2">
        <f t="shared" si="24"/>
        <v>2.6028280733605191E-2</v>
      </c>
      <c r="CW33">
        <v>8</v>
      </c>
      <c r="CX33">
        <v>87</v>
      </c>
      <c r="CY33">
        <v>44</v>
      </c>
      <c r="CZ33">
        <v>7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2</v>
      </c>
      <c r="DG33">
        <v>2</v>
      </c>
      <c r="DH33">
        <v>1</v>
      </c>
      <c r="DI33">
        <v>1</v>
      </c>
      <c r="DJ33">
        <v>9</v>
      </c>
      <c r="DK33">
        <v>1</v>
      </c>
      <c r="DL33">
        <v>15</v>
      </c>
      <c r="DM33">
        <v>0</v>
      </c>
      <c r="DN33">
        <v>0</v>
      </c>
      <c r="DO33">
        <v>6</v>
      </c>
      <c r="DP33">
        <v>0</v>
      </c>
      <c r="DQ33">
        <v>9</v>
      </c>
      <c r="DR33">
        <v>9</v>
      </c>
      <c r="DS33">
        <v>1</v>
      </c>
      <c r="DT33">
        <v>0</v>
      </c>
      <c r="DU33">
        <v>1</v>
      </c>
      <c r="DV33">
        <v>1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340</v>
      </c>
      <c r="EF33">
        <v>93.360000610351563</v>
      </c>
      <c r="EG33">
        <v>93.339996337890625</v>
      </c>
      <c r="EH33">
        <v>94.019996643066406</v>
      </c>
      <c r="EI33">
        <v>93.220001220703125</v>
      </c>
      <c r="EJ33">
        <v>93.349998474121094</v>
      </c>
      <c r="EK33" s="2">
        <f t="shared" si="25"/>
        <v>-2.143161907626201E-4</v>
      </c>
      <c r="EL33" s="2">
        <f t="shared" si="26"/>
        <v>7.2325072267052093E-3</v>
      </c>
      <c r="EM33" s="2">
        <f t="shared" si="27"/>
        <v>1.2855701938654374E-3</v>
      </c>
      <c r="EN33" s="2">
        <f t="shared" si="28"/>
        <v>1.392579063126731E-3</v>
      </c>
      <c r="EO33">
        <v>89</v>
      </c>
      <c r="EP33">
        <v>10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23</v>
      </c>
      <c r="EY33">
        <v>1</v>
      </c>
      <c r="EZ33">
        <v>3</v>
      </c>
      <c r="FA33">
        <v>2</v>
      </c>
      <c r="FB33">
        <v>7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7</v>
      </c>
      <c r="FJ33">
        <v>0</v>
      </c>
      <c r="FK33">
        <v>0</v>
      </c>
      <c r="FL33">
        <v>0</v>
      </c>
      <c r="FM33">
        <v>1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341</v>
      </c>
      <c r="FX33">
        <v>93.349998474121094</v>
      </c>
      <c r="FY33">
        <v>94.040000915527344</v>
      </c>
      <c r="FZ33">
        <v>95</v>
      </c>
      <c r="GA33">
        <v>93.209999084472656</v>
      </c>
      <c r="GB33">
        <v>94.889999389648438</v>
      </c>
      <c r="GC33">
        <v>279</v>
      </c>
      <c r="GD33">
        <v>321</v>
      </c>
      <c r="GE33">
        <v>245</v>
      </c>
      <c r="GF33">
        <v>51</v>
      </c>
      <c r="GG33">
        <v>0</v>
      </c>
      <c r="GH33">
        <v>7</v>
      </c>
      <c r="GI33">
        <v>0</v>
      </c>
      <c r="GJ33">
        <v>7</v>
      </c>
      <c r="GK33">
        <v>0</v>
      </c>
      <c r="GL33">
        <v>219</v>
      </c>
      <c r="GM33">
        <v>0</v>
      </c>
      <c r="GN33">
        <v>16</v>
      </c>
      <c r="GO33">
        <v>2</v>
      </c>
      <c r="GP33">
        <v>2</v>
      </c>
      <c r="GQ33">
        <v>1</v>
      </c>
      <c r="GR33">
        <v>1</v>
      </c>
      <c r="GS33">
        <v>1</v>
      </c>
      <c r="GT33">
        <v>0</v>
      </c>
      <c r="GU33">
        <v>0</v>
      </c>
      <c r="GV33">
        <v>0</v>
      </c>
      <c r="GW33">
        <v>2.8</v>
      </c>
      <c r="GX33" t="s">
        <v>223</v>
      </c>
      <c r="GY33">
        <v>179231</v>
      </c>
      <c r="GZ33">
        <v>266614</v>
      </c>
      <c r="HC33">
        <v>1.83</v>
      </c>
      <c r="HD33">
        <v>6.6</v>
      </c>
      <c r="HE33">
        <v>0.59689999999999999</v>
      </c>
      <c r="HF33" s="2">
        <f t="shared" si="29"/>
        <v>7.3373291651289696E-3</v>
      </c>
      <c r="HG33" s="2">
        <f t="shared" si="30"/>
        <v>1.0105253520764856E-2</v>
      </c>
      <c r="HH33" s="2">
        <f t="shared" si="31"/>
        <v>8.826050861061252E-3</v>
      </c>
      <c r="HI33" s="2">
        <f t="shared" si="32"/>
        <v>1.7704714047653947E-2</v>
      </c>
      <c r="HJ33" s="3">
        <f t="shared" si="33"/>
        <v>94.990298965871702</v>
      </c>
      <c r="HK33" t="str">
        <f t="shared" si="34"/>
        <v>BOH</v>
      </c>
    </row>
    <row r="34" spans="1:219" hidden="1" x14ac:dyDescent="0.25">
      <c r="A34">
        <v>25</v>
      </c>
      <c r="B34" t="s">
        <v>342</v>
      </c>
      <c r="C34">
        <v>10</v>
      </c>
      <c r="D34">
        <v>1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1</v>
      </c>
      <c r="N34">
        <v>1</v>
      </c>
      <c r="O34">
        <v>4</v>
      </c>
      <c r="P34">
        <v>2</v>
      </c>
      <c r="Q34">
        <v>40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0</v>
      </c>
      <c r="AF34">
        <v>0</v>
      </c>
      <c r="AG34">
        <v>1</v>
      </c>
      <c r="AH34">
        <v>1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t="s">
        <v>343</v>
      </c>
      <c r="AV34">
        <v>73.330001831054688</v>
      </c>
      <c r="AW34">
        <v>73.709999084472656</v>
      </c>
      <c r="AX34">
        <v>76.989997863769531</v>
      </c>
      <c r="AY34">
        <v>73.5</v>
      </c>
      <c r="AZ34">
        <v>76.430000305175781</v>
      </c>
      <c r="BA34" s="2">
        <f t="shared" si="17"/>
        <v>5.1553012907039619E-3</v>
      </c>
      <c r="BB34" s="2">
        <f t="shared" si="18"/>
        <v>4.26029207729125E-2</v>
      </c>
      <c r="BC34" s="2">
        <f t="shared" si="19"/>
        <v>2.848990463722445E-3</v>
      </c>
      <c r="BD34" s="2">
        <f t="shared" si="20"/>
        <v>3.8335735882201294E-2</v>
      </c>
      <c r="BE34">
        <v>3</v>
      </c>
      <c r="BF34">
        <v>3</v>
      </c>
      <c r="BG34">
        <v>7</v>
      </c>
      <c r="BH34">
        <v>4</v>
      </c>
      <c r="BI34">
        <v>35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3</v>
      </c>
      <c r="BP34">
        <v>0</v>
      </c>
      <c r="BQ34">
        <v>0</v>
      </c>
      <c r="BR34">
        <v>0</v>
      </c>
      <c r="BS34">
        <v>1</v>
      </c>
      <c r="BT34">
        <v>3</v>
      </c>
      <c r="BU34">
        <v>1</v>
      </c>
      <c r="BV34">
        <v>3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 t="s">
        <v>344</v>
      </c>
      <c r="CN34">
        <v>76.430000305175781</v>
      </c>
      <c r="CO34">
        <v>76.430000305175781</v>
      </c>
      <c r="CP34">
        <v>76.849998474121094</v>
      </c>
      <c r="CQ34">
        <v>74.800003051757813</v>
      </c>
      <c r="CR34">
        <v>75.510002136230469</v>
      </c>
      <c r="CS34" s="2">
        <f t="shared" si="21"/>
        <v>0</v>
      </c>
      <c r="CT34" s="2">
        <f t="shared" si="22"/>
        <v>5.4651682145022695E-3</v>
      </c>
      <c r="CU34" s="2">
        <f t="shared" si="23"/>
        <v>2.1326668152683359E-2</v>
      </c>
      <c r="CV34" s="2">
        <f t="shared" si="24"/>
        <v>9.4027157248879334E-3</v>
      </c>
      <c r="CW34">
        <v>2</v>
      </c>
      <c r="CX34">
        <v>1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1</v>
      </c>
      <c r="DJ34">
        <v>27</v>
      </c>
      <c r="DK34">
        <v>0</v>
      </c>
      <c r="DL34">
        <v>0</v>
      </c>
      <c r="DM34">
        <v>0</v>
      </c>
      <c r="DN34">
        <v>0</v>
      </c>
      <c r="DO34">
        <v>1</v>
      </c>
      <c r="DP34">
        <v>0</v>
      </c>
      <c r="DQ34">
        <v>0</v>
      </c>
      <c r="DR34">
        <v>0</v>
      </c>
      <c r="DS34">
        <v>1</v>
      </c>
      <c r="DT34">
        <v>0</v>
      </c>
      <c r="DU34">
        <v>0</v>
      </c>
      <c r="DV34">
        <v>0</v>
      </c>
      <c r="DW34">
        <v>4</v>
      </c>
      <c r="DX34">
        <v>1</v>
      </c>
      <c r="DY34">
        <v>1</v>
      </c>
      <c r="DZ34">
        <v>0</v>
      </c>
      <c r="EA34">
        <v>2</v>
      </c>
      <c r="EB34">
        <v>1</v>
      </c>
      <c r="EC34">
        <v>1</v>
      </c>
      <c r="ED34">
        <v>0</v>
      </c>
      <c r="EE34" t="s">
        <v>345</v>
      </c>
      <c r="EF34">
        <v>75.510002136230469</v>
      </c>
      <c r="EG34">
        <v>75.430000305175781</v>
      </c>
      <c r="EH34">
        <v>75.430000305175781</v>
      </c>
      <c r="EI34">
        <v>72.489997863769531</v>
      </c>
      <c r="EJ34">
        <v>74.180000305175781</v>
      </c>
      <c r="EK34" s="2">
        <f t="shared" si="25"/>
        <v>-1.0606102443460053E-3</v>
      </c>
      <c r="EL34" s="2">
        <f t="shared" si="26"/>
        <v>0</v>
      </c>
      <c r="EM34" s="2">
        <f t="shared" si="27"/>
        <v>3.8976566744154173E-2</v>
      </c>
      <c r="EN34" s="2">
        <f t="shared" si="28"/>
        <v>2.2782453955966564E-2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33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1</v>
      </c>
      <c r="FP34">
        <v>0</v>
      </c>
      <c r="FQ34">
        <v>0</v>
      </c>
      <c r="FR34">
        <v>0</v>
      </c>
      <c r="FS34">
        <v>1</v>
      </c>
      <c r="FT34">
        <v>0</v>
      </c>
      <c r="FU34">
        <v>0</v>
      </c>
      <c r="FV34">
        <v>0</v>
      </c>
      <c r="FW34" t="s">
        <v>346</v>
      </c>
      <c r="FX34">
        <v>74.180000305175781</v>
      </c>
      <c r="FY34">
        <v>74.779998779296875</v>
      </c>
      <c r="FZ34">
        <v>77.550003051757813</v>
      </c>
      <c r="GA34">
        <v>74.760002136230469</v>
      </c>
      <c r="GB34">
        <v>76.739997863769531</v>
      </c>
      <c r="GC34">
        <v>103</v>
      </c>
      <c r="GD34">
        <v>65</v>
      </c>
      <c r="GE34">
        <v>3</v>
      </c>
      <c r="GF34">
        <v>61</v>
      </c>
      <c r="GG34">
        <v>0</v>
      </c>
      <c r="GH34">
        <v>81</v>
      </c>
      <c r="GI34">
        <v>0</v>
      </c>
      <c r="GJ34">
        <v>0</v>
      </c>
      <c r="GK34">
        <v>4</v>
      </c>
      <c r="GL34">
        <v>61</v>
      </c>
      <c r="GM34">
        <v>0</v>
      </c>
      <c r="GN34">
        <v>60</v>
      </c>
      <c r="GO34">
        <v>1</v>
      </c>
      <c r="GP34">
        <v>0</v>
      </c>
      <c r="GQ34">
        <v>1</v>
      </c>
      <c r="GR34">
        <v>0</v>
      </c>
      <c r="GS34">
        <v>1</v>
      </c>
      <c r="GT34">
        <v>1</v>
      </c>
      <c r="GU34">
        <v>0</v>
      </c>
      <c r="GV34">
        <v>0</v>
      </c>
      <c r="GW34">
        <v>1.5</v>
      </c>
      <c r="GX34" t="s">
        <v>239</v>
      </c>
      <c r="GY34">
        <v>23129</v>
      </c>
      <c r="GZ34">
        <v>34157</v>
      </c>
      <c r="HA34">
        <v>1.0149999999999999</v>
      </c>
      <c r="HB34">
        <v>1.403</v>
      </c>
      <c r="HC34">
        <v>1.18</v>
      </c>
      <c r="HD34">
        <v>2.23</v>
      </c>
      <c r="HE34">
        <v>0.27329999999999999</v>
      </c>
      <c r="HF34" s="2">
        <f t="shared" si="29"/>
        <v>8.0235154308027079E-3</v>
      </c>
      <c r="HG34" s="2">
        <f t="shared" si="30"/>
        <v>3.5718944725407709E-2</v>
      </c>
      <c r="HH34" s="2">
        <f t="shared" si="31"/>
        <v>2.6740630372867891E-4</v>
      </c>
      <c r="HI34" s="2">
        <f t="shared" si="32"/>
        <v>2.5801352393233001E-2</v>
      </c>
      <c r="HJ34" s="3">
        <f t="shared" si="33"/>
        <v>77.451061422260636</v>
      </c>
      <c r="HK34" t="str">
        <f t="shared" si="34"/>
        <v>BBSI</v>
      </c>
    </row>
    <row r="35" spans="1:219" hidden="1" x14ac:dyDescent="0.25">
      <c r="A35">
        <v>26</v>
      </c>
      <c r="B35" t="s">
        <v>347</v>
      </c>
      <c r="C35">
        <v>10</v>
      </c>
      <c r="D35">
        <v>1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49</v>
      </c>
      <c r="N35">
        <v>60</v>
      </c>
      <c r="O35">
        <v>6</v>
      </c>
      <c r="P35">
        <v>6</v>
      </c>
      <c r="Q35">
        <v>0</v>
      </c>
      <c r="R35">
        <v>2</v>
      </c>
      <c r="S35">
        <v>12</v>
      </c>
      <c r="T35">
        <v>0</v>
      </c>
      <c r="U35">
        <v>0</v>
      </c>
      <c r="V35">
        <v>23</v>
      </c>
      <c r="W35">
        <v>6</v>
      </c>
      <c r="X35">
        <v>10</v>
      </c>
      <c r="Y35">
        <v>10</v>
      </c>
      <c r="Z35">
        <v>15</v>
      </c>
      <c r="AA35">
        <v>2</v>
      </c>
      <c r="AB35">
        <v>1</v>
      </c>
      <c r="AC35">
        <v>0</v>
      </c>
      <c r="AD35">
        <v>0</v>
      </c>
      <c r="AE35">
        <v>72</v>
      </c>
      <c r="AF35">
        <v>12</v>
      </c>
      <c r="AG35">
        <v>1</v>
      </c>
      <c r="AH35">
        <v>0</v>
      </c>
      <c r="AI35">
        <v>2</v>
      </c>
      <c r="AJ35">
        <v>2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348</v>
      </c>
      <c r="AV35">
        <v>56.330001831054688</v>
      </c>
      <c r="AW35">
        <v>57.049999237060547</v>
      </c>
      <c r="AX35">
        <v>57.779998779296882</v>
      </c>
      <c r="AY35">
        <v>56.909999847412109</v>
      </c>
      <c r="AZ35">
        <v>57.240001678466797</v>
      </c>
      <c r="BA35" s="2">
        <f t="shared" si="17"/>
        <v>1.2620463026021156E-2</v>
      </c>
      <c r="BB35" s="2">
        <f t="shared" si="18"/>
        <v>1.263412180094925E-2</v>
      </c>
      <c r="BC35" s="2">
        <f t="shared" si="19"/>
        <v>2.4539770643413616E-3</v>
      </c>
      <c r="BD35" s="2">
        <f t="shared" si="20"/>
        <v>5.765230981445435E-3</v>
      </c>
      <c r="BE35">
        <v>38</v>
      </c>
      <c r="BF35">
        <v>132</v>
      </c>
      <c r="BG35">
        <v>17</v>
      </c>
      <c r="BH35">
        <v>0</v>
      </c>
      <c r="BI35">
        <v>0</v>
      </c>
      <c r="BJ35">
        <v>2</v>
      </c>
      <c r="BK35">
        <v>17</v>
      </c>
      <c r="BL35">
        <v>0</v>
      </c>
      <c r="BM35">
        <v>0</v>
      </c>
      <c r="BN35">
        <v>12</v>
      </c>
      <c r="BO35">
        <v>2</v>
      </c>
      <c r="BP35">
        <v>0</v>
      </c>
      <c r="BQ35">
        <v>0</v>
      </c>
      <c r="BR35">
        <v>0</v>
      </c>
      <c r="BS35">
        <v>1</v>
      </c>
      <c r="BT35">
        <v>12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349</v>
      </c>
      <c r="CN35">
        <v>57.240001678466797</v>
      </c>
      <c r="CO35">
        <v>56.709999084472663</v>
      </c>
      <c r="CP35">
        <v>57.630001068115227</v>
      </c>
      <c r="CQ35">
        <v>55.959999084472663</v>
      </c>
      <c r="CR35">
        <v>57.310001373291023</v>
      </c>
      <c r="CS35" s="2">
        <f t="shared" si="21"/>
        <v>-9.3458402847912403E-3</v>
      </c>
      <c r="CT35" s="2">
        <f t="shared" si="22"/>
        <v>1.596394181140437E-2</v>
      </c>
      <c r="CU35" s="2">
        <f t="shared" si="23"/>
        <v>1.3225180957644467E-2</v>
      </c>
      <c r="CV35" s="2">
        <f t="shared" si="24"/>
        <v>2.3556137785184506E-2</v>
      </c>
      <c r="CW35">
        <v>67</v>
      </c>
      <c r="CX35">
        <v>23</v>
      </c>
      <c r="CY35">
        <v>50</v>
      </c>
      <c r="CZ35">
        <v>3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18</v>
      </c>
      <c r="DG35">
        <v>8</v>
      </c>
      <c r="DH35">
        <v>4</v>
      </c>
      <c r="DI35">
        <v>5</v>
      </c>
      <c r="DJ35">
        <v>9</v>
      </c>
      <c r="DK35">
        <v>1</v>
      </c>
      <c r="DL35">
        <v>44</v>
      </c>
      <c r="DM35">
        <v>0</v>
      </c>
      <c r="DN35">
        <v>0</v>
      </c>
      <c r="DO35">
        <v>1</v>
      </c>
      <c r="DP35">
        <v>0</v>
      </c>
      <c r="DQ35">
        <v>9</v>
      </c>
      <c r="DR35">
        <v>9</v>
      </c>
      <c r="DS35">
        <v>1</v>
      </c>
      <c r="DT35">
        <v>0</v>
      </c>
      <c r="DU35">
        <v>1</v>
      </c>
      <c r="DV35">
        <v>1</v>
      </c>
      <c r="DW35">
        <v>4</v>
      </c>
      <c r="DX35">
        <v>1</v>
      </c>
      <c r="DY35">
        <v>2</v>
      </c>
      <c r="DZ35">
        <v>2</v>
      </c>
      <c r="EA35">
        <v>1</v>
      </c>
      <c r="EB35">
        <v>1</v>
      </c>
      <c r="EC35">
        <v>1</v>
      </c>
      <c r="ED35">
        <v>1</v>
      </c>
      <c r="EE35" t="s">
        <v>350</v>
      </c>
      <c r="EF35">
        <v>57.310001373291023</v>
      </c>
      <c r="EG35">
        <v>57.659999847412109</v>
      </c>
      <c r="EH35">
        <v>57.759998321533203</v>
      </c>
      <c r="EI35">
        <v>56.259998321533203</v>
      </c>
      <c r="EJ35">
        <v>57.169998168945313</v>
      </c>
      <c r="EK35" s="2">
        <f t="shared" si="25"/>
        <v>6.0700394562487325E-3</v>
      </c>
      <c r="EL35" s="2">
        <f t="shared" si="26"/>
        <v>1.7312755717967532E-3</v>
      </c>
      <c r="EM35" s="2">
        <f t="shared" si="27"/>
        <v>2.4280290141931782E-2</v>
      </c>
      <c r="EN35" s="2">
        <f t="shared" si="28"/>
        <v>1.5917437057159423E-2</v>
      </c>
      <c r="EO35">
        <v>1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2</v>
      </c>
      <c r="EY35">
        <v>6</v>
      </c>
      <c r="EZ35">
        <v>2</v>
      </c>
      <c r="FA35">
        <v>7</v>
      </c>
      <c r="FB35">
        <v>156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3</v>
      </c>
      <c r="FP35">
        <v>0</v>
      </c>
      <c r="FQ35">
        <v>0</v>
      </c>
      <c r="FR35">
        <v>0</v>
      </c>
      <c r="FS35">
        <v>1</v>
      </c>
      <c r="FT35">
        <v>0</v>
      </c>
      <c r="FU35">
        <v>0</v>
      </c>
      <c r="FV35">
        <v>0</v>
      </c>
      <c r="FW35" t="s">
        <v>351</v>
      </c>
      <c r="FX35">
        <v>57.169998168945313</v>
      </c>
      <c r="FY35">
        <v>58.400001525878913</v>
      </c>
      <c r="FZ35">
        <v>59.090000152587891</v>
      </c>
      <c r="GA35">
        <v>57.049999237060547</v>
      </c>
      <c r="GB35">
        <v>59.009998321533203</v>
      </c>
      <c r="GC35">
        <v>452</v>
      </c>
      <c r="GD35">
        <v>295</v>
      </c>
      <c r="GE35">
        <v>144</v>
      </c>
      <c r="GF35">
        <v>217</v>
      </c>
      <c r="GG35">
        <v>0</v>
      </c>
      <c r="GH35">
        <v>9</v>
      </c>
      <c r="GI35">
        <v>0</v>
      </c>
      <c r="GJ35">
        <v>3</v>
      </c>
      <c r="GK35">
        <v>0</v>
      </c>
      <c r="GL35">
        <v>180</v>
      </c>
      <c r="GM35">
        <v>0</v>
      </c>
      <c r="GN35">
        <v>165</v>
      </c>
      <c r="GO35">
        <v>2</v>
      </c>
      <c r="GP35">
        <v>1</v>
      </c>
      <c r="GQ35">
        <v>2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2.2000000000000002</v>
      </c>
      <c r="GX35" t="s">
        <v>218</v>
      </c>
      <c r="GY35">
        <v>267010</v>
      </c>
      <c r="GZ35">
        <v>301514</v>
      </c>
      <c r="HA35">
        <v>0.83199999999999996</v>
      </c>
      <c r="HB35">
        <v>2.4039999999999999</v>
      </c>
      <c r="HC35">
        <v>1.97</v>
      </c>
      <c r="HD35">
        <v>5.68</v>
      </c>
      <c r="HE35">
        <v>0</v>
      </c>
      <c r="HF35" s="2">
        <f t="shared" si="29"/>
        <v>2.1061700767054714E-2</v>
      </c>
      <c r="HG35" s="2">
        <f t="shared" si="30"/>
        <v>1.1677079453836448E-2</v>
      </c>
      <c r="HH35" s="2">
        <f t="shared" si="31"/>
        <v>2.3116476944270881E-2</v>
      </c>
      <c r="HI35" s="2">
        <f t="shared" si="32"/>
        <v>3.3214694801261158E-2</v>
      </c>
      <c r="HJ35" s="3">
        <f t="shared" si="33"/>
        <v>59.081942983800772</v>
      </c>
      <c r="HK35" t="str">
        <f t="shared" si="34"/>
        <v>BECN</v>
      </c>
    </row>
    <row r="36" spans="1:219" hidden="1" x14ac:dyDescent="0.25">
      <c r="A36">
        <v>27</v>
      </c>
      <c r="B36" t="s">
        <v>352</v>
      </c>
      <c r="C36">
        <v>9</v>
      </c>
      <c r="D36">
        <v>0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76</v>
      </c>
      <c r="N36">
        <v>106</v>
      </c>
      <c r="O36">
        <v>4</v>
      </c>
      <c r="P36">
        <v>0</v>
      </c>
      <c r="Q36">
        <v>0</v>
      </c>
      <c r="R36">
        <v>1</v>
      </c>
      <c r="S36">
        <v>4</v>
      </c>
      <c r="T36">
        <v>0</v>
      </c>
      <c r="U36">
        <v>0</v>
      </c>
      <c r="V36">
        <v>8</v>
      </c>
      <c r="W36">
        <v>8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t="s">
        <v>353</v>
      </c>
      <c r="AV36">
        <v>63.619998931884773</v>
      </c>
      <c r="AW36">
        <v>63.759998321533203</v>
      </c>
      <c r="AX36">
        <v>64.680000305175781</v>
      </c>
      <c r="AY36">
        <v>63.459999084472663</v>
      </c>
      <c r="AZ36">
        <v>63.950000762939453</v>
      </c>
      <c r="BA36" s="2">
        <f t="shared" si="17"/>
        <v>2.1957244876706916E-3</v>
      </c>
      <c r="BB36" s="2">
        <f t="shared" si="18"/>
        <v>1.4223901968178576E-2</v>
      </c>
      <c r="BC36" s="2">
        <f t="shared" si="19"/>
        <v>4.7051324491522717E-3</v>
      </c>
      <c r="BD36" s="2">
        <f t="shared" si="20"/>
        <v>7.6622622771063131E-3</v>
      </c>
      <c r="BE36">
        <v>25</v>
      </c>
      <c r="BF36">
        <v>93</v>
      </c>
      <c r="BG36">
        <v>53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13</v>
      </c>
      <c r="BO36">
        <v>5</v>
      </c>
      <c r="BP36">
        <v>8</v>
      </c>
      <c r="BQ36">
        <v>3</v>
      </c>
      <c r="BR36">
        <v>0</v>
      </c>
      <c r="BS36">
        <v>1</v>
      </c>
      <c r="BT36">
        <v>29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t="s">
        <v>354</v>
      </c>
      <c r="CN36">
        <v>63.950000762939453</v>
      </c>
      <c r="CO36">
        <v>64.900001525878906</v>
      </c>
      <c r="CP36">
        <v>67.239997863769531</v>
      </c>
      <c r="CQ36">
        <v>64.75</v>
      </c>
      <c r="CR36">
        <v>65.849998474121094</v>
      </c>
      <c r="CS36" s="2">
        <f t="shared" si="21"/>
        <v>1.4637915879873176E-2</v>
      </c>
      <c r="CT36" s="2">
        <f t="shared" si="22"/>
        <v>3.4800660503165659E-2</v>
      </c>
      <c r="CU36" s="2">
        <f t="shared" si="23"/>
        <v>2.3112715308503118E-3</v>
      </c>
      <c r="CV36" s="2">
        <f t="shared" si="24"/>
        <v>1.6704608953839073E-2</v>
      </c>
      <c r="CW36">
        <v>0</v>
      </c>
      <c r="CX36">
        <v>2</v>
      </c>
      <c r="CY36">
        <v>54</v>
      </c>
      <c r="CZ36">
        <v>54</v>
      </c>
      <c r="DA36">
        <v>85</v>
      </c>
      <c r="DB36">
        <v>1</v>
      </c>
      <c r="DC36">
        <v>1</v>
      </c>
      <c r="DD36">
        <v>0</v>
      </c>
      <c r="DE36">
        <v>0</v>
      </c>
      <c r="DF36">
        <v>1</v>
      </c>
      <c r="DG36">
        <v>1</v>
      </c>
      <c r="DH36">
        <v>0</v>
      </c>
      <c r="DI36">
        <v>0</v>
      </c>
      <c r="DJ36">
        <v>0</v>
      </c>
      <c r="DK36">
        <v>1</v>
      </c>
      <c r="DL36">
        <v>2</v>
      </c>
      <c r="DM36">
        <v>1</v>
      </c>
      <c r="DN36">
        <v>2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 t="s">
        <v>355</v>
      </c>
      <c r="EF36">
        <v>65.849998474121094</v>
      </c>
      <c r="EG36">
        <v>66.239997863769531</v>
      </c>
      <c r="EH36">
        <v>66.30999755859375</v>
      </c>
      <c r="EI36">
        <v>65.989997863769531</v>
      </c>
      <c r="EJ36">
        <v>66.260002136230469</v>
      </c>
      <c r="EK36" s="2">
        <f t="shared" si="25"/>
        <v>5.8876721350522576E-3</v>
      </c>
      <c r="EL36" s="2">
        <f t="shared" si="26"/>
        <v>1.0556431518846665E-3</v>
      </c>
      <c r="EM36" s="2">
        <f t="shared" si="27"/>
        <v>3.7741547110878848E-3</v>
      </c>
      <c r="EN36" s="2">
        <f t="shared" si="28"/>
        <v>4.0749209742826364E-3</v>
      </c>
      <c r="EO36">
        <v>27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56</v>
      </c>
      <c r="EY36">
        <v>54</v>
      </c>
      <c r="EZ36">
        <v>63</v>
      </c>
      <c r="FA36">
        <v>5</v>
      </c>
      <c r="FB36">
        <v>6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274</v>
      </c>
      <c r="FX36">
        <v>66.260002136230469</v>
      </c>
      <c r="FY36">
        <v>66.800003051757813</v>
      </c>
      <c r="FZ36">
        <v>67.69000244140625</v>
      </c>
      <c r="GA36">
        <v>66.019996643066406</v>
      </c>
      <c r="GB36">
        <v>67.550003051757813</v>
      </c>
      <c r="GC36">
        <v>579</v>
      </c>
      <c r="GD36">
        <v>231</v>
      </c>
      <c r="GE36">
        <v>222</v>
      </c>
      <c r="GF36">
        <v>186</v>
      </c>
      <c r="GG36">
        <v>0</v>
      </c>
      <c r="GH36">
        <v>139</v>
      </c>
      <c r="GI36">
        <v>0</v>
      </c>
      <c r="GJ36">
        <v>139</v>
      </c>
      <c r="GK36">
        <v>2</v>
      </c>
      <c r="GL36">
        <v>6</v>
      </c>
      <c r="GM36">
        <v>2</v>
      </c>
      <c r="GN36">
        <v>6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1.9</v>
      </c>
      <c r="GX36" t="s">
        <v>218</v>
      </c>
      <c r="GY36">
        <v>1180809</v>
      </c>
      <c r="GZ36">
        <v>1065557</v>
      </c>
      <c r="HA36">
        <v>1.0029999999999999</v>
      </c>
      <c r="HB36">
        <v>1.736</v>
      </c>
      <c r="HC36">
        <v>0.87</v>
      </c>
      <c r="HD36">
        <v>3.42</v>
      </c>
      <c r="HE36">
        <v>0</v>
      </c>
      <c r="HF36" s="2">
        <f t="shared" si="29"/>
        <v>8.0838456715179863E-3</v>
      </c>
      <c r="HG36" s="2">
        <f t="shared" si="30"/>
        <v>1.3148166014897655E-2</v>
      </c>
      <c r="HH36" s="2">
        <f t="shared" si="31"/>
        <v>1.1676742111628946E-2</v>
      </c>
      <c r="HI36" s="2">
        <f t="shared" si="32"/>
        <v>2.2649982821156822E-2</v>
      </c>
      <c r="HJ36" s="3">
        <f t="shared" si="33"/>
        <v>67.678300581677988</v>
      </c>
      <c r="HK36" t="str">
        <f t="shared" si="34"/>
        <v>BERY</v>
      </c>
    </row>
    <row r="37" spans="1:219" hidden="1" x14ac:dyDescent="0.25">
      <c r="A37">
        <v>28</v>
      </c>
      <c r="B37" t="s">
        <v>356</v>
      </c>
      <c r="C37">
        <v>9</v>
      </c>
      <c r="D37">
        <v>1</v>
      </c>
      <c r="E37">
        <v>5</v>
      </c>
      <c r="F37">
        <v>1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12</v>
      </c>
      <c r="N37">
        <v>7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4</v>
      </c>
      <c r="W37">
        <v>3</v>
      </c>
      <c r="X37">
        <v>0</v>
      </c>
      <c r="Y37">
        <v>1</v>
      </c>
      <c r="Z37">
        <v>7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7</v>
      </c>
      <c r="AH37">
        <v>0</v>
      </c>
      <c r="AI37">
        <v>1</v>
      </c>
      <c r="AJ37">
        <v>0</v>
      </c>
      <c r="AK37">
        <v>1</v>
      </c>
      <c r="AL37">
        <v>0</v>
      </c>
      <c r="AM37">
        <v>9</v>
      </c>
      <c r="AN37">
        <v>1</v>
      </c>
      <c r="AO37">
        <v>3</v>
      </c>
      <c r="AP37">
        <v>3</v>
      </c>
      <c r="AQ37">
        <v>2</v>
      </c>
      <c r="AR37">
        <v>1</v>
      </c>
      <c r="AS37">
        <v>2</v>
      </c>
      <c r="AT37">
        <v>1</v>
      </c>
      <c r="AU37" t="s">
        <v>251</v>
      </c>
      <c r="AV37">
        <v>133.05999755859381</v>
      </c>
      <c r="AW37">
        <v>133.52000427246091</v>
      </c>
      <c r="AX37">
        <v>143.13999938964841</v>
      </c>
      <c r="AY37">
        <v>133.52000427246091</v>
      </c>
      <c r="AZ37">
        <v>139.30999755859381</v>
      </c>
      <c r="BA37" s="2">
        <f t="shared" si="17"/>
        <v>3.4452269259099833E-3</v>
      </c>
      <c r="BB37" s="2">
        <f t="shared" si="18"/>
        <v>6.7206896452475462E-2</v>
      </c>
      <c r="BC37" s="2">
        <f t="shared" si="19"/>
        <v>0</v>
      </c>
      <c r="BD37" s="2">
        <f t="shared" si="20"/>
        <v>4.1561936598969673E-2</v>
      </c>
      <c r="BE37">
        <v>0</v>
      </c>
      <c r="BF37">
        <v>2</v>
      </c>
      <c r="BG37">
        <v>5</v>
      </c>
      <c r="BH37">
        <v>13</v>
      </c>
      <c r="BI37">
        <v>26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 t="s">
        <v>357</v>
      </c>
      <c r="CN37">
        <v>139.30999755859381</v>
      </c>
      <c r="CO37">
        <v>139.27000427246091</v>
      </c>
      <c r="CP37">
        <v>142.52000427246091</v>
      </c>
      <c r="CQ37">
        <v>136.4700012207031</v>
      </c>
      <c r="CR37">
        <v>138.07000732421881</v>
      </c>
      <c r="CS37" s="2">
        <f t="shared" si="21"/>
        <v>-2.8716367420122957E-4</v>
      </c>
      <c r="CT37" s="2">
        <f t="shared" si="22"/>
        <v>2.2803816324526993E-2</v>
      </c>
      <c r="CU37" s="2">
        <f t="shared" si="23"/>
        <v>2.0104853635819708E-2</v>
      </c>
      <c r="CV37" s="2">
        <f t="shared" si="24"/>
        <v>1.1588368354023104E-2</v>
      </c>
      <c r="CW37">
        <v>8</v>
      </c>
      <c r="CX37">
        <v>10</v>
      </c>
      <c r="CY37">
        <v>1</v>
      </c>
      <c r="CZ37">
        <v>0</v>
      </c>
      <c r="DA37">
        <v>1</v>
      </c>
      <c r="DB37">
        <v>1</v>
      </c>
      <c r="DC37">
        <v>2</v>
      </c>
      <c r="DD37">
        <v>1</v>
      </c>
      <c r="DE37">
        <v>1</v>
      </c>
      <c r="DF37">
        <v>6</v>
      </c>
      <c r="DG37">
        <v>1</v>
      </c>
      <c r="DH37">
        <v>0</v>
      </c>
      <c r="DI37">
        <v>0</v>
      </c>
      <c r="DJ37">
        <v>2</v>
      </c>
      <c r="DK37">
        <v>1</v>
      </c>
      <c r="DL37">
        <v>2</v>
      </c>
      <c r="DM37">
        <v>1</v>
      </c>
      <c r="DN37">
        <v>0</v>
      </c>
      <c r="DO37">
        <v>11</v>
      </c>
      <c r="DP37">
        <v>2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0</v>
      </c>
      <c r="DY37">
        <v>1</v>
      </c>
      <c r="DZ37">
        <v>1</v>
      </c>
      <c r="EA37">
        <v>1</v>
      </c>
      <c r="EB37">
        <v>0</v>
      </c>
      <c r="EC37">
        <v>1</v>
      </c>
      <c r="ED37">
        <v>1</v>
      </c>
      <c r="EE37" t="s">
        <v>358</v>
      </c>
      <c r="EF37">
        <v>138.07000732421881</v>
      </c>
      <c r="EG37">
        <v>138.83000183105469</v>
      </c>
      <c r="EH37">
        <v>140.9700012207031</v>
      </c>
      <c r="EI37">
        <v>137.00999450683591</v>
      </c>
      <c r="EJ37">
        <v>137.92999267578119</v>
      </c>
      <c r="EK37" s="2">
        <f t="shared" si="25"/>
        <v>5.4742814723919286E-3</v>
      </c>
      <c r="EL37" s="2">
        <f t="shared" si="26"/>
        <v>1.5180530404465431E-2</v>
      </c>
      <c r="EM37" s="2">
        <f t="shared" si="27"/>
        <v>1.3109611036622892E-2</v>
      </c>
      <c r="EN37" s="2">
        <f t="shared" si="28"/>
        <v>6.6700371043144635E-3</v>
      </c>
      <c r="EO37">
        <v>8</v>
      </c>
      <c r="EP37">
        <v>5</v>
      </c>
      <c r="EQ37">
        <v>7</v>
      </c>
      <c r="ER37">
        <v>3</v>
      </c>
      <c r="ES37">
        <v>3</v>
      </c>
      <c r="ET37">
        <v>4</v>
      </c>
      <c r="EU37">
        <v>13</v>
      </c>
      <c r="EV37">
        <v>2</v>
      </c>
      <c r="EW37">
        <v>3</v>
      </c>
      <c r="EX37">
        <v>9</v>
      </c>
      <c r="EY37">
        <v>2</v>
      </c>
      <c r="EZ37">
        <v>0</v>
      </c>
      <c r="FA37">
        <v>0</v>
      </c>
      <c r="FB37">
        <v>2</v>
      </c>
      <c r="FC37">
        <v>4</v>
      </c>
      <c r="FD37">
        <v>10</v>
      </c>
      <c r="FE37">
        <v>2</v>
      </c>
      <c r="FF37">
        <v>3</v>
      </c>
      <c r="FG37">
        <v>18</v>
      </c>
      <c r="FH37">
        <v>13</v>
      </c>
      <c r="FI37">
        <v>1</v>
      </c>
      <c r="FJ37">
        <v>1</v>
      </c>
      <c r="FK37">
        <v>1</v>
      </c>
      <c r="FL37">
        <v>1</v>
      </c>
      <c r="FM37">
        <v>1</v>
      </c>
      <c r="FN37">
        <v>1</v>
      </c>
      <c r="FO37">
        <v>28</v>
      </c>
      <c r="FP37">
        <v>18</v>
      </c>
      <c r="FQ37">
        <v>1</v>
      </c>
      <c r="FR37">
        <v>1</v>
      </c>
      <c r="FS37">
        <v>2</v>
      </c>
      <c r="FT37">
        <v>1</v>
      </c>
      <c r="FU37">
        <v>1</v>
      </c>
      <c r="FV37">
        <v>1</v>
      </c>
      <c r="FW37" t="s">
        <v>359</v>
      </c>
      <c r="FX37">
        <v>137.92999267578119</v>
      </c>
      <c r="FY37">
        <v>140.11000061035159</v>
      </c>
      <c r="FZ37">
        <v>142.99000549316409</v>
      </c>
      <c r="GA37">
        <v>138.5299987792969</v>
      </c>
      <c r="GB37">
        <v>139.50999450683591</v>
      </c>
      <c r="GC37">
        <v>111</v>
      </c>
      <c r="GD37">
        <v>37</v>
      </c>
      <c r="GE37">
        <v>46</v>
      </c>
      <c r="GF37">
        <v>22</v>
      </c>
      <c r="GG37">
        <v>4</v>
      </c>
      <c r="GH37">
        <v>46</v>
      </c>
      <c r="GI37">
        <v>4</v>
      </c>
      <c r="GJ37">
        <v>7</v>
      </c>
      <c r="GK37">
        <v>3</v>
      </c>
      <c r="GL37">
        <v>11</v>
      </c>
      <c r="GM37">
        <v>3</v>
      </c>
      <c r="GN37">
        <v>4</v>
      </c>
      <c r="GO37">
        <v>3</v>
      </c>
      <c r="GP37">
        <v>2</v>
      </c>
      <c r="GQ37">
        <v>2</v>
      </c>
      <c r="GR37">
        <v>2</v>
      </c>
      <c r="GS37">
        <v>4</v>
      </c>
      <c r="GT37">
        <v>2</v>
      </c>
      <c r="GU37">
        <v>3</v>
      </c>
      <c r="GV37">
        <v>2</v>
      </c>
      <c r="GX37" t="s">
        <v>360</v>
      </c>
      <c r="GY37">
        <v>2989</v>
      </c>
      <c r="GZ37">
        <v>3414</v>
      </c>
      <c r="HA37">
        <v>0.49199999999999999</v>
      </c>
      <c r="HB37">
        <v>0.51200000000000001</v>
      </c>
      <c r="HD37">
        <v>7.98</v>
      </c>
      <c r="HE37">
        <v>0</v>
      </c>
      <c r="HF37" s="2">
        <f t="shared" si="29"/>
        <v>1.5559260046205003E-2</v>
      </c>
      <c r="HG37" s="2">
        <f t="shared" si="30"/>
        <v>2.0141301994356375E-2</v>
      </c>
      <c r="HH37" s="2">
        <f t="shared" si="31"/>
        <v>1.1276866920075901E-2</v>
      </c>
      <c r="HI37" s="2">
        <f t="shared" si="32"/>
        <v>7.0245557030036432E-3</v>
      </c>
      <c r="HJ37" s="3">
        <f t="shared" si="33"/>
        <v>142.93199844507413</v>
      </c>
      <c r="HK37" t="str">
        <f t="shared" si="34"/>
        <v>BH</v>
      </c>
    </row>
    <row r="38" spans="1:219" hidden="1" x14ac:dyDescent="0.25">
      <c r="A38">
        <v>29</v>
      </c>
      <c r="B38" t="s">
        <v>361</v>
      </c>
      <c r="C38">
        <v>11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10</v>
      </c>
      <c r="N38">
        <v>3</v>
      </c>
      <c r="O38">
        <v>0</v>
      </c>
      <c r="P38">
        <v>1</v>
      </c>
      <c r="Q38">
        <v>0</v>
      </c>
      <c r="R38">
        <v>1</v>
      </c>
      <c r="S38">
        <v>1</v>
      </c>
      <c r="T38">
        <v>0</v>
      </c>
      <c r="U38">
        <v>0</v>
      </c>
      <c r="V38">
        <v>4</v>
      </c>
      <c r="W38">
        <v>4</v>
      </c>
      <c r="X38">
        <v>3</v>
      </c>
      <c r="Y38">
        <v>4</v>
      </c>
      <c r="Z38">
        <v>119</v>
      </c>
      <c r="AA38">
        <v>0</v>
      </c>
      <c r="AB38">
        <v>0</v>
      </c>
      <c r="AC38">
        <v>0</v>
      </c>
      <c r="AD38">
        <v>0</v>
      </c>
      <c r="AE38">
        <v>4</v>
      </c>
      <c r="AF38">
        <v>1</v>
      </c>
      <c r="AG38">
        <v>0</v>
      </c>
      <c r="AH38">
        <v>0</v>
      </c>
      <c r="AI38">
        <v>1</v>
      </c>
      <c r="AJ38">
        <v>1</v>
      </c>
      <c r="AK38">
        <v>0</v>
      </c>
      <c r="AL38">
        <v>0</v>
      </c>
      <c r="AM38">
        <v>15</v>
      </c>
      <c r="AN38">
        <v>5</v>
      </c>
      <c r="AO38">
        <v>0</v>
      </c>
      <c r="AP38">
        <v>0</v>
      </c>
      <c r="AQ38">
        <v>1</v>
      </c>
      <c r="AR38">
        <v>1</v>
      </c>
      <c r="AS38">
        <v>0</v>
      </c>
      <c r="AT38">
        <v>0</v>
      </c>
      <c r="AU38" t="s">
        <v>362</v>
      </c>
      <c r="AV38">
        <v>70.540000915527344</v>
      </c>
      <c r="AW38">
        <v>70.389999389648438</v>
      </c>
      <c r="AX38">
        <v>73.385002136230469</v>
      </c>
      <c r="AY38">
        <v>70.389999389648438</v>
      </c>
      <c r="AZ38">
        <v>72.569999694824219</v>
      </c>
      <c r="BA38" s="2">
        <f t="shared" si="17"/>
        <v>-2.1310062108192973E-3</v>
      </c>
      <c r="BB38" s="2">
        <f t="shared" si="18"/>
        <v>4.0812191311545787E-2</v>
      </c>
      <c r="BC38" s="2">
        <f t="shared" si="19"/>
        <v>0</v>
      </c>
      <c r="BD38" s="2">
        <f t="shared" si="20"/>
        <v>3.0039965748150044E-2</v>
      </c>
      <c r="BE38">
        <v>0</v>
      </c>
      <c r="BF38">
        <v>5</v>
      </c>
      <c r="BG38">
        <v>14</v>
      </c>
      <c r="BH38">
        <v>21</v>
      </c>
      <c r="BI38">
        <v>146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 t="s">
        <v>363</v>
      </c>
      <c r="CN38">
        <v>72.569999694824219</v>
      </c>
      <c r="CO38">
        <v>71.889999389648438</v>
      </c>
      <c r="CP38">
        <v>72.089996337890625</v>
      </c>
      <c r="CQ38">
        <v>70</v>
      </c>
      <c r="CR38">
        <v>71.910003662109375</v>
      </c>
      <c r="CS38" s="2">
        <f t="shared" si="21"/>
        <v>-9.4588998601896623E-3</v>
      </c>
      <c r="CT38" s="2">
        <f t="shared" si="22"/>
        <v>2.7742676987357884E-3</v>
      </c>
      <c r="CU38" s="2">
        <f t="shared" si="23"/>
        <v>2.629015726380135E-2</v>
      </c>
      <c r="CV38" s="2">
        <f t="shared" si="24"/>
        <v>2.6561028575163181E-2</v>
      </c>
      <c r="CW38">
        <v>22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21</v>
      </c>
      <c r="DG38">
        <v>16</v>
      </c>
      <c r="DH38">
        <v>7</v>
      </c>
      <c r="DI38">
        <v>14</v>
      </c>
      <c r="DJ38">
        <v>90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2</v>
      </c>
      <c r="DX38">
        <v>0</v>
      </c>
      <c r="DY38">
        <v>43</v>
      </c>
      <c r="DZ38">
        <v>0</v>
      </c>
      <c r="EA38">
        <v>2</v>
      </c>
      <c r="EB38">
        <v>0</v>
      </c>
      <c r="EC38">
        <v>2</v>
      </c>
      <c r="ED38">
        <v>0</v>
      </c>
      <c r="EE38" t="s">
        <v>364</v>
      </c>
      <c r="EF38">
        <v>71.910003662109375</v>
      </c>
      <c r="EG38">
        <v>73.05999755859375</v>
      </c>
      <c r="EH38">
        <v>74.330001831054688</v>
      </c>
      <c r="EI38">
        <v>72.80999755859375</v>
      </c>
      <c r="EJ38">
        <v>73.269996643066406</v>
      </c>
      <c r="EK38" s="2">
        <f t="shared" si="25"/>
        <v>1.574040425558576E-2</v>
      </c>
      <c r="EL38" s="2">
        <f t="shared" si="26"/>
        <v>1.7086025039358188E-2</v>
      </c>
      <c r="EM38" s="2">
        <f t="shared" si="27"/>
        <v>3.4218451732016542E-3</v>
      </c>
      <c r="EN38" s="2">
        <f t="shared" si="28"/>
        <v>6.2781371031519484E-3</v>
      </c>
      <c r="EO38">
        <v>21</v>
      </c>
      <c r="EP38">
        <v>55</v>
      </c>
      <c r="EQ38">
        <v>45</v>
      </c>
      <c r="ER38">
        <v>7</v>
      </c>
      <c r="ES38">
        <v>0</v>
      </c>
      <c r="ET38">
        <v>2</v>
      </c>
      <c r="EU38">
        <v>52</v>
      </c>
      <c r="EV38">
        <v>0</v>
      </c>
      <c r="EW38">
        <v>0</v>
      </c>
      <c r="EX38">
        <v>16</v>
      </c>
      <c r="EY38">
        <v>2</v>
      </c>
      <c r="EZ38">
        <v>4</v>
      </c>
      <c r="FA38">
        <v>2</v>
      </c>
      <c r="FB38">
        <v>13</v>
      </c>
      <c r="FC38">
        <v>2</v>
      </c>
      <c r="FD38">
        <v>19</v>
      </c>
      <c r="FE38">
        <v>0</v>
      </c>
      <c r="FF38">
        <v>0</v>
      </c>
      <c r="FG38">
        <v>9</v>
      </c>
      <c r="FH38">
        <v>7</v>
      </c>
      <c r="FI38">
        <v>13</v>
      </c>
      <c r="FJ38">
        <v>13</v>
      </c>
      <c r="FK38">
        <v>1</v>
      </c>
      <c r="FL38">
        <v>1</v>
      </c>
      <c r="FM38">
        <v>1</v>
      </c>
      <c r="FN38">
        <v>1</v>
      </c>
      <c r="FO38">
        <v>13</v>
      </c>
      <c r="FP38">
        <v>9</v>
      </c>
      <c r="FQ38">
        <v>3</v>
      </c>
      <c r="FR38">
        <v>3</v>
      </c>
      <c r="FS38">
        <v>1</v>
      </c>
      <c r="FT38">
        <v>1</v>
      </c>
      <c r="FU38">
        <v>1</v>
      </c>
      <c r="FV38">
        <v>1</v>
      </c>
      <c r="FW38" t="s">
        <v>365</v>
      </c>
      <c r="FX38">
        <v>73.269996643066406</v>
      </c>
      <c r="FY38">
        <v>74.980003356933594</v>
      </c>
      <c r="FZ38">
        <v>74.980003356933594</v>
      </c>
      <c r="GA38">
        <v>72.19000244140625</v>
      </c>
      <c r="GB38">
        <v>73.370002746582031</v>
      </c>
      <c r="GC38">
        <v>350</v>
      </c>
      <c r="GD38">
        <v>319</v>
      </c>
      <c r="GE38">
        <v>150</v>
      </c>
      <c r="GF38">
        <v>185</v>
      </c>
      <c r="GG38">
        <v>0</v>
      </c>
      <c r="GH38">
        <v>175</v>
      </c>
      <c r="GI38">
        <v>0</v>
      </c>
      <c r="GJ38">
        <v>7</v>
      </c>
      <c r="GK38">
        <v>0</v>
      </c>
      <c r="GL38">
        <v>222</v>
      </c>
      <c r="GM38">
        <v>0</v>
      </c>
      <c r="GN38">
        <v>103</v>
      </c>
      <c r="GO38">
        <v>1</v>
      </c>
      <c r="GP38">
        <v>1</v>
      </c>
      <c r="GQ38">
        <v>1</v>
      </c>
      <c r="GR38">
        <v>1</v>
      </c>
      <c r="GS38">
        <v>3</v>
      </c>
      <c r="GT38">
        <v>3</v>
      </c>
      <c r="GU38">
        <v>1</v>
      </c>
      <c r="GV38">
        <v>1</v>
      </c>
      <c r="GW38">
        <v>2.2999999999999998</v>
      </c>
      <c r="GX38" t="s">
        <v>218</v>
      </c>
      <c r="GY38">
        <v>222981</v>
      </c>
      <c r="GZ38">
        <v>280414</v>
      </c>
      <c r="HA38">
        <v>0.38400000000000001</v>
      </c>
      <c r="HB38">
        <v>1.496</v>
      </c>
      <c r="HC38">
        <v>3.82</v>
      </c>
      <c r="HD38">
        <v>4.79</v>
      </c>
      <c r="HE38">
        <v>0</v>
      </c>
      <c r="HF38" s="2">
        <f t="shared" si="29"/>
        <v>2.2806170142816606E-2</v>
      </c>
      <c r="HG38" s="2">
        <f t="shared" si="30"/>
        <v>0</v>
      </c>
      <c r="HH38" s="2">
        <f t="shared" si="31"/>
        <v>3.7209933190398337E-2</v>
      </c>
      <c r="HI38" s="2">
        <f t="shared" si="32"/>
        <v>1.6082871214431749E-2</v>
      </c>
      <c r="HJ38" s="3">
        <f t="shared" si="33"/>
        <v>74.980003356933594</v>
      </c>
      <c r="HK38" t="str">
        <f t="shared" si="34"/>
        <v>BOOT</v>
      </c>
    </row>
    <row r="39" spans="1:219" hidden="1" x14ac:dyDescent="0.25">
      <c r="A39">
        <v>30</v>
      </c>
      <c r="B39" t="s">
        <v>366</v>
      </c>
      <c r="C39">
        <v>9</v>
      </c>
      <c r="D39">
        <v>1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122</v>
      </c>
      <c r="N39">
        <v>25</v>
      </c>
      <c r="O39">
        <v>14</v>
      </c>
      <c r="P39">
        <v>0</v>
      </c>
      <c r="Q39">
        <v>0</v>
      </c>
      <c r="R39">
        <v>1</v>
      </c>
      <c r="S39">
        <v>14</v>
      </c>
      <c r="T39">
        <v>0</v>
      </c>
      <c r="U39">
        <v>0</v>
      </c>
      <c r="V39">
        <v>23</v>
      </c>
      <c r="W39">
        <v>2</v>
      </c>
      <c r="X39">
        <v>2</v>
      </c>
      <c r="Y39">
        <v>5</v>
      </c>
      <c r="Z39">
        <v>13</v>
      </c>
      <c r="AA39">
        <v>0</v>
      </c>
      <c r="AB39">
        <v>0</v>
      </c>
      <c r="AC39">
        <v>0</v>
      </c>
      <c r="AD39">
        <v>0</v>
      </c>
      <c r="AE39">
        <v>17</v>
      </c>
      <c r="AF39">
        <v>14</v>
      </c>
      <c r="AG39">
        <v>13</v>
      </c>
      <c r="AH39">
        <v>0</v>
      </c>
      <c r="AI39">
        <v>1</v>
      </c>
      <c r="AJ39">
        <v>1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 t="s">
        <v>233</v>
      </c>
      <c r="AV39">
        <v>46.790000915527337</v>
      </c>
      <c r="AW39">
        <v>47.590000152587891</v>
      </c>
      <c r="AX39">
        <v>48.049999237060547</v>
      </c>
      <c r="AY39">
        <v>47.080001831054688</v>
      </c>
      <c r="AZ39">
        <v>47.270000457763672</v>
      </c>
      <c r="BA39" s="2">
        <f t="shared" si="17"/>
        <v>1.6810238169689296E-2</v>
      </c>
      <c r="BB39" s="2">
        <f t="shared" si="18"/>
        <v>9.5733421805730412E-3</v>
      </c>
      <c r="BC39" s="2">
        <f t="shared" si="19"/>
        <v>1.071650178394612E-2</v>
      </c>
      <c r="BD39" s="2">
        <f t="shared" si="20"/>
        <v>4.0194335703201967E-3</v>
      </c>
      <c r="BE39">
        <v>49</v>
      </c>
      <c r="BF39">
        <v>40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21</v>
      </c>
      <c r="BO39">
        <v>20</v>
      </c>
      <c r="BP39">
        <v>14</v>
      </c>
      <c r="BQ39">
        <v>9</v>
      </c>
      <c r="BR39">
        <v>44</v>
      </c>
      <c r="BS39">
        <v>0</v>
      </c>
      <c r="BT39">
        <v>0</v>
      </c>
      <c r="BU39">
        <v>0</v>
      </c>
      <c r="BV39">
        <v>0</v>
      </c>
      <c r="BW39">
        <v>40</v>
      </c>
      <c r="BX39">
        <v>0</v>
      </c>
      <c r="BY39">
        <v>39</v>
      </c>
      <c r="BZ39">
        <v>0</v>
      </c>
      <c r="CA39">
        <v>2</v>
      </c>
      <c r="CB39">
        <v>0</v>
      </c>
      <c r="CC39">
        <v>2</v>
      </c>
      <c r="CD39">
        <v>0</v>
      </c>
      <c r="CE39">
        <v>12</v>
      </c>
      <c r="CF39">
        <v>1</v>
      </c>
      <c r="CG39">
        <v>3</v>
      </c>
      <c r="CH39">
        <v>3</v>
      </c>
      <c r="CI39">
        <v>1</v>
      </c>
      <c r="CJ39">
        <v>1</v>
      </c>
      <c r="CK39">
        <v>1</v>
      </c>
      <c r="CL39">
        <v>1</v>
      </c>
      <c r="CM39" t="s">
        <v>222</v>
      </c>
      <c r="CN39">
        <v>47.270000457763672</v>
      </c>
      <c r="CO39">
        <v>47.040000915527337</v>
      </c>
      <c r="CP39">
        <v>47.930000305175781</v>
      </c>
      <c r="CQ39">
        <v>46.540000915527337</v>
      </c>
      <c r="CR39">
        <v>47.380001068115227</v>
      </c>
      <c r="CS39" s="2">
        <f t="shared" si="21"/>
        <v>-4.8894459557804471E-3</v>
      </c>
      <c r="CT39" s="2">
        <f t="shared" si="22"/>
        <v>1.856873323558772E-2</v>
      </c>
      <c r="CU39" s="2">
        <f t="shared" si="23"/>
        <v>1.0629251493805891E-2</v>
      </c>
      <c r="CV39" s="2">
        <f t="shared" si="24"/>
        <v>1.772900239871833E-2</v>
      </c>
      <c r="CW39">
        <v>45</v>
      </c>
      <c r="CX39">
        <v>62</v>
      </c>
      <c r="CY39">
        <v>32</v>
      </c>
      <c r="CZ39">
        <v>5</v>
      </c>
      <c r="DA39">
        <v>0</v>
      </c>
      <c r="DB39">
        <v>1</v>
      </c>
      <c r="DC39">
        <v>4</v>
      </c>
      <c r="DD39">
        <v>0</v>
      </c>
      <c r="DE39">
        <v>0</v>
      </c>
      <c r="DF39">
        <v>10</v>
      </c>
      <c r="DG39">
        <v>1</v>
      </c>
      <c r="DH39">
        <v>4</v>
      </c>
      <c r="DI39">
        <v>9</v>
      </c>
      <c r="DJ39">
        <v>32</v>
      </c>
      <c r="DK39">
        <v>2</v>
      </c>
      <c r="DL39">
        <v>56</v>
      </c>
      <c r="DM39">
        <v>0</v>
      </c>
      <c r="DN39">
        <v>0</v>
      </c>
      <c r="DO39">
        <v>6</v>
      </c>
      <c r="DP39">
        <v>4</v>
      </c>
      <c r="DQ39">
        <v>32</v>
      </c>
      <c r="DR39">
        <v>32</v>
      </c>
      <c r="DS39">
        <v>1</v>
      </c>
      <c r="DT39">
        <v>1</v>
      </c>
      <c r="DU39">
        <v>1</v>
      </c>
      <c r="DV39">
        <v>1</v>
      </c>
      <c r="DW39">
        <v>16</v>
      </c>
      <c r="DX39">
        <v>6</v>
      </c>
      <c r="DY39">
        <v>2</v>
      </c>
      <c r="DZ39">
        <v>2</v>
      </c>
      <c r="EA39">
        <v>1</v>
      </c>
      <c r="EB39">
        <v>1</v>
      </c>
      <c r="EC39">
        <v>1</v>
      </c>
      <c r="ED39">
        <v>1</v>
      </c>
      <c r="EE39" t="s">
        <v>367</v>
      </c>
      <c r="EF39">
        <v>47.380001068115227</v>
      </c>
      <c r="EG39">
        <v>47.389999389648438</v>
      </c>
      <c r="EH39">
        <v>48.549999237060547</v>
      </c>
      <c r="EI39">
        <v>47.099998474121087</v>
      </c>
      <c r="EJ39">
        <v>47.930000305175781</v>
      </c>
      <c r="EK39" s="2">
        <f t="shared" si="25"/>
        <v>2.1097956661708661E-4</v>
      </c>
      <c r="EL39" s="2">
        <f t="shared" si="26"/>
        <v>2.3892891156352958E-2</v>
      </c>
      <c r="EM39" s="2">
        <f t="shared" si="27"/>
        <v>6.1194538776613294E-3</v>
      </c>
      <c r="EN39" s="2">
        <f t="shared" si="28"/>
        <v>1.7316958601501731E-2</v>
      </c>
      <c r="EO39">
        <v>18</v>
      </c>
      <c r="EP39">
        <v>12</v>
      </c>
      <c r="EQ39">
        <v>67</v>
      </c>
      <c r="ER39">
        <v>53</v>
      </c>
      <c r="ES39">
        <v>25</v>
      </c>
      <c r="ET39">
        <v>0</v>
      </c>
      <c r="EU39">
        <v>0</v>
      </c>
      <c r="EV39">
        <v>0</v>
      </c>
      <c r="EW39">
        <v>0</v>
      </c>
      <c r="EX39">
        <v>10</v>
      </c>
      <c r="EY39">
        <v>6</v>
      </c>
      <c r="EZ39">
        <v>2</v>
      </c>
      <c r="FA39">
        <v>4</v>
      </c>
      <c r="FB39">
        <v>3</v>
      </c>
      <c r="FC39">
        <v>1</v>
      </c>
      <c r="FD39">
        <v>25</v>
      </c>
      <c r="FE39">
        <v>1</v>
      </c>
      <c r="FF39">
        <v>25</v>
      </c>
      <c r="FG39">
        <v>4</v>
      </c>
      <c r="FH39">
        <v>0</v>
      </c>
      <c r="FI39">
        <v>3</v>
      </c>
      <c r="FJ39">
        <v>3</v>
      </c>
      <c r="FK39">
        <v>2</v>
      </c>
      <c r="FL39">
        <v>0</v>
      </c>
      <c r="FM39">
        <v>2</v>
      </c>
      <c r="FN39">
        <v>1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 t="s">
        <v>368</v>
      </c>
      <c r="FX39">
        <v>47.930000305175781</v>
      </c>
      <c r="FY39">
        <v>48.189998626708977</v>
      </c>
      <c r="FZ39">
        <v>48.990001678466797</v>
      </c>
      <c r="GA39">
        <v>47.520000457763672</v>
      </c>
      <c r="GB39">
        <v>48.979999542236328</v>
      </c>
      <c r="GC39">
        <v>569</v>
      </c>
      <c r="GD39">
        <v>234</v>
      </c>
      <c r="GE39">
        <v>319</v>
      </c>
      <c r="GF39">
        <v>81</v>
      </c>
      <c r="GG39">
        <v>0</v>
      </c>
      <c r="GH39">
        <v>83</v>
      </c>
      <c r="GI39">
        <v>0</v>
      </c>
      <c r="GJ39">
        <v>83</v>
      </c>
      <c r="GK39">
        <v>25</v>
      </c>
      <c r="GL39">
        <v>92</v>
      </c>
      <c r="GM39">
        <v>25</v>
      </c>
      <c r="GN39">
        <v>35</v>
      </c>
      <c r="GO39">
        <v>6</v>
      </c>
      <c r="GP39">
        <v>3</v>
      </c>
      <c r="GQ39">
        <v>2</v>
      </c>
      <c r="GR39">
        <v>2</v>
      </c>
      <c r="GS39">
        <v>2</v>
      </c>
      <c r="GT39">
        <v>1</v>
      </c>
      <c r="GU39">
        <v>2</v>
      </c>
      <c r="GV39">
        <v>1</v>
      </c>
      <c r="GW39">
        <v>3.2</v>
      </c>
      <c r="GX39" t="s">
        <v>223</v>
      </c>
      <c r="GY39">
        <v>583015</v>
      </c>
      <c r="GZ39">
        <v>532757</v>
      </c>
      <c r="HA39">
        <v>1.679</v>
      </c>
      <c r="HB39">
        <v>1.8420000000000001</v>
      </c>
      <c r="HC39">
        <v>0.11</v>
      </c>
      <c r="HD39">
        <v>3.31</v>
      </c>
      <c r="HE39">
        <v>0</v>
      </c>
      <c r="HF39" s="2">
        <f t="shared" si="29"/>
        <v>5.3952755539008468E-3</v>
      </c>
      <c r="HG39" s="2">
        <f t="shared" si="30"/>
        <v>1.632992497139385E-2</v>
      </c>
      <c r="HH39" s="2">
        <f t="shared" si="31"/>
        <v>1.3903261839355308E-2</v>
      </c>
      <c r="HI39" s="2">
        <f t="shared" si="32"/>
        <v>2.9808066519348864E-2</v>
      </c>
      <c r="HJ39" s="3">
        <f t="shared" si="33"/>
        <v>48.976937688654708</v>
      </c>
      <c r="HK39" t="str">
        <f t="shared" si="34"/>
        <v>BHF</v>
      </c>
    </row>
    <row r="40" spans="1:219" hidden="1" x14ac:dyDescent="0.25">
      <c r="A40">
        <v>31</v>
      </c>
      <c r="B40" t="s">
        <v>369</v>
      </c>
      <c r="C40">
        <v>9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5</v>
      </c>
      <c r="W40">
        <v>0</v>
      </c>
      <c r="X40">
        <v>1</v>
      </c>
      <c r="Y40">
        <v>1</v>
      </c>
      <c r="Z40">
        <v>178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5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 t="s">
        <v>370</v>
      </c>
      <c r="AV40">
        <v>158.6300048828125</v>
      </c>
      <c r="AW40">
        <v>158.8800048828125</v>
      </c>
      <c r="AX40">
        <v>160.77000427246091</v>
      </c>
      <c r="AY40">
        <v>158.17999267578119</v>
      </c>
      <c r="AZ40">
        <v>159.97999572753909</v>
      </c>
      <c r="BA40" s="2">
        <f t="shared" si="17"/>
        <v>1.5735145538571249E-3</v>
      </c>
      <c r="BB40" s="2">
        <f t="shared" si="18"/>
        <v>1.1755920503960349E-2</v>
      </c>
      <c r="BC40" s="2">
        <f t="shared" si="19"/>
        <v>4.4059175825656993E-3</v>
      </c>
      <c r="BD40" s="2">
        <f t="shared" si="20"/>
        <v>1.1251425802157655E-2</v>
      </c>
      <c r="BE40">
        <v>50</v>
      </c>
      <c r="BF40">
        <v>111</v>
      </c>
      <c r="BG40">
        <v>16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13</v>
      </c>
      <c r="BO40">
        <v>9</v>
      </c>
      <c r="BP40">
        <v>4</v>
      </c>
      <c r="BQ40">
        <v>1</v>
      </c>
      <c r="BR40">
        <v>0</v>
      </c>
      <c r="BS40">
        <v>1</v>
      </c>
      <c r="BT40">
        <v>27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 t="s">
        <v>231</v>
      </c>
      <c r="CN40">
        <v>159.97999572753909</v>
      </c>
      <c r="CO40">
        <v>158.3399963378906</v>
      </c>
      <c r="CP40">
        <v>163.83000183105469</v>
      </c>
      <c r="CQ40">
        <v>158.3399963378906</v>
      </c>
      <c r="CR40">
        <v>162.86000061035159</v>
      </c>
      <c r="CS40" s="2">
        <f t="shared" si="21"/>
        <v>-1.0357455018179973E-2</v>
      </c>
      <c r="CT40" s="2">
        <f t="shared" si="22"/>
        <v>3.3510379245588418E-2</v>
      </c>
      <c r="CU40" s="2">
        <f t="shared" si="23"/>
        <v>0</v>
      </c>
      <c r="CV40" s="2">
        <f t="shared" si="24"/>
        <v>2.7753925184338391E-2</v>
      </c>
      <c r="CW40">
        <v>0</v>
      </c>
      <c r="CX40">
        <v>3</v>
      </c>
      <c r="CY40">
        <v>6</v>
      </c>
      <c r="CZ40">
        <v>16</v>
      </c>
      <c r="DA40">
        <v>170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 t="s">
        <v>371</v>
      </c>
      <c r="EF40">
        <v>162.86000061035159</v>
      </c>
      <c r="EG40">
        <v>164.4100036621094</v>
      </c>
      <c r="EH40">
        <v>165.24000549316409</v>
      </c>
      <c r="EI40">
        <v>163.1000061035156</v>
      </c>
      <c r="EJ40">
        <v>165.03999328613281</v>
      </c>
      <c r="EK40" s="2">
        <f t="shared" si="25"/>
        <v>9.4276687381099622E-3</v>
      </c>
      <c r="EL40" s="2">
        <f t="shared" si="26"/>
        <v>5.0230077672626106E-3</v>
      </c>
      <c r="EM40" s="2">
        <f t="shared" si="27"/>
        <v>7.9678701381582506E-3</v>
      </c>
      <c r="EN40" s="2">
        <f t="shared" si="28"/>
        <v>1.1754648942900903E-2</v>
      </c>
      <c r="EO40">
        <v>74</v>
      </c>
      <c r="EP40">
        <v>1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23</v>
      </c>
      <c r="EY40">
        <v>8</v>
      </c>
      <c r="EZ40">
        <v>4</v>
      </c>
      <c r="FA40">
        <v>9</v>
      </c>
      <c r="FB40">
        <v>62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1</v>
      </c>
      <c r="FN40">
        <v>0</v>
      </c>
      <c r="FO40">
        <v>4</v>
      </c>
      <c r="FP40">
        <v>0</v>
      </c>
      <c r="FQ40">
        <v>12</v>
      </c>
      <c r="FR40">
        <v>0</v>
      </c>
      <c r="FS40">
        <v>1</v>
      </c>
      <c r="FT40">
        <v>0</v>
      </c>
      <c r="FU40">
        <v>1</v>
      </c>
      <c r="FV40">
        <v>1</v>
      </c>
      <c r="FW40" t="s">
        <v>372</v>
      </c>
      <c r="FX40">
        <v>165.03999328613281</v>
      </c>
      <c r="FY40">
        <v>165.33000183105469</v>
      </c>
      <c r="FZ40">
        <v>166.32000732421881</v>
      </c>
      <c r="GA40">
        <v>163.55999755859381</v>
      </c>
      <c r="GB40">
        <v>164.8999938964844</v>
      </c>
      <c r="GC40">
        <v>452</v>
      </c>
      <c r="GD40">
        <v>318</v>
      </c>
      <c r="GE40">
        <v>270</v>
      </c>
      <c r="GF40">
        <v>106</v>
      </c>
      <c r="GG40">
        <v>0</v>
      </c>
      <c r="GH40">
        <v>186</v>
      </c>
      <c r="GI40">
        <v>0</v>
      </c>
      <c r="GJ40">
        <v>186</v>
      </c>
      <c r="GK40">
        <v>0</v>
      </c>
      <c r="GL40">
        <v>240</v>
      </c>
      <c r="GM40">
        <v>0</v>
      </c>
      <c r="GN40">
        <v>62</v>
      </c>
      <c r="GO40">
        <v>1</v>
      </c>
      <c r="GP40">
        <v>1</v>
      </c>
      <c r="GQ40">
        <v>0</v>
      </c>
      <c r="GR40">
        <v>0</v>
      </c>
      <c r="GS40">
        <v>1</v>
      </c>
      <c r="GT40">
        <v>1</v>
      </c>
      <c r="GU40">
        <v>1</v>
      </c>
      <c r="GV40">
        <v>1</v>
      </c>
      <c r="GW40">
        <v>2.5</v>
      </c>
      <c r="GX40" t="s">
        <v>218</v>
      </c>
      <c r="GY40">
        <v>512519</v>
      </c>
      <c r="GZ40">
        <v>490457</v>
      </c>
      <c r="HA40">
        <v>1.1830000000000001</v>
      </c>
      <c r="HB40">
        <v>1.371</v>
      </c>
      <c r="HC40">
        <v>2.48</v>
      </c>
      <c r="HD40">
        <v>4.04</v>
      </c>
      <c r="HE40">
        <v>0.50339999999999996</v>
      </c>
      <c r="HF40" s="2">
        <f t="shared" si="29"/>
        <v>1.7541192869411359E-3</v>
      </c>
      <c r="HG40" s="2">
        <f t="shared" si="30"/>
        <v>5.9524137179373104E-3</v>
      </c>
      <c r="HH40" s="2">
        <f t="shared" si="31"/>
        <v>1.07058867287112E-2</v>
      </c>
      <c r="HI40" s="2">
        <f t="shared" si="32"/>
        <v>8.1261151454727898E-3</v>
      </c>
      <c r="HJ40" s="3">
        <f t="shared" si="33"/>
        <v>166.31411440194046</v>
      </c>
      <c r="HK40" t="str">
        <f t="shared" si="34"/>
        <v>BR</v>
      </c>
    </row>
    <row r="41" spans="1:219" hidden="1" x14ac:dyDescent="0.25">
      <c r="A41">
        <v>32</v>
      </c>
      <c r="B41" t="s">
        <v>373</v>
      </c>
      <c r="C41">
        <v>9</v>
      </c>
      <c r="D41">
        <v>0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64</v>
      </c>
      <c r="N41">
        <v>52</v>
      </c>
      <c r="O41">
        <v>19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34</v>
      </c>
      <c r="W41">
        <v>10</v>
      </c>
      <c r="X41">
        <v>6</v>
      </c>
      <c r="Y41">
        <v>12</v>
      </c>
      <c r="Z41">
        <v>19</v>
      </c>
      <c r="AA41">
        <v>1</v>
      </c>
      <c r="AB41">
        <v>81</v>
      </c>
      <c r="AC41">
        <v>0</v>
      </c>
      <c r="AD41">
        <v>0</v>
      </c>
      <c r="AE41">
        <v>0</v>
      </c>
      <c r="AF41">
        <v>0</v>
      </c>
      <c r="AG41">
        <v>19</v>
      </c>
      <c r="AH41">
        <v>19</v>
      </c>
      <c r="AI41">
        <v>0</v>
      </c>
      <c r="AJ41">
        <v>0</v>
      </c>
      <c r="AK41">
        <v>1</v>
      </c>
      <c r="AL41">
        <v>1</v>
      </c>
      <c r="AM41">
        <v>0</v>
      </c>
      <c r="AN41">
        <v>0</v>
      </c>
      <c r="AO41">
        <v>1</v>
      </c>
      <c r="AP41">
        <v>1</v>
      </c>
      <c r="AQ41">
        <v>0</v>
      </c>
      <c r="AR41">
        <v>0</v>
      </c>
      <c r="AS41">
        <v>1</v>
      </c>
      <c r="AT41">
        <v>1</v>
      </c>
      <c r="AU41" t="s">
        <v>374</v>
      </c>
      <c r="AV41">
        <v>107.129997253418</v>
      </c>
      <c r="AW41">
        <v>109.19000244140619</v>
      </c>
      <c r="AX41">
        <v>111.8199996948242</v>
      </c>
      <c r="AY41">
        <v>108.3300018310547</v>
      </c>
      <c r="AZ41">
        <v>110.86000061035161</v>
      </c>
      <c r="BA41" s="2">
        <f t="shared" si="17"/>
        <v>1.8866243629710011E-2</v>
      </c>
      <c r="BB41" s="2">
        <f t="shared" si="18"/>
        <v>2.3519918266819206E-2</v>
      </c>
      <c r="BC41" s="2">
        <f t="shared" si="19"/>
        <v>7.8761845509893735E-3</v>
      </c>
      <c r="BD41" s="2">
        <f t="shared" si="20"/>
        <v>2.2821565626625739E-2</v>
      </c>
      <c r="BE41">
        <v>49</v>
      </c>
      <c r="BF41">
        <v>36</v>
      </c>
      <c r="BG41">
        <v>12</v>
      </c>
      <c r="BH41">
        <v>42</v>
      </c>
      <c r="BI41">
        <v>8</v>
      </c>
      <c r="BJ41">
        <v>1</v>
      </c>
      <c r="BK41">
        <v>4</v>
      </c>
      <c r="BL41">
        <v>1</v>
      </c>
      <c r="BM41">
        <v>1</v>
      </c>
      <c r="BN41">
        <v>13</v>
      </c>
      <c r="BO41">
        <v>10</v>
      </c>
      <c r="BP41">
        <v>16</v>
      </c>
      <c r="BQ41">
        <v>8</v>
      </c>
      <c r="BR41">
        <v>8</v>
      </c>
      <c r="BS41">
        <v>2</v>
      </c>
      <c r="BT41">
        <v>55</v>
      </c>
      <c r="BU41">
        <v>2</v>
      </c>
      <c r="BV41">
        <v>55</v>
      </c>
      <c r="BW41">
        <v>9</v>
      </c>
      <c r="BX41">
        <v>4</v>
      </c>
      <c r="BY41">
        <v>8</v>
      </c>
      <c r="BZ41">
        <v>8</v>
      </c>
      <c r="CA41">
        <v>1</v>
      </c>
      <c r="CB41">
        <v>1</v>
      </c>
      <c r="CC41">
        <v>1</v>
      </c>
      <c r="CD41">
        <v>1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 t="s">
        <v>375</v>
      </c>
      <c r="CN41">
        <v>110.86000061035161</v>
      </c>
      <c r="CO41">
        <v>111.1999969482422</v>
      </c>
      <c r="CP41">
        <v>112.2900009155273</v>
      </c>
      <c r="CQ41">
        <v>108.4100036621094</v>
      </c>
      <c r="CR41">
        <v>112.1999969482422</v>
      </c>
      <c r="CS41" s="2">
        <f t="shared" si="21"/>
        <v>3.0575211081061981E-3</v>
      </c>
      <c r="CT41" s="2">
        <f t="shared" si="22"/>
        <v>9.7070438899103939E-3</v>
      </c>
      <c r="CU41" s="2">
        <f t="shared" si="23"/>
        <v>2.5089868369613355E-2</v>
      </c>
      <c r="CV41" s="2">
        <f t="shared" si="24"/>
        <v>3.3778907212280274E-2</v>
      </c>
      <c r="CW41">
        <v>50</v>
      </c>
      <c r="CX41">
        <v>10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31</v>
      </c>
      <c r="DG41">
        <v>10</v>
      </c>
      <c r="DH41">
        <v>15</v>
      </c>
      <c r="DI41">
        <v>34</v>
      </c>
      <c r="DJ41">
        <v>70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70</v>
      </c>
      <c r="DR41">
        <v>0</v>
      </c>
      <c r="DS41">
        <v>0</v>
      </c>
      <c r="DT41">
        <v>0</v>
      </c>
      <c r="DU41">
        <v>1</v>
      </c>
      <c r="DV41">
        <v>0</v>
      </c>
      <c r="DW41">
        <v>5</v>
      </c>
      <c r="DX41">
        <v>0</v>
      </c>
      <c r="DY41">
        <v>15</v>
      </c>
      <c r="DZ41">
        <v>15</v>
      </c>
      <c r="EA41">
        <v>1</v>
      </c>
      <c r="EB41">
        <v>0</v>
      </c>
      <c r="EC41">
        <v>1</v>
      </c>
      <c r="ED41">
        <v>1</v>
      </c>
      <c r="EE41" t="s">
        <v>376</v>
      </c>
      <c r="EF41">
        <v>112.1999969482422</v>
      </c>
      <c r="EG41">
        <v>113</v>
      </c>
      <c r="EH41">
        <v>113.9700012207031</v>
      </c>
      <c r="EI41">
        <v>112.0500030517578</v>
      </c>
      <c r="EJ41">
        <v>112.51999664306641</v>
      </c>
      <c r="EK41" s="2">
        <f t="shared" si="25"/>
        <v>7.0796730244052641E-3</v>
      </c>
      <c r="EL41" s="2">
        <f t="shared" si="26"/>
        <v>8.5110222893187704E-3</v>
      </c>
      <c r="EM41" s="2">
        <f t="shared" si="27"/>
        <v>8.4070526393115186E-3</v>
      </c>
      <c r="EN41" s="2">
        <f t="shared" si="28"/>
        <v>4.1769783623395451E-3</v>
      </c>
      <c r="EO41">
        <v>46</v>
      </c>
      <c r="EP41">
        <v>16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44</v>
      </c>
      <c r="EY41">
        <v>23</v>
      </c>
      <c r="EZ41">
        <v>3</v>
      </c>
      <c r="FA41">
        <v>10</v>
      </c>
      <c r="FB41">
        <v>61</v>
      </c>
      <c r="FC41">
        <v>0</v>
      </c>
      <c r="FD41">
        <v>0</v>
      </c>
      <c r="FE41">
        <v>0</v>
      </c>
      <c r="FF41">
        <v>0</v>
      </c>
      <c r="FG41">
        <v>16</v>
      </c>
      <c r="FH41">
        <v>0</v>
      </c>
      <c r="FI41">
        <v>36</v>
      </c>
      <c r="FJ41">
        <v>0</v>
      </c>
      <c r="FK41">
        <v>1</v>
      </c>
      <c r="FL41">
        <v>0</v>
      </c>
      <c r="FM41">
        <v>1</v>
      </c>
      <c r="FN41">
        <v>0</v>
      </c>
      <c r="FO41">
        <v>2</v>
      </c>
      <c r="FP41">
        <v>0</v>
      </c>
      <c r="FQ41">
        <v>22</v>
      </c>
      <c r="FR41">
        <v>22</v>
      </c>
      <c r="FS41">
        <v>1</v>
      </c>
      <c r="FT41">
        <v>0</v>
      </c>
      <c r="FU41">
        <v>1</v>
      </c>
      <c r="FV41">
        <v>1</v>
      </c>
      <c r="FW41" t="s">
        <v>307</v>
      </c>
      <c r="FX41">
        <v>112.51999664306641</v>
      </c>
      <c r="FY41">
        <v>112.8199996948242</v>
      </c>
      <c r="FZ41">
        <v>115.34999847412109</v>
      </c>
      <c r="GA41">
        <v>110.9199981689453</v>
      </c>
      <c r="GB41">
        <v>115.19000244140619</v>
      </c>
      <c r="GC41">
        <v>405</v>
      </c>
      <c r="GD41">
        <v>437</v>
      </c>
      <c r="GE41">
        <v>122</v>
      </c>
      <c r="GF41">
        <v>301</v>
      </c>
      <c r="GG41">
        <v>1</v>
      </c>
      <c r="GH41">
        <v>51</v>
      </c>
      <c r="GI41">
        <v>0</v>
      </c>
      <c r="GJ41">
        <v>0</v>
      </c>
      <c r="GK41">
        <v>55</v>
      </c>
      <c r="GL41">
        <v>158</v>
      </c>
      <c r="GM41">
        <v>0</v>
      </c>
      <c r="GN41">
        <v>131</v>
      </c>
      <c r="GO41">
        <v>4</v>
      </c>
      <c r="GP41">
        <v>2</v>
      </c>
      <c r="GQ41">
        <v>2</v>
      </c>
      <c r="GR41">
        <v>0</v>
      </c>
      <c r="GS41">
        <v>3</v>
      </c>
      <c r="GT41">
        <v>2</v>
      </c>
      <c r="GU41">
        <v>3</v>
      </c>
      <c r="GV41">
        <v>2</v>
      </c>
      <c r="GW41">
        <v>1.9</v>
      </c>
      <c r="GX41" t="s">
        <v>218</v>
      </c>
      <c r="GY41">
        <v>498945</v>
      </c>
      <c r="GZ41">
        <v>810971</v>
      </c>
      <c r="HA41">
        <v>0.90200000000000002</v>
      </c>
      <c r="HB41">
        <v>1.6259999999999999</v>
      </c>
      <c r="HC41">
        <v>0.92</v>
      </c>
      <c r="HD41">
        <v>2.81</v>
      </c>
      <c r="HE41">
        <v>0.1709</v>
      </c>
      <c r="HF41" s="2">
        <f t="shared" si="29"/>
        <v>2.6591300529099637E-3</v>
      </c>
      <c r="HG41" s="2">
        <f t="shared" si="30"/>
        <v>2.1933236348195551E-2</v>
      </c>
      <c r="HH41" s="2">
        <f t="shared" si="31"/>
        <v>1.6840999211295671E-2</v>
      </c>
      <c r="HI41" s="2">
        <f t="shared" si="32"/>
        <v>3.7069226338743433E-2</v>
      </c>
      <c r="HJ41" s="3">
        <f t="shared" si="33"/>
        <v>115.29450741293414</v>
      </c>
      <c r="HK41" t="str">
        <f t="shared" si="34"/>
        <v>BC</v>
      </c>
    </row>
    <row r="42" spans="1:219" hidden="1" x14ac:dyDescent="0.25">
      <c r="A42">
        <v>33</v>
      </c>
      <c r="B42" t="s">
        <v>377</v>
      </c>
      <c r="C42">
        <v>9</v>
      </c>
      <c r="D42">
        <v>0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84</v>
      </c>
      <c r="N42">
        <v>90</v>
      </c>
      <c r="O42">
        <v>13</v>
      </c>
      <c r="P42">
        <v>0</v>
      </c>
      <c r="Q42">
        <v>0</v>
      </c>
      <c r="R42">
        <v>2</v>
      </c>
      <c r="S42">
        <v>13</v>
      </c>
      <c r="T42">
        <v>0</v>
      </c>
      <c r="U42">
        <v>0</v>
      </c>
      <c r="V42">
        <v>20</v>
      </c>
      <c r="W42">
        <v>4</v>
      </c>
      <c r="X42">
        <v>2</v>
      </c>
      <c r="Y42">
        <v>0</v>
      </c>
      <c r="Z42">
        <v>1</v>
      </c>
      <c r="AA42">
        <v>2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0</v>
      </c>
      <c r="AJ42">
        <v>0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t="s">
        <v>378</v>
      </c>
      <c r="AV42">
        <v>55.080001831054688</v>
      </c>
      <c r="AW42">
        <v>56.659999847412109</v>
      </c>
      <c r="AX42">
        <v>58.049999237060547</v>
      </c>
      <c r="AY42">
        <v>56.220001220703118</v>
      </c>
      <c r="AZ42">
        <v>57.409999847412109</v>
      </c>
      <c r="BA42" s="2">
        <f t="shared" si="17"/>
        <v>2.7885598669474487E-2</v>
      </c>
      <c r="BB42" s="2">
        <f t="shared" si="18"/>
        <v>2.3944864908129526E-2</v>
      </c>
      <c r="BC42" s="2">
        <f t="shared" si="19"/>
        <v>7.7655952681596752E-3</v>
      </c>
      <c r="BD42" s="2">
        <f t="shared" si="20"/>
        <v>2.072807228482576E-2</v>
      </c>
      <c r="BE42">
        <v>20</v>
      </c>
      <c r="BF42">
        <v>11</v>
      </c>
      <c r="BG42">
        <v>16</v>
      </c>
      <c r="BH42">
        <v>102</v>
      </c>
      <c r="BI42">
        <v>39</v>
      </c>
      <c r="BJ42">
        <v>1</v>
      </c>
      <c r="BK42">
        <v>11</v>
      </c>
      <c r="BL42">
        <v>1</v>
      </c>
      <c r="BM42">
        <v>1</v>
      </c>
      <c r="BN42">
        <v>7</v>
      </c>
      <c r="BO42">
        <v>2</v>
      </c>
      <c r="BP42">
        <v>2</v>
      </c>
      <c r="BQ42">
        <v>2</v>
      </c>
      <c r="BR42">
        <v>5</v>
      </c>
      <c r="BS42">
        <v>2</v>
      </c>
      <c r="BT42">
        <v>18</v>
      </c>
      <c r="BU42">
        <v>2</v>
      </c>
      <c r="BV42">
        <v>18</v>
      </c>
      <c r="BW42">
        <v>13</v>
      </c>
      <c r="BX42">
        <v>11</v>
      </c>
      <c r="BY42">
        <v>5</v>
      </c>
      <c r="BZ42">
        <v>5</v>
      </c>
      <c r="CA42">
        <v>1</v>
      </c>
      <c r="CB42">
        <v>1</v>
      </c>
      <c r="CC42">
        <v>2</v>
      </c>
      <c r="CD42">
        <v>2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 t="s">
        <v>344</v>
      </c>
      <c r="CN42">
        <v>57.409999847412109</v>
      </c>
      <c r="CO42">
        <v>57.040000915527337</v>
      </c>
      <c r="CP42">
        <v>57.840000152587891</v>
      </c>
      <c r="CQ42">
        <v>55.889999389648438</v>
      </c>
      <c r="CR42">
        <v>57.560001373291023</v>
      </c>
      <c r="CS42" s="2">
        <f t="shared" si="21"/>
        <v>-6.4866571869925949E-3</v>
      </c>
      <c r="CT42" s="2">
        <f t="shared" si="22"/>
        <v>1.3831245417532445E-2</v>
      </c>
      <c r="CU42" s="2">
        <f t="shared" si="23"/>
        <v>2.0161316750011649E-2</v>
      </c>
      <c r="CV42" s="2">
        <f t="shared" si="24"/>
        <v>2.9013237383581747E-2</v>
      </c>
      <c r="CW42">
        <v>42</v>
      </c>
      <c r="CX42">
        <v>19</v>
      </c>
      <c r="CY42">
        <v>4</v>
      </c>
      <c r="CZ42">
        <v>0</v>
      </c>
      <c r="DA42">
        <v>0</v>
      </c>
      <c r="DB42">
        <v>1</v>
      </c>
      <c r="DC42">
        <v>4</v>
      </c>
      <c r="DD42">
        <v>0</v>
      </c>
      <c r="DE42">
        <v>0</v>
      </c>
      <c r="DF42">
        <v>26</v>
      </c>
      <c r="DG42">
        <v>25</v>
      </c>
      <c r="DH42">
        <v>23</v>
      </c>
      <c r="DI42">
        <v>27</v>
      </c>
      <c r="DJ42">
        <v>53</v>
      </c>
      <c r="DK42">
        <v>1</v>
      </c>
      <c r="DL42">
        <v>0</v>
      </c>
      <c r="DM42">
        <v>0</v>
      </c>
      <c r="DN42">
        <v>0</v>
      </c>
      <c r="DO42">
        <v>14</v>
      </c>
      <c r="DP42">
        <v>4</v>
      </c>
      <c r="DQ42">
        <v>53</v>
      </c>
      <c r="DR42">
        <v>0</v>
      </c>
      <c r="DS42">
        <v>2</v>
      </c>
      <c r="DT42">
        <v>1</v>
      </c>
      <c r="DU42">
        <v>3</v>
      </c>
      <c r="DV42">
        <v>1</v>
      </c>
      <c r="DW42">
        <v>33</v>
      </c>
      <c r="DX42">
        <v>14</v>
      </c>
      <c r="DY42">
        <v>17</v>
      </c>
      <c r="DZ42">
        <v>17</v>
      </c>
      <c r="EA42">
        <v>2</v>
      </c>
      <c r="EB42">
        <v>1</v>
      </c>
      <c r="EC42">
        <v>2</v>
      </c>
      <c r="ED42">
        <v>2</v>
      </c>
      <c r="EE42" t="s">
        <v>379</v>
      </c>
      <c r="EF42">
        <v>57.560001373291023</v>
      </c>
      <c r="EG42">
        <v>58.200000762939453</v>
      </c>
      <c r="EH42">
        <v>59.349998474121087</v>
      </c>
      <c r="EI42">
        <v>58.169998168945313</v>
      </c>
      <c r="EJ42">
        <v>58.740001678466797</v>
      </c>
      <c r="EK42" s="2">
        <f t="shared" si="25"/>
        <v>1.0996552942589832E-2</v>
      </c>
      <c r="EL42" s="2">
        <f t="shared" si="26"/>
        <v>1.9376541545878534E-2</v>
      </c>
      <c r="EM42" s="2">
        <f t="shared" si="27"/>
        <v>5.1550848111403536E-4</v>
      </c>
      <c r="EN42" s="2">
        <f t="shared" si="28"/>
        <v>9.7038388361238015E-3</v>
      </c>
      <c r="EO42">
        <v>26</v>
      </c>
      <c r="EP42">
        <v>65</v>
      </c>
      <c r="EQ42">
        <v>47</v>
      </c>
      <c r="ER42">
        <v>19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9</v>
      </c>
      <c r="EY42">
        <v>6</v>
      </c>
      <c r="EZ42">
        <v>5</v>
      </c>
      <c r="FA42">
        <v>5</v>
      </c>
      <c r="FB42">
        <v>23</v>
      </c>
      <c r="FC42">
        <v>1</v>
      </c>
      <c r="FD42">
        <v>48</v>
      </c>
      <c r="FE42">
        <v>0</v>
      </c>
      <c r="FF42">
        <v>0</v>
      </c>
      <c r="FG42">
        <v>0</v>
      </c>
      <c r="FH42">
        <v>0</v>
      </c>
      <c r="FI42">
        <v>23</v>
      </c>
      <c r="FJ42">
        <v>23</v>
      </c>
      <c r="FK42">
        <v>0</v>
      </c>
      <c r="FL42">
        <v>0</v>
      </c>
      <c r="FM42">
        <v>1</v>
      </c>
      <c r="FN42">
        <v>1</v>
      </c>
      <c r="FO42">
        <v>10</v>
      </c>
      <c r="FP42">
        <v>0</v>
      </c>
      <c r="FQ42">
        <v>7</v>
      </c>
      <c r="FR42">
        <v>7</v>
      </c>
      <c r="FS42">
        <v>1</v>
      </c>
      <c r="FT42">
        <v>0</v>
      </c>
      <c r="FU42">
        <v>1</v>
      </c>
      <c r="FV42">
        <v>1</v>
      </c>
      <c r="FW42" t="s">
        <v>380</v>
      </c>
      <c r="FX42">
        <v>58.740001678466797</v>
      </c>
      <c r="FY42">
        <v>58.799999237060547</v>
      </c>
      <c r="FZ42">
        <v>58.799999237060547</v>
      </c>
      <c r="GA42">
        <v>56.430000305175781</v>
      </c>
      <c r="GB42">
        <v>57.529998779296882</v>
      </c>
      <c r="GC42">
        <v>597</v>
      </c>
      <c r="GD42">
        <v>247</v>
      </c>
      <c r="GE42">
        <v>222</v>
      </c>
      <c r="GF42">
        <v>202</v>
      </c>
      <c r="GG42">
        <v>1</v>
      </c>
      <c r="GH42">
        <v>160</v>
      </c>
      <c r="GI42">
        <v>0</v>
      </c>
      <c r="GJ42">
        <v>19</v>
      </c>
      <c r="GK42">
        <v>18</v>
      </c>
      <c r="GL42">
        <v>82</v>
      </c>
      <c r="GM42">
        <v>0</v>
      </c>
      <c r="GN42">
        <v>76</v>
      </c>
      <c r="GO42">
        <v>7</v>
      </c>
      <c r="GP42">
        <v>4</v>
      </c>
      <c r="GQ42">
        <v>5</v>
      </c>
      <c r="GR42">
        <v>2</v>
      </c>
      <c r="GS42">
        <v>3</v>
      </c>
      <c r="GT42">
        <v>3</v>
      </c>
      <c r="GU42">
        <v>3</v>
      </c>
      <c r="GV42">
        <v>3</v>
      </c>
      <c r="GW42">
        <v>2.2000000000000002</v>
      </c>
      <c r="GX42" t="s">
        <v>218</v>
      </c>
      <c r="GY42">
        <v>1266070</v>
      </c>
      <c r="GZ42">
        <v>1427700</v>
      </c>
      <c r="HA42">
        <v>0.38600000000000001</v>
      </c>
      <c r="HB42">
        <v>0.93700000000000006</v>
      </c>
      <c r="HC42">
        <v>7.23</v>
      </c>
      <c r="HD42">
        <v>3.08</v>
      </c>
      <c r="HE42">
        <v>0</v>
      </c>
      <c r="HF42" s="2">
        <f t="shared" si="29"/>
        <v>1.0203666559902569E-3</v>
      </c>
      <c r="HG42" s="2">
        <f t="shared" si="30"/>
        <v>0</v>
      </c>
      <c r="HH42" s="2">
        <f t="shared" si="31"/>
        <v>4.030610480673269E-2</v>
      </c>
      <c r="HI42" s="2">
        <f t="shared" si="32"/>
        <v>1.9120432773535034E-2</v>
      </c>
      <c r="HJ42" s="3">
        <f t="shared" si="33"/>
        <v>58.799999237060547</v>
      </c>
      <c r="HK42" t="str">
        <f t="shared" si="34"/>
        <v>CPRI</v>
      </c>
    </row>
    <row r="43" spans="1:219" hidden="1" x14ac:dyDescent="0.25">
      <c r="A43">
        <v>34</v>
      </c>
      <c r="B43" t="s">
        <v>381</v>
      </c>
      <c r="C43">
        <v>10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138</v>
      </c>
      <c r="N43">
        <v>7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31</v>
      </c>
      <c r="W43">
        <v>11</v>
      </c>
      <c r="X43">
        <v>14</v>
      </c>
      <c r="Y43">
        <v>4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382</v>
      </c>
      <c r="AV43">
        <v>133.24000549316409</v>
      </c>
      <c r="AW43">
        <v>134.25</v>
      </c>
      <c r="AX43">
        <v>138</v>
      </c>
      <c r="AY43">
        <v>134.19999694824219</v>
      </c>
      <c r="AZ43">
        <v>136.94000244140619</v>
      </c>
      <c r="BA43" s="2">
        <f t="shared" si="17"/>
        <v>7.5232365499880993E-3</v>
      </c>
      <c r="BB43" s="2">
        <f t="shared" si="18"/>
        <v>2.7173913043478271E-2</v>
      </c>
      <c r="BC43" s="2">
        <f t="shared" si="19"/>
        <v>3.7246221048647943E-4</v>
      </c>
      <c r="BD43" s="2">
        <f t="shared" si="20"/>
        <v>2.0008802718814001E-2</v>
      </c>
      <c r="BE43">
        <v>2</v>
      </c>
      <c r="BF43">
        <v>1</v>
      </c>
      <c r="BG43">
        <v>5</v>
      </c>
      <c r="BH43">
        <v>117</v>
      </c>
      <c r="BI43">
        <v>70</v>
      </c>
      <c r="BJ43">
        <v>0</v>
      </c>
      <c r="BK43">
        <v>0</v>
      </c>
      <c r="BL43">
        <v>0</v>
      </c>
      <c r="BM43">
        <v>0</v>
      </c>
      <c r="BN43">
        <v>2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2</v>
      </c>
      <c r="BU43">
        <v>1</v>
      </c>
      <c r="BV43">
        <v>2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 t="s">
        <v>383</v>
      </c>
      <c r="CN43">
        <v>136.94000244140619</v>
      </c>
      <c r="CO43">
        <v>136.8800048828125</v>
      </c>
      <c r="CP43">
        <v>137.94999694824219</v>
      </c>
      <c r="CQ43">
        <v>134.99000549316409</v>
      </c>
      <c r="CR43">
        <v>137.4100036621094</v>
      </c>
      <c r="CS43" s="2">
        <f t="shared" si="21"/>
        <v>-4.3832230021512153E-4</v>
      </c>
      <c r="CT43" s="2">
        <f t="shared" si="22"/>
        <v>7.75637614425706E-3</v>
      </c>
      <c r="CU43" s="2">
        <f t="shared" si="23"/>
        <v>1.3807709835096049E-2</v>
      </c>
      <c r="CV43" s="2">
        <f t="shared" si="24"/>
        <v>1.7611513750454999E-2</v>
      </c>
      <c r="CW43">
        <v>45</v>
      </c>
      <c r="CX43">
        <v>5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24</v>
      </c>
      <c r="DG43">
        <v>18</v>
      </c>
      <c r="DH43">
        <v>20</v>
      </c>
      <c r="DI43">
        <v>41</v>
      </c>
      <c r="DJ43">
        <v>53</v>
      </c>
      <c r="DK43">
        <v>0</v>
      </c>
      <c r="DL43">
        <v>0</v>
      </c>
      <c r="DM43">
        <v>0</v>
      </c>
      <c r="DN43">
        <v>0</v>
      </c>
      <c r="DO43">
        <v>5</v>
      </c>
      <c r="DP43">
        <v>0</v>
      </c>
      <c r="DQ43">
        <v>0</v>
      </c>
      <c r="DR43">
        <v>0</v>
      </c>
      <c r="DS43">
        <v>1</v>
      </c>
      <c r="DT43">
        <v>0</v>
      </c>
      <c r="DU43">
        <v>0</v>
      </c>
      <c r="DV43">
        <v>0</v>
      </c>
      <c r="DW43">
        <v>27</v>
      </c>
      <c r="DX43">
        <v>5</v>
      </c>
      <c r="DY43">
        <v>18</v>
      </c>
      <c r="DZ43">
        <v>0</v>
      </c>
      <c r="EA43">
        <v>1</v>
      </c>
      <c r="EB43">
        <v>1</v>
      </c>
      <c r="EC43">
        <v>1</v>
      </c>
      <c r="ED43">
        <v>0</v>
      </c>
      <c r="EE43" t="s">
        <v>384</v>
      </c>
      <c r="EF43">
        <v>137.4100036621094</v>
      </c>
      <c r="EG43">
        <v>138</v>
      </c>
      <c r="EH43">
        <v>138.6600036621094</v>
      </c>
      <c r="EI43">
        <v>137.1300048828125</v>
      </c>
      <c r="EJ43">
        <v>137.8999938964844</v>
      </c>
      <c r="EK43" s="2">
        <f t="shared" si="25"/>
        <v>4.2753357818159365E-3</v>
      </c>
      <c r="EL43" s="2">
        <f t="shared" si="26"/>
        <v>4.7598705082809722E-3</v>
      </c>
      <c r="EM43" s="2">
        <f t="shared" si="27"/>
        <v>6.304312443387694E-3</v>
      </c>
      <c r="EN43" s="2">
        <f t="shared" si="28"/>
        <v>5.583676923509473E-3</v>
      </c>
      <c r="EO43">
        <v>97</v>
      </c>
      <c r="EP43">
        <v>6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54</v>
      </c>
      <c r="EY43">
        <v>23</v>
      </c>
      <c r="EZ43">
        <v>28</v>
      </c>
      <c r="FA43">
        <v>11</v>
      </c>
      <c r="FB43">
        <v>3</v>
      </c>
      <c r="FC43">
        <v>0</v>
      </c>
      <c r="FD43">
        <v>0</v>
      </c>
      <c r="FE43">
        <v>0</v>
      </c>
      <c r="FF43">
        <v>0</v>
      </c>
      <c r="FG43">
        <v>6</v>
      </c>
      <c r="FH43">
        <v>0</v>
      </c>
      <c r="FI43">
        <v>0</v>
      </c>
      <c r="FJ43">
        <v>0</v>
      </c>
      <c r="FK43">
        <v>1</v>
      </c>
      <c r="FL43">
        <v>0</v>
      </c>
      <c r="FM43">
        <v>1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353</v>
      </c>
      <c r="FX43">
        <v>137.8999938964844</v>
      </c>
      <c r="FY43">
        <v>137.97999572753909</v>
      </c>
      <c r="FZ43">
        <v>138.02000427246091</v>
      </c>
      <c r="GA43">
        <v>128.25</v>
      </c>
      <c r="GB43">
        <v>130.28999328613281</v>
      </c>
      <c r="GC43">
        <v>493</v>
      </c>
      <c r="GD43">
        <v>338</v>
      </c>
      <c r="GE43">
        <v>153</v>
      </c>
      <c r="GF43">
        <v>275</v>
      </c>
      <c r="GG43">
        <v>0</v>
      </c>
      <c r="GH43">
        <v>187</v>
      </c>
      <c r="GI43">
        <v>0</v>
      </c>
      <c r="GJ43">
        <v>0</v>
      </c>
      <c r="GK43">
        <v>2</v>
      </c>
      <c r="GL43">
        <v>57</v>
      </c>
      <c r="GM43">
        <v>0</v>
      </c>
      <c r="GN43">
        <v>56</v>
      </c>
      <c r="GO43">
        <v>2</v>
      </c>
      <c r="GP43">
        <v>1</v>
      </c>
      <c r="GQ43">
        <v>0</v>
      </c>
      <c r="GR43">
        <v>0</v>
      </c>
      <c r="GS43">
        <v>1</v>
      </c>
      <c r="GT43">
        <v>1</v>
      </c>
      <c r="GU43">
        <v>0</v>
      </c>
      <c r="GV43">
        <v>0</v>
      </c>
      <c r="GW43">
        <v>1.7</v>
      </c>
      <c r="GX43" t="s">
        <v>218</v>
      </c>
      <c r="GY43">
        <v>1010770</v>
      </c>
      <c r="GZ43">
        <v>843928</v>
      </c>
      <c r="HA43">
        <v>0.219</v>
      </c>
      <c r="HB43">
        <v>2.4239999999999999</v>
      </c>
      <c r="HC43">
        <v>3.58</v>
      </c>
      <c r="HD43">
        <v>3.13</v>
      </c>
      <c r="HE43">
        <v>0</v>
      </c>
      <c r="HF43" s="2">
        <f t="shared" si="29"/>
        <v>5.7980746145736006E-4</v>
      </c>
      <c r="HG43" s="2">
        <f t="shared" si="30"/>
        <v>2.8987497234700399E-4</v>
      </c>
      <c r="HH43" s="2">
        <f t="shared" si="31"/>
        <v>7.0517437518641035E-2</v>
      </c>
      <c r="HI43" s="2">
        <f t="shared" si="32"/>
        <v>1.5657328968102235E-2</v>
      </c>
      <c r="HJ43" s="3">
        <f t="shared" si="33"/>
        <v>138.01999267498505</v>
      </c>
      <c r="HK43" t="str">
        <f t="shared" si="34"/>
        <v>KMX</v>
      </c>
    </row>
    <row r="44" spans="1:219" hidden="1" x14ac:dyDescent="0.25">
      <c r="A44">
        <v>35</v>
      </c>
      <c r="B44" t="s">
        <v>385</v>
      </c>
      <c r="C44">
        <v>9</v>
      </c>
      <c r="D44">
        <v>1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2</v>
      </c>
      <c r="N44">
        <v>0</v>
      </c>
      <c r="O44">
        <v>2</v>
      </c>
      <c r="P44">
        <v>2</v>
      </c>
      <c r="Q44">
        <v>6</v>
      </c>
      <c r="R44">
        <v>1</v>
      </c>
      <c r="S44">
        <v>10</v>
      </c>
      <c r="T44">
        <v>1</v>
      </c>
      <c r="U44">
        <v>6</v>
      </c>
      <c r="V44">
        <v>1</v>
      </c>
      <c r="W44">
        <v>0</v>
      </c>
      <c r="X44">
        <v>0</v>
      </c>
      <c r="Y44">
        <v>0</v>
      </c>
      <c r="Z44">
        <v>185</v>
      </c>
      <c r="AA44">
        <v>1</v>
      </c>
      <c r="AB44">
        <v>1</v>
      </c>
      <c r="AC44">
        <v>1</v>
      </c>
      <c r="AD44">
        <v>1</v>
      </c>
      <c r="AE44">
        <v>10</v>
      </c>
      <c r="AF44">
        <v>10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12</v>
      </c>
      <c r="AN44">
        <v>10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 t="s">
        <v>386</v>
      </c>
      <c r="AV44">
        <v>108.7900009155273</v>
      </c>
      <c r="AW44">
        <v>109.7099990844727</v>
      </c>
      <c r="AX44">
        <v>112.5500030517578</v>
      </c>
      <c r="AY44">
        <v>108.6800003051758</v>
      </c>
      <c r="AZ44">
        <v>111.5100021362305</v>
      </c>
      <c r="BA44" s="2">
        <f t="shared" si="17"/>
        <v>8.3857276148278093E-3</v>
      </c>
      <c r="BB44" s="2">
        <f t="shared" si="18"/>
        <v>2.5233264240597908E-2</v>
      </c>
      <c r="BC44" s="2">
        <f t="shared" si="19"/>
        <v>9.3883765189337609E-3</v>
      </c>
      <c r="BD44" s="2">
        <f t="shared" si="20"/>
        <v>2.5378905720020661E-2</v>
      </c>
      <c r="BE44">
        <v>27</v>
      </c>
      <c r="BF44">
        <v>29</v>
      </c>
      <c r="BG44">
        <v>10</v>
      </c>
      <c r="BH44">
        <v>67</v>
      </c>
      <c r="BI44">
        <v>55</v>
      </c>
      <c r="BJ44">
        <v>0</v>
      </c>
      <c r="BK44">
        <v>0</v>
      </c>
      <c r="BL44">
        <v>0</v>
      </c>
      <c r="BM44">
        <v>0</v>
      </c>
      <c r="BN44">
        <v>13</v>
      </c>
      <c r="BO44">
        <v>1</v>
      </c>
      <c r="BP44">
        <v>2</v>
      </c>
      <c r="BQ44">
        <v>2</v>
      </c>
      <c r="BR44">
        <v>2</v>
      </c>
      <c r="BS44">
        <v>1</v>
      </c>
      <c r="BT44">
        <v>20</v>
      </c>
      <c r="BU44">
        <v>1</v>
      </c>
      <c r="BV44">
        <v>20</v>
      </c>
      <c r="BW44">
        <v>0</v>
      </c>
      <c r="BX44">
        <v>0</v>
      </c>
      <c r="BY44">
        <v>2</v>
      </c>
      <c r="BZ44">
        <v>2</v>
      </c>
      <c r="CA44">
        <v>0</v>
      </c>
      <c r="CB44">
        <v>0</v>
      </c>
      <c r="CC44">
        <v>1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387</v>
      </c>
      <c r="CN44">
        <v>111.5100021362305</v>
      </c>
      <c r="CO44">
        <v>111.0899963378906</v>
      </c>
      <c r="CP44">
        <v>111.6999969482422</v>
      </c>
      <c r="CQ44">
        <v>108.9199981689453</v>
      </c>
      <c r="CR44">
        <v>111.4100036621094</v>
      </c>
      <c r="CS44" s="2">
        <f t="shared" si="21"/>
        <v>-3.7807706560941678E-3</v>
      </c>
      <c r="CT44" s="2">
        <f t="shared" si="22"/>
        <v>5.4610620144802668E-3</v>
      </c>
      <c r="CU44" s="2">
        <f t="shared" si="23"/>
        <v>1.9533695566476106E-2</v>
      </c>
      <c r="CV44" s="2">
        <f t="shared" si="24"/>
        <v>2.2349927397147695E-2</v>
      </c>
      <c r="CW44">
        <v>23</v>
      </c>
      <c r="CX44">
        <v>3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45</v>
      </c>
      <c r="DG44">
        <v>14</v>
      </c>
      <c r="DH44">
        <v>17</v>
      </c>
      <c r="DI44">
        <v>24</v>
      </c>
      <c r="DJ44">
        <v>84</v>
      </c>
      <c r="DK44">
        <v>0</v>
      </c>
      <c r="DL44">
        <v>0</v>
      </c>
      <c r="DM44">
        <v>0</v>
      </c>
      <c r="DN44">
        <v>0</v>
      </c>
      <c r="DO44">
        <v>3</v>
      </c>
      <c r="DP44">
        <v>0</v>
      </c>
      <c r="DQ44">
        <v>0</v>
      </c>
      <c r="DR44">
        <v>0</v>
      </c>
      <c r="DS44">
        <v>1</v>
      </c>
      <c r="DT44">
        <v>0</v>
      </c>
      <c r="DU44">
        <v>1</v>
      </c>
      <c r="DV44">
        <v>0</v>
      </c>
      <c r="DW44">
        <v>1</v>
      </c>
      <c r="DX44">
        <v>0</v>
      </c>
      <c r="DY44">
        <v>11</v>
      </c>
      <c r="DZ44">
        <v>11</v>
      </c>
      <c r="EA44">
        <v>1</v>
      </c>
      <c r="EB44">
        <v>0</v>
      </c>
      <c r="EC44">
        <v>1</v>
      </c>
      <c r="ED44">
        <v>1</v>
      </c>
      <c r="EE44" t="s">
        <v>388</v>
      </c>
      <c r="EF44">
        <v>111.4100036621094</v>
      </c>
      <c r="EG44">
        <v>111.63999938964839</v>
      </c>
      <c r="EH44">
        <v>111.63999938964839</v>
      </c>
      <c r="EI44">
        <v>109.8199996948242</v>
      </c>
      <c r="EJ44">
        <v>110.19000244140619</v>
      </c>
      <c r="EK44" s="2">
        <f t="shared" si="25"/>
        <v>2.0601552203189932E-3</v>
      </c>
      <c r="EL44" s="2">
        <f t="shared" si="26"/>
        <v>0</v>
      </c>
      <c r="EM44" s="2">
        <f t="shared" si="27"/>
        <v>1.6302397928828261E-2</v>
      </c>
      <c r="EN44" s="2">
        <f t="shared" si="28"/>
        <v>3.3578613157644321E-3</v>
      </c>
      <c r="EO44">
        <v>4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</v>
      </c>
      <c r="EY44">
        <v>0</v>
      </c>
      <c r="EZ44">
        <v>4</v>
      </c>
      <c r="FA44">
        <v>2</v>
      </c>
      <c r="FB44">
        <v>178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6</v>
      </c>
      <c r="FP44">
        <v>0</v>
      </c>
      <c r="FQ44">
        <v>6</v>
      </c>
      <c r="FR44">
        <v>0</v>
      </c>
      <c r="FS44">
        <v>2</v>
      </c>
      <c r="FT44">
        <v>0</v>
      </c>
      <c r="FU44">
        <v>1</v>
      </c>
      <c r="FV44">
        <v>0</v>
      </c>
      <c r="FW44" t="s">
        <v>389</v>
      </c>
      <c r="FX44">
        <v>110.19000244140619</v>
      </c>
      <c r="FY44">
        <v>110.09999847412109</v>
      </c>
      <c r="FZ44">
        <v>110.7799987792969</v>
      </c>
      <c r="GA44">
        <v>107.3300018310547</v>
      </c>
      <c r="GB44">
        <v>108.6699981689453</v>
      </c>
      <c r="GC44">
        <v>230</v>
      </c>
      <c r="GD44">
        <v>579</v>
      </c>
      <c r="GE44">
        <v>30</v>
      </c>
      <c r="GF44">
        <v>373</v>
      </c>
      <c r="GG44">
        <v>6</v>
      </c>
      <c r="GH44">
        <v>130</v>
      </c>
      <c r="GI44">
        <v>0</v>
      </c>
      <c r="GJ44">
        <v>0</v>
      </c>
      <c r="GK44">
        <v>21</v>
      </c>
      <c r="GL44">
        <v>449</v>
      </c>
      <c r="GM44">
        <v>0</v>
      </c>
      <c r="GN44">
        <v>262</v>
      </c>
      <c r="GO44">
        <v>3</v>
      </c>
      <c r="GP44">
        <v>1</v>
      </c>
      <c r="GQ44">
        <v>2</v>
      </c>
      <c r="GR44">
        <v>0</v>
      </c>
      <c r="GS44">
        <v>3</v>
      </c>
      <c r="GT44">
        <v>2</v>
      </c>
      <c r="GU44">
        <v>2</v>
      </c>
      <c r="GV44">
        <v>1</v>
      </c>
      <c r="GW44">
        <v>2.1</v>
      </c>
      <c r="GX44" t="s">
        <v>218</v>
      </c>
      <c r="GY44">
        <v>738092</v>
      </c>
      <c r="GZ44">
        <v>1248628</v>
      </c>
      <c r="HA44">
        <v>1.97</v>
      </c>
      <c r="HB44">
        <v>2.92</v>
      </c>
      <c r="HC44">
        <v>0.76</v>
      </c>
      <c r="HD44">
        <v>6.46</v>
      </c>
      <c r="HE44">
        <v>0</v>
      </c>
      <c r="HF44" s="2">
        <f t="shared" si="29"/>
        <v>-8.1747473689808281E-4</v>
      </c>
      <c r="HG44" s="2">
        <f t="shared" si="30"/>
        <v>6.1382949329197301E-3</v>
      </c>
      <c r="HH44" s="2">
        <f t="shared" si="31"/>
        <v>2.5158916271170284E-2</v>
      </c>
      <c r="HI44" s="2">
        <f t="shared" si="32"/>
        <v>1.2330876603194096E-2</v>
      </c>
      <c r="HJ44" s="3">
        <f t="shared" si="33"/>
        <v>110.77582473686927</v>
      </c>
      <c r="HK44" t="str">
        <f t="shared" si="34"/>
        <v>CRI</v>
      </c>
    </row>
    <row r="45" spans="1:219" hidden="1" x14ac:dyDescent="0.25">
      <c r="A45">
        <v>36</v>
      </c>
      <c r="B45" t="s">
        <v>390</v>
      </c>
      <c r="C45">
        <v>9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18</v>
      </c>
      <c r="N45">
        <v>7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21</v>
      </c>
      <c r="W45">
        <v>24</v>
      </c>
      <c r="X45">
        <v>42</v>
      </c>
      <c r="Y45">
        <v>23</v>
      </c>
      <c r="Z45">
        <v>63</v>
      </c>
      <c r="AA45">
        <v>0</v>
      </c>
      <c r="AB45">
        <v>0</v>
      </c>
      <c r="AC45">
        <v>0</v>
      </c>
      <c r="AD45">
        <v>0</v>
      </c>
      <c r="AE45">
        <v>7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21</v>
      </c>
      <c r="AN45">
        <v>7</v>
      </c>
      <c r="AO45">
        <v>3</v>
      </c>
      <c r="AP45">
        <v>0</v>
      </c>
      <c r="AQ45">
        <v>1</v>
      </c>
      <c r="AR45">
        <v>1</v>
      </c>
      <c r="AS45">
        <v>1</v>
      </c>
      <c r="AT45">
        <v>0</v>
      </c>
      <c r="AU45" t="s">
        <v>391</v>
      </c>
      <c r="AV45">
        <v>156.6499938964844</v>
      </c>
      <c r="AW45">
        <v>158.5</v>
      </c>
      <c r="AX45">
        <v>161.25999450683591</v>
      </c>
      <c r="AY45">
        <v>158.42999267578119</v>
      </c>
      <c r="AZ45">
        <v>159.80000305175781</v>
      </c>
      <c r="BA45" s="2">
        <f t="shared" si="17"/>
        <v>1.1671962798205704E-2</v>
      </c>
      <c r="BB45" s="2">
        <f t="shared" si="18"/>
        <v>1.7115184179910869E-2</v>
      </c>
      <c r="BC45" s="2">
        <f t="shared" si="19"/>
        <v>4.416865881312626E-4</v>
      </c>
      <c r="BD45" s="2">
        <f t="shared" si="20"/>
        <v>8.5732812879414366E-3</v>
      </c>
      <c r="BE45">
        <v>18</v>
      </c>
      <c r="BF45">
        <v>79</v>
      </c>
      <c r="BG45">
        <v>69</v>
      </c>
      <c r="BH45">
        <v>25</v>
      </c>
      <c r="BI45">
        <v>0</v>
      </c>
      <c r="BJ45">
        <v>1</v>
      </c>
      <c r="BK45">
        <v>3</v>
      </c>
      <c r="BL45">
        <v>0</v>
      </c>
      <c r="BM45">
        <v>0</v>
      </c>
      <c r="BN45">
        <v>3</v>
      </c>
      <c r="BO45">
        <v>0</v>
      </c>
      <c r="BP45">
        <v>0</v>
      </c>
      <c r="BQ45">
        <v>0</v>
      </c>
      <c r="BR45">
        <v>0</v>
      </c>
      <c r="BS45">
        <v>2</v>
      </c>
      <c r="BT45">
        <v>3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 t="s">
        <v>392</v>
      </c>
      <c r="CN45">
        <v>159.80000305175781</v>
      </c>
      <c r="CO45">
        <v>158.77000427246091</v>
      </c>
      <c r="CP45">
        <v>165.9100036621094</v>
      </c>
      <c r="CQ45">
        <v>158.46000671386719</v>
      </c>
      <c r="CR45">
        <v>165.1499938964844</v>
      </c>
      <c r="CS45" s="2">
        <f t="shared" si="21"/>
        <v>-6.4873638066378359E-3</v>
      </c>
      <c r="CT45" s="2">
        <f t="shared" si="22"/>
        <v>4.3035375999326386E-2</v>
      </c>
      <c r="CU45" s="2">
        <f t="shared" si="23"/>
        <v>1.9524944904689701E-3</v>
      </c>
      <c r="CV45" s="2">
        <f t="shared" si="24"/>
        <v>4.050855240606599E-2</v>
      </c>
      <c r="CW45">
        <v>7</v>
      </c>
      <c r="CX45">
        <v>14</v>
      </c>
      <c r="CY45">
        <v>17</v>
      </c>
      <c r="CZ45">
        <v>22</v>
      </c>
      <c r="DA45">
        <v>134</v>
      </c>
      <c r="DB45">
        <v>0</v>
      </c>
      <c r="DC45">
        <v>0</v>
      </c>
      <c r="DD45">
        <v>0</v>
      </c>
      <c r="DE45">
        <v>0</v>
      </c>
      <c r="DF45">
        <v>2</v>
      </c>
      <c r="DG45">
        <v>0</v>
      </c>
      <c r="DH45">
        <v>0</v>
      </c>
      <c r="DI45">
        <v>0</v>
      </c>
      <c r="DJ45">
        <v>0</v>
      </c>
      <c r="DK45">
        <v>1</v>
      </c>
      <c r="DL45">
        <v>2</v>
      </c>
      <c r="DM45">
        <v>1</v>
      </c>
      <c r="DN45">
        <v>2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t="s">
        <v>393</v>
      </c>
      <c r="EF45">
        <v>165.1499938964844</v>
      </c>
      <c r="EG45">
        <v>166.02000427246091</v>
      </c>
      <c r="EH45">
        <v>168.52000427246091</v>
      </c>
      <c r="EI45">
        <v>166.02000427246091</v>
      </c>
      <c r="EJ45">
        <v>167.49000549316409</v>
      </c>
      <c r="EK45" s="2">
        <f t="shared" si="25"/>
        <v>5.2403948535545419E-3</v>
      </c>
      <c r="EL45" s="2">
        <f t="shared" si="26"/>
        <v>1.4835034041169592E-2</v>
      </c>
      <c r="EM45" s="2">
        <f t="shared" si="27"/>
        <v>0</v>
      </c>
      <c r="EN45" s="2">
        <f t="shared" si="28"/>
        <v>8.7766503820622122E-3</v>
      </c>
      <c r="EO45">
        <v>68</v>
      </c>
      <c r="EP45">
        <v>76</v>
      </c>
      <c r="EQ45">
        <v>16</v>
      </c>
      <c r="ER45">
        <v>1</v>
      </c>
      <c r="ES45">
        <v>0</v>
      </c>
      <c r="ET45">
        <v>1</v>
      </c>
      <c r="EU45">
        <v>7</v>
      </c>
      <c r="EV45">
        <v>0</v>
      </c>
      <c r="EW45">
        <v>0</v>
      </c>
      <c r="EX45">
        <v>4</v>
      </c>
      <c r="EY45">
        <v>14</v>
      </c>
      <c r="EZ45">
        <v>6</v>
      </c>
      <c r="FA45">
        <v>2</v>
      </c>
      <c r="FB45">
        <v>8</v>
      </c>
      <c r="FC45">
        <v>2</v>
      </c>
      <c r="FD45">
        <v>34</v>
      </c>
      <c r="FE45">
        <v>0</v>
      </c>
      <c r="FF45">
        <v>0</v>
      </c>
      <c r="FG45">
        <v>0</v>
      </c>
      <c r="FH45">
        <v>0</v>
      </c>
      <c r="FI45">
        <v>8</v>
      </c>
      <c r="FJ45">
        <v>8</v>
      </c>
      <c r="FK45">
        <v>0</v>
      </c>
      <c r="FL45">
        <v>0</v>
      </c>
      <c r="FM45">
        <v>1</v>
      </c>
      <c r="FN45">
        <v>1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394</v>
      </c>
      <c r="FX45">
        <v>167.49000549316409</v>
      </c>
      <c r="FY45">
        <v>167.6600036621094</v>
      </c>
      <c r="FZ45">
        <v>168.5899963378906</v>
      </c>
      <c r="GA45">
        <v>163.8699951171875</v>
      </c>
      <c r="GB45">
        <v>168.38999938964841</v>
      </c>
      <c r="GC45">
        <v>571</v>
      </c>
      <c r="GD45">
        <v>212</v>
      </c>
      <c r="GE45">
        <v>355</v>
      </c>
      <c r="GF45">
        <v>36</v>
      </c>
      <c r="GG45">
        <v>0</v>
      </c>
      <c r="GH45">
        <v>182</v>
      </c>
      <c r="GI45">
        <v>0</v>
      </c>
      <c r="GJ45">
        <v>157</v>
      </c>
      <c r="GK45">
        <v>2</v>
      </c>
      <c r="GL45">
        <v>71</v>
      </c>
      <c r="GM45">
        <v>2</v>
      </c>
      <c r="GN45">
        <v>8</v>
      </c>
      <c r="GO45">
        <v>1</v>
      </c>
      <c r="GP45">
        <v>1</v>
      </c>
      <c r="GQ45">
        <v>1</v>
      </c>
      <c r="GR45">
        <v>1</v>
      </c>
      <c r="GS45">
        <v>1</v>
      </c>
      <c r="GT45">
        <v>0</v>
      </c>
      <c r="GU45">
        <v>0</v>
      </c>
      <c r="GV45">
        <v>0</v>
      </c>
      <c r="GW45">
        <v>2.2999999999999998</v>
      </c>
      <c r="GX45" t="s">
        <v>218</v>
      </c>
      <c r="GY45">
        <v>878467</v>
      </c>
      <c r="GZ45">
        <v>762057</v>
      </c>
      <c r="HA45">
        <v>1.36</v>
      </c>
      <c r="HB45">
        <v>1.917</v>
      </c>
      <c r="HC45">
        <v>0.53</v>
      </c>
      <c r="HD45">
        <v>1.54</v>
      </c>
      <c r="HE45">
        <v>0.14269999999999999</v>
      </c>
      <c r="HF45" s="2">
        <f t="shared" si="29"/>
        <v>1.0139458739838458E-3</v>
      </c>
      <c r="HG45" s="2">
        <f t="shared" si="30"/>
        <v>5.5162980958685104E-3</v>
      </c>
      <c r="HH45" s="2">
        <f t="shared" si="31"/>
        <v>2.2605323047469539E-2</v>
      </c>
      <c r="HI45" s="2">
        <f t="shared" si="32"/>
        <v>2.6842474546257211E-2</v>
      </c>
      <c r="HJ45" s="3">
        <f t="shared" si="33"/>
        <v>168.584866221064</v>
      </c>
      <c r="HK45" t="str">
        <f t="shared" si="34"/>
        <v>CE</v>
      </c>
    </row>
    <row r="46" spans="1:219" hidden="1" x14ac:dyDescent="0.25">
      <c r="A46">
        <v>37</v>
      </c>
      <c r="B46" t="s">
        <v>395</v>
      </c>
      <c r="C46">
        <v>9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24</v>
      </c>
      <c r="N46">
        <v>29</v>
      </c>
      <c r="O46">
        <v>54</v>
      </c>
      <c r="P46">
        <v>51</v>
      </c>
      <c r="Q46">
        <v>20</v>
      </c>
      <c r="R46">
        <v>0</v>
      </c>
      <c r="S46">
        <v>0</v>
      </c>
      <c r="T46">
        <v>0</v>
      </c>
      <c r="U46">
        <v>0</v>
      </c>
      <c r="V46">
        <v>19</v>
      </c>
      <c r="W46">
        <v>4</v>
      </c>
      <c r="X46">
        <v>5</v>
      </c>
      <c r="Y46">
        <v>7</v>
      </c>
      <c r="Z46">
        <v>0</v>
      </c>
      <c r="AA46">
        <v>1</v>
      </c>
      <c r="AB46">
        <v>35</v>
      </c>
      <c r="AC46">
        <v>1</v>
      </c>
      <c r="AD46">
        <v>35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287</v>
      </c>
      <c r="AV46">
        <v>61.740001678466797</v>
      </c>
      <c r="AW46">
        <v>61.450000762939453</v>
      </c>
      <c r="AX46">
        <v>63.229999542236328</v>
      </c>
      <c r="AY46">
        <v>61.450000762939453</v>
      </c>
      <c r="AZ46">
        <v>62.419998168945313</v>
      </c>
      <c r="BA46" s="2">
        <f t="shared" si="17"/>
        <v>-4.7192988108510914E-3</v>
      </c>
      <c r="BB46" s="2">
        <f t="shared" si="18"/>
        <v>2.8151174951501767E-2</v>
      </c>
      <c r="BC46" s="2">
        <f t="shared" si="19"/>
        <v>0</v>
      </c>
      <c r="BD46" s="2">
        <f t="shared" si="20"/>
        <v>1.5539849959310681E-2</v>
      </c>
      <c r="BE46">
        <v>0</v>
      </c>
      <c r="BF46">
        <v>0</v>
      </c>
      <c r="BG46">
        <v>14</v>
      </c>
      <c r="BH46">
        <v>97</v>
      </c>
      <c r="BI46">
        <v>84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 t="s">
        <v>396</v>
      </c>
      <c r="CN46">
        <v>62.419998168945313</v>
      </c>
      <c r="CO46">
        <v>62.130001068115227</v>
      </c>
      <c r="CP46">
        <v>64.580001831054688</v>
      </c>
      <c r="CQ46">
        <v>62.099998474121087</v>
      </c>
      <c r="CR46">
        <v>64.55999755859375</v>
      </c>
      <c r="CS46" s="2">
        <f t="shared" si="21"/>
        <v>-4.6675856405047345E-3</v>
      </c>
      <c r="CT46" s="2">
        <f t="shared" si="22"/>
        <v>3.7937452670701588E-2</v>
      </c>
      <c r="CU46" s="2">
        <f t="shared" si="23"/>
        <v>4.8290026522368468E-4</v>
      </c>
      <c r="CV46" s="2">
        <f t="shared" si="24"/>
        <v>3.8104076479247073E-2</v>
      </c>
      <c r="CW46">
        <v>0</v>
      </c>
      <c r="CX46">
        <v>8</v>
      </c>
      <c r="CY46">
        <v>37</v>
      </c>
      <c r="CZ46">
        <v>21</v>
      </c>
      <c r="DA46">
        <v>129</v>
      </c>
      <c r="DB46">
        <v>0</v>
      </c>
      <c r="DC46">
        <v>0</v>
      </c>
      <c r="DD46">
        <v>0</v>
      </c>
      <c r="DE46">
        <v>0</v>
      </c>
      <c r="DF46">
        <v>1</v>
      </c>
      <c r="DG46">
        <v>0</v>
      </c>
      <c r="DH46">
        <v>0</v>
      </c>
      <c r="DI46">
        <v>0</v>
      </c>
      <c r="DJ46">
        <v>0</v>
      </c>
      <c r="DK46">
        <v>1</v>
      </c>
      <c r="DL46">
        <v>1</v>
      </c>
      <c r="DM46">
        <v>1</v>
      </c>
      <c r="DN46">
        <v>1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 t="s">
        <v>397</v>
      </c>
      <c r="EF46">
        <v>64.55999755859375</v>
      </c>
      <c r="EG46">
        <v>64.169998168945313</v>
      </c>
      <c r="EH46">
        <v>65.620002746582031</v>
      </c>
      <c r="EI46">
        <v>64.169998168945313</v>
      </c>
      <c r="EJ46">
        <v>65.290000915527344</v>
      </c>
      <c r="EK46" s="2">
        <f t="shared" si="25"/>
        <v>-6.0775970200537266E-3</v>
      </c>
      <c r="EL46" s="2">
        <f t="shared" si="26"/>
        <v>2.2096990505113046E-2</v>
      </c>
      <c r="EM46" s="2">
        <f t="shared" si="27"/>
        <v>0</v>
      </c>
      <c r="EN46" s="2">
        <f t="shared" si="28"/>
        <v>1.7154276778631017E-2</v>
      </c>
      <c r="EO46">
        <v>5</v>
      </c>
      <c r="EP46">
        <v>2</v>
      </c>
      <c r="EQ46">
        <v>77</v>
      </c>
      <c r="ER46">
        <v>72</v>
      </c>
      <c r="ES46">
        <v>22</v>
      </c>
      <c r="ET46">
        <v>0</v>
      </c>
      <c r="EU46">
        <v>0</v>
      </c>
      <c r="EV46">
        <v>0</v>
      </c>
      <c r="EW46">
        <v>0</v>
      </c>
      <c r="EX46">
        <v>2</v>
      </c>
      <c r="EY46">
        <v>2</v>
      </c>
      <c r="EZ46">
        <v>3</v>
      </c>
      <c r="FA46">
        <v>5</v>
      </c>
      <c r="FB46">
        <v>7</v>
      </c>
      <c r="FC46">
        <v>1</v>
      </c>
      <c r="FD46">
        <v>19</v>
      </c>
      <c r="FE46">
        <v>1</v>
      </c>
      <c r="FF46">
        <v>19</v>
      </c>
      <c r="FG46">
        <v>0</v>
      </c>
      <c r="FH46">
        <v>0</v>
      </c>
      <c r="FI46">
        <v>7</v>
      </c>
      <c r="FJ46">
        <v>7</v>
      </c>
      <c r="FK46">
        <v>0</v>
      </c>
      <c r="FL46">
        <v>0</v>
      </c>
      <c r="FM46">
        <v>1</v>
      </c>
      <c r="FN46">
        <v>1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232</v>
      </c>
      <c r="FX46">
        <v>65.290000915527344</v>
      </c>
      <c r="FY46">
        <v>65.650001525878906</v>
      </c>
      <c r="FZ46">
        <v>65.870002746582031</v>
      </c>
      <c r="GA46">
        <v>64.129997253417969</v>
      </c>
      <c r="GB46">
        <v>65.19000244140625</v>
      </c>
      <c r="GC46">
        <v>746</v>
      </c>
      <c r="GD46">
        <v>55</v>
      </c>
      <c r="GE46">
        <v>373</v>
      </c>
      <c r="GF46">
        <v>20</v>
      </c>
      <c r="GG46">
        <v>0</v>
      </c>
      <c r="GH46">
        <v>496</v>
      </c>
      <c r="GI46">
        <v>0</v>
      </c>
      <c r="GJ46">
        <v>244</v>
      </c>
      <c r="GK46">
        <v>55</v>
      </c>
      <c r="GL46">
        <v>7</v>
      </c>
      <c r="GM46">
        <v>20</v>
      </c>
      <c r="GN46">
        <v>7</v>
      </c>
      <c r="GO46">
        <v>1</v>
      </c>
      <c r="GP46">
        <v>1</v>
      </c>
      <c r="GQ46">
        <v>1</v>
      </c>
      <c r="GR46">
        <v>1</v>
      </c>
      <c r="GS46">
        <v>0</v>
      </c>
      <c r="GT46">
        <v>0</v>
      </c>
      <c r="GU46">
        <v>0</v>
      </c>
      <c r="GV46">
        <v>0</v>
      </c>
      <c r="GW46">
        <v>2</v>
      </c>
      <c r="GX46" t="s">
        <v>218</v>
      </c>
      <c r="GY46">
        <v>6102548</v>
      </c>
      <c r="GZ46">
        <v>6184957</v>
      </c>
      <c r="HA46">
        <v>1.026</v>
      </c>
      <c r="HB46">
        <v>1.097</v>
      </c>
      <c r="HC46">
        <v>1.22</v>
      </c>
      <c r="HD46">
        <v>3.13</v>
      </c>
      <c r="HE46">
        <v>0</v>
      </c>
      <c r="HF46" s="2">
        <f t="shared" si="29"/>
        <v>5.4836344552048333E-3</v>
      </c>
      <c r="HG46" s="2">
        <f t="shared" si="30"/>
        <v>3.3399303405151626E-3</v>
      </c>
      <c r="HH46" s="2">
        <f t="shared" si="31"/>
        <v>2.3153149080457514E-2</v>
      </c>
      <c r="HI46" s="2">
        <f t="shared" si="32"/>
        <v>1.626024157524808E-2</v>
      </c>
      <c r="HJ46" s="3">
        <f t="shared" si="33"/>
        <v>65.869267957830061</v>
      </c>
      <c r="HK46" t="str">
        <f t="shared" si="34"/>
        <v>CNC</v>
      </c>
    </row>
    <row r="47" spans="1:219" hidden="1" x14ac:dyDescent="0.25">
      <c r="A47">
        <v>38</v>
      </c>
      <c r="B47" t="s">
        <v>398</v>
      </c>
      <c r="C47">
        <v>9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1</v>
      </c>
      <c r="X47">
        <v>1</v>
      </c>
      <c r="Y47">
        <v>3</v>
      </c>
      <c r="Z47">
        <v>78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 t="s">
        <v>399</v>
      </c>
      <c r="AV47">
        <v>54.139999389648438</v>
      </c>
      <c r="AW47">
        <v>54.330001831054688</v>
      </c>
      <c r="AX47">
        <v>55.950000762939453</v>
      </c>
      <c r="AY47">
        <v>54.259998321533203</v>
      </c>
      <c r="AZ47">
        <v>55.470001220703118</v>
      </c>
      <c r="BA47" s="2">
        <f t="shared" si="17"/>
        <v>3.4971918829873605E-3</v>
      </c>
      <c r="BB47" s="2">
        <f t="shared" si="18"/>
        <v>2.89544041071369E-2</v>
      </c>
      <c r="BC47" s="2">
        <f t="shared" si="19"/>
        <v>1.2884871555713939E-3</v>
      </c>
      <c r="BD47" s="2">
        <f t="shared" si="20"/>
        <v>2.1813644718621461E-2</v>
      </c>
      <c r="BE47">
        <v>3</v>
      </c>
      <c r="BF47">
        <v>11</v>
      </c>
      <c r="BG47">
        <v>5</v>
      </c>
      <c r="BH47">
        <v>6</v>
      </c>
      <c r="BI47">
        <v>49</v>
      </c>
      <c r="BJ47">
        <v>1</v>
      </c>
      <c r="BK47">
        <v>5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1</v>
      </c>
      <c r="BU47">
        <v>1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 t="s">
        <v>400</v>
      </c>
      <c r="CN47">
        <v>55.470001220703118</v>
      </c>
      <c r="CO47">
        <v>55.299999237060547</v>
      </c>
      <c r="CP47">
        <v>56.849998474121087</v>
      </c>
      <c r="CQ47">
        <v>55.299999237060547</v>
      </c>
      <c r="CR47">
        <v>56.099998474121087</v>
      </c>
      <c r="CS47" s="2">
        <f t="shared" si="21"/>
        <v>-3.0741769618078951E-3</v>
      </c>
      <c r="CT47" s="2">
        <f t="shared" si="22"/>
        <v>2.7264719061797726E-2</v>
      </c>
      <c r="CU47" s="2">
        <f t="shared" si="23"/>
        <v>0</v>
      </c>
      <c r="CV47" s="2">
        <f t="shared" si="24"/>
        <v>1.4260236342601318E-2</v>
      </c>
      <c r="CW47">
        <v>3</v>
      </c>
      <c r="CX47">
        <v>4</v>
      </c>
      <c r="CY47">
        <v>19</v>
      </c>
      <c r="CZ47">
        <v>44</v>
      </c>
      <c r="DA47">
        <v>26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 t="s">
        <v>298</v>
      </c>
      <c r="EF47">
        <v>56.099998474121087</v>
      </c>
      <c r="EG47">
        <v>56.200000762939453</v>
      </c>
      <c r="EH47">
        <v>58.220001220703118</v>
      </c>
      <c r="EI47">
        <v>56.200000762939453</v>
      </c>
      <c r="EJ47">
        <v>57.840000152587891</v>
      </c>
      <c r="EK47" s="2">
        <f t="shared" si="25"/>
        <v>1.7794001327543496E-3</v>
      </c>
      <c r="EL47" s="2">
        <f t="shared" si="26"/>
        <v>3.4695987897804259E-2</v>
      </c>
      <c r="EM47" s="2">
        <f t="shared" si="27"/>
        <v>0</v>
      </c>
      <c r="EN47" s="2">
        <f t="shared" si="28"/>
        <v>2.8354069594086262E-2</v>
      </c>
      <c r="EO47">
        <v>0</v>
      </c>
      <c r="EP47">
        <v>2</v>
      </c>
      <c r="EQ47">
        <v>13</v>
      </c>
      <c r="ER47">
        <v>13</v>
      </c>
      <c r="ES47">
        <v>36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401</v>
      </c>
      <c r="FX47">
        <v>57.840000152587891</v>
      </c>
      <c r="FY47">
        <v>59.099998474121087</v>
      </c>
      <c r="FZ47">
        <v>60.240001678466797</v>
      </c>
      <c r="GA47">
        <v>58.159999847412109</v>
      </c>
      <c r="GB47">
        <v>59.340000152587891</v>
      </c>
      <c r="GC47">
        <v>235</v>
      </c>
      <c r="GD47">
        <v>85</v>
      </c>
      <c r="GE47">
        <v>160</v>
      </c>
      <c r="GF47">
        <v>0</v>
      </c>
      <c r="GG47">
        <v>0</v>
      </c>
      <c r="GH47">
        <v>174</v>
      </c>
      <c r="GI47">
        <v>0</v>
      </c>
      <c r="GJ47">
        <v>119</v>
      </c>
      <c r="GK47">
        <v>1</v>
      </c>
      <c r="GL47">
        <v>78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2.2000000000000002</v>
      </c>
      <c r="GX47" t="s">
        <v>218</v>
      </c>
      <c r="GY47">
        <v>51712</v>
      </c>
      <c r="GZ47">
        <v>58657</v>
      </c>
      <c r="HA47">
        <v>2.11</v>
      </c>
      <c r="HB47">
        <v>3.508</v>
      </c>
      <c r="HC47">
        <v>3.11</v>
      </c>
      <c r="HD47">
        <v>4.38</v>
      </c>
      <c r="HE47">
        <v>0</v>
      </c>
      <c r="HF47" s="2">
        <f t="shared" si="29"/>
        <v>2.1319769104307662E-2</v>
      </c>
      <c r="HG47" s="2">
        <f t="shared" si="30"/>
        <v>1.8924355454545294E-2</v>
      </c>
      <c r="HH47" s="2">
        <f t="shared" si="31"/>
        <v>1.5905222520785411E-2</v>
      </c>
      <c r="HI47" s="2">
        <f t="shared" si="32"/>
        <v>1.9885411225842753E-2</v>
      </c>
      <c r="HJ47" s="3">
        <f t="shared" si="33"/>
        <v>60.218427852608436</v>
      </c>
      <c r="HK47" t="str">
        <f t="shared" si="34"/>
        <v>CENT</v>
      </c>
    </row>
    <row r="48" spans="1:219" hidden="1" x14ac:dyDescent="0.25">
      <c r="A48">
        <v>39</v>
      </c>
      <c r="B48" t="s">
        <v>402</v>
      </c>
      <c r="C48">
        <v>9</v>
      </c>
      <c r="D48">
        <v>0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12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9</v>
      </c>
      <c r="W48">
        <v>3</v>
      </c>
      <c r="X48">
        <v>0</v>
      </c>
      <c r="Y48">
        <v>2</v>
      </c>
      <c r="Z48">
        <v>179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14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 t="s">
        <v>403</v>
      </c>
      <c r="AV48">
        <v>103.0699996948242</v>
      </c>
      <c r="AW48">
        <v>103.98000335693359</v>
      </c>
      <c r="AX48">
        <v>105.7200012207031</v>
      </c>
      <c r="AY48">
        <v>103.2200012207031</v>
      </c>
      <c r="AZ48">
        <v>105.5299987792969</v>
      </c>
      <c r="BA48" s="2">
        <f t="shared" si="17"/>
        <v>8.751717952783733E-3</v>
      </c>
      <c r="BB48" s="2">
        <f t="shared" si="18"/>
        <v>1.6458549410504175E-2</v>
      </c>
      <c r="BC48" s="2">
        <f t="shared" si="19"/>
        <v>7.3091182121011178E-3</v>
      </c>
      <c r="BD48" s="2">
        <f t="shared" si="20"/>
        <v>2.1889487210408176E-2</v>
      </c>
      <c r="BE48">
        <v>26</v>
      </c>
      <c r="BF48">
        <v>57</v>
      </c>
      <c r="BG48">
        <v>92</v>
      </c>
      <c r="BH48">
        <v>16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2</v>
      </c>
      <c r="BO48">
        <v>0</v>
      </c>
      <c r="BP48">
        <v>1</v>
      </c>
      <c r="BQ48">
        <v>2</v>
      </c>
      <c r="BR48">
        <v>3</v>
      </c>
      <c r="BS48">
        <v>1</v>
      </c>
      <c r="BT48">
        <v>8</v>
      </c>
      <c r="BU48">
        <v>0</v>
      </c>
      <c r="BV48">
        <v>0</v>
      </c>
      <c r="BW48">
        <v>0</v>
      </c>
      <c r="BX48">
        <v>0</v>
      </c>
      <c r="BY48">
        <v>3</v>
      </c>
      <c r="BZ48">
        <v>3</v>
      </c>
      <c r="CA48">
        <v>0</v>
      </c>
      <c r="CB48">
        <v>0</v>
      </c>
      <c r="CC48">
        <v>1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 t="s">
        <v>311</v>
      </c>
      <c r="CN48">
        <v>105.5299987792969</v>
      </c>
      <c r="CO48">
        <v>105.9599990844727</v>
      </c>
      <c r="CP48">
        <v>106.5100021362305</v>
      </c>
      <c r="CQ48">
        <v>104.84999847412109</v>
      </c>
      <c r="CR48">
        <v>106.11000061035161</v>
      </c>
      <c r="CS48" s="2">
        <f t="shared" si="21"/>
        <v>4.0581380605052564E-3</v>
      </c>
      <c r="CT48" s="2">
        <f t="shared" si="22"/>
        <v>5.1638629304909811E-3</v>
      </c>
      <c r="CU48" s="2">
        <f t="shared" si="23"/>
        <v>1.047565703984854E-2</v>
      </c>
      <c r="CV48" s="2">
        <f t="shared" si="24"/>
        <v>1.1874489953660361E-2</v>
      </c>
      <c r="CW48">
        <v>121</v>
      </c>
      <c r="CX48">
        <v>2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22</v>
      </c>
      <c r="DG48">
        <v>4</v>
      </c>
      <c r="DH48">
        <v>6</v>
      </c>
      <c r="DI48">
        <v>9</v>
      </c>
      <c r="DJ48">
        <v>47</v>
      </c>
      <c r="DK48">
        <v>0</v>
      </c>
      <c r="DL48">
        <v>0</v>
      </c>
      <c r="DM48">
        <v>0</v>
      </c>
      <c r="DN48">
        <v>0</v>
      </c>
      <c r="DO48">
        <v>1</v>
      </c>
      <c r="DP48">
        <v>0</v>
      </c>
      <c r="DQ48">
        <v>0</v>
      </c>
      <c r="DR48">
        <v>0</v>
      </c>
      <c r="DS48">
        <v>1</v>
      </c>
      <c r="DT48">
        <v>0</v>
      </c>
      <c r="DU48">
        <v>1</v>
      </c>
      <c r="DV48">
        <v>0</v>
      </c>
      <c r="DW48">
        <v>7</v>
      </c>
      <c r="DX48">
        <v>1</v>
      </c>
      <c r="DY48">
        <v>3</v>
      </c>
      <c r="DZ48">
        <v>0</v>
      </c>
      <c r="EA48">
        <v>1</v>
      </c>
      <c r="EB48">
        <v>1</v>
      </c>
      <c r="EC48">
        <v>1</v>
      </c>
      <c r="ED48">
        <v>1</v>
      </c>
      <c r="EE48" t="s">
        <v>225</v>
      </c>
      <c r="EF48">
        <v>106.11000061035161</v>
      </c>
      <c r="EG48">
        <v>107.0899963378906</v>
      </c>
      <c r="EH48">
        <v>109.5400009155273</v>
      </c>
      <c r="EI48">
        <v>107.0899963378906</v>
      </c>
      <c r="EJ48">
        <v>108.9599990844727</v>
      </c>
      <c r="EK48" s="2">
        <f t="shared" si="25"/>
        <v>9.1511416663692113E-3</v>
      </c>
      <c r="EL48" s="2">
        <f t="shared" si="26"/>
        <v>2.2366300503558034E-2</v>
      </c>
      <c r="EM48" s="2">
        <f t="shared" si="27"/>
        <v>0</v>
      </c>
      <c r="EN48" s="2">
        <f t="shared" si="28"/>
        <v>1.7162286731778997E-2</v>
      </c>
      <c r="EO48">
        <v>6</v>
      </c>
      <c r="EP48">
        <v>3</v>
      </c>
      <c r="EQ48">
        <v>35</v>
      </c>
      <c r="ER48">
        <v>113</v>
      </c>
      <c r="ES48">
        <v>36</v>
      </c>
      <c r="ET48">
        <v>0</v>
      </c>
      <c r="EU48">
        <v>0</v>
      </c>
      <c r="EV48">
        <v>0</v>
      </c>
      <c r="EW48">
        <v>0</v>
      </c>
      <c r="EX48">
        <v>3</v>
      </c>
      <c r="EY48">
        <v>1</v>
      </c>
      <c r="EZ48">
        <v>0</v>
      </c>
      <c r="FA48">
        <v>0</v>
      </c>
      <c r="FB48">
        <v>0</v>
      </c>
      <c r="FC48">
        <v>1</v>
      </c>
      <c r="FD48">
        <v>4</v>
      </c>
      <c r="FE48">
        <v>1</v>
      </c>
      <c r="FF48">
        <v>4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404</v>
      </c>
      <c r="FX48">
        <v>108.9599990844727</v>
      </c>
      <c r="FY48">
        <v>108.9499969482422</v>
      </c>
      <c r="FZ48">
        <v>109.129997253418</v>
      </c>
      <c r="GA48">
        <v>107.4199981689453</v>
      </c>
      <c r="GB48">
        <v>109.01999664306641</v>
      </c>
      <c r="GC48">
        <v>519</v>
      </c>
      <c r="GD48">
        <v>293</v>
      </c>
      <c r="GE48">
        <v>316</v>
      </c>
      <c r="GF48">
        <v>92</v>
      </c>
      <c r="GG48">
        <v>0</v>
      </c>
      <c r="GH48">
        <v>165</v>
      </c>
      <c r="GI48">
        <v>0</v>
      </c>
      <c r="GJ48">
        <v>149</v>
      </c>
      <c r="GK48">
        <v>4</v>
      </c>
      <c r="GL48">
        <v>229</v>
      </c>
      <c r="GM48">
        <v>4</v>
      </c>
      <c r="GN48">
        <v>47</v>
      </c>
      <c r="GO48">
        <v>2</v>
      </c>
      <c r="GP48">
        <v>1</v>
      </c>
      <c r="GQ48">
        <v>1</v>
      </c>
      <c r="GR48">
        <v>0</v>
      </c>
      <c r="GS48">
        <v>1</v>
      </c>
      <c r="GT48">
        <v>1</v>
      </c>
      <c r="GU48">
        <v>1</v>
      </c>
      <c r="GV48">
        <v>1</v>
      </c>
      <c r="GW48">
        <v>2.2999999999999998</v>
      </c>
      <c r="GX48" t="s">
        <v>218</v>
      </c>
      <c r="GY48">
        <v>7065643</v>
      </c>
      <c r="GZ48">
        <v>8765714</v>
      </c>
      <c r="HC48">
        <v>-3.93</v>
      </c>
      <c r="HD48">
        <v>1.43</v>
      </c>
      <c r="HF48" s="2">
        <f t="shared" si="29"/>
        <v>-9.1804832589748031E-5</v>
      </c>
      <c r="HG48" s="2">
        <f t="shared" si="30"/>
        <v>1.6494117997437607E-3</v>
      </c>
      <c r="HH48" s="2">
        <f t="shared" si="31"/>
        <v>1.404312824371845E-2</v>
      </c>
      <c r="HI48" s="2">
        <f t="shared" si="32"/>
        <v>1.4676192656284281E-2</v>
      </c>
      <c r="HJ48" s="3">
        <f t="shared" si="33"/>
        <v>109.12970035879069</v>
      </c>
      <c r="HK48" t="str">
        <f t="shared" si="34"/>
        <v>CVX</v>
      </c>
    </row>
    <row r="49" spans="1:219" hidden="1" x14ac:dyDescent="0.25">
      <c r="A49">
        <v>40</v>
      </c>
      <c r="B49" t="s">
        <v>405</v>
      </c>
      <c r="C49">
        <v>10</v>
      </c>
      <c r="D49">
        <v>1</v>
      </c>
      <c r="E49">
        <v>5</v>
      </c>
      <c r="F49">
        <v>1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2</v>
      </c>
      <c r="N49">
        <v>6</v>
      </c>
      <c r="O49">
        <v>35</v>
      </c>
      <c r="P49">
        <v>140</v>
      </c>
      <c r="Q49">
        <v>11</v>
      </c>
      <c r="R49">
        <v>0</v>
      </c>
      <c r="S49">
        <v>0</v>
      </c>
      <c r="T49">
        <v>0</v>
      </c>
      <c r="U49">
        <v>0</v>
      </c>
      <c r="V49">
        <v>1</v>
      </c>
      <c r="W49">
        <v>1</v>
      </c>
      <c r="X49">
        <v>0</v>
      </c>
      <c r="Y49">
        <v>0</v>
      </c>
      <c r="Z49">
        <v>0</v>
      </c>
      <c r="AA49">
        <v>1</v>
      </c>
      <c r="AB49">
        <v>2</v>
      </c>
      <c r="AC49">
        <v>1</v>
      </c>
      <c r="AD49">
        <v>2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t="s">
        <v>406</v>
      </c>
      <c r="AV49">
        <v>171.5899963378906</v>
      </c>
      <c r="AW49">
        <v>173.3399963378906</v>
      </c>
      <c r="AX49">
        <v>174.4100036621094</v>
      </c>
      <c r="AY49">
        <v>171.1300048828125</v>
      </c>
      <c r="AZ49">
        <v>172.00999450683591</v>
      </c>
      <c r="BA49" s="2">
        <f t="shared" si="17"/>
        <v>1.0095765760769537E-2</v>
      </c>
      <c r="BB49" s="2">
        <f t="shared" si="18"/>
        <v>6.1350111905953408E-3</v>
      </c>
      <c r="BC49" s="2">
        <f t="shared" si="19"/>
        <v>1.2749460607868968E-2</v>
      </c>
      <c r="BD49" s="2">
        <f t="shared" si="20"/>
        <v>5.1159214704145084E-3</v>
      </c>
      <c r="BE49">
        <v>16</v>
      </c>
      <c r="BF49">
        <v>2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35</v>
      </c>
      <c r="BO49">
        <v>18</v>
      </c>
      <c r="BP49">
        <v>21</v>
      </c>
      <c r="BQ49">
        <v>21</v>
      </c>
      <c r="BR49">
        <v>93</v>
      </c>
      <c r="BS49">
        <v>0</v>
      </c>
      <c r="BT49">
        <v>0</v>
      </c>
      <c r="BU49">
        <v>0</v>
      </c>
      <c r="BV49">
        <v>0</v>
      </c>
      <c r="BW49">
        <v>2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1</v>
      </c>
      <c r="CD49">
        <v>0</v>
      </c>
      <c r="CE49">
        <v>9</v>
      </c>
      <c r="CF49">
        <v>2</v>
      </c>
      <c r="CG49">
        <v>18</v>
      </c>
      <c r="CH49">
        <v>0</v>
      </c>
      <c r="CI49">
        <v>1</v>
      </c>
      <c r="CJ49">
        <v>1</v>
      </c>
      <c r="CK49">
        <v>1</v>
      </c>
      <c r="CL49">
        <v>0</v>
      </c>
      <c r="CM49" t="s">
        <v>407</v>
      </c>
      <c r="CN49">
        <v>172.00999450683591</v>
      </c>
      <c r="CO49">
        <v>171.55000305175781</v>
      </c>
      <c r="CP49">
        <v>173.67999267578119</v>
      </c>
      <c r="CQ49">
        <v>171.30000305175781</v>
      </c>
      <c r="CR49">
        <v>172.71000671386719</v>
      </c>
      <c r="CS49" s="2">
        <f t="shared" si="21"/>
        <v>-2.6813841264654581E-3</v>
      </c>
      <c r="CT49" s="2">
        <f t="shared" si="22"/>
        <v>1.2263874446376555E-2</v>
      </c>
      <c r="CU49" s="2">
        <f t="shared" si="23"/>
        <v>1.4573010524784324E-3</v>
      </c>
      <c r="CV49" s="2">
        <f t="shared" si="24"/>
        <v>8.1639951786079967E-3</v>
      </c>
      <c r="CW49">
        <v>39</v>
      </c>
      <c r="CX49">
        <v>130</v>
      </c>
      <c r="CY49">
        <v>26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3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3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t="s">
        <v>268</v>
      </c>
      <c r="EF49">
        <v>172.71000671386719</v>
      </c>
      <c r="EG49">
        <v>171.83000183105469</v>
      </c>
      <c r="EH49">
        <v>172.1199951171875</v>
      </c>
      <c r="EI49">
        <v>170.3500061035156</v>
      </c>
      <c r="EJ49">
        <v>171.3399963378906</v>
      </c>
      <c r="EK49" s="2">
        <f t="shared" si="25"/>
        <v>-5.1213692221090401E-3</v>
      </c>
      <c r="EL49" s="2">
        <f t="shared" si="26"/>
        <v>1.6848320611174694E-3</v>
      </c>
      <c r="EM49" s="2">
        <f t="shared" si="27"/>
        <v>8.6131392176451715E-3</v>
      </c>
      <c r="EN49" s="2">
        <f t="shared" si="28"/>
        <v>5.777928420301226E-3</v>
      </c>
      <c r="EO49">
        <v>32</v>
      </c>
      <c r="EP49">
        <v>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37</v>
      </c>
      <c r="EY49">
        <v>11</v>
      </c>
      <c r="EZ49">
        <v>13</v>
      </c>
      <c r="FA49">
        <v>10</v>
      </c>
      <c r="FB49">
        <v>110</v>
      </c>
      <c r="FC49">
        <v>0</v>
      </c>
      <c r="FD49">
        <v>0</v>
      </c>
      <c r="FE49">
        <v>0</v>
      </c>
      <c r="FF49">
        <v>0</v>
      </c>
      <c r="FG49">
        <v>2</v>
      </c>
      <c r="FH49">
        <v>0</v>
      </c>
      <c r="FI49">
        <v>0</v>
      </c>
      <c r="FJ49">
        <v>0</v>
      </c>
      <c r="FK49">
        <v>1</v>
      </c>
      <c r="FL49">
        <v>0</v>
      </c>
      <c r="FM49">
        <v>0</v>
      </c>
      <c r="FN49">
        <v>0</v>
      </c>
      <c r="FO49">
        <v>9</v>
      </c>
      <c r="FP49">
        <v>2</v>
      </c>
      <c r="FQ49">
        <v>14</v>
      </c>
      <c r="FR49">
        <v>0</v>
      </c>
      <c r="FS49">
        <v>1</v>
      </c>
      <c r="FT49">
        <v>1</v>
      </c>
      <c r="FU49">
        <v>1</v>
      </c>
      <c r="FV49">
        <v>0</v>
      </c>
      <c r="FW49" t="s">
        <v>408</v>
      </c>
      <c r="FX49">
        <v>171.3399963378906</v>
      </c>
      <c r="FY49">
        <v>172.4100036621094</v>
      </c>
      <c r="FZ49">
        <v>173.6199951171875</v>
      </c>
      <c r="GA49">
        <v>171.33000183105469</v>
      </c>
      <c r="GB49">
        <v>173.24000549316409</v>
      </c>
      <c r="GC49">
        <v>441</v>
      </c>
      <c r="GD49">
        <v>374</v>
      </c>
      <c r="GE49">
        <v>229</v>
      </c>
      <c r="GF49">
        <v>184</v>
      </c>
      <c r="GG49">
        <v>0</v>
      </c>
      <c r="GH49">
        <v>151</v>
      </c>
      <c r="GI49">
        <v>0</v>
      </c>
      <c r="GJ49">
        <v>0</v>
      </c>
      <c r="GK49">
        <v>2</v>
      </c>
      <c r="GL49">
        <v>203</v>
      </c>
      <c r="GM49">
        <v>0</v>
      </c>
      <c r="GN49">
        <v>110</v>
      </c>
      <c r="GO49">
        <v>1</v>
      </c>
      <c r="GP49">
        <v>0</v>
      </c>
      <c r="GQ49">
        <v>0</v>
      </c>
      <c r="GR49">
        <v>0</v>
      </c>
      <c r="GS49">
        <v>2</v>
      </c>
      <c r="GT49">
        <v>1</v>
      </c>
      <c r="GU49">
        <v>0</v>
      </c>
      <c r="GV49">
        <v>0</v>
      </c>
      <c r="GW49">
        <v>2.2000000000000002</v>
      </c>
      <c r="GX49" t="s">
        <v>218</v>
      </c>
      <c r="GY49">
        <v>2150841</v>
      </c>
      <c r="GZ49">
        <v>2255985</v>
      </c>
      <c r="HA49">
        <v>0.153</v>
      </c>
      <c r="HB49">
        <v>0.34499999999999997</v>
      </c>
      <c r="HC49">
        <v>0.65</v>
      </c>
      <c r="HD49">
        <v>1.57</v>
      </c>
      <c r="HE49">
        <v>0.2535</v>
      </c>
      <c r="HF49" s="2">
        <f t="shared" si="29"/>
        <v>6.2061788845838572E-3</v>
      </c>
      <c r="HG49" s="2">
        <f t="shared" si="30"/>
        <v>6.9691941545176883E-3</v>
      </c>
      <c r="HH49" s="2">
        <f t="shared" si="31"/>
        <v>6.2641482983278873E-3</v>
      </c>
      <c r="HI49" s="2">
        <f t="shared" si="32"/>
        <v>1.1025188187175239E-2</v>
      </c>
      <c r="HJ49" s="3">
        <f t="shared" si="33"/>
        <v>173.61156245181175</v>
      </c>
      <c r="HK49" t="str">
        <f t="shared" si="34"/>
        <v>CB</v>
      </c>
    </row>
    <row r="50" spans="1:219" hidden="1" x14ac:dyDescent="0.25">
      <c r="A50">
        <v>41</v>
      </c>
      <c r="B50" t="s">
        <v>409</v>
      </c>
      <c r="C50">
        <v>9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194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 t="s">
        <v>410</v>
      </c>
      <c r="AV50">
        <v>85.739997863769531</v>
      </c>
      <c r="AW50">
        <v>85.760002136230469</v>
      </c>
      <c r="AX50">
        <v>87.779998779296875</v>
      </c>
      <c r="AY50">
        <v>85.44000244140625</v>
      </c>
      <c r="AZ50">
        <v>87.449996948242188</v>
      </c>
      <c r="BA50" s="2">
        <f t="shared" si="17"/>
        <v>2.332587682211118E-4</v>
      </c>
      <c r="BB50" s="2">
        <f t="shared" si="18"/>
        <v>2.3012037721089951E-2</v>
      </c>
      <c r="BC50" s="2">
        <f t="shared" si="19"/>
        <v>3.7313396321504433E-3</v>
      </c>
      <c r="BD50" s="2">
        <f t="shared" si="20"/>
        <v>2.298450059438617E-2</v>
      </c>
      <c r="BE50">
        <v>15</v>
      </c>
      <c r="BF50">
        <v>8</v>
      </c>
      <c r="BG50">
        <v>21</v>
      </c>
      <c r="BH50">
        <v>44</v>
      </c>
      <c r="BI50">
        <v>98</v>
      </c>
      <c r="BJ50">
        <v>0</v>
      </c>
      <c r="BK50">
        <v>0</v>
      </c>
      <c r="BL50">
        <v>0</v>
      </c>
      <c r="BM50">
        <v>0</v>
      </c>
      <c r="BN50">
        <v>11</v>
      </c>
      <c r="BO50">
        <v>3</v>
      </c>
      <c r="BP50">
        <v>3</v>
      </c>
      <c r="BQ50">
        <v>0</v>
      </c>
      <c r="BR50">
        <v>0</v>
      </c>
      <c r="BS50">
        <v>1</v>
      </c>
      <c r="BT50">
        <v>17</v>
      </c>
      <c r="BU50">
        <v>1</v>
      </c>
      <c r="BV50">
        <v>17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 t="s">
        <v>237</v>
      </c>
      <c r="CN50">
        <v>87.449996948242188</v>
      </c>
      <c r="CO50">
        <v>87.680000305175781</v>
      </c>
      <c r="CP50">
        <v>89.510002136230469</v>
      </c>
      <c r="CQ50">
        <v>87.389999389648438</v>
      </c>
      <c r="CR50">
        <v>89.419998168945313</v>
      </c>
      <c r="CS50" s="2">
        <f t="shared" si="21"/>
        <v>2.6232134595466361E-3</v>
      </c>
      <c r="CT50" s="2">
        <f t="shared" si="22"/>
        <v>2.044466302513881E-2</v>
      </c>
      <c r="CU50" s="2">
        <f t="shared" si="23"/>
        <v>3.3074921820024361E-3</v>
      </c>
      <c r="CV50" s="2">
        <f t="shared" si="24"/>
        <v>2.2701843221485052E-2</v>
      </c>
      <c r="CW50">
        <v>0</v>
      </c>
      <c r="CX50">
        <v>11</v>
      </c>
      <c r="CY50">
        <v>11</v>
      </c>
      <c r="CZ50">
        <v>171</v>
      </c>
      <c r="DA50">
        <v>2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1</v>
      </c>
      <c r="DI50">
        <v>0</v>
      </c>
      <c r="DJ50">
        <v>0</v>
      </c>
      <c r="DK50">
        <v>1</v>
      </c>
      <c r="DL50">
        <v>1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411</v>
      </c>
      <c r="EF50">
        <v>89.419998168945313</v>
      </c>
      <c r="EG50">
        <v>88.879997253417969</v>
      </c>
      <c r="EH50">
        <v>88.879997253417969</v>
      </c>
      <c r="EI50">
        <v>87.699996948242188</v>
      </c>
      <c r="EJ50">
        <v>88.290000915527344</v>
      </c>
      <c r="EK50" s="2">
        <f t="shared" si="25"/>
        <v>-6.075618049218301E-3</v>
      </c>
      <c r="EL50" s="2">
        <f t="shared" si="26"/>
        <v>0</v>
      </c>
      <c r="EM50" s="2">
        <f t="shared" si="27"/>
        <v>1.3276331476601233E-2</v>
      </c>
      <c r="EN50" s="2">
        <f t="shared" si="28"/>
        <v>6.6825683675056924E-3</v>
      </c>
      <c r="EO50">
        <v>9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</v>
      </c>
      <c r="EY50">
        <v>3</v>
      </c>
      <c r="EZ50">
        <v>9</v>
      </c>
      <c r="FA50">
        <v>10</v>
      </c>
      <c r="FB50">
        <v>164</v>
      </c>
      <c r="FC50">
        <v>0</v>
      </c>
      <c r="FD50">
        <v>0</v>
      </c>
      <c r="FE50">
        <v>0</v>
      </c>
      <c r="FF50">
        <v>0</v>
      </c>
      <c r="FG50">
        <v>1</v>
      </c>
      <c r="FH50">
        <v>0</v>
      </c>
      <c r="FI50">
        <v>0</v>
      </c>
      <c r="FJ50">
        <v>0</v>
      </c>
      <c r="FK50">
        <v>1</v>
      </c>
      <c r="FL50">
        <v>0</v>
      </c>
      <c r="FM50">
        <v>0</v>
      </c>
      <c r="FN50">
        <v>0</v>
      </c>
      <c r="FO50">
        <v>9</v>
      </c>
      <c r="FP50">
        <v>1</v>
      </c>
      <c r="FQ50">
        <v>0</v>
      </c>
      <c r="FR50">
        <v>0</v>
      </c>
      <c r="FS50">
        <v>1</v>
      </c>
      <c r="FT50">
        <v>1</v>
      </c>
      <c r="FU50">
        <v>0</v>
      </c>
      <c r="FV50">
        <v>0</v>
      </c>
      <c r="FW50" t="s">
        <v>412</v>
      </c>
      <c r="FX50">
        <v>88.290000915527344</v>
      </c>
      <c r="FY50">
        <v>88.900001525878906</v>
      </c>
      <c r="FZ50">
        <v>89.180000305175781</v>
      </c>
      <c r="GA50">
        <v>88.25</v>
      </c>
      <c r="GB50">
        <v>88.480003356933594</v>
      </c>
      <c r="GC50">
        <v>391</v>
      </c>
      <c r="GD50">
        <v>403</v>
      </c>
      <c r="GE50">
        <v>204</v>
      </c>
      <c r="GF50">
        <v>191</v>
      </c>
      <c r="GG50">
        <v>0</v>
      </c>
      <c r="GH50">
        <v>315</v>
      </c>
      <c r="GI50">
        <v>0</v>
      </c>
      <c r="GJ50">
        <v>173</v>
      </c>
      <c r="GK50">
        <v>17</v>
      </c>
      <c r="GL50">
        <v>358</v>
      </c>
      <c r="GM50">
        <v>0</v>
      </c>
      <c r="GN50">
        <v>164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2.6</v>
      </c>
      <c r="GX50" t="s">
        <v>223</v>
      </c>
      <c r="GY50">
        <v>1377678</v>
      </c>
      <c r="GZ50">
        <v>1578728</v>
      </c>
      <c r="HA50">
        <v>0.41899999999999998</v>
      </c>
      <c r="HB50">
        <v>0.872</v>
      </c>
      <c r="HC50">
        <v>3.5</v>
      </c>
      <c r="HD50">
        <v>2.92</v>
      </c>
      <c r="HE50">
        <v>0.31569999999999998</v>
      </c>
      <c r="HF50" s="2">
        <f t="shared" si="29"/>
        <v>6.8616490425367216E-3</v>
      </c>
      <c r="HG50" s="2">
        <f t="shared" si="30"/>
        <v>3.1397037266058803E-3</v>
      </c>
      <c r="HH50" s="2">
        <f t="shared" si="31"/>
        <v>7.3116030902394824E-3</v>
      </c>
      <c r="HI50" s="2">
        <f t="shared" si="32"/>
        <v>2.5994953459229642E-3</v>
      </c>
      <c r="HJ50" s="3">
        <f t="shared" si="33"/>
        <v>89.179121191964981</v>
      </c>
      <c r="HK50" t="str">
        <f t="shared" si="34"/>
        <v>CHD</v>
      </c>
    </row>
    <row r="51" spans="1:219" hidden="1" x14ac:dyDescent="0.25">
      <c r="A51">
        <v>42</v>
      </c>
      <c r="B51" t="s">
        <v>413</v>
      </c>
      <c r="C51">
        <v>9</v>
      </c>
      <c r="D51">
        <v>0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25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60</v>
      </c>
      <c r="W51">
        <v>26</v>
      </c>
      <c r="X51">
        <v>15</v>
      </c>
      <c r="Y51">
        <v>16</v>
      </c>
      <c r="Z51">
        <v>64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8</v>
      </c>
      <c r="AN51">
        <v>0</v>
      </c>
      <c r="AO51">
        <v>13</v>
      </c>
      <c r="AP51">
        <v>0</v>
      </c>
      <c r="AQ51">
        <v>1</v>
      </c>
      <c r="AR51">
        <v>0</v>
      </c>
      <c r="AS51">
        <v>1</v>
      </c>
      <c r="AT51">
        <v>0</v>
      </c>
      <c r="AU51" t="s">
        <v>414</v>
      </c>
      <c r="AV51">
        <v>249.00999450683599</v>
      </c>
      <c r="AW51">
        <v>250.5</v>
      </c>
      <c r="AX51">
        <v>254.30999755859369</v>
      </c>
      <c r="AY51">
        <v>250</v>
      </c>
      <c r="AZ51">
        <v>252.05000305175781</v>
      </c>
      <c r="BA51" s="2">
        <f t="shared" si="17"/>
        <v>5.9481257212136152E-3</v>
      </c>
      <c r="BB51" s="2">
        <f t="shared" si="18"/>
        <v>1.4981705773151388E-2</v>
      </c>
      <c r="BC51" s="2">
        <f t="shared" si="19"/>
        <v>1.9960079840319889E-3</v>
      </c>
      <c r="BD51" s="2">
        <f t="shared" si="20"/>
        <v>8.1333188928264244E-3</v>
      </c>
      <c r="BE51">
        <v>9</v>
      </c>
      <c r="BF51">
        <v>120</v>
      </c>
      <c r="BG51">
        <v>62</v>
      </c>
      <c r="BH51">
        <v>2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3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3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 t="s">
        <v>415</v>
      </c>
      <c r="CN51">
        <v>252.05000305175781</v>
      </c>
      <c r="CO51">
        <v>252.30999755859369</v>
      </c>
      <c r="CP51">
        <v>259.510009765625</v>
      </c>
      <c r="CQ51">
        <v>251.3500061035156</v>
      </c>
      <c r="CR51">
        <v>259.5</v>
      </c>
      <c r="CS51" s="2">
        <f t="shared" si="21"/>
        <v>1.030456618253961E-3</v>
      </c>
      <c r="CT51" s="2">
        <f t="shared" si="22"/>
        <v>2.7744641578696494E-2</v>
      </c>
      <c r="CU51" s="2">
        <f t="shared" si="23"/>
        <v>3.8048094184423009E-3</v>
      </c>
      <c r="CV51" s="2">
        <f t="shared" si="24"/>
        <v>3.1406527539438955E-2</v>
      </c>
      <c r="CW51">
        <v>1</v>
      </c>
      <c r="CX51">
        <v>37</v>
      </c>
      <c r="CY51">
        <v>41</v>
      </c>
      <c r="CZ51">
        <v>33</v>
      </c>
      <c r="DA51">
        <v>83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1</v>
      </c>
      <c r="DI51">
        <v>0</v>
      </c>
      <c r="DJ51">
        <v>0</v>
      </c>
      <c r="DK51">
        <v>1</v>
      </c>
      <c r="DL51">
        <v>1</v>
      </c>
      <c r="DM51">
        <v>1</v>
      </c>
      <c r="DN51">
        <v>1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416</v>
      </c>
      <c r="EF51">
        <v>259.5</v>
      </c>
      <c r="EG51">
        <v>258.82998657226563</v>
      </c>
      <c r="EH51">
        <v>259.98001098632813</v>
      </c>
      <c r="EI51">
        <v>257.6300048828125</v>
      </c>
      <c r="EJ51">
        <v>258.42001342773438</v>
      </c>
      <c r="EK51" s="2">
        <f t="shared" si="25"/>
        <v>-2.5886236622250092E-3</v>
      </c>
      <c r="EL51" s="2">
        <f t="shared" si="26"/>
        <v>4.4235109064710842E-3</v>
      </c>
      <c r="EM51" s="2">
        <f t="shared" si="27"/>
        <v>4.6361772271625856E-3</v>
      </c>
      <c r="EN51" s="2">
        <f t="shared" si="28"/>
        <v>3.057071836051084E-3</v>
      </c>
      <c r="EO51">
        <v>112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50</v>
      </c>
      <c r="EY51">
        <v>24</v>
      </c>
      <c r="EZ51">
        <v>9</v>
      </c>
      <c r="FA51">
        <v>6</v>
      </c>
      <c r="FB51">
        <v>19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1</v>
      </c>
      <c r="FP51">
        <v>0</v>
      </c>
      <c r="FQ51">
        <v>1</v>
      </c>
      <c r="FR51">
        <v>0</v>
      </c>
      <c r="FS51">
        <v>1</v>
      </c>
      <c r="FT51">
        <v>0</v>
      </c>
      <c r="FU51">
        <v>1</v>
      </c>
      <c r="FV51">
        <v>0</v>
      </c>
      <c r="FW51" t="s">
        <v>417</v>
      </c>
      <c r="FX51">
        <v>258.42001342773438</v>
      </c>
      <c r="FY51">
        <v>258.42001342773438</v>
      </c>
      <c r="FZ51">
        <v>259.80999755859381</v>
      </c>
      <c r="GA51">
        <v>254.8800048828125</v>
      </c>
      <c r="GB51">
        <v>256.92999267578119</v>
      </c>
      <c r="GC51">
        <v>525</v>
      </c>
      <c r="GD51">
        <v>293</v>
      </c>
      <c r="GE51">
        <v>307</v>
      </c>
      <c r="GF51">
        <v>109</v>
      </c>
      <c r="GG51">
        <v>0</v>
      </c>
      <c r="GH51">
        <v>118</v>
      </c>
      <c r="GI51">
        <v>0</v>
      </c>
      <c r="GJ51">
        <v>116</v>
      </c>
      <c r="GK51">
        <v>1</v>
      </c>
      <c r="GL51">
        <v>83</v>
      </c>
      <c r="GM51">
        <v>1</v>
      </c>
      <c r="GN51">
        <v>19</v>
      </c>
      <c r="GO51">
        <v>0</v>
      </c>
      <c r="GP51">
        <v>0</v>
      </c>
      <c r="GQ51">
        <v>0</v>
      </c>
      <c r="GR51">
        <v>0</v>
      </c>
      <c r="GS51">
        <v>2</v>
      </c>
      <c r="GT51">
        <v>1</v>
      </c>
      <c r="GU51">
        <v>0</v>
      </c>
      <c r="GV51">
        <v>0</v>
      </c>
      <c r="GW51">
        <v>1.8</v>
      </c>
      <c r="GX51" t="s">
        <v>218</v>
      </c>
      <c r="GY51">
        <v>1530006</v>
      </c>
      <c r="GZ51">
        <v>1331628</v>
      </c>
      <c r="HA51">
        <v>0.65800000000000003</v>
      </c>
      <c r="HB51">
        <v>0.77100000000000002</v>
      </c>
      <c r="HC51">
        <v>1.19</v>
      </c>
      <c r="HD51">
        <v>2.62</v>
      </c>
      <c r="HE51">
        <v>1.6999999999999999E-3</v>
      </c>
      <c r="HF51" s="2">
        <f t="shared" si="29"/>
        <v>0</v>
      </c>
      <c r="HG51" s="2">
        <f t="shared" si="30"/>
        <v>5.3500024784302047E-3</v>
      </c>
      <c r="HH51" s="2">
        <f t="shared" si="31"/>
        <v>1.3698662491215319E-2</v>
      </c>
      <c r="HI51" s="2">
        <f t="shared" si="32"/>
        <v>7.978779634168931E-3</v>
      </c>
      <c r="HJ51" s="3">
        <f t="shared" si="33"/>
        <v>259.80256114004874</v>
      </c>
      <c r="HK51" t="str">
        <f t="shared" si="34"/>
        <v>CI</v>
      </c>
    </row>
    <row r="52" spans="1:219" x14ac:dyDescent="0.25">
      <c r="A52">
        <v>43</v>
      </c>
      <c r="B52" t="s">
        <v>418</v>
      </c>
      <c r="C52">
        <v>10</v>
      </c>
      <c r="D52">
        <v>0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0</v>
      </c>
      <c r="N52">
        <v>0</v>
      </c>
      <c r="O52">
        <v>1</v>
      </c>
      <c r="P52">
        <v>0</v>
      </c>
      <c r="Q52">
        <v>194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0</v>
      </c>
      <c r="AF52">
        <v>0</v>
      </c>
      <c r="AG52">
        <v>1</v>
      </c>
      <c r="AH52">
        <v>1</v>
      </c>
      <c r="AI52">
        <v>0</v>
      </c>
      <c r="AJ52">
        <v>0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419</v>
      </c>
      <c r="AV52">
        <v>17.860000610351559</v>
      </c>
      <c r="AW52">
        <v>18</v>
      </c>
      <c r="AX52">
        <v>18.360000610351559</v>
      </c>
      <c r="AY52">
        <v>17.520000457763668</v>
      </c>
      <c r="AZ52">
        <v>18.20999908447266</v>
      </c>
      <c r="BA52" s="2">
        <f t="shared" si="17"/>
        <v>7.7777438693578116E-3</v>
      </c>
      <c r="BB52" s="2">
        <f t="shared" si="18"/>
        <v>1.9607875728968494E-2</v>
      </c>
      <c r="BC52" s="2">
        <f t="shared" si="19"/>
        <v>2.6666641235351785E-2</v>
      </c>
      <c r="BD52" s="2">
        <f t="shared" si="20"/>
        <v>3.7891195024679636E-2</v>
      </c>
      <c r="BE52">
        <v>18</v>
      </c>
      <c r="BF52">
        <v>9</v>
      </c>
      <c r="BG52">
        <v>28</v>
      </c>
      <c r="BH52">
        <v>24</v>
      </c>
      <c r="BI52">
        <v>2</v>
      </c>
      <c r="BJ52">
        <v>0</v>
      </c>
      <c r="BK52">
        <v>0</v>
      </c>
      <c r="BL52">
        <v>0</v>
      </c>
      <c r="BM52">
        <v>0</v>
      </c>
      <c r="BN52">
        <v>7</v>
      </c>
      <c r="BO52">
        <v>0</v>
      </c>
      <c r="BP52">
        <v>4</v>
      </c>
      <c r="BQ52">
        <v>3</v>
      </c>
      <c r="BR52">
        <v>115</v>
      </c>
      <c r="BS52">
        <v>1</v>
      </c>
      <c r="BT52">
        <v>129</v>
      </c>
      <c r="BU52">
        <v>1</v>
      </c>
      <c r="BV52">
        <v>0</v>
      </c>
      <c r="BW52">
        <v>2</v>
      </c>
      <c r="BX52">
        <v>0</v>
      </c>
      <c r="BY52">
        <v>115</v>
      </c>
      <c r="BZ52">
        <v>115</v>
      </c>
      <c r="CA52">
        <v>2</v>
      </c>
      <c r="CB52">
        <v>0</v>
      </c>
      <c r="CC52">
        <v>2</v>
      </c>
      <c r="CD52">
        <v>1</v>
      </c>
      <c r="CE52">
        <v>10</v>
      </c>
      <c r="CF52">
        <v>2</v>
      </c>
      <c r="CG52">
        <v>82</v>
      </c>
      <c r="CH52">
        <v>82</v>
      </c>
      <c r="CI52">
        <v>3</v>
      </c>
      <c r="CJ52">
        <v>2</v>
      </c>
      <c r="CK52">
        <v>3</v>
      </c>
      <c r="CL52">
        <v>2</v>
      </c>
      <c r="CM52" t="s">
        <v>420</v>
      </c>
      <c r="CN52">
        <v>18.20999908447266</v>
      </c>
      <c r="CO52">
        <v>18.319999694824219</v>
      </c>
      <c r="CP52">
        <v>20.409999847412109</v>
      </c>
      <c r="CQ52">
        <v>18.20999908447266</v>
      </c>
      <c r="CR52">
        <v>20.360000610351559</v>
      </c>
      <c r="CS52" s="2">
        <f t="shared" si="21"/>
        <v>6.0044002283818898E-3</v>
      </c>
      <c r="CT52" s="2">
        <f t="shared" si="22"/>
        <v>0.10240079217114217</v>
      </c>
      <c r="CU52" s="2">
        <f t="shared" si="23"/>
        <v>6.0044002283818898E-3</v>
      </c>
      <c r="CV52" s="2">
        <f t="shared" si="24"/>
        <v>0.1055992859246665</v>
      </c>
      <c r="CW52">
        <v>0</v>
      </c>
      <c r="CX52">
        <v>0</v>
      </c>
      <c r="CY52">
        <v>2</v>
      </c>
      <c r="CZ52">
        <v>4</v>
      </c>
      <c r="DA52">
        <v>189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0</v>
      </c>
      <c r="DP52">
        <v>0</v>
      </c>
      <c r="DQ52">
        <v>1</v>
      </c>
      <c r="DR52">
        <v>1</v>
      </c>
      <c r="DS52">
        <v>0</v>
      </c>
      <c r="DT52">
        <v>0</v>
      </c>
      <c r="DU52">
        <v>1</v>
      </c>
      <c r="DV52">
        <v>1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t="s">
        <v>421</v>
      </c>
      <c r="EF52">
        <v>20.360000610351559</v>
      </c>
      <c r="EG52">
        <v>20.5</v>
      </c>
      <c r="EH52">
        <v>21.04999923706055</v>
      </c>
      <c r="EI52">
        <v>20.030000686645511</v>
      </c>
      <c r="EJ52">
        <v>20.20000076293945</v>
      </c>
      <c r="EK52" s="2">
        <f t="shared" si="25"/>
        <v>6.829238519436176E-3</v>
      </c>
      <c r="EL52" s="2">
        <f t="shared" si="26"/>
        <v>2.6128230736095381E-2</v>
      </c>
      <c r="EM52" s="2">
        <f t="shared" si="27"/>
        <v>2.2926795773389741E-2</v>
      </c>
      <c r="EN52" s="2">
        <f t="shared" si="28"/>
        <v>8.4158450432256782E-3</v>
      </c>
      <c r="EO52">
        <v>39</v>
      </c>
      <c r="EP52">
        <v>37</v>
      </c>
      <c r="EQ52">
        <v>20</v>
      </c>
      <c r="ER52">
        <v>5</v>
      </c>
      <c r="ES52">
        <v>31</v>
      </c>
      <c r="ET52">
        <v>2</v>
      </c>
      <c r="EU52">
        <v>56</v>
      </c>
      <c r="EV52">
        <v>1</v>
      </c>
      <c r="EW52">
        <v>31</v>
      </c>
      <c r="EX52">
        <v>16</v>
      </c>
      <c r="EY52">
        <v>5</v>
      </c>
      <c r="EZ52">
        <v>9</v>
      </c>
      <c r="FA52">
        <v>1</v>
      </c>
      <c r="FB52">
        <v>58</v>
      </c>
      <c r="FC52">
        <v>2</v>
      </c>
      <c r="FD52">
        <v>27</v>
      </c>
      <c r="FE52">
        <v>1</v>
      </c>
      <c r="FF52">
        <v>27</v>
      </c>
      <c r="FG52">
        <v>93</v>
      </c>
      <c r="FH52">
        <v>57</v>
      </c>
      <c r="FI52">
        <v>19</v>
      </c>
      <c r="FJ52">
        <v>19</v>
      </c>
      <c r="FK52">
        <v>2</v>
      </c>
      <c r="FL52">
        <v>2</v>
      </c>
      <c r="FM52">
        <v>2</v>
      </c>
      <c r="FN52">
        <v>2</v>
      </c>
      <c r="FO52">
        <v>134</v>
      </c>
      <c r="FP52">
        <v>95</v>
      </c>
      <c r="FQ52">
        <v>14</v>
      </c>
      <c r="FR52">
        <v>14</v>
      </c>
      <c r="FS52">
        <v>3</v>
      </c>
      <c r="FT52">
        <v>2</v>
      </c>
      <c r="FU52">
        <v>2</v>
      </c>
      <c r="FV52">
        <v>2</v>
      </c>
      <c r="FW52" t="s">
        <v>408</v>
      </c>
      <c r="FX52">
        <v>20.20000076293945</v>
      </c>
      <c r="FY52">
        <v>20.29999923706055</v>
      </c>
      <c r="FZ52">
        <v>20.520000457763668</v>
      </c>
      <c r="GA52">
        <v>19.280000686645511</v>
      </c>
      <c r="GB52">
        <v>20.45999908447266</v>
      </c>
      <c r="GC52">
        <v>603</v>
      </c>
      <c r="GD52">
        <v>220</v>
      </c>
      <c r="GE52">
        <v>327</v>
      </c>
      <c r="GF52">
        <v>90</v>
      </c>
      <c r="GG52">
        <v>31</v>
      </c>
      <c r="GH52">
        <v>449</v>
      </c>
      <c r="GI52">
        <v>31</v>
      </c>
      <c r="GJ52">
        <v>229</v>
      </c>
      <c r="GK52">
        <v>29</v>
      </c>
      <c r="GL52">
        <v>175</v>
      </c>
      <c r="GM52">
        <v>28</v>
      </c>
      <c r="GN52">
        <v>59</v>
      </c>
      <c r="GO52">
        <v>6</v>
      </c>
      <c r="GP52">
        <v>3</v>
      </c>
      <c r="GQ52">
        <v>5</v>
      </c>
      <c r="GR52">
        <v>3</v>
      </c>
      <c r="GS52">
        <v>5</v>
      </c>
      <c r="GT52">
        <v>2</v>
      </c>
      <c r="GU52">
        <v>4</v>
      </c>
      <c r="GV52">
        <v>2</v>
      </c>
      <c r="GW52">
        <v>2.6</v>
      </c>
      <c r="GX52" t="s">
        <v>223</v>
      </c>
      <c r="GY52">
        <v>35036225</v>
      </c>
      <c r="GZ52">
        <v>24647757</v>
      </c>
      <c r="HA52">
        <v>0.60299999999999998</v>
      </c>
      <c r="HB52">
        <v>1.998</v>
      </c>
      <c r="HC52">
        <v>0.18</v>
      </c>
      <c r="HD52">
        <v>2.09</v>
      </c>
      <c r="HE52">
        <v>0</v>
      </c>
      <c r="HF52" s="2">
        <f t="shared" si="29"/>
        <v>4.9260333930721822E-3</v>
      </c>
      <c r="HG52" s="2">
        <f t="shared" si="30"/>
        <v>1.0721306812636167E-2</v>
      </c>
      <c r="HH52" s="2">
        <f t="shared" si="31"/>
        <v>5.0246235899008562E-2</v>
      </c>
      <c r="HI52" s="2">
        <f t="shared" si="32"/>
        <v>5.7673433559567666E-2</v>
      </c>
      <c r="HJ52" s="3">
        <f t="shared" si="33"/>
        <v>20.517641757177358</v>
      </c>
      <c r="HK52" t="str">
        <f t="shared" si="34"/>
        <v>CLF</v>
      </c>
    </row>
    <row r="53" spans="1:219" hidden="1" x14ac:dyDescent="0.25">
      <c r="A53">
        <v>44</v>
      </c>
      <c r="B53" t="s">
        <v>422</v>
      </c>
      <c r="C53">
        <v>10</v>
      </c>
      <c r="D53">
        <v>1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5</v>
      </c>
      <c r="X53">
        <v>4</v>
      </c>
      <c r="Y53">
        <v>8</v>
      </c>
      <c r="Z53">
        <v>177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2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 t="s">
        <v>423</v>
      </c>
      <c r="AV53">
        <v>80.400001525878906</v>
      </c>
      <c r="AW53">
        <v>80.720001220703125</v>
      </c>
      <c r="AX53">
        <v>82.569999694824219</v>
      </c>
      <c r="AY53">
        <v>80.410003662109375</v>
      </c>
      <c r="AZ53">
        <v>82.199996948242188</v>
      </c>
      <c r="BA53" s="2">
        <f t="shared" si="17"/>
        <v>3.9643172693876183E-3</v>
      </c>
      <c r="BB53" s="2">
        <f t="shared" si="18"/>
        <v>2.2405213527414536E-2</v>
      </c>
      <c r="BC53" s="2">
        <f t="shared" si="19"/>
        <v>3.8404057718750551E-3</v>
      </c>
      <c r="BD53" s="2">
        <f t="shared" si="20"/>
        <v>2.1776074849003901E-2</v>
      </c>
      <c r="BE53">
        <v>32</v>
      </c>
      <c r="BF53">
        <v>47</v>
      </c>
      <c r="BG53">
        <v>48</v>
      </c>
      <c r="BH53">
        <v>30</v>
      </c>
      <c r="BI53">
        <v>38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1</v>
      </c>
      <c r="BQ53">
        <v>0</v>
      </c>
      <c r="BR53">
        <v>0</v>
      </c>
      <c r="BS53">
        <v>1</v>
      </c>
      <c r="BT53">
        <v>1</v>
      </c>
      <c r="BU53">
        <v>1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 t="s">
        <v>424</v>
      </c>
      <c r="CN53">
        <v>82.199996948242188</v>
      </c>
      <c r="CO53">
        <v>81.519996643066406</v>
      </c>
      <c r="CP53">
        <v>82.199996948242188</v>
      </c>
      <c r="CQ53">
        <v>80.769996643066406</v>
      </c>
      <c r="CR53">
        <v>81.25</v>
      </c>
      <c r="CS53" s="2">
        <f t="shared" si="21"/>
        <v>-8.3415153726409397E-3</v>
      </c>
      <c r="CT53" s="2">
        <f t="shared" si="22"/>
        <v>8.2725101024511138E-3</v>
      </c>
      <c r="CU53" s="2">
        <f t="shared" si="23"/>
        <v>9.2001966497110566E-3</v>
      </c>
      <c r="CV53" s="2">
        <f t="shared" si="24"/>
        <v>5.9077336237980393E-3</v>
      </c>
      <c r="CW53">
        <v>40</v>
      </c>
      <c r="CX53">
        <v>15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27</v>
      </c>
      <c r="DG53">
        <v>8</v>
      </c>
      <c r="DH53">
        <v>10</v>
      </c>
      <c r="DI53">
        <v>16</v>
      </c>
      <c r="DJ53">
        <v>92</v>
      </c>
      <c r="DK53">
        <v>0</v>
      </c>
      <c r="DL53">
        <v>0</v>
      </c>
      <c r="DM53">
        <v>0</v>
      </c>
      <c r="DN53">
        <v>0</v>
      </c>
      <c r="DO53">
        <v>15</v>
      </c>
      <c r="DP53">
        <v>0</v>
      </c>
      <c r="DQ53">
        <v>1</v>
      </c>
      <c r="DR53">
        <v>0</v>
      </c>
      <c r="DS53">
        <v>1</v>
      </c>
      <c r="DT53">
        <v>0</v>
      </c>
      <c r="DU53">
        <v>1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t="s">
        <v>425</v>
      </c>
      <c r="EF53">
        <v>81.25</v>
      </c>
      <c r="EG53">
        <v>81.760002136230469</v>
      </c>
      <c r="EH53">
        <v>81.889999389648438</v>
      </c>
      <c r="EI53">
        <v>80.400001525878906</v>
      </c>
      <c r="EJ53">
        <v>81.459999084472656</v>
      </c>
      <c r="EK53" s="2">
        <f t="shared" si="25"/>
        <v>6.2377950453167408E-3</v>
      </c>
      <c r="EL53" s="2">
        <f t="shared" si="26"/>
        <v>1.5874618926228212E-3</v>
      </c>
      <c r="EM53" s="2">
        <f t="shared" si="27"/>
        <v>1.6634057911171451E-2</v>
      </c>
      <c r="EN53" s="2">
        <f t="shared" si="28"/>
        <v>1.3012491658569103E-2</v>
      </c>
      <c r="EO53">
        <v>9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37</v>
      </c>
      <c r="EY53">
        <v>13</v>
      </c>
      <c r="EZ53">
        <v>33</v>
      </c>
      <c r="FA53">
        <v>20</v>
      </c>
      <c r="FB53">
        <v>87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1</v>
      </c>
      <c r="FP53">
        <v>0</v>
      </c>
      <c r="FQ53">
        <v>43</v>
      </c>
      <c r="FR53">
        <v>0</v>
      </c>
      <c r="FS53">
        <v>1</v>
      </c>
      <c r="FT53">
        <v>0</v>
      </c>
      <c r="FU53">
        <v>1</v>
      </c>
      <c r="FV53">
        <v>0</v>
      </c>
      <c r="FW53" t="s">
        <v>379</v>
      </c>
      <c r="FX53">
        <v>81.459999084472656</v>
      </c>
      <c r="FY53">
        <v>75.220001220703125</v>
      </c>
      <c r="FZ53">
        <v>77.029998779296875</v>
      </c>
      <c r="GA53">
        <v>72.160003662109375</v>
      </c>
      <c r="GB53">
        <v>75.120002746582031</v>
      </c>
      <c r="GC53">
        <v>261</v>
      </c>
      <c r="GD53">
        <v>539</v>
      </c>
      <c r="GE53">
        <v>64</v>
      </c>
      <c r="GF53">
        <v>343</v>
      </c>
      <c r="GG53">
        <v>0</v>
      </c>
      <c r="GH53">
        <v>68</v>
      </c>
      <c r="GI53">
        <v>0</v>
      </c>
      <c r="GJ53">
        <v>0</v>
      </c>
      <c r="GK53">
        <v>1</v>
      </c>
      <c r="GL53">
        <v>356</v>
      </c>
      <c r="GM53">
        <v>0</v>
      </c>
      <c r="GN53">
        <v>179</v>
      </c>
      <c r="GO53">
        <v>1</v>
      </c>
      <c r="GP53">
        <v>1</v>
      </c>
      <c r="GQ53">
        <v>0</v>
      </c>
      <c r="GR53">
        <v>0</v>
      </c>
      <c r="GS53">
        <v>1</v>
      </c>
      <c r="GT53">
        <v>1</v>
      </c>
      <c r="GU53">
        <v>0</v>
      </c>
      <c r="GV53">
        <v>0</v>
      </c>
      <c r="GW53">
        <v>2.5</v>
      </c>
      <c r="GX53" t="s">
        <v>218</v>
      </c>
      <c r="GY53">
        <v>4093079</v>
      </c>
      <c r="GZ53">
        <v>3075442</v>
      </c>
      <c r="HA53">
        <v>1.732</v>
      </c>
      <c r="HB53">
        <v>1.9350000000000001</v>
      </c>
      <c r="HC53">
        <v>5.88</v>
      </c>
      <c r="HD53">
        <v>2.95</v>
      </c>
      <c r="HE53">
        <v>0.34239999999999998</v>
      </c>
      <c r="HF53" s="2">
        <f t="shared" si="29"/>
        <v>-8.2956630716619406E-2</v>
      </c>
      <c r="HG53" s="2">
        <f t="shared" si="30"/>
        <v>2.3497307377346344E-2</v>
      </c>
      <c r="HH53" s="2">
        <f t="shared" si="31"/>
        <v>4.0680636917505564E-2</v>
      </c>
      <c r="HI53" s="2">
        <f t="shared" si="32"/>
        <v>3.9403607245040106E-2</v>
      </c>
      <c r="HJ53" s="3">
        <f t="shared" si="33"/>
        <v>76.987468710310353</v>
      </c>
      <c r="HK53" t="str">
        <f t="shared" si="34"/>
        <v>CTSH</v>
      </c>
    </row>
    <row r="54" spans="1:219" hidden="1" x14ac:dyDescent="0.25">
      <c r="A54">
        <v>45</v>
      </c>
      <c r="B54" t="s">
        <v>426</v>
      </c>
      <c r="C54">
        <v>9</v>
      </c>
      <c r="D54">
        <v>0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0</v>
      </c>
      <c r="N54">
        <v>2</v>
      </c>
      <c r="O54">
        <v>153</v>
      </c>
      <c r="P54">
        <v>40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396</v>
      </c>
      <c r="AV54">
        <v>80.699996948242188</v>
      </c>
      <c r="AW54">
        <v>80.839996337890625</v>
      </c>
      <c r="AX54">
        <v>81.25</v>
      </c>
      <c r="AY54">
        <v>80.19000244140625</v>
      </c>
      <c r="AZ54">
        <v>81.069999694824219</v>
      </c>
      <c r="BA54" s="2">
        <f t="shared" si="17"/>
        <v>1.7318084610404849E-3</v>
      </c>
      <c r="BB54" s="2">
        <f t="shared" si="18"/>
        <v>5.0461989182691847E-3</v>
      </c>
      <c r="BC54" s="2">
        <f t="shared" si="19"/>
        <v>8.0404988363379504E-3</v>
      </c>
      <c r="BD54" s="2">
        <f t="shared" si="20"/>
        <v>1.0854782986685407E-2</v>
      </c>
      <c r="BE54">
        <v>170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15</v>
      </c>
      <c r="BO54">
        <v>1</v>
      </c>
      <c r="BP54">
        <v>5</v>
      </c>
      <c r="BQ54">
        <v>5</v>
      </c>
      <c r="BR54">
        <v>13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 t="s">
        <v>321</v>
      </c>
      <c r="CN54">
        <v>81.069999694824219</v>
      </c>
      <c r="CO54">
        <v>81.199996948242188</v>
      </c>
      <c r="CP54">
        <v>82</v>
      </c>
      <c r="CQ54">
        <v>80.849998474121094</v>
      </c>
      <c r="CR54">
        <v>81.089996337890625</v>
      </c>
      <c r="CS54" s="2">
        <f t="shared" si="21"/>
        <v>1.6009514569419458E-3</v>
      </c>
      <c r="CT54" s="2">
        <f t="shared" si="22"/>
        <v>9.7561347775343421E-3</v>
      </c>
      <c r="CU54" s="2">
        <f t="shared" si="23"/>
        <v>4.3103261979700047E-3</v>
      </c>
      <c r="CV54" s="2">
        <f t="shared" si="24"/>
        <v>2.9596482255282996E-3</v>
      </c>
      <c r="CW54">
        <v>87</v>
      </c>
      <c r="CX54">
        <v>50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38</v>
      </c>
      <c r="DG54">
        <v>14</v>
      </c>
      <c r="DH54">
        <v>14</v>
      </c>
      <c r="DI54">
        <v>2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427</v>
      </c>
      <c r="EF54">
        <v>81.089996337890625</v>
      </c>
      <c r="EG54">
        <v>80.949996948242188</v>
      </c>
      <c r="EH54">
        <v>81.550003051757813</v>
      </c>
      <c r="EI54">
        <v>80.639999389648438</v>
      </c>
      <c r="EJ54">
        <v>81.319999694824219</v>
      </c>
      <c r="EK54" s="2">
        <f t="shared" si="25"/>
        <v>-1.7294551565942839E-3</v>
      </c>
      <c r="EL54" s="2">
        <f t="shared" si="26"/>
        <v>7.3575239860483865E-3</v>
      </c>
      <c r="EM54" s="2">
        <f t="shared" si="27"/>
        <v>3.8294943827108519E-3</v>
      </c>
      <c r="EN54" s="2">
        <f t="shared" si="28"/>
        <v>8.3620303458886713E-3</v>
      </c>
      <c r="EO54">
        <v>84</v>
      </c>
      <c r="EP54">
        <v>49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39</v>
      </c>
      <c r="EY54">
        <v>15</v>
      </c>
      <c r="EZ54">
        <v>20</v>
      </c>
      <c r="FA54">
        <v>5</v>
      </c>
      <c r="FB54">
        <v>1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1</v>
      </c>
      <c r="FJ54">
        <v>0</v>
      </c>
      <c r="FK54">
        <v>0</v>
      </c>
      <c r="FL54">
        <v>0</v>
      </c>
      <c r="FM54">
        <v>1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428</v>
      </c>
      <c r="FX54">
        <v>81.319999694824219</v>
      </c>
      <c r="FY54">
        <v>81.629997253417969</v>
      </c>
      <c r="FZ54">
        <v>82.400001525878906</v>
      </c>
      <c r="GA54">
        <v>81.370002746582031</v>
      </c>
      <c r="GB54">
        <v>82.30999755859375</v>
      </c>
      <c r="GC54">
        <v>636</v>
      </c>
      <c r="GD54">
        <v>187</v>
      </c>
      <c r="GE54">
        <v>270</v>
      </c>
      <c r="GF54">
        <v>148</v>
      </c>
      <c r="GG54">
        <v>0</v>
      </c>
      <c r="GH54">
        <v>40</v>
      </c>
      <c r="GI54">
        <v>0</v>
      </c>
      <c r="GJ54">
        <v>0</v>
      </c>
      <c r="GK54">
        <v>0</v>
      </c>
      <c r="GL54">
        <v>14</v>
      </c>
      <c r="GM54">
        <v>0</v>
      </c>
      <c r="GN54">
        <v>1</v>
      </c>
      <c r="GO54">
        <v>2</v>
      </c>
      <c r="GP54">
        <v>1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2.9</v>
      </c>
      <c r="GX54" t="s">
        <v>223</v>
      </c>
      <c r="GY54">
        <v>3093732</v>
      </c>
      <c r="GZ54">
        <v>4477357</v>
      </c>
      <c r="HA54">
        <v>0.54200000000000004</v>
      </c>
      <c r="HB54">
        <v>1.0049999999999999</v>
      </c>
      <c r="HC54">
        <v>3.24</v>
      </c>
      <c r="HD54">
        <v>1.42</v>
      </c>
      <c r="HE54">
        <v>0.56589999999999996</v>
      </c>
      <c r="HF54" s="2">
        <f t="shared" si="29"/>
        <v>3.7975936423392254E-3</v>
      </c>
      <c r="HG54" s="2">
        <f t="shared" si="30"/>
        <v>9.3447118713839705E-3</v>
      </c>
      <c r="HH54" s="2">
        <f t="shared" si="31"/>
        <v>3.1850363295834461E-3</v>
      </c>
      <c r="HI54" s="2">
        <f t="shared" si="32"/>
        <v>1.1420177862872194E-2</v>
      </c>
      <c r="HJ54" s="3">
        <f t="shared" si="33"/>
        <v>82.392806057813019</v>
      </c>
      <c r="HK54" t="str">
        <f t="shared" si="34"/>
        <v>CL</v>
      </c>
    </row>
    <row r="55" spans="1:219" hidden="1" x14ac:dyDescent="0.25">
      <c r="A55">
        <v>46</v>
      </c>
      <c r="B55" t="s">
        <v>429</v>
      </c>
      <c r="C55">
        <v>9</v>
      </c>
      <c r="D55">
        <v>0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48</v>
      </c>
      <c r="N55">
        <v>125</v>
      </c>
      <c r="O55">
        <v>15</v>
      </c>
      <c r="P55">
        <v>1</v>
      </c>
      <c r="Q55">
        <v>0</v>
      </c>
      <c r="R55">
        <v>1</v>
      </c>
      <c r="S55">
        <v>10</v>
      </c>
      <c r="T55">
        <v>0</v>
      </c>
      <c r="U55">
        <v>0</v>
      </c>
      <c r="V55">
        <v>7</v>
      </c>
      <c r="W55">
        <v>5</v>
      </c>
      <c r="X55">
        <v>2</v>
      </c>
      <c r="Y55">
        <v>1</v>
      </c>
      <c r="Z55">
        <v>0</v>
      </c>
      <c r="AA55">
        <v>2</v>
      </c>
      <c r="AB55">
        <v>15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430</v>
      </c>
      <c r="AV55">
        <v>75.160003662109375</v>
      </c>
      <c r="AW55">
        <v>76.089996337890625</v>
      </c>
      <c r="AX55">
        <v>76.180000305175781</v>
      </c>
      <c r="AY55">
        <v>74.139999389648438</v>
      </c>
      <c r="AZ55">
        <v>74.949996948242188</v>
      </c>
      <c r="BA55" s="2">
        <f t="shared" si="17"/>
        <v>1.2222272579058391E-2</v>
      </c>
      <c r="BB55" s="2">
        <f t="shared" si="18"/>
        <v>1.1814645172565363E-3</v>
      </c>
      <c r="BC55" s="2">
        <f t="shared" si="19"/>
        <v>2.5627507452923193E-2</v>
      </c>
      <c r="BD55" s="2">
        <f t="shared" si="20"/>
        <v>1.0807172669441312E-2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</v>
      </c>
      <c r="BQ55">
        <v>1</v>
      </c>
      <c r="BR55">
        <v>193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 t="s">
        <v>410</v>
      </c>
      <c r="CN55">
        <v>74.949996948242188</v>
      </c>
      <c r="CO55">
        <v>74</v>
      </c>
      <c r="CP55">
        <v>76.610000610351563</v>
      </c>
      <c r="CQ55">
        <v>73.330001831054688</v>
      </c>
      <c r="CR55">
        <v>76.580001831054688</v>
      </c>
      <c r="CS55" s="2">
        <f t="shared" si="21"/>
        <v>-1.2837796597867435E-2</v>
      </c>
      <c r="CT55" s="2">
        <f t="shared" si="22"/>
        <v>3.4068667139507847E-2</v>
      </c>
      <c r="CU55" s="2">
        <f t="shared" si="23"/>
        <v>9.0540293100718205E-3</v>
      </c>
      <c r="CV55" s="2">
        <f t="shared" si="24"/>
        <v>4.2439278170427808E-2</v>
      </c>
      <c r="CW55">
        <v>16</v>
      </c>
      <c r="CX55">
        <v>19</v>
      </c>
      <c r="CY55">
        <v>15</v>
      </c>
      <c r="CZ55">
        <v>12</v>
      </c>
      <c r="DA55">
        <v>122</v>
      </c>
      <c r="DB55">
        <v>2</v>
      </c>
      <c r="DC55">
        <v>13</v>
      </c>
      <c r="DD55">
        <v>0</v>
      </c>
      <c r="DE55">
        <v>0</v>
      </c>
      <c r="DF55">
        <v>8</v>
      </c>
      <c r="DG55">
        <v>1</v>
      </c>
      <c r="DH55">
        <v>0</v>
      </c>
      <c r="DI55">
        <v>2</v>
      </c>
      <c r="DJ55">
        <v>8</v>
      </c>
      <c r="DK55">
        <v>3</v>
      </c>
      <c r="DL55">
        <v>19</v>
      </c>
      <c r="DM55">
        <v>1</v>
      </c>
      <c r="DN55">
        <v>19</v>
      </c>
      <c r="DO55">
        <v>8</v>
      </c>
      <c r="DP55">
        <v>3</v>
      </c>
      <c r="DQ55">
        <v>8</v>
      </c>
      <c r="DR55">
        <v>8</v>
      </c>
      <c r="DS55">
        <v>1</v>
      </c>
      <c r="DT55">
        <v>1</v>
      </c>
      <c r="DU55">
        <v>1</v>
      </c>
      <c r="DV55">
        <v>1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259</v>
      </c>
      <c r="EF55">
        <v>76.580001831054688</v>
      </c>
      <c r="EG55">
        <v>76.569999694824219</v>
      </c>
      <c r="EH55">
        <v>78.610000610351563</v>
      </c>
      <c r="EI55">
        <v>76.569999694824219</v>
      </c>
      <c r="EJ55">
        <v>77.629997253417969</v>
      </c>
      <c r="EK55" s="2">
        <f t="shared" si="25"/>
        <v>-1.3062735105573431E-4</v>
      </c>
      <c r="EL55" s="2">
        <f t="shared" si="26"/>
        <v>2.5950908277422302E-2</v>
      </c>
      <c r="EM55" s="2">
        <f t="shared" si="27"/>
        <v>0</v>
      </c>
      <c r="EN55" s="2">
        <f t="shared" si="28"/>
        <v>1.3654484040923731E-2</v>
      </c>
      <c r="EO55">
        <v>19</v>
      </c>
      <c r="EP55">
        <v>11</v>
      </c>
      <c r="EQ55">
        <v>28</v>
      </c>
      <c r="ER55">
        <v>87</v>
      </c>
      <c r="ES55">
        <v>39</v>
      </c>
      <c r="ET55">
        <v>0</v>
      </c>
      <c r="EU55">
        <v>0</v>
      </c>
      <c r="EV55">
        <v>0</v>
      </c>
      <c r="EW55">
        <v>0</v>
      </c>
      <c r="EX55">
        <v>4</v>
      </c>
      <c r="EY55">
        <v>2</v>
      </c>
      <c r="EZ55">
        <v>2</v>
      </c>
      <c r="FA55">
        <v>0</v>
      </c>
      <c r="FB55">
        <v>6</v>
      </c>
      <c r="FC55">
        <v>1</v>
      </c>
      <c r="FD55">
        <v>14</v>
      </c>
      <c r="FE55">
        <v>1</v>
      </c>
      <c r="FF55">
        <v>14</v>
      </c>
      <c r="FG55">
        <v>0</v>
      </c>
      <c r="FH55">
        <v>0</v>
      </c>
      <c r="FI55">
        <v>6</v>
      </c>
      <c r="FJ55">
        <v>6</v>
      </c>
      <c r="FK55">
        <v>0</v>
      </c>
      <c r="FL55">
        <v>0</v>
      </c>
      <c r="FM55">
        <v>1</v>
      </c>
      <c r="FN55">
        <v>1</v>
      </c>
      <c r="FO55">
        <v>1</v>
      </c>
      <c r="FP55">
        <v>0</v>
      </c>
      <c r="FQ55">
        <v>3</v>
      </c>
      <c r="FR55">
        <v>3</v>
      </c>
      <c r="FS55">
        <v>1</v>
      </c>
      <c r="FT55">
        <v>0</v>
      </c>
      <c r="FU55">
        <v>1</v>
      </c>
      <c r="FV55">
        <v>1</v>
      </c>
      <c r="FW55" t="s">
        <v>431</v>
      </c>
      <c r="FX55">
        <v>77.629997253417969</v>
      </c>
      <c r="FY55">
        <v>77.620002746582031</v>
      </c>
      <c r="FZ55">
        <v>78.099998474121094</v>
      </c>
      <c r="GA55">
        <v>76.739997863769531</v>
      </c>
      <c r="GB55">
        <v>78.05999755859375</v>
      </c>
      <c r="GC55">
        <v>558</v>
      </c>
      <c r="GD55">
        <v>243</v>
      </c>
      <c r="GE55">
        <v>368</v>
      </c>
      <c r="GF55">
        <v>33</v>
      </c>
      <c r="GG55">
        <v>0</v>
      </c>
      <c r="GH55">
        <v>261</v>
      </c>
      <c r="GI55">
        <v>0</v>
      </c>
      <c r="GJ55">
        <v>260</v>
      </c>
      <c r="GK55">
        <v>33</v>
      </c>
      <c r="GL55">
        <v>207</v>
      </c>
      <c r="GM55">
        <v>33</v>
      </c>
      <c r="GN55">
        <v>14</v>
      </c>
      <c r="GO55">
        <v>2</v>
      </c>
      <c r="GP55">
        <v>2</v>
      </c>
      <c r="GQ55">
        <v>2</v>
      </c>
      <c r="GR55">
        <v>2</v>
      </c>
      <c r="GS55">
        <v>1</v>
      </c>
      <c r="GT55">
        <v>1</v>
      </c>
      <c r="GU55">
        <v>1</v>
      </c>
      <c r="GV55">
        <v>1</v>
      </c>
      <c r="GW55">
        <v>3</v>
      </c>
      <c r="GX55" t="s">
        <v>223</v>
      </c>
      <c r="GY55">
        <v>1507015</v>
      </c>
      <c r="GZ55">
        <v>1596571</v>
      </c>
      <c r="HC55">
        <v>-0.97</v>
      </c>
      <c r="HD55">
        <v>1.85</v>
      </c>
      <c r="HE55">
        <v>0.44439998000000003</v>
      </c>
      <c r="HF55" s="2">
        <f t="shared" si="29"/>
        <v>-1.2876200054479092E-4</v>
      </c>
      <c r="HG55" s="2">
        <f t="shared" si="30"/>
        <v>6.1459121244171744E-3</v>
      </c>
      <c r="HH55" s="2">
        <f t="shared" si="31"/>
        <v>1.1337346710558416E-2</v>
      </c>
      <c r="HI55" s="2">
        <f t="shared" si="32"/>
        <v>1.691006579693255E-2</v>
      </c>
      <c r="HJ55" s="3">
        <f t="shared" si="33"/>
        <v>78.097048462559542</v>
      </c>
      <c r="HK55" t="str">
        <f t="shared" si="34"/>
        <v>CMA</v>
      </c>
    </row>
    <row r="56" spans="1:219" hidden="1" x14ac:dyDescent="0.25">
      <c r="A56">
        <v>47</v>
      </c>
      <c r="B56" t="s">
        <v>432</v>
      </c>
      <c r="C56">
        <v>9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19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39</v>
      </c>
      <c r="W56">
        <v>26</v>
      </c>
      <c r="X56">
        <v>13</v>
      </c>
      <c r="Y56">
        <v>23</v>
      </c>
      <c r="Z56">
        <v>85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t="s">
        <v>433</v>
      </c>
      <c r="AV56">
        <v>37.090000152587891</v>
      </c>
      <c r="AW56">
        <v>37.189998626708977</v>
      </c>
      <c r="AX56">
        <v>37.700000762939453</v>
      </c>
      <c r="AY56">
        <v>37.110000610351563</v>
      </c>
      <c r="AZ56">
        <v>37.5</v>
      </c>
      <c r="BA56" s="2">
        <f t="shared" si="17"/>
        <v>2.6888539342206919E-3</v>
      </c>
      <c r="BB56" s="2">
        <f t="shared" si="18"/>
        <v>1.352790784905844E-2</v>
      </c>
      <c r="BC56" s="2">
        <f t="shared" si="19"/>
        <v>2.1510626327359006E-3</v>
      </c>
      <c r="BD56" s="2">
        <f t="shared" si="20"/>
        <v>1.0399983723958339E-2</v>
      </c>
      <c r="BE56">
        <v>42</v>
      </c>
      <c r="BF56">
        <v>50</v>
      </c>
      <c r="BG56">
        <v>103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2</v>
      </c>
      <c r="BO56">
        <v>1</v>
      </c>
      <c r="BP56">
        <v>0</v>
      </c>
      <c r="BQ56">
        <v>0</v>
      </c>
      <c r="BR56">
        <v>0</v>
      </c>
      <c r="BS56">
        <v>1</v>
      </c>
      <c r="BT56">
        <v>3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434</v>
      </c>
      <c r="CN56">
        <v>37.5</v>
      </c>
      <c r="CO56">
        <v>37.060001373291023</v>
      </c>
      <c r="CP56">
        <v>37.610000610351563</v>
      </c>
      <c r="CQ56">
        <v>37</v>
      </c>
      <c r="CR56">
        <v>37.590000152587891</v>
      </c>
      <c r="CS56" s="2">
        <f t="shared" si="21"/>
        <v>-1.1872601468009725E-2</v>
      </c>
      <c r="CT56" s="2">
        <f t="shared" si="22"/>
        <v>1.4623749750994675E-2</v>
      </c>
      <c r="CU56" s="2">
        <f t="shared" si="23"/>
        <v>1.6190332182304257E-3</v>
      </c>
      <c r="CV56" s="2">
        <f t="shared" si="24"/>
        <v>1.5695667735911689E-2</v>
      </c>
      <c r="CW56">
        <v>9</v>
      </c>
      <c r="CX56">
        <v>159</v>
      </c>
      <c r="CY56">
        <v>27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0</v>
      </c>
      <c r="DH56">
        <v>0</v>
      </c>
      <c r="DI56">
        <v>0</v>
      </c>
      <c r="DJ56">
        <v>0</v>
      </c>
      <c r="DK56">
        <v>1</v>
      </c>
      <c r="DL56">
        <v>1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 t="s">
        <v>407</v>
      </c>
      <c r="EF56">
        <v>37.590000152587891</v>
      </c>
      <c r="EG56">
        <v>37.520000457763672</v>
      </c>
      <c r="EH56">
        <v>37.830001831054688</v>
      </c>
      <c r="EI56">
        <v>37.299999237060547</v>
      </c>
      <c r="EJ56">
        <v>37.770000457763672</v>
      </c>
      <c r="EK56" s="2">
        <f t="shared" si="25"/>
        <v>-1.865663485346003E-3</v>
      </c>
      <c r="EL56" s="2">
        <f t="shared" si="26"/>
        <v>8.1945904913104384E-3</v>
      </c>
      <c r="EM56" s="2">
        <f t="shared" si="27"/>
        <v>5.8635719088218075E-3</v>
      </c>
      <c r="EN56" s="2">
        <f t="shared" si="28"/>
        <v>1.2443770585300995E-2</v>
      </c>
      <c r="EO56">
        <v>43</v>
      </c>
      <c r="EP56">
        <v>40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53</v>
      </c>
      <c r="EY56">
        <v>12</v>
      </c>
      <c r="EZ56">
        <v>18</v>
      </c>
      <c r="FA56">
        <v>23</v>
      </c>
      <c r="FB56">
        <v>16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16</v>
      </c>
      <c r="FJ56">
        <v>0</v>
      </c>
      <c r="FK56">
        <v>0</v>
      </c>
      <c r="FL56">
        <v>0</v>
      </c>
      <c r="FM56">
        <v>1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 t="s">
        <v>435</v>
      </c>
      <c r="FX56">
        <v>37.770000457763672</v>
      </c>
      <c r="FY56">
        <v>38.119998931884773</v>
      </c>
      <c r="FZ56">
        <v>38.560001373291023</v>
      </c>
      <c r="GA56">
        <v>37.889999389648438</v>
      </c>
      <c r="GB56">
        <v>38.150001525878913</v>
      </c>
      <c r="GC56">
        <v>492</v>
      </c>
      <c r="GD56">
        <v>312</v>
      </c>
      <c r="GE56">
        <v>278</v>
      </c>
      <c r="GF56">
        <v>123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101</v>
      </c>
      <c r="GM56">
        <v>0</v>
      </c>
      <c r="GN56">
        <v>16</v>
      </c>
      <c r="GO56">
        <v>1</v>
      </c>
      <c r="GP56">
        <v>1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2.4</v>
      </c>
      <c r="GX56" t="s">
        <v>218</v>
      </c>
      <c r="GY56">
        <v>3341035</v>
      </c>
      <c r="GZ56">
        <v>2918800</v>
      </c>
      <c r="HA56">
        <v>0.28000000000000003</v>
      </c>
      <c r="HB56">
        <v>0.79800000000000004</v>
      </c>
      <c r="HC56">
        <v>2.23</v>
      </c>
      <c r="HD56">
        <v>3.69</v>
      </c>
      <c r="HE56">
        <v>0.4012</v>
      </c>
      <c r="HF56" s="2">
        <f t="shared" si="29"/>
        <v>9.1814922331582283E-3</v>
      </c>
      <c r="HG56" s="2">
        <f t="shared" si="30"/>
        <v>1.141085128982966E-2</v>
      </c>
      <c r="HH56" s="2">
        <f t="shared" si="31"/>
        <v>6.0335663347554913E-3</v>
      </c>
      <c r="HI56" s="2">
        <f t="shared" si="32"/>
        <v>6.815258868446028E-3</v>
      </c>
      <c r="HJ56" s="3">
        <f t="shared" si="33"/>
        <v>38.554980570864977</v>
      </c>
      <c r="HK56" t="str">
        <f t="shared" si="34"/>
        <v>CAG</v>
      </c>
    </row>
    <row r="57" spans="1:219" hidden="1" x14ac:dyDescent="0.25">
      <c r="A57">
        <v>48</v>
      </c>
      <c r="B57" t="s">
        <v>436</v>
      </c>
      <c r="C57">
        <v>9</v>
      </c>
      <c r="D57">
        <v>0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5</v>
      </c>
      <c r="N57">
        <v>7</v>
      </c>
      <c r="O57">
        <v>9</v>
      </c>
      <c r="P57">
        <v>5</v>
      </c>
      <c r="Q57">
        <v>16</v>
      </c>
      <c r="R57">
        <v>1</v>
      </c>
      <c r="S57">
        <v>30</v>
      </c>
      <c r="T57">
        <v>1</v>
      </c>
      <c r="U57">
        <v>16</v>
      </c>
      <c r="V57">
        <v>5</v>
      </c>
      <c r="W57">
        <v>3</v>
      </c>
      <c r="X57">
        <v>5</v>
      </c>
      <c r="Y57">
        <v>6</v>
      </c>
      <c r="Z57">
        <v>140</v>
      </c>
      <c r="AA57">
        <v>1</v>
      </c>
      <c r="AB57">
        <v>3</v>
      </c>
      <c r="AC57">
        <v>1</v>
      </c>
      <c r="AD57">
        <v>0</v>
      </c>
      <c r="AE57">
        <v>37</v>
      </c>
      <c r="AF57">
        <v>30</v>
      </c>
      <c r="AG57">
        <v>2</v>
      </c>
      <c r="AH57">
        <v>2</v>
      </c>
      <c r="AI57">
        <v>1</v>
      </c>
      <c r="AJ57">
        <v>1</v>
      </c>
      <c r="AK57">
        <v>1</v>
      </c>
      <c r="AL57">
        <v>1</v>
      </c>
      <c r="AM57">
        <v>43</v>
      </c>
      <c r="AN57">
        <v>37</v>
      </c>
      <c r="AO57">
        <v>2</v>
      </c>
      <c r="AP57">
        <v>2</v>
      </c>
      <c r="AQ57">
        <v>2</v>
      </c>
      <c r="AR57">
        <v>1</v>
      </c>
      <c r="AS57">
        <v>1</v>
      </c>
      <c r="AT57">
        <v>1</v>
      </c>
      <c r="AU57" t="s">
        <v>437</v>
      </c>
      <c r="AV57">
        <v>27.239999771118161</v>
      </c>
      <c r="AW57">
        <v>27.649999618530281</v>
      </c>
      <c r="AX57">
        <v>28.45999908447266</v>
      </c>
      <c r="AY57">
        <v>27.139999389648441</v>
      </c>
      <c r="AZ57">
        <v>28.29999923706055</v>
      </c>
      <c r="BA57" s="2">
        <f t="shared" si="17"/>
        <v>1.4828204450945015E-2</v>
      </c>
      <c r="BB57" s="2">
        <f t="shared" si="18"/>
        <v>2.8460980042135819E-2</v>
      </c>
      <c r="BC57" s="2">
        <f t="shared" si="19"/>
        <v>1.8444854825243828E-2</v>
      </c>
      <c r="BD57" s="2">
        <f t="shared" si="20"/>
        <v>4.0989395006520657E-2</v>
      </c>
      <c r="BE57">
        <v>36</v>
      </c>
      <c r="BF57">
        <v>30</v>
      </c>
      <c r="BG57">
        <v>27</v>
      </c>
      <c r="BH57">
        <v>33</v>
      </c>
      <c r="BI57">
        <v>45</v>
      </c>
      <c r="BJ57">
        <v>0</v>
      </c>
      <c r="BK57">
        <v>0</v>
      </c>
      <c r="BL57">
        <v>0</v>
      </c>
      <c r="BM57">
        <v>0</v>
      </c>
      <c r="BN57">
        <v>10</v>
      </c>
      <c r="BO57">
        <v>3</v>
      </c>
      <c r="BP57">
        <v>5</v>
      </c>
      <c r="BQ57">
        <v>0</v>
      </c>
      <c r="BR57">
        <v>19</v>
      </c>
      <c r="BS57">
        <v>1</v>
      </c>
      <c r="BT57">
        <v>37</v>
      </c>
      <c r="BU57">
        <v>1</v>
      </c>
      <c r="BV57">
        <v>37</v>
      </c>
      <c r="BW57">
        <v>6</v>
      </c>
      <c r="BX57">
        <v>0</v>
      </c>
      <c r="BY57">
        <v>19</v>
      </c>
      <c r="BZ57">
        <v>19</v>
      </c>
      <c r="CA57">
        <v>2</v>
      </c>
      <c r="CB57">
        <v>0</v>
      </c>
      <c r="CC57">
        <v>2</v>
      </c>
      <c r="CD57">
        <v>1</v>
      </c>
      <c r="CE57">
        <v>2</v>
      </c>
      <c r="CF57">
        <v>1</v>
      </c>
      <c r="CG57">
        <v>7</v>
      </c>
      <c r="CH57">
        <v>7</v>
      </c>
      <c r="CI57">
        <v>2</v>
      </c>
      <c r="CJ57">
        <v>1</v>
      </c>
      <c r="CK57">
        <v>2</v>
      </c>
      <c r="CL57">
        <v>1</v>
      </c>
      <c r="CM57" t="s">
        <v>438</v>
      </c>
      <c r="CN57">
        <v>28.29999923706055</v>
      </c>
      <c r="CO57">
        <v>28.409999847412109</v>
      </c>
      <c r="CP57">
        <v>28.780000686645511</v>
      </c>
      <c r="CQ57">
        <v>27.489999771118161</v>
      </c>
      <c r="CR57">
        <v>27.930000305175781</v>
      </c>
      <c r="CS57" s="2">
        <f t="shared" si="21"/>
        <v>3.8718976044478381E-3</v>
      </c>
      <c r="CT57" s="2">
        <f t="shared" si="22"/>
        <v>1.2856178957809772E-2</v>
      </c>
      <c r="CU57" s="2">
        <f t="shared" si="23"/>
        <v>3.2382966604547647E-2</v>
      </c>
      <c r="CV57" s="2">
        <f t="shared" si="24"/>
        <v>1.5753688838165969E-2</v>
      </c>
      <c r="CW57">
        <v>1</v>
      </c>
      <c r="CX57">
        <v>1</v>
      </c>
      <c r="CY57">
        <v>3</v>
      </c>
      <c r="CZ57">
        <v>0</v>
      </c>
      <c r="DA57">
        <v>0</v>
      </c>
      <c r="DB57">
        <v>1</v>
      </c>
      <c r="DC57">
        <v>3</v>
      </c>
      <c r="DD57">
        <v>0</v>
      </c>
      <c r="DE57">
        <v>0</v>
      </c>
      <c r="DF57">
        <v>1</v>
      </c>
      <c r="DG57">
        <v>0</v>
      </c>
      <c r="DH57">
        <v>1</v>
      </c>
      <c r="DI57">
        <v>1</v>
      </c>
      <c r="DJ57">
        <v>190</v>
      </c>
      <c r="DK57">
        <v>1</v>
      </c>
      <c r="DL57">
        <v>0</v>
      </c>
      <c r="DM57">
        <v>0</v>
      </c>
      <c r="DN57">
        <v>0</v>
      </c>
      <c r="DO57">
        <v>4</v>
      </c>
      <c r="DP57">
        <v>3</v>
      </c>
      <c r="DQ57">
        <v>0</v>
      </c>
      <c r="DR57">
        <v>0</v>
      </c>
      <c r="DS57">
        <v>1</v>
      </c>
      <c r="DT57">
        <v>1</v>
      </c>
      <c r="DU57">
        <v>0</v>
      </c>
      <c r="DV57">
        <v>0</v>
      </c>
      <c r="DW57">
        <v>5</v>
      </c>
      <c r="DX57">
        <v>4</v>
      </c>
      <c r="DY57">
        <v>0</v>
      </c>
      <c r="DZ57">
        <v>0</v>
      </c>
      <c r="EA57">
        <v>1</v>
      </c>
      <c r="EB57">
        <v>1</v>
      </c>
      <c r="EC57">
        <v>0</v>
      </c>
      <c r="ED57">
        <v>0</v>
      </c>
      <c r="EE57" t="s">
        <v>439</v>
      </c>
      <c r="EF57">
        <v>27.930000305175781</v>
      </c>
      <c r="EG57">
        <v>28.639999389648441</v>
      </c>
      <c r="EH57">
        <v>29.719999313354489</v>
      </c>
      <c r="EI57">
        <v>28.639999389648441</v>
      </c>
      <c r="EJ57">
        <v>29.29999923706055</v>
      </c>
      <c r="EK57" s="2">
        <f t="shared" si="25"/>
        <v>2.4790471354873E-2</v>
      </c>
      <c r="EL57" s="2">
        <f t="shared" si="26"/>
        <v>3.6339163817569742E-2</v>
      </c>
      <c r="EM57" s="2">
        <f t="shared" si="27"/>
        <v>0</v>
      </c>
      <c r="EN57" s="2">
        <f t="shared" si="28"/>
        <v>2.252559264838816E-2</v>
      </c>
      <c r="EO57">
        <v>1</v>
      </c>
      <c r="EP57">
        <v>6</v>
      </c>
      <c r="EQ57">
        <v>15</v>
      </c>
      <c r="ER57">
        <v>25</v>
      </c>
      <c r="ES57">
        <v>139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1</v>
      </c>
      <c r="FA57">
        <v>0</v>
      </c>
      <c r="FB57">
        <v>7</v>
      </c>
      <c r="FC57">
        <v>1</v>
      </c>
      <c r="FD57">
        <v>8</v>
      </c>
      <c r="FE57">
        <v>1</v>
      </c>
      <c r="FF57">
        <v>8</v>
      </c>
      <c r="FG57">
        <v>0</v>
      </c>
      <c r="FH57">
        <v>0</v>
      </c>
      <c r="FI57">
        <v>7</v>
      </c>
      <c r="FJ57">
        <v>7</v>
      </c>
      <c r="FK57">
        <v>0</v>
      </c>
      <c r="FL57">
        <v>0</v>
      </c>
      <c r="FM57">
        <v>1</v>
      </c>
      <c r="FN57">
        <v>1</v>
      </c>
      <c r="FO57">
        <v>1</v>
      </c>
      <c r="FP57">
        <v>0</v>
      </c>
      <c r="FQ57">
        <v>6</v>
      </c>
      <c r="FR57">
        <v>6</v>
      </c>
      <c r="FS57">
        <v>1</v>
      </c>
      <c r="FT57">
        <v>0</v>
      </c>
      <c r="FU57">
        <v>1</v>
      </c>
      <c r="FV57">
        <v>1</v>
      </c>
      <c r="FW57" t="s">
        <v>440</v>
      </c>
      <c r="FX57">
        <v>29.29999923706055</v>
      </c>
      <c r="FY57">
        <v>29.370000839233398</v>
      </c>
      <c r="FZ57">
        <v>29.510000228881839</v>
      </c>
      <c r="GA57">
        <v>28.430000305175781</v>
      </c>
      <c r="GB57">
        <v>29.280000686645511</v>
      </c>
      <c r="GC57">
        <v>404</v>
      </c>
      <c r="GD57">
        <v>397</v>
      </c>
      <c r="GE57">
        <v>191</v>
      </c>
      <c r="GF57">
        <v>201</v>
      </c>
      <c r="GG57">
        <v>16</v>
      </c>
      <c r="GH57">
        <v>263</v>
      </c>
      <c r="GI57">
        <v>0</v>
      </c>
      <c r="GJ57">
        <v>164</v>
      </c>
      <c r="GK57">
        <v>45</v>
      </c>
      <c r="GL57">
        <v>356</v>
      </c>
      <c r="GM57">
        <v>8</v>
      </c>
      <c r="GN57">
        <v>197</v>
      </c>
      <c r="GO57">
        <v>4</v>
      </c>
      <c r="GP57">
        <v>1</v>
      </c>
      <c r="GQ57">
        <v>3</v>
      </c>
      <c r="GR57">
        <v>1</v>
      </c>
      <c r="GS57">
        <v>4</v>
      </c>
      <c r="GT57">
        <v>1</v>
      </c>
      <c r="GU57">
        <v>3</v>
      </c>
      <c r="GV57">
        <v>1</v>
      </c>
      <c r="GW57">
        <v>2.8</v>
      </c>
      <c r="GX57" t="s">
        <v>223</v>
      </c>
      <c r="GY57">
        <v>2143857</v>
      </c>
      <c r="GZ57">
        <v>2145842</v>
      </c>
      <c r="HA57">
        <v>0.77500000000000002</v>
      </c>
      <c r="HB57">
        <v>0.86199999999999999</v>
      </c>
      <c r="HC57">
        <v>-1.25</v>
      </c>
      <c r="HD57">
        <v>4.7</v>
      </c>
      <c r="HE57">
        <v>0</v>
      </c>
      <c r="HF57" s="2">
        <f t="shared" si="29"/>
        <v>2.3834388890904279E-3</v>
      </c>
      <c r="HG57" s="2">
        <f t="shared" si="30"/>
        <v>4.7441338042221171E-3</v>
      </c>
      <c r="HH57" s="2">
        <f t="shared" si="31"/>
        <v>3.2005465005024214E-2</v>
      </c>
      <c r="HI57" s="2">
        <f t="shared" si="32"/>
        <v>2.9030066992362213E-2</v>
      </c>
      <c r="HJ57" s="3">
        <f t="shared" si="33"/>
        <v>29.509336053044837</v>
      </c>
      <c r="HK57" t="str">
        <f t="shared" si="34"/>
        <v>CLR</v>
      </c>
    </row>
    <row r="58" spans="1:219" hidden="1" x14ac:dyDescent="0.25">
      <c r="A58">
        <v>49</v>
      </c>
      <c r="B58" t="s">
        <v>441</v>
      </c>
      <c r="C58">
        <v>10</v>
      </c>
      <c r="D58">
        <v>0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2</v>
      </c>
      <c r="N58">
        <v>2</v>
      </c>
      <c r="O58">
        <v>1</v>
      </c>
      <c r="P58">
        <v>9</v>
      </c>
      <c r="Q58">
        <v>124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1</v>
      </c>
      <c r="AA58">
        <v>1</v>
      </c>
      <c r="AB58">
        <v>2</v>
      </c>
      <c r="AC58">
        <v>1</v>
      </c>
      <c r="AD58">
        <v>2</v>
      </c>
      <c r="AE58">
        <v>0</v>
      </c>
      <c r="AF58">
        <v>0</v>
      </c>
      <c r="AG58">
        <v>1</v>
      </c>
      <c r="AH58">
        <v>1</v>
      </c>
      <c r="AI58">
        <v>0</v>
      </c>
      <c r="AJ58">
        <v>0</v>
      </c>
      <c r="AK58">
        <v>1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0</v>
      </c>
      <c r="AR58">
        <v>0</v>
      </c>
      <c r="AS58">
        <v>1</v>
      </c>
      <c r="AT58">
        <v>1</v>
      </c>
      <c r="AU58" t="s">
        <v>442</v>
      </c>
      <c r="AV58">
        <v>394.79000854492188</v>
      </c>
      <c r="AW58">
        <v>392.80999755859381</v>
      </c>
      <c r="AX58">
        <v>418.8699951171875</v>
      </c>
      <c r="AY58">
        <v>392.80999755859381</v>
      </c>
      <c r="AZ58">
        <v>415.94000244140631</v>
      </c>
      <c r="BA58" s="2">
        <f t="shared" si="17"/>
        <v>-5.0406328724683647E-3</v>
      </c>
      <c r="BB58" s="2">
        <f t="shared" si="18"/>
        <v>6.2215001939451064E-2</v>
      </c>
      <c r="BC58" s="2">
        <f t="shared" si="19"/>
        <v>0</v>
      </c>
      <c r="BD58" s="2">
        <f t="shared" si="20"/>
        <v>5.5608993477540891E-2</v>
      </c>
      <c r="BE58">
        <v>0</v>
      </c>
      <c r="BF58">
        <v>0</v>
      </c>
      <c r="BG58">
        <v>3</v>
      </c>
      <c r="BH58">
        <v>2</v>
      </c>
      <c r="BI58">
        <v>142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 t="s">
        <v>443</v>
      </c>
      <c r="CN58">
        <v>415.94000244140631</v>
      </c>
      <c r="CO58">
        <v>412.98001098632813</v>
      </c>
      <c r="CP58">
        <v>421.20999145507813</v>
      </c>
      <c r="CQ58">
        <v>401</v>
      </c>
      <c r="CR58">
        <v>418.17001342773438</v>
      </c>
      <c r="CS58" s="2">
        <f t="shared" si="21"/>
        <v>-7.1673964267877643E-3</v>
      </c>
      <c r="CT58" s="2">
        <f t="shared" si="22"/>
        <v>1.9538901345429571E-2</v>
      </c>
      <c r="CU58" s="2">
        <f t="shared" si="23"/>
        <v>2.900869453152477E-2</v>
      </c>
      <c r="CV58" s="2">
        <f t="shared" si="24"/>
        <v>4.1059886831654846E-2</v>
      </c>
      <c r="CW58">
        <v>12</v>
      </c>
      <c r="CX58">
        <v>27</v>
      </c>
      <c r="CY58">
        <v>32</v>
      </c>
      <c r="CZ58">
        <v>13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2</v>
      </c>
      <c r="DG58">
        <v>5</v>
      </c>
      <c r="DH58">
        <v>0</v>
      </c>
      <c r="DI58">
        <v>0</v>
      </c>
      <c r="DJ58">
        <v>5</v>
      </c>
      <c r="DK58">
        <v>1</v>
      </c>
      <c r="DL58">
        <v>12</v>
      </c>
      <c r="DM58">
        <v>0</v>
      </c>
      <c r="DN58">
        <v>0</v>
      </c>
      <c r="DO58">
        <v>0</v>
      </c>
      <c r="DP58">
        <v>0</v>
      </c>
      <c r="DQ58">
        <v>5</v>
      </c>
      <c r="DR58">
        <v>5</v>
      </c>
      <c r="DS58">
        <v>0</v>
      </c>
      <c r="DT58">
        <v>0</v>
      </c>
      <c r="DU58">
        <v>1</v>
      </c>
      <c r="DV58">
        <v>1</v>
      </c>
      <c r="DW58">
        <v>0</v>
      </c>
      <c r="DX58">
        <v>0</v>
      </c>
      <c r="DY58">
        <v>1</v>
      </c>
      <c r="DZ58">
        <v>1</v>
      </c>
      <c r="EA58">
        <v>0</v>
      </c>
      <c r="EB58">
        <v>0</v>
      </c>
      <c r="EC58">
        <v>1</v>
      </c>
      <c r="ED58">
        <v>1</v>
      </c>
      <c r="EE58" t="s">
        <v>444</v>
      </c>
      <c r="EF58">
        <v>418.17001342773438</v>
      </c>
      <c r="EG58">
        <v>417.55999755859381</v>
      </c>
      <c r="EH58">
        <v>429.01998901367188</v>
      </c>
      <c r="EI58">
        <v>415.26998901367188</v>
      </c>
      <c r="EJ58">
        <v>418.1300048828125</v>
      </c>
      <c r="EK58" s="2">
        <f t="shared" si="25"/>
        <v>-1.4609059122214774E-3</v>
      </c>
      <c r="EL58" s="2">
        <f t="shared" si="26"/>
        <v>2.6712022163407512E-2</v>
      </c>
      <c r="EM58" s="2">
        <f t="shared" si="27"/>
        <v>5.4842622816152486E-3</v>
      </c>
      <c r="EN58" s="2">
        <f t="shared" si="28"/>
        <v>6.8400158700454572E-3</v>
      </c>
      <c r="EO58">
        <v>14</v>
      </c>
      <c r="EP58">
        <v>31</v>
      </c>
      <c r="EQ58">
        <v>35</v>
      </c>
      <c r="ER58">
        <v>32</v>
      </c>
      <c r="ES58">
        <v>6</v>
      </c>
      <c r="ET58">
        <v>1</v>
      </c>
      <c r="EU58">
        <v>73</v>
      </c>
      <c r="EV58">
        <v>1</v>
      </c>
      <c r="EW58">
        <v>6</v>
      </c>
      <c r="EX58">
        <v>2</v>
      </c>
      <c r="EY58">
        <v>1</v>
      </c>
      <c r="EZ58">
        <v>3</v>
      </c>
      <c r="FA58">
        <v>1</v>
      </c>
      <c r="FB58">
        <v>1</v>
      </c>
      <c r="FC58">
        <v>1</v>
      </c>
      <c r="FD58">
        <v>3</v>
      </c>
      <c r="FE58">
        <v>1</v>
      </c>
      <c r="FF58">
        <v>3</v>
      </c>
      <c r="FG58">
        <v>0</v>
      </c>
      <c r="FH58">
        <v>0</v>
      </c>
      <c r="FI58">
        <v>1</v>
      </c>
      <c r="FJ58">
        <v>1</v>
      </c>
      <c r="FK58">
        <v>0</v>
      </c>
      <c r="FL58">
        <v>0</v>
      </c>
      <c r="FM58">
        <v>1</v>
      </c>
      <c r="FN58">
        <v>1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 t="s">
        <v>341</v>
      </c>
      <c r="FX58">
        <v>418.1300048828125</v>
      </c>
      <c r="FY58">
        <v>420.01998901367188</v>
      </c>
      <c r="FZ58">
        <v>422.3800048828125</v>
      </c>
      <c r="GA58">
        <v>415.48001098632813</v>
      </c>
      <c r="GB58">
        <v>417.26998901367188</v>
      </c>
      <c r="GC58">
        <v>487</v>
      </c>
      <c r="GD58">
        <v>22</v>
      </c>
      <c r="GE58">
        <v>202</v>
      </c>
      <c r="GF58">
        <v>20</v>
      </c>
      <c r="GG58">
        <v>6</v>
      </c>
      <c r="GH58">
        <v>328</v>
      </c>
      <c r="GI58">
        <v>6</v>
      </c>
      <c r="GJ58">
        <v>51</v>
      </c>
      <c r="GK58">
        <v>5</v>
      </c>
      <c r="GL58">
        <v>7</v>
      </c>
      <c r="GM58">
        <v>3</v>
      </c>
      <c r="GN58">
        <v>6</v>
      </c>
      <c r="GO58">
        <v>3</v>
      </c>
      <c r="GP58">
        <v>2</v>
      </c>
      <c r="GQ58">
        <v>3</v>
      </c>
      <c r="GR58">
        <v>2</v>
      </c>
      <c r="GS58">
        <v>2</v>
      </c>
      <c r="GT58">
        <v>1</v>
      </c>
      <c r="GU58">
        <v>2</v>
      </c>
      <c r="GV58">
        <v>1</v>
      </c>
      <c r="GW58">
        <v>3.3</v>
      </c>
      <c r="GX58" t="s">
        <v>223</v>
      </c>
      <c r="GY58">
        <v>89244</v>
      </c>
      <c r="GZ58">
        <v>116071</v>
      </c>
      <c r="HA58">
        <v>32.286999999999999</v>
      </c>
      <c r="HB58">
        <v>34.764000000000003</v>
      </c>
      <c r="HC58">
        <v>0.5</v>
      </c>
      <c r="HD58">
        <v>20.12</v>
      </c>
      <c r="HE58">
        <v>0</v>
      </c>
      <c r="HF58" s="2">
        <f t="shared" si="29"/>
        <v>4.4997480603187201E-3</v>
      </c>
      <c r="HG58" s="2">
        <f t="shared" si="30"/>
        <v>5.5874232725466877E-3</v>
      </c>
      <c r="HH58" s="2">
        <f t="shared" si="31"/>
        <v>1.0808957064174285E-2</v>
      </c>
      <c r="HI58" s="2">
        <f t="shared" si="32"/>
        <v>4.2897358412351538E-3</v>
      </c>
      <c r="HJ58" s="3">
        <f t="shared" si="33"/>
        <v>422.36681847522169</v>
      </c>
      <c r="HK58" t="str">
        <f t="shared" si="34"/>
        <v>CACC</v>
      </c>
    </row>
    <row r="59" spans="1:219" hidden="1" x14ac:dyDescent="0.25">
      <c r="A59">
        <v>50</v>
      </c>
      <c r="B59" t="s">
        <v>445</v>
      </c>
      <c r="C59">
        <v>9</v>
      </c>
      <c r="D59">
        <v>0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13</v>
      </c>
      <c r="N59">
        <v>5</v>
      </c>
      <c r="O59">
        <v>2</v>
      </c>
      <c r="P59">
        <v>0</v>
      </c>
      <c r="Q59">
        <v>0</v>
      </c>
      <c r="R59">
        <v>1</v>
      </c>
      <c r="S59">
        <v>2</v>
      </c>
      <c r="T59">
        <v>0</v>
      </c>
      <c r="U59">
        <v>0</v>
      </c>
      <c r="V59">
        <v>1</v>
      </c>
      <c r="W59">
        <v>6</v>
      </c>
      <c r="X59">
        <v>2</v>
      </c>
      <c r="Y59">
        <v>0</v>
      </c>
      <c r="Z59">
        <v>164</v>
      </c>
      <c r="AA59">
        <v>1</v>
      </c>
      <c r="AB59">
        <v>8</v>
      </c>
      <c r="AC59">
        <v>0</v>
      </c>
      <c r="AD59">
        <v>0</v>
      </c>
      <c r="AE59">
        <v>7</v>
      </c>
      <c r="AF59">
        <v>2</v>
      </c>
      <c r="AG59">
        <v>3</v>
      </c>
      <c r="AH59">
        <v>3</v>
      </c>
      <c r="AI59">
        <v>1</v>
      </c>
      <c r="AJ59">
        <v>1</v>
      </c>
      <c r="AK59">
        <v>1</v>
      </c>
      <c r="AL59">
        <v>1</v>
      </c>
      <c r="AM59">
        <v>21</v>
      </c>
      <c r="AN59">
        <v>7</v>
      </c>
      <c r="AO59">
        <v>0</v>
      </c>
      <c r="AP59">
        <v>0</v>
      </c>
      <c r="AQ59">
        <v>1</v>
      </c>
      <c r="AR59">
        <v>1</v>
      </c>
      <c r="AS59">
        <v>0</v>
      </c>
      <c r="AT59">
        <v>0</v>
      </c>
      <c r="AU59" t="s">
        <v>446</v>
      </c>
      <c r="AV59">
        <v>120.05999755859381</v>
      </c>
      <c r="AW59">
        <v>122.4100036621094</v>
      </c>
      <c r="AX59">
        <v>122.4100036621094</v>
      </c>
      <c r="AY59">
        <v>119.4100036621094</v>
      </c>
      <c r="AZ59">
        <v>121.629997253418</v>
      </c>
      <c r="BA59" s="2">
        <f t="shared" si="17"/>
        <v>1.9197827246230315E-2</v>
      </c>
      <c r="BB59" s="2">
        <f t="shared" si="18"/>
        <v>0</v>
      </c>
      <c r="BC59" s="2">
        <f t="shared" si="19"/>
        <v>2.4507800916998224E-2</v>
      </c>
      <c r="BD59" s="2">
        <f t="shared" si="20"/>
        <v>1.8252023690202068E-2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6</v>
      </c>
      <c r="BO59">
        <v>13</v>
      </c>
      <c r="BP59">
        <v>14</v>
      </c>
      <c r="BQ59">
        <v>10</v>
      </c>
      <c r="BR59">
        <v>143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1</v>
      </c>
      <c r="CJ59">
        <v>0</v>
      </c>
      <c r="CK59">
        <v>0</v>
      </c>
      <c r="CL59">
        <v>0</v>
      </c>
      <c r="CM59" t="s">
        <v>312</v>
      </c>
      <c r="CN59">
        <v>121.629997253418</v>
      </c>
      <c r="CO59">
        <v>120.8000030517578</v>
      </c>
      <c r="CP59">
        <v>123.98000335693359</v>
      </c>
      <c r="CQ59">
        <v>119.879997253418</v>
      </c>
      <c r="CR59">
        <v>123.9599990844727</v>
      </c>
      <c r="CS59" s="2">
        <f t="shared" si="21"/>
        <v>-6.8708127540739738E-3</v>
      </c>
      <c r="CT59" s="2">
        <f t="shared" si="22"/>
        <v>2.5649300040916256E-2</v>
      </c>
      <c r="CU59" s="2">
        <f t="shared" si="23"/>
        <v>7.6159418468360052E-3</v>
      </c>
      <c r="CV59" s="2">
        <f t="shared" si="24"/>
        <v>3.2913858189643763E-2</v>
      </c>
      <c r="CW59">
        <v>5</v>
      </c>
      <c r="CX59">
        <v>23</v>
      </c>
      <c r="CY59">
        <v>17</v>
      </c>
      <c r="CZ59">
        <v>27</v>
      </c>
      <c r="DA59">
        <v>105</v>
      </c>
      <c r="DB59">
        <v>0</v>
      </c>
      <c r="DC59">
        <v>0</v>
      </c>
      <c r="DD59">
        <v>0</v>
      </c>
      <c r="DE59">
        <v>0</v>
      </c>
      <c r="DF59">
        <v>4</v>
      </c>
      <c r="DG59">
        <v>5</v>
      </c>
      <c r="DH59">
        <v>2</v>
      </c>
      <c r="DI59">
        <v>2</v>
      </c>
      <c r="DJ59">
        <v>3</v>
      </c>
      <c r="DK59">
        <v>1</v>
      </c>
      <c r="DL59">
        <v>16</v>
      </c>
      <c r="DM59">
        <v>1</v>
      </c>
      <c r="DN59">
        <v>16</v>
      </c>
      <c r="DO59">
        <v>4</v>
      </c>
      <c r="DP59">
        <v>0</v>
      </c>
      <c r="DQ59">
        <v>3</v>
      </c>
      <c r="DR59">
        <v>3</v>
      </c>
      <c r="DS59">
        <v>1</v>
      </c>
      <c r="DT59">
        <v>0</v>
      </c>
      <c r="DU59">
        <v>1</v>
      </c>
      <c r="DV59">
        <v>1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 t="s">
        <v>447</v>
      </c>
      <c r="EF59">
        <v>123.9599990844727</v>
      </c>
      <c r="EG59">
        <v>123.9700012207031</v>
      </c>
      <c r="EH59">
        <v>124.4300003051758</v>
      </c>
      <c r="EI59">
        <v>123.3199996948242</v>
      </c>
      <c r="EJ59">
        <v>123.6699981689453</v>
      </c>
      <c r="EK59" s="2">
        <f t="shared" si="25"/>
        <v>8.0681907977053768E-5</v>
      </c>
      <c r="EL59" s="2">
        <f t="shared" si="26"/>
        <v>3.6968503041430179E-3</v>
      </c>
      <c r="EM59" s="2">
        <f t="shared" si="27"/>
        <v>5.243216257792005E-3</v>
      </c>
      <c r="EN59" s="2">
        <f t="shared" si="28"/>
        <v>2.8301000994838121E-3</v>
      </c>
      <c r="EO59">
        <v>45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47</v>
      </c>
      <c r="EY59">
        <v>26</v>
      </c>
      <c r="EZ59">
        <v>33</v>
      </c>
      <c r="FA59">
        <v>18</v>
      </c>
      <c r="FB59">
        <v>10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 t="s">
        <v>448</v>
      </c>
      <c r="FX59">
        <v>123.6699981689453</v>
      </c>
      <c r="FY59">
        <v>124.2399978637695</v>
      </c>
      <c r="FZ59">
        <v>124.4700012207031</v>
      </c>
      <c r="GA59">
        <v>122.2399978637695</v>
      </c>
      <c r="GB59">
        <v>124.0800018310547</v>
      </c>
      <c r="GC59">
        <v>242</v>
      </c>
      <c r="GD59">
        <v>509</v>
      </c>
      <c r="GE59">
        <v>222</v>
      </c>
      <c r="GF59">
        <v>150</v>
      </c>
      <c r="GG59">
        <v>0</v>
      </c>
      <c r="GH59">
        <v>132</v>
      </c>
      <c r="GI59">
        <v>0</v>
      </c>
      <c r="GJ59">
        <v>132</v>
      </c>
      <c r="GK59">
        <v>16</v>
      </c>
      <c r="GL59">
        <v>320</v>
      </c>
      <c r="GM59">
        <v>16</v>
      </c>
      <c r="GN59">
        <v>13</v>
      </c>
      <c r="GO59">
        <v>2</v>
      </c>
      <c r="GP59">
        <v>1</v>
      </c>
      <c r="GQ59">
        <v>2</v>
      </c>
      <c r="GR59">
        <v>1</v>
      </c>
      <c r="GS59">
        <v>0</v>
      </c>
      <c r="GT59">
        <v>0</v>
      </c>
      <c r="GU59">
        <v>0</v>
      </c>
      <c r="GV59">
        <v>0</v>
      </c>
      <c r="GW59">
        <v>3.7</v>
      </c>
      <c r="GX59" t="s">
        <v>449</v>
      </c>
      <c r="GY59">
        <v>250203</v>
      </c>
      <c r="GZ59">
        <v>576300</v>
      </c>
      <c r="HC59">
        <v>1.82</v>
      </c>
      <c r="HD59">
        <v>6.14</v>
      </c>
      <c r="HE59">
        <v>0.46729999999999999</v>
      </c>
      <c r="HF59" s="2">
        <f t="shared" si="29"/>
        <v>4.5878920204845963E-3</v>
      </c>
      <c r="HG59" s="2">
        <f t="shared" si="30"/>
        <v>1.8478617713336698E-3</v>
      </c>
      <c r="HH59" s="2">
        <f t="shared" si="31"/>
        <v>1.6097875357282465E-2</v>
      </c>
      <c r="HI59" s="2">
        <f t="shared" si="32"/>
        <v>1.4829174243489396E-2</v>
      </c>
      <c r="HJ59" s="3">
        <f t="shared" si="33"/>
        <v>124.46957620629254</v>
      </c>
      <c r="HK59" t="str">
        <f t="shared" si="34"/>
        <v>CFR</v>
      </c>
    </row>
    <row r="60" spans="1:219" hidden="1" x14ac:dyDescent="0.25">
      <c r="A60">
        <v>51</v>
      </c>
      <c r="B60" t="s">
        <v>450</v>
      </c>
      <c r="C60">
        <v>10</v>
      </c>
      <c r="D60">
        <v>0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195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 t="s">
        <v>451</v>
      </c>
      <c r="AV60">
        <v>98.290000915527344</v>
      </c>
      <c r="AW60">
        <v>99.620002746582045</v>
      </c>
      <c r="AX60">
        <v>101.4700012207031</v>
      </c>
      <c r="AY60">
        <v>99.010002136230483</v>
      </c>
      <c r="AZ60">
        <v>100.84999847412109</v>
      </c>
      <c r="BA60" s="2">
        <f t="shared" si="17"/>
        <v>1.3350750796885857E-2</v>
      </c>
      <c r="BB60" s="2">
        <f t="shared" si="18"/>
        <v>1.823197449359637E-2</v>
      </c>
      <c r="BC60" s="2">
        <f t="shared" si="19"/>
        <v>6.1232743779711107E-3</v>
      </c>
      <c r="BD60" s="2">
        <f t="shared" si="20"/>
        <v>1.8244882158949816E-2</v>
      </c>
      <c r="BE60">
        <v>88</v>
      </c>
      <c r="BF60">
        <v>11</v>
      </c>
      <c r="BG60">
        <v>39</v>
      </c>
      <c r="BH60">
        <v>30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35</v>
      </c>
      <c r="BO60">
        <v>9</v>
      </c>
      <c r="BP60">
        <v>5</v>
      </c>
      <c r="BQ60">
        <v>3</v>
      </c>
      <c r="BR60">
        <v>4</v>
      </c>
      <c r="BS60">
        <v>1</v>
      </c>
      <c r="BT60">
        <v>56</v>
      </c>
      <c r="BU60">
        <v>0</v>
      </c>
      <c r="BV60">
        <v>0</v>
      </c>
      <c r="BW60">
        <v>0</v>
      </c>
      <c r="BX60">
        <v>0</v>
      </c>
      <c r="BY60">
        <v>4</v>
      </c>
      <c r="BZ60">
        <v>4</v>
      </c>
      <c r="CA60">
        <v>0</v>
      </c>
      <c r="CB60">
        <v>0</v>
      </c>
      <c r="CC60">
        <v>1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 t="s">
        <v>452</v>
      </c>
      <c r="CN60">
        <v>100.84999847412109</v>
      </c>
      <c r="CO60">
        <v>100.379997253418</v>
      </c>
      <c r="CP60">
        <v>101.80999755859381</v>
      </c>
      <c r="CQ60">
        <v>99.360000610351563</v>
      </c>
      <c r="CR60">
        <v>101.6600036621094</v>
      </c>
      <c r="CS60" s="2">
        <f t="shared" si="21"/>
        <v>-4.6822199000118303E-3</v>
      </c>
      <c r="CT60" s="2">
        <f t="shared" si="22"/>
        <v>1.4045774869533956E-2</v>
      </c>
      <c r="CU60" s="2">
        <f t="shared" si="23"/>
        <v>1.0161353566202735E-2</v>
      </c>
      <c r="CV60" s="2">
        <f t="shared" si="24"/>
        <v>2.2624463593395427E-2</v>
      </c>
      <c r="CW60">
        <v>44</v>
      </c>
      <c r="CX60">
        <v>55</v>
      </c>
      <c r="CY60">
        <v>61</v>
      </c>
      <c r="CZ60">
        <v>0</v>
      </c>
      <c r="DA60">
        <v>0</v>
      </c>
      <c r="DB60">
        <v>1</v>
      </c>
      <c r="DC60">
        <v>1</v>
      </c>
      <c r="DD60">
        <v>0</v>
      </c>
      <c r="DE60">
        <v>0</v>
      </c>
      <c r="DF60">
        <v>9</v>
      </c>
      <c r="DG60">
        <v>9</v>
      </c>
      <c r="DH60">
        <v>10</v>
      </c>
      <c r="DI60">
        <v>4</v>
      </c>
      <c r="DJ60">
        <v>10</v>
      </c>
      <c r="DK60">
        <v>2</v>
      </c>
      <c r="DL60">
        <v>42</v>
      </c>
      <c r="DM60">
        <v>0</v>
      </c>
      <c r="DN60">
        <v>0</v>
      </c>
      <c r="DO60">
        <v>0</v>
      </c>
      <c r="DP60">
        <v>0</v>
      </c>
      <c r="DQ60">
        <v>10</v>
      </c>
      <c r="DR60">
        <v>10</v>
      </c>
      <c r="DS60">
        <v>0</v>
      </c>
      <c r="DT60">
        <v>0</v>
      </c>
      <c r="DU60">
        <v>1</v>
      </c>
      <c r="DV60">
        <v>1</v>
      </c>
      <c r="DW60">
        <v>0</v>
      </c>
      <c r="DX60">
        <v>0</v>
      </c>
      <c r="DY60">
        <v>1</v>
      </c>
      <c r="DZ60">
        <v>1</v>
      </c>
      <c r="EA60">
        <v>0</v>
      </c>
      <c r="EB60">
        <v>0</v>
      </c>
      <c r="EC60">
        <v>1</v>
      </c>
      <c r="ED60">
        <v>1</v>
      </c>
      <c r="EE60" t="s">
        <v>453</v>
      </c>
      <c r="EF60">
        <v>101.6600036621094</v>
      </c>
      <c r="EG60">
        <v>102.30999755859381</v>
      </c>
      <c r="EH60">
        <v>102.40000152587891</v>
      </c>
      <c r="EI60">
        <v>101.4100036621094</v>
      </c>
      <c r="EJ60">
        <v>101.7099990844727</v>
      </c>
      <c r="EK60" s="2">
        <f t="shared" si="25"/>
        <v>6.3531806470051855E-3</v>
      </c>
      <c r="EL60" s="2">
        <f t="shared" si="26"/>
        <v>8.7894497992124787E-4</v>
      </c>
      <c r="EM60" s="2">
        <f t="shared" si="27"/>
        <v>8.7967346101144317E-3</v>
      </c>
      <c r="EN60" s="2">
        <f t="shared" si="28"/>
        <v>2.9495175013632968E-3</v>
      </c>
      <c r="EO60">
        <v>7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26</v>
      </c>
      <c r="EY60">
        <v>19</v>
      </c>
      <c r="EZ60">
        <v>13</v>
      </c>
      <c r="FA60">
        <v>25</v>
      </c>
      <c r="FB60">
        <v>110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1</v>
      </c>
      <c r="FP60">
        <v>0</v>
      </c>
      <c r="FQ60">
        <v>0</v>
      </c>
      <c r="FR60">
        <v>0</v>
      </c>
      <c r="FS60">
        <v>1</v>
      </c>
      <c r="FT60">
        <v>0</v>
      </c>
      <c r="FU60">
        <v>1</v>
      </c>
      <c r="FV60">
        <v>0</v>
      </c>
      <c r="FW60" t="s">
        <v>454</v>
      </c>
      <c r="FX60">
        <v>101.7099990844727</v>
      </c>
      <c r="FY60">
        <v>102.1600036621094</v>
      </c>
      <c r="FZ60">
        <v>102.40000152587891</v>
      </c>
      <c r="GA60">
        <v>100.01999664306641</v>
      </c>
      <c r="GB60">
        <v>101.5</v>
      </c>
      <c r="GC60">
        <v>335</v>
      </c>
      <c r="GD60">
        <v>486</v>
      </c>
      <c r="GE60">
        <v>167</v>
      </c>
      <c r="GF60">
        <v>235</v>
      </c>
      <c r="GG60">
        <v>0</v>
      </c>
      <c r="GH60">
        <v>30</v>
      </c>
      <c r="GI60">
        <v>0</v>
      </c>
      <c r="GJ60">
        <v>0</v>
      </c>
      <c r="GK60">
        <v>0</v>
      </c>
      <c r="GL60">
        <v>319</v>
      </c>
      <c r="GM60">
        <v>0</v>
      </c>
      <c r="GN60">
        <v>120</v>
      </c>
      <c r="GO60">
        <v>2</v>
      </c>
      <c r="GP60">
        <v>1</v>
      </c>
      <c r="GQ60">
        <v>2</v>
      </c>
      <c r="GR60">
        <v>1</v>
      </c>
      <c r="GS60">
        <v>2</v>
      </c>
      <c r="GT60">
        <v>2</v>
      </c>
      <c r="GU60">
        <v>1</v>
      </c>
      <c r="GV60">
        <v>1</v>
      </c>
      <c r="GW60">
        <v>1.9</v>
      </c>
      <c r="GX60" t="s">
        <v>218</v>
      </c>
      <c r="GY60">
        <v>2218750</v>
      </c>
      <c r="GZ60">
        <v>3291857</v>
      </c>
      <c r="HA60">
        <v>0.67600000000000005</v>
      </c>
      <c r="HB60">
        <v>5.2939999999999996</v>
      </c>
      <c r="HC60">
        <v>0.53</v>
      </c>
      <c r="HD60">
        <v>2.69</v>
      </c>
      <c r="HE60">
        <v>8.6999999999999994E-2</v>
      </c>
      <c r="HF60" s="2">
        <f t="shared" si="29"/>
        <v>4.4048997798108447E-3</v>
      </c>
      <c r="HG60" s="2">
        <f t="shared" si="30"/>
        <v>2.3437291034498209E-3</v>
      </c>
      <c r="HH60" s="2">
        <f t="shared" si="31"/>
        <v>2.0947601236595448E-2</v>
      </c>
      <c r="HI60" s="2">
        <f t="shared" si="32"/>
        <v>1.4581313861414702E-2</v>
      </c>
      <c r="HJ60" s="3">
        <f t="shared" si="33"/>
        <v>102.39943903590083</v>
      </c>
      <c r="HK60" t="str">
        <f t="shared" si="34"/>
        <v>DHI</v>
      </c>
    </row>
    <row r="61" spans="1:219" hidden="1" x14ac:dyDescent="0.25">
      <c r="A61">
        <v>52</v>
      </c>
      <c r="B61" t="s">
        <v>455</v>
      </c>
      <c r="C61">
        <v>10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7</v>
      </c>
      <c r="N61">
        <v>13</v>
      </c>
      <c r="O61">
        <v>33</v>
      </c>
      <c r="P61">
        <v>37</v>
      </c>
      <c r="Q61">
        <v>99</v>
      </c>
      <c r="R61">
        <v>1</v>
      </c>
      <c r="S61">
        <v>169</v>
      </c>
      <c r="T61">
        <v>1</v>
      </c>
      <c r="U61">
        <v>99</v>
      </c>
      <c r="V61">
        <v>3</v>
      </c>
      <c r="W61">
        <v>1</v>
      </c>
      <c r="X61">
        <v>2</v>
      </c>
      <c r="Y61">
        <v>0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182</v>
      </c>
      <c r="AF61">
        <v>169</v>
      </c>
      <c r="AG61">
        <v>0</v>
      </c>
      <c r="AH61">
        <v>0</v>
      </c>
      <c r="AI61">
        <v>1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t="s">
        <v>456</v>
      </c>
      <c r="AV61">
        <v>23.729999542236332</v>
      </c>
      <c r="AW61">
        <v>24.309999465942379</v>
      </c>
      <c r="AX61">
        <v>25.690000534057621</v>
      </c>
      <c r="AY61">
        <v>24.04999923706055</v>
      </c>
      <c r="AZ61">
        <v>25.399999618530281</v>
      </c>
      <c r="BA61" s="2">
        <f t="shared" si="17"/>
        <v>2.3858491832491002E-2</v>
      </c>
      <c r="BB61" s="2">
        <f t="shared" si="18"/>
        <v>5.3717440226821012E-2</v>
      </c>
      <c r="BC61" s="2">
        <f t="shared" si="19"/>
        <v>1.069519681586506E-2</v>
      </c>
      <c r="BD61" s="2">
        <f t="shared" si="20"/>
        <v>5.3149622115933104E-2</v>
      </c>
      <c r="BE61">
        <v>18</v>
      </c>
      <c r="BF61">
        <v>11</v>
      </c>
      <c r="BG61">
        <v>10</v>
      </c>
      <c r="BH61">
        <v>12</v>
      </c>
      <c r="BI61">
        <v>130</v>
      </c>
      <c r="BJ61">
        <v>0</v>
      </c>
      <c r="BK61">
        <v>0</v>
      </c>
      <c r="BL61">
        <v>0</v>
      </c>
      <c r="BM61">
        <v>0</v>
      </c>
      <c r="BN61">
        <v>3</v>
      </c>
      <c r="BO61">
        <v>4</v>
      </c>
      <c r="BP61">
        <v>5</v>
      </c>
      <c r="BQ61">
        <v>3</v>
      </c>
      <c r="BR61">
        <v>9</v>
      </c>
      <c r="BS61">
        <v>1</v>
      </c>
      <c r="BT61">
        <v>24</v>
      </c>
      <c r="BU61">
        <v>1</v>
      </c>
      <c r="BV61">
        <v>24</v>
      </c>
      <c r="BW61">
        <v>0</v>
      </c>
      <c r="BX61">
        <v>0</v>
      </c>
      <c r="BY61">
        <v>9</v>
      </c>
      <c r="BZ61">
        <v>9</v>
      </c>
      <c r="CA61">
        <v>0</v>
      </c>
      <c r="CB61">
        <v>0</v>
      </c>
      <c r="CC61">
        <v>1</v>
      </c>
      <c r="CD61">
        <v>1</v>
      </c>
      <c r="CE61">
        <v>3</v>
      </c>
      <c r="CF61">
        <v>0</v>
      </c>
      <c r="CG61">
        <v>2</v>
      </c>
      <c r="CH61">
        <v>2</v>
      </c>
      <c r="CI61">
        <v>2</v>
      </c>
      <c r="CJ61">
        <v>0</v>
      </c>
      <c r="CK61">
        <v>2</v>
      </c>
      <c r="CL61">
        <v>1</v>
      </c>
      <c r="CM61" t="s">
        <v>457</v>
      </c>
      <c r="CN61">
        <v>25.399999618530281</v>
      </c>
      <c r="CO61">
        <v>25.399999618530281</v>
      </c>
      <c r="CP61">
        <v>25.780000686645511</v>
      </c>
      <c r="CQ61">
        <v>24.45999908447266</v>
      </c>
      <c r="CR61">
        <v>24.79999923706055</v>
      </c>
      <c r="CS61" s="2">
        <f t="shared" si="21"/>
        <v>0</v>
      </c>
      <c r="CT61" s="2">
        <f t="shared" si="22"/>
        <v>1.4740149650658396E-2</v>
      </c>
      <c r="CU61" s="2">
        <f t="shared" si="23"/>
        <v>3.7007895597441443E-2</v>
      </c>
      <c r="CV61" s="2">
        <f t="shared" si="24"/>
        <v>1.370968399385275E-2</v>
      </c>
      <c r="CW61">
        <v>2</v>
      </c>
      <c r="CX61">
        <v>1</v>
      </c>
      <c r="CY61">
        <v>2</v>
      </c>
      <c r="CZ61">
        <v>0</v>
      </c>
      <c r="DA61">
        <v>0</v>
      </c>
      <c r="DB61">
        <v>1</v>
      </c>
      <c r="DC61">
        <v>2</v>
      </c>
      <c r="DD61">
        <v>0</v>
      </c>
      <c r="DE61">
        <v>0</v>
      </c>
      <c r="DF61">
        <v>0</v>
      </c>
      <c r="DG61">
        <v>0</v>
      </c>
      <c r="DH61">
        <v>1</v>
      </c>
      <c r="DI61">
        <v>0</v>
      </c>
      <c r="DJ61">
        <v>191</v>
      </c>
      <c r="DK61">
        <v>1</v>
      </c>
      <c r="DL61">
        <v>0</v>
      </c>
      <c r="DM61">
        <v>0</v>
      </c>
      <c r="DN61">
        <v>0</v>
      </c>
      <c r="DO61">
        <v>3</v>
      </c>
      <c r="DP61">
        <v>2</v>
      </c>
      <c r="DQ61">
        <v>1</v>
      </c>
      <c r="DR61">
        <v>0</v>
      </c>
      <c r="DS61">
        <v>1</v>
      </c>
      <c r="DT61">
        <v>1</v>
      </c>
      <c r="DU61">
        <v>1</v>
      </c>
      <c r="DV61">
        <v>1</v>
      </c>
      <c r="DW61">
        <v>5</v>
      </c>
      <c r="DX61">
        <v>3</v>
      </c>
      <c r="DY61">
        <v>0</v>
      </c>
      <c r="DZ61">
        <v>0</v>
      </c>
      <c r="EA61">
        <v>1</v>
      </c>
      <c r="EB61">
        <v>1</v>
      </c>
      <c r="EC61">
        <v>0</v>
      </c>
      <c r="ED61">
        <v>0</v>
      </c>
      <c r="EE61" t="s">
        <v>458</v>
      </c>
      <c r="EF61">
        <v>24.79999923706055</v>
      </c>
      <c r="EG61">
        <v>25</v>
      </c>
      <c r="EH61">
        <v>25.370000839233398</v>
      </c>
      <c r="EI61">
        <v>24.54000091552734</v>
      </c>
      <c r="EJ61">
        <v>25.260000228881839</v>
      </c>
      <c r="EK61" s="2">
        <f t="shared" si="25"/>
        <v>8.0000305175780273E-3</v>
      </c>
      <c r="EL61" s="2">
        <f t="shared" si="26"/>
        <v>1.4584187110518787E-2</v>
      </c>
      <c r="EM61" s="2">
        <f t="shared" si="27"/>
        <v>1.839996337890637E-2</v>
      </c>
      <c r="EN61" s="2">
        <f t="shared" si="28"/>
        <v>2.8503535503980881E-2</v>
      </c>
      <c r="EO61">
        <v>35</v>
      </c>
      <c r="EP61">
        <v>28</v>
      </c>
      <c r="EQ61">
        <v>21</v>
      </c>
      <c r="ER61">
        <v>2</v>
      </c>
      <c r="ES61">
        <v>0</v>
      </c>
      <c r="ET61">
        <v>2</v>
      </c>
      <c r="EU61">
        <v>12</v>
      </c>
      <c r="EV61">
        <v>0</v>
      </c>
      <c r="EW61">
        <v>0</v>
      </c>
      <c r="EX61">
        <v>13</v>
      </c>
      <c r="EY61">
        <v>6</v>
      </c>
      <c r="EZ61">
        <v>10</v>
      </c>
      <c r="FA61">
        <v>11</v>
      </c>
      <c r="FB61">
        <v>95</v>
      </c>
      <c r="FC61">
        <v>3</v>
      </c>
      <c r="FD61">
        <v>135</v>
      </c>
      <c r="FE61">
        <v>0</v>
      </c>
      <c r="FF61">
        <v>0</v>
      </c>
      <c r="FG61">
        <v>37</v>
      </c>
      <c r="FH61">
        <v>15</v>
      </c>
      <c r="FI61">
        <v>95</v>
      </c>
      <c r="FJ61">
        <v>95</v>
      </c>
      <c r="FK61">
        <v>5</v>
      </c>
      <c r="FL61">
        <v>3</v>
      </c>
      <c r="FM61">
        <v>5</v>
      </c>
      <c r="FN61">
        <v>3</v>
      </c>
      <c r="FO61">
        <v>40</v>
      </c>
      <c r="FP61">
        <v>14</v>
      </c>
      <c r="FQ61">
        <v>57</v>
      </c>
      <c r="FR61">
        <v>57</v>
      </c>
      <c r="FS61">
        <v>5</v>
      </c>
      <c r="FT61">
        <v>3</v>
      </c>
      <c r="FU61">
        <v>5</v>
      </c>
      <c r="FV61">
        <v>3</v>
      </c>
      <c r="FW61" t="s">
        <v>459</v>
      </c>
      <c r="FX61">
        <v>25.260000228881839</v>
      </c>
      <c r="FY61">
        <v>25.639999389648441</v>
      </c>
      <c r="FZ61">
        <v>26.090000152587891</v>
      </c>
      <c r="GA61">
        <v>24.620000839233398</v>
      </c>
      <c r="GB61">
        <v>24.770000457763668</v>
      </c>
      <c r="GC61">
        <v>461</v>
      </c>
      <c r="GD61">
        <v>358</v>
      </c>
      <c r="GE61">
        <v>91</v>
      </c>
      <c r="GF61">
        <v>327</v>
      </c>
      <c r="GG61">
        <v>99</v>
      </c>
      <c r="GH61">
        <v>280</v>
      </c>
      <c r="GI61">
        <v>0</v>
      </c>
      <c r="GJ61">
        <v>2</v>
      </c>
      <c r="GK61">
        <v>25</v>
      </c>
      <c r="GL61">
        <v>296</v>
      </c>
      <c r="GM61">
        <v>0</v>
      </c>
      <c r="GN61">
        <v>286</v>
      </c>
      <c r="GO61">
        <v>7</v>
      </c>
      <c r="GP61">
        <v>6</v>
      </c>
      <c r="GQ61">
        <v>5</v>
      </c>
      <c r="GR61">
        <v>4</v>
      </c>
      <c r="GS61">
        <v>7</v>
      </c>
      <c r="GT61">
        <v>5</v>
      </c>
      <c r="GU61">
        <v>4</v>
      </c>
      <c r="GV61">
        <v>3</v>
      </c>
      <c r="GW61">
        <v>3</v>
      </c>
      <c r="GX61" t="s">
        <v>223</v>
      </c>
      <c r="GY61">
        <v>906080</v>
      </c>
      <c r="GZ61">
        <v>782985</v>
      </c>
      <c r="HA61">
        <v>0.60499999999999998</v>
      </c>
      <c r="HB61">
        <v>1.1619999999999999</v>
      </c>
      <c r="HC61">
        <v>0.27</v>
      </c>
      <c r="HD61">
        <v>5.25</v>
      </c>
      <c r="HF61" s="2">
        <f t="shared" si="29"/>
        <v>1.4820560445099606E-2</v>
      </c>
      <c r="HG61" s="2">
        <f t="shared" si="30"/>
        <v>1.7248016876489469E-2</v>
      </c>
      <c r="HH61" s="2">
        <f t="shared" si="31"/>
        <v>3.9781535674561774E-2</v>
      </c>
      <c r="HI61" s="2">
        <f t="shared" si="32"/>
        <v>6.055697043124364E-3</v>
      </c>
      <c r="HJ61" s="3">
        <f t="shared" si="33"/>
        <v>26.082238531834278</v>
      </c>
      <c r="HK61" t="str">
        <f t="shared" si="34"/>
        <v>DK</v>
      </c>
    </row>
    <row r="62" spans="1:219" hidden="1" x14ac:dyDescent="0.25">
      <c r="A62">
        <v>53</v>
      </c>
      <c r="B62" t="s">
        <v>460</v>
      </c>
      <c r="C62">
        <v>9</v>
      </c>
      <c r="D62">
        <v>0</v>
      </c>
      <c r="E62">
        <v>5</v>
      </c>
      <c r="F62">
        <v>1</v>
      </c>
      <c r="G62" t="s">
        <v>218</v>
      </c>
      <c r="H62" t="s">
        <v>218</v>
      </c>
      <c r="I62">
        <v>5</v>
      </c>
      <c r="J62">
        <v>1</v>
      </c>
      <c r="K62" t="s">
        <v>218</v>
      </c>
      <c r="L62" t="s">
        <v>218</v>
      </c>
      <c r="M62">
        <v>71</v>
      </c>
      <c r="N62">
        <v>76</v>
      </c>
      <c r="O62">
        <v>35</v>
      </c>
      <c r="P62">
        <v>11</v>
      </c>
      <c r="Q62">
        <v>1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2</v>
      </c>
      <c r="Z62">
        <v>0</v>
      </c>
      <c r="AA62">
        <v>1</v>
      </c>
      <c r="AB62">
        <v>3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461</v>
      </c>
      <c r="AV62">
        <v>67.510002136230469</v>
      </c>
      <c r="AW62">
        <v>67.879997253417969</v>
      </c>
      <c r="AX62">
        <v>68.419998168945313</v>
      </c>
      <c r="AY62">
        <v>67.519996643066406</v>
      </c>
      <c r="AZ62">
        <v>68.010002136230469</v>
      </c>
      <c r="BA62" s="2">
        <f t="shared" si="17"/>
        <v>5.4507238090506505E-3</v>
      </c>
      <c r="BB62" s="2">
        <f t="shared" si="18"/>
        <v>7.892442706501579E-3</v>
      </c>
      <c r="BC62" s="2">
        <f t="shared" si="19"/>
        <v>5.3034859298470849E-3</v>
      </c>
      <c r="BD62" s="2">
        <f t="shared" si="20"/>
        <v>7.2049033638101889E-3</v>
      </c>
      <c r="BE62">
        <v>131</v>
      </c>
      <c r="BF62">
        <v>37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11</v>
      </c>
      <c r="BO62">
        <v>7</v>
      </c>
      <c r="BP62">
        <v>7</v>
      </c>
      <c r="BQ62">
        <v>10</v>
      </c>
      <c r="BR62">
        <v>2</v>
      </c>
      <c r="BS62">
        <v>0</v>
      </c>
      <c r="BT62">
        <v>0</v>
      </c>
      <c r="BU62">
        <v>0</v>
      </c>
      <c r="BV62">
        <v>0</v>
      </c>
      <c r="BW62">
        <v>2</v>
      </c>
      <c r="BX62">
        <v>0</v>
      </c>
      <c r="BY62">
        <v>2</v>
      </c>
      <c r="BZ62">
        <v>0</v>
      </c>
      <c r="CA62">
        <v>1</v>
      </c>
      <c r="CB62">
        <v>0</v>
      </c>
      <c r="CC62">
        <v>1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 t="s">
        <v>462</v>
      </c>
      <c r="CN62">
        <v>68.010002136230469</v>
      </c>
      <c r="CO62">
        <v>67.760002136230469</v>
      </c>
      <c r="CP62">
        <v>69.010002136230469</v>
      </c>
      <c r="CQ62">
        <v>67.569999694824219</v>
      </c>
      <c r="CR62">
        <v>68.949996948242188</v>
      </c>
      <c r="CS62" s="2">
        <f t="shared" si="21"/>
        <v>-3.6894922095394023E-3</v>
      </c>
      <c r="CT62" s="2">
        <f t="shared" si="22"/>
        <v>1.8113316349888109E-2</v>
      </c>
      <c r="CU62" s="2">
        <f t="shared" si="23"/>
        <v>2.804050109447398E-3</v>
      </c>
      <c r="CV62" s="2">
        <f t="shared" si="24"/>
        <v>2.0014464314681124E-2</v>
      </c>
      <c r="CW62">
        <v>14</v>
      </c>
      <c r="CX62">
        <v>137</v>
      </c>
      <c r="CY62">
        <v>30</v>
      </c>
      <c r="CZ62">
        <v>14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1</v>
      </c>
      <c r="DL62">
        <v>1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284</v>
      </c>
      <c r="EF62">
        <v>68.949996948242188</v>
      </c>
      <c r="EG62">
        <v>68.919998168945313</v>
      </c>
      <c r="EH62">
        <v>68.919998168945313</v>
      </c>
      <c r="EI62">
        <v>66.739997863769531</v>
      </c>
      <c r="EJ62">
        <v>67.589996337890625</v>
      </c>
      <c r="EK62" s="2">
        <f t="shared" si="25"/>
        <v>-4.3526958929018811E-4</v>
      </c>
      <c r="EL62" s="2">
        <f t="shared" si="26"/>
        <v>0</v>
      </c>
      <c r="EM62" s="2">
        <f t="shared" si="27"/>
        <v>3.1630881646744879E-2</v>
      </c>
      <c r="EN62" s="2">
        <f t="shared" si="28"/>
        <v>1.2575802932017432E-2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195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0</v>
      </c>
      <c r="FQ62">
        <v>0</v>
      </c>
      <c r="FR62">
        <v>0</v>
      </c>
      <c r="FS62">
        <v>1</v>
      </c>
      <c r="FT62">
        <v>0</v>
      </c>
      <c r="FU62">
        <v>0</v>
      </c>
      <c r="FV62">
        <v>0</v>
      </c>
      <c r="FW62" t="s">
        <v>463</v>
      </c>
      <c r="FX62">
        <v>67.589996337890625</v>
      </c>
      <c r="FY62">
        <v>66.599998474121094</v>
      </c>
      <c r="FZ62">
        <v>67.419998168945313</v>
      </c>
      <c r="GA62">
        <v>64.75</v>
      </c>
      <c r="GB62">
        <v>67.389999389648438</v>
      </c>
      <c r="GC62">
        <v>557</v>
      </c>
      <c r="GD62">
        <v>236</v>
      </c>
      <c r="GE62">
        <v>195</v>
      </c>
      <c r="GF62">
        <v>196</v>
      </c>
      <c r="GG62">
        <v>0</v>
      </c>
      <c r="GH62">
        <v>26</v>
      </c>
      <c r="GI62">
        <v>0</v>
      </c>
      <c r="GJ62">
        <v>14</v>
      </c>
      <c r="GK62">
        <v>0</v>
      </c>
      <c r="GL62">
        <v>197</v>
      </c>
      <c r="GM62">
        <v>0</v>
      </c>
      <c r="GN62">
        <v>195</v>
      </c>
      <c r="GO62">
        <v>1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1.9</v>
      </c>
      <c r="GX62" t="s">
        <v>218</v>
      </c>
      <c r="GY62">
        <v>3094433</v>
      </c>
      <c r="GZ62">
        <v>2186714</v>
      </c>
      <c r="HA62">
        <v>0.86899999999999999</v>
      </c>
      <c r="HB62">
        <v>1.36</v>
      </c>
      <c r="HC62">
        <v>0.95</v>
      </c>
      <c r="HD62">
        <v>2.4</v>
      </c>
      <c r="HF62" s="2">
        <f t="shared" si="29"/>
        <v>-1.4864833129901944E-2</v>
      </c>
      <c r="HG62" s="2">
        <f t="shared" si="30"/>
        <v>1.2162558841508853E-2</v>
      </c>
      <c r="HH62" s="2">
        <f t="shared" si="31"/>
        <v>2.7777755503101909E-2</v>
      </c>
      <c r="HI62" s="2">
        <f t="shared" si="32"/>
        <v>3.917494307106284E-2</v>
      </c>
      <c r="HJ62" s="3">
        <f t="shared" si="33"/>
        <v>67.410024874406986</v>
      </c>
      <c r="HK62" t="str">
        <f t="shared" si="34"/>
        <v>XRAY</v>
      </c>
    </row>
    <row r="63" spans="1:219" hidden="1" x14ac:dyDescent="0.25">
      <c r="A63">
        <v>54</v>
      </c>
      <c r="B63" t="s">
        <v>464</v>
      </c>
      <c r="C63">
        <v>10</v>
      </c>
      <c r="D63">
        <v>0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12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11</v>
      </c>
      <c r="W63">
        <v>10</v>
      </c>
      <c r="X63">
        <v>10</v>
      </c>
      <c r="Y63">
        <v>10</v>
      </c>
      <c r="Z63">
        <v>151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114</v>
      </c>
      <c r="AP63">
        <v>0</v>
      </c>
      <c r="AQ63">
        <v>1</v>
      </c>
      <c r="AR63">
        <v>0</v>
      </c>
      <c r="AS63">
        <v>1</v>
      </c>
      <c r="AT63">
        <v>0</v>
      </c>
      <c r="AU63" t="s">
        <v>233</v>
      </c>
      <c r="AV63">
        <v>82.580001831054688</v>
      </c>
      <c r="AW63">
        <v>83.669998168945313</v>
      </c>
      <c r="AX63">
        <v>86.400001525878906</v>
      </c>
      <c r="AY63">
        <v>83.55999755859375</v>
      </c>
      <c r="AZ63">
        <v>85.980003356933594</v>
      </c>
      <c r="BA63" s="2">
        <f t="shared" si="17"/>
        <v>1.3027325944118262E-2</v>
      </c>
      <c r="BB63" s="2">
        <f t="shared" si="18"/>
        <v>3.1597260517592596E-2</v>
      </c>
      <c r="BC63" s="2">
        <f t="shared" si="19"/>
        <v>1.3146959813414849E-3</v>
      </c>
      <c r="BD63" s="2">
        <f t="shared" si="20"/>
        <v>2.8146146823157636E-2</v>
      </c>
      <c r="BE63">
        <v>1</v>
      </c>
      <c r="BF63">
        <v>1</v>
      </c>
      <c r="BG63">
        <v>17</v>
      </c>
      <c r="BH63">
        <v>29</v>
      </c>
      <c r="BI63">
        <v>147</v>
      </c>
      <c r="BJ63">
        <v>0</v>
      </c>
      <c r="BK63">
        <v>0</v>
      </c>
      <c r="BL63">
        <v>0</v>
      </c>
      <c r="BM63">
        <v>0</v>
      </c>
      <c r="BN63">
        <v>2</v>
      </c>
      <c r="BO63">
        <v>0</v>
      </c>
      <c r="BP63">
        <v>0</v>
      </c>
      <c r="BQ63">
        <v>0</v>
      </c>
      <c r="BR63">
        <v>0</v>
      </c>
      <c r="BS63">
        <v>1</v>
      </c>
      <c r="BT63">
        <v>2</v>
      </c>
      <c r="BU63">
        <v>1</v>
      </c>
      <c r="BV63">
        <v>2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 t="s">
        <v>465</v>
      </c>
      <c r="CN63">
        <v>85.980003356933594</v>
      </c>
      <c r="CO63">
        <v>86.319999694824219</v>
      </c>
      <c r="CP63">
        <v>87.5</v>
      </c>
      <c r="CQ63">
        <v>83.75</v>
      </c>
      <c r="CR63">
        <v>87.430000305175781</v>
      </c>
      <c r="CS63" s="2">
        <f t="shared" si="21"/>
        <v>3.9387898412031053E-3</v>
      </c>
      <c r="CT63" s="2">
        <f t="shared" si="22"/>
        <v>1.3485717773437544E-2</v>
      </c>
      <c r="CU63" s="2">
        <f t="shared" si="23"/>
        <v>2.9772934475326696E-2</v>
      </c>
      <c r="CV63" s="2">
        <f t="shared" si="24"/>
        <v>4.2090818853147471E-2</v>
      </c>
      <c r="CW63">
        <v>21</v>
      </c>
      <c r="CX63">
        <v>14</v>
      </c>
      <c r="CY63">
        <v>19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8</v>
      </c>
      <c r="DG63">
        <v>1</v>
      </c>
      <c r="DH63">
        <v>2</v>
      </c>
      <c r="DI63">
        <v>2</v>
      </c>
      <c r="DJ63">
        <v>135</v>
      </c>
      <c r="DK63">
        <v>1</v>
      </c>
      <c r="DL63">
        <v>148</v>
      </c>
      <c r="DM63">
        <v>0</v>
      </c>
      <c r="DN63">
        <v>0</v>
      </c>
      <c r="DO63">
        <v>0</v>
      </c>
      <c r="DP63">
        <v>0</v>
      </c>
      <c r="DQ63">
        <v>135</v>
      </c>
      <c r="DR63">
        <v>135</v>
      </c>
      <c r="DS63">
        <v>0</v>
      </c>
      <c r="DT63">
        <v>0</v>
      </c>
      <c r="DU63">
        <v>1</v>
      </c>
      <c r="DV63">
        <v>1</v>
      </c>
      <c r="DW63">
        <v>1</v>
      </c>
      <c r="DX63">
        <v>0</v>
      </c>
      <c r="DY63">
        <v>124</v>
      </c>
      <c r="DZ63">
        <v>124</v>
      </c>
      <c r="EA63">
        <v>1</v>
      </c>
      <c r="EB63">
        <v>0</v>
      </c>
      <c r="EC63">
        <v>1</v>
      </c>
      <c r="ED63">
        <v>1</v>
      </c>
      <c r="EE63" t="s">
        <v>466</v>
      </c>
      <c r="EF63">
        <v>87.430000305175781</v>
      </c>
      <c r="EG63">
        <v>88.589996337890625</v>
      </c>
      <c r="EH63">
        <v>88.589996337890625</v>
      </c>
      <c r="EI63">
        <v>86.5</v>
      </c>
      <c r="EJ63">
        <v>86.769996643066406</v>
      </c>
      <c r="EK63" s="2">
        <f t="shared" si="25"/>
        <v>1.3093984430143868E-2</v>
      </c>
      <c r="EL63" s="2">
        <f t="shared" si="26"/>
        <v>0</v>
      </c>
      <c r="EM63" s="2">
        <f t="shared" si="27"/>
        <v>2.3591787157538402E-2</v>
      </c>
      <c r="EN63" s="2">
        <f t="shared" si="28"/>
        <v>3.1116359745529953E-3</v>
      </c>
      <c r="EO63">
        <v>4</v>
      </c>
      <c r="EP63">
        <v>1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</v>
      </c>
      <c r="EY63">
        <v>0</v>
      </c>
      <c r="EZ63">
        <v>1</v>
      </c>
      <c r="FA63">
        <v>0</v>
      </c>
      <c r="FB63">
        <v>189</v>
      </c>
      <c r="FC63">
        <v>0</v>
      </c>
      <c r="FD63">
        <v>0</v>
      </c>
      <c r="FE63">
        <v>0</v>
      </c>
      <c r="FF63">
        <v>0</v>
      </c>
      <c r="FG63">
        <v>1</v>
      </c>
      <c r="FH63">
        <v>0</v>
      </c>
      <c r="FI63">
        <v>0</v>
      </c>
      <c r="FJ63">
        <v>0</v>
      </c>
      <c r="FK63">
        <v>1</v>
      </c>
      <c r="FL63">
        <v>0</v>
      </c>
      <c r="FM63">
        <v>1</v>
      </c>
      <c r="FN63">
        <v>0</v>
      </c>
      <c r="FO63">
        <v>6</v>
      </c>
      <c r="FP63">
        <v>1</v>
      </c>
      <c r="FQ63">
        <v>0</v>
      </c>
      <c r="FR63">
        <v>0</v>
      </c>
      <c r="FS63">
        <v>2</v>
      </c>
      <c r="FT63">
        <v>1</v>
      </c>
      <c r="FU63">
        <v>1</v>
      </c>
      <c r="FV63">
        <v>1</v>
      </c>
      <c r="FW63" t="s">
        <v>310</v>
      </c>
      <c r="FX63">
        <v>86.769996643066406</v>
      </c>
      <c r="FY63">
        <v>87.139999389648438</v>
      </c>
      <c r="FZ63">
        <v>88.620002746582031</v>
      </c>
      <c r="GA63">
        <v>86.449996948242188</v>
      </c>
      <c r="GB63">
        <v>87.730003356933594</v>
      </c>
      <c r="GC63">
        <v>266</v>
      </c>
      <c r="GD63">
        <v>535</v>
      </c>
      <c r="GE63">
        <v>59</v>
      </c>
      <c r="GF63">
        <v>341</v>
      </c>
      <c r="GG63">
        <v>0</v>
      </c>
      <c r="GH63">
        <v>176</v>
      </c>
      <c r="GI63">
        <v>0</v>
      </c>
      <c r="GJ63">
        <v>0</v>
      </c>
      <c r="GK63">
        <v>2</v>
      </c>
      <c r="GL63">
        <v>475</v>
      </c>
      <c r="GM63">
        <v>0</v>
      </c>
      <c r="GN63">
        <v>324</v>
      </c>
      <c r="GO63">
        <v>2</v>
      </c>
      <c r="GP63">
        <v>2</v>
      </c>
      <c r="GQ63">
        <v>1</v>
      </c>
      <c r="GR63">
        <v>1</v>
      </c>
      <c r="GS63">
        <v>3</v>
      </c>
      <c r="GT63">
        <v>2</v>
      </c>
      <c r="GU63">
        <v>2</v>
      </c>
      <c r="GV63">
        <v>2</v>
      </c>
      <c r="GW63">
        <v>2.4</v>
      </c>
      <c r="GX63" t="s">
        <v>218</v>
      </c>
      <c r="GY63">
        <v>1525140</v>
      </c>
      <c r="GZ63">
        <v>1485385</v>
      </c>
      <c r="HA63">
        <v>0.67400000000000004</v>
      </c>
      <c r="HB63">
        <v>1.474</v>
      </c>
      <c r="HC63">
        <v>1.64</v>
      </c>
      <c r="HD63">
        <v>6.65</v>
      </c>
      <c r="HE63">
        <v>0.2185</v>
      </c>
      <c r="HF63" s="2">
        <f t="shared" si="29"/>
        <v>4.246072402727008E-3</v>
      </c>
      <c r="HG63" s="2">
        <f t="shared" si="30"/>
        <v>1.6700556432680536E-2</v>
      </c>
      <c r="HH63" s="2">
        <f t="shared" si="31"/>
        <v>7.9183204755475245E-3</v>
      </c>
      <c r="HI63" s="2">
        <f t="shared" si="32"/>
        <v>1.4590292485042289E-2</v>
      </c>
      <c r="HJ63" s="3">
        <f t="shared" si="33"/>
        <v>88.595285866999006</v>
      </c>
      <c r="HK63" t="str">
        <f t="shared" si="34"/>
        <v>DKS</v>
      </c>
    </row>
    <row r="64" spans="1:219" hidden="1" x14ac:dyDescent="0.25">
      <c r="A64">
        <v>55</v>
      </c>
      <c r="B64" t="s">
        <v>467</v>
      </c>
      <c r="C64">
        <v>10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147</v>
      </c>
      <c r="N64">
        <v>19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41</v>
      </c>
      <c r="W64">
        <v>3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t="s">
        <v>468</v>
      </c>
      <c r="AV64">
        <v>214.75</v>
      </c>
      <c r="AW64">
        <v>216.02000427246091</v>
      </c>
      <c r="AX64">
        <v>217.83999633789071</v>
      </c>
      <c r="AY64">
        <v>215.7799987792969</v>
      </c>
      <c r="AZ64">
        <v>216.57000732421881</v>
      </c>
      <c r="BA64" s="2">
        <f t="shared" si="17"/>
        <v>5.8791049316853083E-3</v>
      </c>
      <c r="BB64" s="2">
        <f t="shared" si="18"/>
        <v>8.3547195006687947E-3</v>
      </c>
      <c r="BC64" s="2">
        <f t="shared" si="19"/>
        <v>1.1110336469639659E-3</v>
      </c>
      <c r="BD64" s="2">
        <f t="shared" si="20"/>
        <v>3.6478206501567856E-3</v>
      </c>
      <c r="BE64">
        <v>151</v>
      </c>
      <c r="BF64">
        <v>44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 t="s">
        <v>231</v>
      </c>
      <c r="CN64">
        <v>216.57000732421881</v>
      </c>
      <c r="CO64">
        <v>214.55000305175781</v>
      </c>
      <c r="CP64">
        <v>216.3500061035156</v>
      </c>
      <c r="CQ64">
        <v>213.6000061035156</v>
      </c>
      <c r="CR64">
        <v>216.24000549316409</v>
      </c>
      <c r="CS64" s="2">
        <f t="shared" si="21"/>
        <v>-9.4150745454602003E-3</v>
      </c>
      <c r="CT64" s="2">
        <f t="shared" si="22"/>
        <v>8.3198659624559301E-3</v>
      </c>
      <c r="CU64" s="2">
        <f t="shared" si="23"/>
        <v>4.4278580038660253E-3</v>
      </c>
      <c r="CV64" s="2">
        <f t="shared" si="24"/>
        <v>1.2208653915022016E-2</v>
      </c>
      <c r="CW64">
        <v>107</v>
      </c>
      <c r="CX64">
        <v>74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20</v>
      </c>
      <c r="DG64">
        <v>2</v>
      </c>
      <c r="DH64">
        <v>4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 t="s">
        <v>251</v>
      </c>
      <c r="EF64">
        <v>216.24000549316409</v>
      </c>
      <c r="EG64">
        <v>216.96000671386719</v>
      </c>
      <c r="EH64">
        <v>216.96000671386719</v>
      </c>
      <c r="EI64">
        <v>215.33000183105469</v>
      </c>
      <c r="EJ64">
        <v>215.8800048828125</v>
      </c>
      <c r="EK64" s="2">
        <f t="shared" si="25"/>
        <v>3.318589594499155E-3</v>
      </c>
      <c r="EL64" s="2">
        <f t="shared" si="26"/>
        <v>0</v>
      </c>
      <c r="EM64" s="2">
        <f t="shared" si="27"/>
        <v>7.5129278778194308E-3</v>
      </c>
      <c r="EN64" s="2">
        <f t="shared" si="28"/>
        <v>2.5477257704176193E-3</v>
      </c>
      <c r="EO64">
        <v>1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</v>
      </c>
      <c r="EY64">
        <v>26</v>
      </c>
      <c r="EZ64">
        <v>54</v>
      </c>
      <c r="FA64">
        <v>40</v>
      </c>
      <c r="FB64">
        <v>70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263</v>
      </c>
      <c r="FX64">
        <v>215.8800048828125</v>
      </c>
      <c r="FY64">
        <v>216.55000305175781</v>
      </c>
      <c r="FZ64">
        <v>218.78999328613281</v>
      </c>
      <c r="GA64">
        <v>215.55999755859381</v>
      </c>
      <c r="GB64">
        <v>218.5</v>
      </c>
      <c r="GC64">
        <v>543</v>
      </c>
      <c r="GD64">
        <v>265</v>
      </c>
      <c r="GE64">
        <v>182</v>
      </c>
      <c r="GF64">
        <v>220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70</v>
      </c>
      <c r="GM64">
        <v>0</v>
      </c>
      <c r="GN64">
        <v>70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1.9</v>
      </c>
      <c r="GX64" t="s">
        <v>218</v>
      </c>
      <c r="GY64">
        <v>1023454</v>
      </c>
      <c r="GZ64">
        <v>1471000</v>
      </c>
      <c r="HA64">
        <v>0.25700000000000001</v>
      </c>
      <c r="HB64">
        <v>1.2110000000000001</v>
      </c>
      <c r="HC64">
        <v>1.68</v>
      </c>
      <c r="HD64">
        <v>1</v>
      </c>
      <c r="HE64">
        <v>0.1356</v>
      </c>
      <c r="HF64" s="2">
        <f t="shared" si="29"/>
        <v>3.0939651789576583E-3</v>
      </c>
      <c r="HG64" s="2">
        <f t="shared" si="30"/>
        <v>1.0238083564660827E-2</v>
      </c>
      <c r="HH64" s="2">
        <f t="shared" si="31"/>
        <v>4.5717177520767649E-3</v>
      </c>
      <c r="HI64" s="2">
        <f t="shared" si="32"/>
        <v>1.3455388747854458E-2</v>
      </c>
      <c r="HJ64" s="3">
        <f t="shared" si="33"/>
        <v>218.76706007892926</v>
      </c>
      <c r="HK64" t="str">
        <f t="shared" si="34"/>
        <v>DG</v>
      </c>
    </row>
    <row r="65" spans="1:219" hidden="1" x14ac:dyDescent="0.25">
      <c r="A65">
        <v>56</v>
      </c>
      <c r="B65" t="s">
        <v>469</v>
      </c>
      <c r="C65">
        <v>10</v>
      </c>
      <c r="D65">
        <v>0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7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24</v>
      </c>
      <c r="W65">
        <v>19</v>
      </c>
      <c r="X65">
        <v>43</v>
      </c>
      <c r="Y65">
        <v>55</v>
      </c>
      <c r="Z65">
        <v>51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 t="s">
        <v>470</v>
      </c>
      <c r="AV65">
        <v>62.880001068115227</v>
      </c>
      <c r="AW65">
        <v>63.409999847412109</v>
      </c>
      <c r="AX65">
        <v>63.729999542236328</v>
      </c>
      <c r="AY65">
        <v>62.740001678466797</v>
      </c>
      <c r="AZ65">
        <v>62.979999542236328</v>
      </c>
      <c r="BA65" s="2">
        <f t="shared" si="17"/>
        <v>8.3582838759226341E-3</v>
      </c>
      <c r="BB65" s="2">
        <f t="shared" si="18"/>
        <v>5.0211783637648111E-3</v>
      </c>
      <c r="BC65" s="2">
        <f t="shared" si="19"/>
        <v>1.0566127906601053E-2</v>
      </c>
      <c r="BD65" s="2">
        <f t="shared" si="20"/>
        <v>3.8106996747210298E-3</v>
      </c>
      <c r="BE65">
        <v>7</v>
      </c>
      <c r="BF65">
        <v>4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26</v>
      </c>
      <c r="BO65">
        <v>43</v>
      </c>
      <c r="BP65">
        <v>29</v>
      </c>
      <c r="BQ65">
        <v>31</v>
      </c>
      <c r="BR65">
        <v>45</v>
      </c>
      <c r="BS65">
        <v>0</v>
      </c>
      <c r="BT65">
        <v>0</v>
      </c>
      <c r="BU65">
        <v>0</v>
      </c>
      <c r="BV65">
        <v>0</v>
      </c>
      <c r="BW65">
        <v>4</v>
      </c>
      <c r="BX65">
        <v>0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12</v>
      </c>
      <c r="CF65">
        <v>4</v>
      </c>
      <c r="CG65">
        <v>0</v>
      </c>
      <c r="CH65">
        <v>0</v>
      </c>
      <c r="CI65">
        <v>1</v>
      </c>
      <c r="CJ65">
        <v>1</v>
      </c>
      <c r="CK65">
        <v>0</v>
      </c>
      <c r="CL65">
        <v>0</v>
      </c>
      <c r="CM65" t="s">
        <v>471</v>
      </c>
      <c r="CN65">
        <v>62.979999542236328</v>
      </c>
      <c r="CO65">
        <v>62.779998779296882</v>
      </c>
      <c r="CP65">
        <v>64.010002136230469</v>
      </c>
      <c r="CQ65">
        <v>62.259998321533203</v>
      </c>
      <c r="CR65">
        <v>63.810001373291023</v>
      </c>
      <c r="CS65" s="2">
        <f t="shared" si="21"/>
        <v>-3.1857401533654794E-3</v>
      </c>
      <c r="CT65" s="2">
        <f t="shared" si="22"/>
        <v>1.9215799342043649E-2</v>
      </c>
      <c r="CU65" s="2">
        <f t="shared" si="23"/>
        <v>8.2829000935750186E-3</v>
      </c>
      <c r="CV65" s="2">
        <f t="shared" si="24"/>
        <v>2.4290910803938748E-2</v>
      </c>
      <c r="CW65">
        <v>29</v>
      </c>
      <c r="CX65">
        <v>17</v>
      </c>
      <c r="CY65">
        <v>21</v>
      </c>
      <c r="CZ65">
        <v>95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9</v>
      </c>
      <c r="DG65">
        <v>2</v>
      </c>
      <c r="DH65">
        <v>4</v>
      </c>
      <c r="DI65">
        <v>4</v>
      </c>
      <c r="DJ65">
        <v>10</v>
      </c>
      <c r="DK65">
        <v>1</v>
      </c>
      <c r="DL65">
        <v>29</v>
      </c>
      <c r="DM65">
        <v>0</v>
      </c>
      <c r="DN65">
        <v>0</v>
      </c>
      <c r="DO65">
        <v>1</v>
      </c>
      <c r="DP65">
        <v>0</v>
      </c>
      <c r="DQ65">
        <v>10</v>
      </c>
      <c r="DR65">
        <v>10</v>
      </c>
      <c r="DS65">
        <v>1</v>
      </c>
      <c r="DT65">
        <v>0</v>
      </c>
      <c r="DU65">
        <v>1</v>
      </c>
      <c r="DV65">
        <v>1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 t="s">
        <v>288</v>
      </c>
      <c r="EF65">
        <v>63.810001373291023</v>
      </c>
      <c r="EG65">
        <v>63.700000762939453</v>
      </c>
      <c r="EH65">
        <v>63.830001831054688</v>
      </c>
      <c r="EI65">
        <v>63.25</v>
      </c>
      <c r="EJ65">
        <v>63.319999694824219</v>
      </c>
      <c r="EK65" s="2">
        <f t="shared" si="25"/>
        <v>-1.7268541449619867E-3</v>
      </c>
      <c r="EL65" s="2">
        <f t="shared" si="26"/>
        <v>2.0366765531250053E-3</v>
      </c>
      <c r="EM65" s="2">
        <f t="shared" si="27"/>
        <v>7.0643760996822458E-3</v>
      </c>
      <c r="EN65" s="2">
        <f t="shared" si="28"/>
        <v>1.1054910796207684E-3</v>
      </c>
      <c r="EO65">
        <v>24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55</v>
      </c>
      <c r="EY65">
        <v>43</v>
      </c>
      <c r="EZ65">
        <v>12</v>
      </c>
      <c r="FA65">
        <v>11</v>
      </c>
      <c r="FB65">
        <v>48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1</v>
      </c>
      <c r="FP65">
        <v>0</v>
      </c>
      <c r="FQ65">
        <v>7</v>
      </c>
      <c r="FR65">
        <v>0</v>
      </c>
      <c r="FS65">
        <v>1</v>
      </c>
      <c r="FT65">
        <v>0</v>
      </c>
      <c r="FU65">
        <v>1</v>
      </c>
      <c r="FV65">
        <v>0</v>
      </c>
      <c r="FW65" t="s">
        <v>472</v>
      </c>
      <c r="FX65">
        <v>63.319999694824219</v>
      </c>
      <c r="FY65">
        <v>63.569999694824219</v>
      </c>
      <c r="FZ65">
        <v>64.279998779296875</v>
      </c>
      <c r="GA65">
        <v>63.349998474121087</v>
      </c>
      <c r="GB65">
        <v>64.279998779296875</v>
      </c>
      <c r="GC65">
        <v>204</v>
      </c>
      <c r="GD65">
        <v>564</v>
      </c>
      <c r="GE65">
        <v>186</v>
      </c>
      <c r="GF65">
        <v>198</v>
      </c>
      <c r="GG65">
        <v>0</v>
      </c>
      <c r="GH65">
        <v>95</v>
      </c>
      <c r="GI65">
        <v>0</v>
      </c>
      <c r="GJ65">
        <v>95</v>
      </c>
      <c r="GK65">
        <v>0</v>
      </c>
      <c r="GL65">
        <v>154</v>
      </c>
      <c r="GM65">
        <v>0</v>
      </c>
      <c r="GN65">
        <v>58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0</v>
      </c>
      <c r="GV65">
        <v>0</v>
      </c>
      <c r="GW65">
        <v>2.5</v>
      </c>
      <c r="GX65" t="s">
        <v>218</v>
      </c>
      <c r="GY65">
        <v>376980</v>
      </c>
      <c r="GZ65">
        <v>809000</v>
      </c>
      <c r="HA65">
        <v>1.427</v>
      </c>
      <c r="HB65">
        <v>2.2549999999999999</v>
      </c>
      <c r="HC65">
        <v>2.73</v>
      </c>
      <c r="HD65">
        <v>3.21</v>
      </c>
      <c r="HE65">
        <v>0.43980000000000002</v>
      </c>
      <c r="HF65" s="2">
        <f t="shared" si="29"/>
        <v>3.932672663208403E-3</v>
      </c>
      <c r="HG65" s="2">
        <f t="shared" si="30"/>
        <v>1.1045412227066342E-2</v>
      </c>
      <c r="HH65" s="2">
        <f t="shared" si="31"/>
        <v>3.460771146126751E-3</v>
      </c>
      <c r="HI65" s="2">
        <f t="shared" si="32"/>
        <v>1.4467957729260572E-2</v>
      </c>
      <c r="HJ65" s="3">
        <f t="shared" si="33"/>
        <v>64.272156546728027</v>
      </c>
      <c r="HK65" t="str">
        <f t="shared" si="34"/>
        <v>DCI</v>
      </c>
    </row>
    <row r="66" spans="1:219" hidden="1" x14ac:dyDescent="0.25">
      <c r="A66">
        <v>57</v>
      </c>
      <c r="B66" t="s">
        <v>473</v>
      </c>
      <c r="C66">
        <v>9</v>
      </c>
      <c r="D66">
        <v>0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51</v>
      </c>
      <c r="N66">
        <v>60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10</v>
      </c>
      <c r="W66">
        <v>4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t="s">
        <v>474</v>
      </c>
      <c r="AV66">
        <v>69.019996643066406</v>
      </c>
      <c r="AW66">
        <v>69.489997863769531</v>
      </c>
      <c r="AX66">
        <v>70.760002136230469</v>
      </c>
      <c r="AY66">
        <v>69.489997863769531</v>
      </c>
      <c r="AZ66">
        <v>70.480003356933594</v>
      </c>
      <c r="BA66" s="2">
        <f t="shared" si="17"/>
        <v>6.7635808771290273E-3</v>
      </c>
      <c r="BB66" s="2">
        <f t="shared" si="18"/>
        <v>1.7948053054264501E-2</v>
      </c>
      <c r="BC66" s="2">
        <f t="shared" si="19"/>
        <v>0</v>
      </c>
      <c r="BD66" s="2">
        <f t="shared" si="20"/>
        <v>1.4046615295268294E-2</v>
      </c>
      <c r="BE66">
        <v>25</v>
      </c>
      <c r="BF66">
        <v>20</v>
      </c>
      <c r="BG66">
        <v>28</v>
      </c>
      <c r="BH66">
        <v>18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 t="s">
        <v>475</v>
      </c>
      <c r="CN66">
        <v>70.480003356933594</v>
      </c>
      <c r="CO66">
        <v>68.660003662109375</v>
      </c>
      <c r="CP66">
        <v>69.269996643066406</v>
      </c>
      <c r="CQ66">
        <v>68.529998779296875</v>
      </c>
      <c r="CR66">
        <v>69.050003051757813</v>
      </c>
      <c r="CS66" s="2">
        <f t="shared" si="21"/>
        <v>-2.6507422047060025E-2</v>
      </c>
      <c r="CT66" s="2">
        <f t="shared" si="22"/>
        <v>8.8060200738885319E-3</v>
      </c>
      <c r="CU66" s="2">
        <f t="shared" si="23"/>
        <v>1.8934587223775612E-3</v>
      </c>
      <c r="CV66" s="2">
        <f t="shared" si="24"/>
        <v>7.5308363429202885E-3</v>
      </c>
      <c r="CW66">
        <v>86</v>
      </c>
      <c r="CX66">
        <v>11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26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476</v>
      </c>
      <c r="EF66">
        <v>69.050003051757813</v>
      </c>
      <c r="EG66">
        <v>70.019996643066406</v>
      </c>
      <c r="EH66">
        <v>70.5</v>
      </c>
      <c r="EI66">
        <v>69.889999389648438</v>
      </c>
      <c r="EJ66">
        <v>70.25</v>
      </c>
      <c r="EK66" s="2">
        <f t="shared" si="25"/>
        <v>1.3853093941909589E-2</v>
      </c>
      <c r="EL66" s="2">
        <f t="shared" si="26"/>
        <v>6.8085582543772061E-3</v>
      </c>
      <c r="EM66" s="2">
        <f t="shared" si="27"/>
        <v>1.8565732597880524E-3</v>
      </c>
      <c r="EN66" s="2">
        <f t="shared" si="28"/>
        <v>5.12456384842086E-3</v>
      </c>
      <c r="EO66">
        <v>124</v>
      </c>
      <c r="EP66">
        <v>13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13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 t="s">
        <v>477</v>
      </c>
      <c r="FX66">
        <v>70.25</v>
      </c>
      <c r="FY66">
        <v>70.139999389648438</v>
      </c>
      <c r="FZ66">
        <v>70.949996948242188</v>
      </c>
      <c r="GA66">
        <v>70.010002136230469</v>
      </c>
      <c r="GB66">
        <v>70.69000244140625</v>
      </c>
      <c r="GC66">
        <v>436</v>
      </c>
      <c r="GD66">
        <v>54</v>
      </c>
      <c r="GE66">
        <v>234</v>
      </c>
      <c r="GF66">
        <v>39</v>
      </c>
      <c r="GG66">
        <v>0</v>
      </c>
      <c r="GH66">
        <v>18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1.5</v>
      </c>
      <c r="GX66" t="s">
        <v>239</v>
      </c>
      <c r="GY66">
        <v>101310</v>
      </c>
      <c r="GZ66">
        <v>135542</v>
      </c>
      <c r="HA66">
        <v>0.96099999999999997</v>
      </c>
      <c r="HB66">
        <v>1.806</v>
      </c>
      <c r="HC66">
        <v>-24.77</v>
      </c>
      <c r="HD66">
        <v>5.69</v>
      </c>
      <c r="HE66">
        <v>0.19559999</v>
      </c>
      <c r="HF66" s="2">
        <f t="shared" si="29"/>
        <v>-1.5683007030051765E-3</v>
      </c>
      <c r="HG66" s="2">
        <f t="shared" si="30"/>
        <v>1.1416456567075572E-2</v>
      </c>
      <c r="HH66" s="2">
        <f t="shared" si="31"/>
        <v>1.8533968427315584E-3</v>
      </c>
      <c r="HI66" s="2">
        <f t="shared" si="32"/>
        <v>9.6194692557751704E-3</v>
      </c>
      <c r="HJ66" s="3">
        <f t="shared" si="33"/>
        <v>70.94074964629506</v>
      </c>
      <c r="HK66" t="str">
        <f t="shared" si="34"/>
        <v>RDY</v>
      </c>
    </row>
    <row r="67" spans="1:219" hidden="1" x14ac:dyDescent="0.25">
      <c r="A67">
        <v>58</v>
      </c>
      <c r="B67" t="s">
        <v>478</v>
      </c>
      <c r="C67">
        <v>9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8</v>
      </c>
      <c r="N67">
        <v>39</v>
      </c>
      <c r="O67">
        <v>51</v>
      </c>
      <c r="P67">
        <v>35</v>
      </c>
      <c r="Q67">
        <v>10</v>
      </c>
      <c r="R67">
        <v>1</v>
      </c>
      <c r="S67">
        <v>83</v>
      </c>
      <c r="T67">
        <v>1</v>
      </c>
      <c r="U67">
        <v>5</v>
      </c>
      <c r="V67">
        <v>3</v>
      </c>
      <c r="W67">
        <v>0</v>
      </c>
      <c r="X67">
        <v>0</v>
      </c>
      <c r="Y67">
        <v>0</v>
      </c>
      <c r="Z67">
        <v>0</v>
      </c>
      <c r="AA67">
        <v>1</v>
      </c>
      <c r="AB67">
        <v>3</v>
      </c>
      <c r="AC67">
        <v>1</v>
      </c>
      <c r="AD67">
        <v>3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 t="s">
        <v>479</v>
      </c>
      <c r="AV67">
        <v>30.649999618530281</v>
      </c>
      <c r="AW67">
        <v>31</v>
      </c>
      <c r="AX67">
        <v>32.419998168945313</v>
      </c>
      <c r="AY67">
        <v>30.989999771118161</v>
      </c>
      <c r="AZ67">
        <v>32.020000457763672</v>
      </c>
      <c r="BA67" s="2">
        <f t="shared" si="17"/>
        <v>1.1290334886119968E-2</v>
      </c>
      <c r="BB67" s="2">
        <f t="shared" si="18"/>
        <v>4.3800069375250938E-2</v>
      </c>
      <c r="BC67" s="2">
        <f t="shared" si="19"/>
        <v>3.2258802844642442E-4</v>
      </c>
      <c r="BD67" s="2">
        <f t="shared" si="20"/>
        <v>3.216741636228726E-2</v>
      </c>
      <c r="BE67">
        <v>0</v>
      </c>
      <c r="BF67">
        <v>0</v>
      </c>
      <c r="BG67">
        <v>2</v>
      </c>
      <c r="BH67">
        <v>16</v>
      </c>
      <c r="BI67">
        <v>153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1</v>
      </c>
      <c r="BU67">
        <v>1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 t="s">
        <v>480</v>
      </c>
      <c r="CN67">
        <v>32.020000457763672</v>
      </c>
      <c r="CO67">
        <v>32.119998931884773</v>
      </c>
      <c r="CP67">
        <v>32.959999084472663</v>
      </c>
      <c r="CQ67">
        <v>32.009998321533203</v>
      </c>
      <c r="CR67">
        <v>32.180000305175781</v>
      </c>
      <c r="CS67" s="2">
        <f t="shared" si="21"/>
        <v>3.1132776290921926E-3</v>
      </c>
      <c r="CT67" s="2">
        <f t="shared" si="22"/>
        <v>2.548544223059801E-2</v>
      </c>
      <c r="CU67" s="2">
        <f t="shared" si="23"/>
        <v>3.4246766503586157E-3</v>
      </c>
      <c r="CV67" s="2">
        <f t="shared" si="24"/>
        <v>5.28284593009265E-3</v>
      </c>
      <c r="CW67">
        <v>16</v>
      </c>
      <c r="CX67">
        <v>41</v>
      </c>
      <c r="CY67">
        <v>24</v>
      </c>
      <c r="CZ67">
        <v>35</v>
      </c>
      <c r="DA67">
        <v>41</v>
      </c>
      <c r="DB67">
        <v>0</v>
      </c>
      <c r="DC67">
        <v>0</v>
      </c>
      <c r="DD67">
        <v>0</v>
      </c>
      <c r="DE67">
        <v>0</v>
      </c>
      <c r="DF67">
        <v>5</v>
      </c>
      <c r="DG67">
        <v>1</v>
      </c>
      <c r="DH67">
        <v>2</v>
      </c>
      <c r="DI67">
        <v>0</v>
      </c>
      <c r="DJ67">
        <v>0</v>
      </c>
      <c r="DK67">
        <v>1</v>
      </c>
      <c r="DL67">
        <v>8</v>
      </c>
      <c r="DM67">
        <v>1</v>
      </c>
      <c r="DN67">
        <v>8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 t="s">
        <v>481</v>
      </c>
      <c r="EF67">
        <v>32.180000305175781</v>
      </c>
      <c r="EG67">
        <v>32.639999389648438</v>
      </c>
      <c r="EH67">
        <v>34.709999084472663</v>
      </c>
      <c r="EI67">
        <v>32.639999389648438</v>
      </c>
      <c r="EJ67">
        <v>34.340000152587891</v>
      </c>
      <c r="EK67" s="2">
        <f t="shared" si="25"/>
        <v>1.4093109469191401E-2</v>
      </c>
      <c r="EL67" s="2">
        <f t="shared" si="26"/>
        <v>5.9636985002118004E-2</v>
      </c>
      <c r="EM67" s="2">
        <f t="shared" si="27"/>
        <v>0</v>
      </c>
      <c r="EN67" s="2">
        <f t="shared" si="28"/>
        <v>4.9504972492300348E-2</v>
      </c>
      <c r="EO67">
        <v>2</v>
      </c>
      <c r="EP67">
        <v>1</v>
      </c>
      <c r="EQ67">
        <v>6</v>
      </c>
      <c r="ER67">
        <v>2</v>
      </c>
      <c r="ES67">
        <v>149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4</v>
      </c>
      <c r="FC67">
        <v>1</v>
      </c>
      <c r="FD67">
        <v>4</v>
      </c>
      <c r="FE67">
        <v>1</v>
      </c>
      <c r="FF67">
        <v>4</v>
      </c>
      <c r="FG67">
        <v>0</v>
      </c>
      <c r="FH67">
        <v>0</v>
      </c>
      <c r="FI67">
        <v>4</v>
      </c>
      <c r="FJ67">
        <v>4</v>
      </c>
      <c r="FK67">
        <v>0</v>
      </c>
      <c r="FL67">
        <v>0</v>
      </c>
      <c r="FM67">
        <v>1</v>
      </c>
      <c r="FN67">
        <v>1</v>
      </c>
      <c r="FO67">
        <v>3</v>
      </c>
      <c r="FP67">
        <v>0</v>
      </c>
      <c r="FQ67">
        <v>1</v>
      </c>
      <c r="FR67">
        <v>1</v>
      </c>
      <c r="FS67">
        <v>1</v>
      </c>
      <c r="FT67">
        <v>0</v>
      </c>
      <c r="FU67">
        <v>1</v>
      </c>
      <c r="FV67">
        <v>1</v>
      </c>
      <c r="FW67" t="s">
        <v>482</v>
      </c>
      <c r="FX67">
        <v>34.340000152587891</v>
      </c>
      <c r="FY67">
        <v>34.5</v>
      </c>
      <c r="FZ67">
        <v>35.470001220703118</v>
      </c>
      <c r="GA67">
        <v>33.819999694824219</v>
      </c>
      <c r="GB67">
        <v>35.270000457763672</v>
      </c>
      <c r="GC67">
        <v>631</v>
      </c>
      <c r="GD67">
        <v>16</v>
      </c>
      <c r="GE67">
        <v>317</v>
      </c>
      <c r="GF67">
        <v>12</v>
      </c>
      <c r="GG67">
        <v>5</v>
      </c>
      <c r="GH67">
        <v>441</v>
      </c>
      <c r="GI67">
        <v>0</v>
      </c>
      <c r="GJ67">
        <v>227</v>
      </c>
      <c r="GK67">
        <v>16</v>
      </c>
      <c r="GL67">
        <v>4</v>
      </c>
      <c r="GM67">
        <v>12</v>
      </c>
      <c r="GN67">
        <v>4</v>
      </c>
      <c r="GO67">
        <v>1</v>
      </c>
      <c r="GP67">
        <v>1</v>
      </c>
      <c r="GQ67">
        <v>1</v>
      </c>
      <c r="GR67">
        <v>1</v>
      </c>
      <c r="GS67">
        <v>1</v>
      </c>
      <c r="GT67">
        <v>1</v>
      </c>
      <c r="GU67">
        <v>1</v>
      </c>
      <c r="GV67">
        <v>1</v>
      </c>
      <c r="GW67">
        <v>2.9</v>
      </c>
      <c r="GX67" t="s">
        <v>223</v>
      </c>
      <c r="GY67">
        <v>292963</v>
      </c>
      <c r="GZ67">
        <v>308585</v>
      </c>
      <c r="HA67">
        <v>6.3529999999999998</v>
      </c>
      <c r="HB67">
        <v>8.8629999999999995</v>
      </c>
      <c r="HC67">
        <v>-0.99</v>
      </c>
      <c r="HD67">
        <v>7.2</v>
      </c>
      <c r="HE67">
        <v>0</v>
      </c>
      <c r="HF67" s="2">
        <f t="shared" si="29"/>
        <v>4.6376767365828853E-3</v>
      </c>
      <c r="HG67" s="2">
        <f t="shared" si="30"/>
        <v>2.7347087322256658E-2</v>
      </c>
      <c r="HH67" s="2">
        <f t="shared" si="31"/>
        <v>1.9710153773211059E-2</v>
      </c>
      <c r="HI67" s="2">
        <f t="shared" si="32"/>
        <v>4.1111447239016941E-2</v>
      </c>
      <c r="HJ67" s="3">
        <f t="shared" si="33"/>
        <v>35.443474512617854</v>
      </c>
      <c r="HK67" t="str">
        <f t="shared" si="34"/>
        <v>DRQ</v>
      </c>
    </row>
    <row r="68" spans="1:219" hidden="1" x14ac:dyDescent="0.25">
      <c r="A68">
        <v>59</v>
      </c>
      <c r="B68" t="s">
        <v>483</v>
      </c>
      <c r="C68">
        <v>9</v>
      </c>
      <c r="D68">
        <v>1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139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3</v>
      </c>
      <c r="AN68">
        <v>0</v>
      </c>
      <c r="AO68">
        <v>0</v>
      </c>
      <c r="AP68">
        <v>0</v>
      </c>
      <c r="AQ68">
        <v>3</v>
      </c>
      <c r="AR68">
        <v>0</v>
      </c>
      <c r="AS68">
        <v>2</v>
      </c>
      <c r="AT68">
        <v>0</v>
      </c>
      <c r="AU68" t="s">
        <v>484</v>
      </c>
      <c r="AV68">
        <v>15.47000026702881</v>
      </c>
      <c r="AW68">
        <v>15.739999771118161</v>
      </c>
      <c r="AX68">
        <v>16.25</v>
      </c>
      <c r="AY68">
        <v>15.52999973297119</v>
      </c>
      <c r="AZ68">
        <v>16.069999694824219</v>
      </c>
      <c r="BA68" s="2">
        <f t="shared" si="17"/>
        <v>1.7153717154734682E-2</v>
      </c>
      <c r="BB68" s="2">
        <f t="shared" si="18"/>
        <v>3.1384629469651704E-2</v>
      </c>
      <c r="BC68" s="2">
        <f t="shared" si="19"/>
        <v>1.3341806937780754E-2</v>
      </c>
      <c r="BD68" s="2">
        <f t="shared" si="20"/>
        <v>3.360298519650573E-2</v>
      </c>
      <c r="BE68">
        <v>8</v>
      </c>
      <c r="BF68">
        <v>15</v>
      </c>
      <c r="BG68">
        <v>11</v>
      </c>
      <c r="BH68">
        <v>9</v>
      </c>
      <c r="BI68">
        <v>61</v>
      </c>
      <c r="BJ68">
        <v>0</v>
      </c>
      <c r="BK68">
        <v>0</v>
      </c>
      <c r="BL68">
        <v>0</v>
      </c>
      <c r="BM68">
        <v>0</v>
      </c>
      <c r="BN68">
        <v>7</v>
      </c>
      <c r="BO68">
        <v>3</v>
      </c>
      <c r="BP68">
        <v>0</v>
      </c>
      <c r="BQ68">
        <v>2</v>
      </c>
      <c r="BR68">
        <v>11</v>
      </c>
      <c r="BS68">
        <v>1</v>
      </c>
      <c r="BT68">
        <v>23</v>
      </c>
      <c r="BU68">
        <v>1</v>
      </c>
      <c r="BV68">
        <v>23</v>
      </c>
      <c r="BW68">
        <v>1</v>
      </c>
      <c r="BX68">
        <v>0</v>
      </c>
      <c r="BY68">
        <v>11</v>
      </c>
      <c r="BZ68">
        <v>11</v>
      </c>
      <c r="CA68">
        <v>1</v>
      </c>
      <c r="CB68">
        <v>0</v>
      </c>
      <c r="CC68">
        <v>1</v>
      </c>
      <c r="CD68">
        <v>1</v>
      </c>
      <c r="CE68">
        <v>3</v>
      </c>
      <c r="CF68">
        <v>1</v>
      </c>
      <c r="CG68">
        <v>4</v>
      </c>
      <c r="CH68">
        <v>4</v>
      </c>
      <c r="CI68">
        <v>2</v>
      </c>
      <c r="CJ68">
        <v>1</v>
      </c>
      <c r="CK68">
        <v>2</v>
      </c>
      <c r="CL68">
        <v>1</v>
      </c>
      <c r="CM68" t="s">
        <v>485</v>
      </c>
      <c r="CN68">
        <v>16.069999694824219</v>
      </c>
      <c r="CO68">
        <v>15.89000034332275</v>
      </c>
      <c r="CP68">
        <v>16.25</v>
      </c>
      <c r="CQ68">
        <v>15.645999908447269</v>
      </c>
      <c r="CR68">
        <v>16.190000534057621</v>
      </c>
      <c r="CS68" s="2">
        <f t="shared" si="21"/>
        <v>-1.1327838112798139E-2</v>
      </c>
      <c r="CT68" s="2">
        <f t="shared" si="22"/>
        <v>2.2153825026292262E-2</v>
      </c>
      <c r="CU68" s="2">
        <f t="shared" si="23"/>
        <v>1.5355596576686947E-2</v>
      </c>
      <c r="CV68" s="2">
        <f t="shared" si="24"/>
        <v>3.3601025797743489E-2</v>
      </c>
      <c r="CW68">
        <v>11</v>
      </c>
      <c r="CX68">
        <v>11</v>
      </c>
      <c r="CY68">
        <v>8</v>
      </c>
      <c r="CZ68">
        <v>45</v>
      </c>
      <c r="DA68">
        <v>21</v>
      </c>
      <c r="DB68">
        <v>0</v>
      </c>
      <c r="DC68">
        <v>0</v>
      </c>
      <c r="DD68">
        <v>0</v>
      </c>
      <c r="DE68">
        <v>0</v>
      </c>
      <c r="DF68">
        <v>2</v>
      </c>
      <c r="DG68">
        <v>0</v>
      </c>
      <c r="DH68">
        <v>0</v>
      </c>
      <c r="DI68">
        <v>1</v>
      </c>
      <c r="DJ68">
        <v>15</v>
      </c>
      <c r="DK68">
        <v>1</v>
      </c>
      <c r="DL68">
        <v>18</v>
      </c>
      <c r="DM68">
        <v>1</v>
      </c>
      <c r="DN68">
        <v>18</v>
      </c>
      <c r="DO68">
        <v>1</v>
      </c>
      <c r="DP68">
        <v>0</v>
      </c>
      <c r="DQ68">
        <v>15</v>
      </c>
      <c r="DR68">
        <v>15</v>
      </c>
      <c r="DS68">
        <v>1</v>
      </c>
      <c r="DT68">
        <v>0</v>
      </c>
      <c r="DU68">
        <v>1</v>
      </c>
      <c r="DV68">
        <v>1</v>
      </c>
      <c r="DW68">
        <v>3</v>
      </c>
      <c r="DX68">
        <v>1</v>
      </c>
      <c r="DY68">
        <v>8</v>
      </c>
      <c r="DZ68">
        <v>8</v>
      </c>
      <c r="EA68">
        <v>1</v>
      </c>
      <c r="EB68">
        <v>1</v>
      </c>
      <c r="EC68">
        <v>2</v>
      </c>
      <c r="ED68">
        <v>1</v>
      </c>
      <c r="EE68" t="s">
        <v>220</v>
      </c>
      <c r="EF68">
        <v>16.190000534057621</v>
      </c>
      <c r="EG68">
        <v>16.270000457763668</v>
      </c>
      <c r="EH68">
        <v>17</v>
      </c>
      <c r="EI68">
        <v>16.20999908447266</v>
      </c>
      <c r="EJ68">
        <v>16.70000076293945</v>
      </c>
      <c r="EK68" s="2">
        <f t="shared" si="25"/>
        <v>4.9170203721705663E-3</v>
      </c>
      <c r="EL68" s="2">
        <f t="shared" si="26"/>
        <v>4.2941149543313628E-2</v>
      </c>
      <c r="EM68" s="2">
        <f t="shared" si="27"/>
        <v>3.6878532023874033E-3</v>
      </c>
      <c r="EN68" s="2">
        <f t="shared" si="28"/>
        <v>2.9341416531800335E-2</v>
      </c>
      <c r="EO68">
        <v>10</v>
      </c>
      <c r="EP68">
        <v>13</v>
      </c>
      <c r="EQ68">
        <v>7</v>
      </c>
      <c r="ER68">
        <v>6</v>
      </c>
      <c r="ES68">
        <v>88</v>
      </c>
      <c r="ET68">
        <v>1</v>
      </c>
      <c r="EU68">
        <v>1</v>
      </c>
      <c r="EV68">
        <v>0</v>
      </c>
      <c r="EW68">
        <v>0</v>
      </c>
      <c r="EX68">
        <v>2</v>
      </c>
      <c r="EY68">
        <v>3</v>
      </c>
      <c r="EZ68">
        <v>1</v>
      </c>
      <c r="FA68">
        <v>0</v>
      </c>
      <c r="FB68">
        <v>0</v>
      </c>
      <c r="FC68">
        <v>2</v>
      </c>
      <c r="FD68">
        <v>6</v>
      </c>
      <c r="FE68">
        <v>1</v>
      </c>
      <c r="FF68">
        <v>6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 t="s">
        <v>486</v>
      </c>
      <c r="FX68">
        <v>16.70000076293945</v>
      </c>
      <c r="FY68">
        <v>16.819999694824219</v>
      </c>
      <c r="FZ68">
        <v>16.95999908447266</v>
      </c>
      <c r="GA68">
        <v>16.45000076293945</v>
      </c>
      <c r="GB68">
        <v>16.75</v>
      </c>
      <c r="GC68">
        <v>326</v>
      </c>
      <c r="GD68">
        <v>187</v>
      </c>
      <c r="GE68">
        <v>220</v>
      </c>
      <c r="GF68">
        <v>24</v>
      </c>
      <c r="GG68">
        <v>0</v>
      </c>
      <c r="GH68">
        <v>230</v>
      </c>
      <c r="GI68">
        <v>0</v>
      </c>
      <c r="GJ68">
        <v>160</v>
      </c>
      <c r="GK68">
        <v>47</v>
      </c>
      <c r="GL68">
        <v>165</v>
      </c>
      <c r="GM68">
        <v>24</v>
      </c>
      <c r="GN68">
        <v>15</v>
      </c>
      <c r="GO68">
        <v>2</v>
      </c>
      <c r="GP68">
        <v>1</v>
      </c>
      <c r="GQ68">
        <v>2</v>
      </c>
      <c r="GR68">
        <v>1</v>
      </c>
      <c r="GS68">
        <v>6</v>
      </c>
      <c r="GT68">
        <v>2</v>
      </c>
      <c r="GU68">
        <v>2</v>
      </c>
      <c r="GV68">
        <v>1</v>
      </c>
      <c r="GW68">
        <v>1.7</v>
      </c>
      <c r="GX68" t="s">
        <v>218</v>
      </c>
      <c r="GY68">
        <v>125284</v>
      </c>
      <c r="GZ68">
        <v>314400</v>
      </c>
      <c r="HA68">
        <v>0.54900000000000004</v>
      </c>
      <c r="HB68">
        <v>2.1970000000000001</v>
      </c>
      <c r="HC68">
        <v>0.88</v>
      </c>
      <c r="HD68">
        <v>5.37</v>
      </c>
      <c r="HE68">
        <v>0</v>
      </c>
      <c r="HF68" s="2">
        <f t="shared" si="29"/>
        <v>7.1343004793094078E-3</v>
      </c>
      <c r="HG68" s="2">
        <f t="shared" si="30"/>
        <v>8.2546814390228596E-3</v>
      </c>
      <c r="HH68" s="2">
        <f t="shared" si="31"/>
        <v>2.1997558775142201E-2</v>
      </c>
      <c r="HI68" s="2">
        <f t="shared" si="32"/>
        <v>1.791040221257012E-2</v>
      </c>
      <c r="HJ68" s="3">
        <f t="shared" si="33"/>
        <v>16.958843434109454</v>
      </c>
      <c r="HK68" t="str">
        <f t="shared" si="34"/>
        <v>DLTH</v>
      </c>
    </row>
    <row r="69" spans="1:219" hidden="1" x14ac:dyDescent="0.25">
      <c r="A69">
        <v>60</v>
      </c>
      <c r="B69" t="s">
        <v>487</v>
      </c>
      <c r="C69">
        <v>10</v>
      </c>
      <c r="D69">
        <v>0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23</v>
      </c>
      <c r="N69">
        <v>2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16</v>
      </c>
      <c r="W69">
        <v>45</v>
      </c>
      <c r="X69">
        <v>32</v>
      </c>
      <c r="Y69">
        <v>15</v>
      </c>
      <c r="Z69">
        <v>73</v>
      </c>
      <c r="AA69">
        <v>0</v>
      </c>
      <c r="AB69">
        <v>0</v>
      </c>
      <c r="AC69">
        <v>0</v>
      </c>
      <c r="AD69">
        <v>0</v>
      </c>
      <c r="AE69">
        <v>2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19</v>
      </c>
      <c r="AN69">
        <v>2</v>
      </c>
      <c r="AO69">
        <v>9</v>
      </c>
      <c r="AP69">
        <v>0</v>
      </c>
      <c r="AQ69">
        <v>1</v>
      </c>
      <c r="AR69">
        <v>1</v>
      </c>
      <c r="AS69">
        <v>1</v>
      </c>
      <c r="AT69">
        <v>0</v>
      </c>
      <c r="AU69" t="s">
        <v>488</v>
      </c>
      <c r="AV69">
        <v>32.909999847412109</v>
      </c>
      <c r="AW69">
        <v>33.209999084472663</v>
      </c>
      <c r="AX69">
        <v>33.860000610351563</v>
      </c>
      <c r="AY69">
        <v>33.020000457763672</v>
      </c>
      <c r="AZ69">
        <v>33.669998168945313</v>
      </c>
      <c r="BA69" s="2">
        <f t="shared" si="17"/>
        <v>9.0334009434169804E-3</v>
      </c>
      <c r="BB69" s="2">
        <f t="shared" si="18"/>
        <v>1.9196736980571227E-2</v>
      </c>
      <c r="BC69" s="2">
        <f t="shared" si="19"/>
        <v>5.7211271287817E-3</v>
      </c>
      <c r="BD69" s="2">
        <f t="shared" si="20"/>
        <v>1.9304952376895335E-2</v>
      </c>
      <c r="BE69">
        <v>49</v>
      </c>
      <c r="BF69">
        <v>50</v>
      </c>
      <c r="BG69">
        <v>19</v>
      </c>
      <c r="BH69">
        <v>37</v>
      </c>
      <c r="BI69">
        <v>0</v>
      </c>
      <c r="BJ69">
        <v>1</v>
      </c>
      <c r="BK69">
        <v>7</v>
      </c>
      <c r="BL69">
        <v>0</v>
      </c>
      <c r="BM69">
        <v>0</v>
      </c>
      <c r="BN69">
        <v>23</v>
      </c>
      <c r="BO69">
        <v>9</v>
      </c>
      <c r="BP69">
        <v>12</v>
      </c>
      <c r="BQ69">
        <v>9</v>
      </c>
      <c r="BR69">
        <v>3</v>
      </c>
      <c r="BS69">
        <v>2</v>
      </c>
      <c r="BT69">
        <v>56</v>
      </c>
      <c r="BU69">
        <v>0</v>
      </c>
      <c r="BV69">
        <v>0</v>
      </c>
      <c r="BW69">
        <v>14</v>
      </c>
      <c r="BX69">
        <v>7</v>
      </c>
      <c r="BY69">
        <v>3</v>
      </c>
      <c r="BZ69">
        <v>3</v>
      </c>
      <c r="CA69">
        <v>1</v>
      </c>
      <c r="CB69">
        <v>1</v>
      </c>
      <c r="CC69">
        <v>1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 t="s">
        <v>489</v>
      </c>
      <c r="CN69">
        <v>33.669998168945313</v>
      </c>
      <c r="CO69">
        <v>33.529998779296882</v>
      </c>
      <c r="CP69">
        <v>33.779998779296882</v>
      </c>
      <c r="CQ69">
        <v>32.540000915527337</v>
      </c>
      <c r="CR69">
        <v>32.700000762939453</v>
      </c>
      <c r="CS69" s="2">
        <f t="shared" si="21"/>
        <v>-4.1753472933281355E-3</v>
      </c>
      <c r="CT69" s="2">
        <f t="shared" si="22"/>
        <v>7.4008291602787324E-3</v>
      </c>
      <c r="CU69" s="2">
        <f t="shared" si="23"/>
        <v>2.9525735156925248E-2</v>
      </c>
      <c r="CV69" s="2">
        <f t="shared" si="24"/>
        <v>4.8929615804000903E-3</v>
      </c>
      <c r="CW69">
        <v>4</v>
      </c>
      <c r="CX69">
        <v>3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188</v>
      </c>
      <c r="DK69">
        <v>0</v>
      </c>
      <c r="DL69">
        <v>0</v>
      </c>
      <c r="DM69">
        <v>0</v>
      </c>
      <c r="DN69">
        <v>0</v>
      </c>
      <c r="DO69">
        <v>3</v>
      </c>
      <c r="DP69">
        <v>0</v>
      </c>
      <c r="DQ69">
        <v>0</v>
      </c>
      <c r="DR69">
        <v>0</v>
      </c>
      <c r="DS69">
        <v>1</v>
      </c>
      <c r="DT69">
        <v>0</v>
      </c>
      <c r="DU69">
        <v>0</v>
      </c>
      <c r="DV69">
        <v>0</v>
      </c>
      <c r="DW69">
        <v>7</v>
      </c>
      <c r="DX69">
        <v>3</v>
      </c>
      <c r="DY69">
        <v>0</v>
      </c>
      <c r="DZ69">
        <v>0</v>
      </c>
      <c r="EA69">
        <v>1</v>
      </c>
      <c r="EB69">
        <v>1</v>
      </c>
      <c r="EC69">
        <v>0</v>
      </c>
      <c r="ED69">
        <v>0</v>
      </c>
      <c r="EE69" t="s">
        <v>490</v>
      </c>
      <c r="EF69">
        <v>32.700000762939453</v>
      </c>
      <c r="EG69">
        <v>32.959999084472663</v>
      </c>
      <c r="EH69">
        <v>33.790000915527337</v>
      </c>
      <c r="EI69">
        <v>32.959999084472663</v>
      </c>
      <c r="EJ69">
        <v>33.740001678466797</v>
      </c>
      <c r="EK69" s="2">
        <f t="shared" si="25"/>
        <v>7.8882988093192941E-3</v>
      </c>
      <c r="EL69" s="2">
        <f t="shared" si="26"/>
        <v>2.4563533843328988E-2</v>
      </c>
      <c r="EM69" s="2">
        <f t="shared" si="27"/>
        <v>0</v>
      </c>
      <c r="EN69" s="2">
        <f t="shared" si="28"/>
        <v>2.3118036609107162E-2</v>
      </c>
      <c r="EO69">
        <v>11</v>
      </c>
      <c r="EP69">
        <v>20</v>
      </c>
      <c r="EQ69">
        <v>23</v>
      </c>
      <c r="ER69">
        <v>94</v>
      </c>
      <c r="ES69">
        <v>43</v>
      </c>
      <c r="ET69">
        <v>0</v>
      </c>
      <c r="EU69">
        <v>0</v>
      </c>
      <c r="EV69">
        <v>0</v>
      </c>
      <c r="EW69">
        <v>0</v>
      </c>
      <c r="EX69">
        <v>2</v>
      </c>
      <c r="EY69">
        <v>0</v>
      </c>
      <c r="EZ69">
        <v>0</v>
      </c>
      <c r="FA69">
        <v>0</v>
      </c>
      <c r="FB69">
        <v>0</v>
      </c>
      <c r="FC69">
        <v>1</v>
      </c>
      <c r="FD69">
        <v>2</v>
      </c>
      <c r="FE69">
        <v>1</v>
      </c>
      <c r="FF69">
        <v>2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 t="s">
        <v>491</v>
      </c>
      <c r="FX69">
        <v>33.740001678466797</v>
      </c>
      <c r="FY69">
        <v>33.819999694824219</v>
      </c>
      <c r="FZ69">
        <v>33.849998474121087</v>
      </c>
      <c r="GA69">
        <v>32.869998931884773</v>
      </c>
      <c r="GB69">
        <v>33.799999237060547</v>
      </c>
      <c r="GC69">
        <v>378</v>
      </c>
      <c r="GD69">
        <v>427</v>
      </c>
      <c r="GE69">
        <v>198</v>
      </c>
      <c r="GF69">
        <v>190</v>
      </c>
      <c r="GG69">
        <v>0</v>
      </c>
      <c r="GH69">
        <v>174</v>
      </c>
      <c r="GI69">
        <v>0</v>
      </c>
      <c r="GJ69">
        <v>137</v>
      </c>
      <c r="GK69">
        <v>2</v>
      </c>
      <c r="GL69">
        <v>264</v>
      </c>
      <c r="GM69">
        <v>2</v>
      </c>
      <c r="GN69">
        <v>188</v>
      </c>
      <c r="GO69">
        <v>1</v>
      </c>
      <c r="GP69">
        <v>0</v>
      </c>
      <c r="GQ69">
        <v>1</v>
      </c>
      <c r="GR69">
        <v>0</v>
      </c>
      <c r="GS69">
        <v>1</v>
      </c>
      <c r="GT69">
        <v>0</v>
      </c>
      <c r="GU69">
        <v>0</v>
      </c>
      <c r="GV69">
        <v>0</v>
      </c>
      <c r="GW69">
        <v>2.6</v>
      </c>
      <c r="GX69" t="s">
        <v>223</v>
      </c>
      <c r="GY69">
        <v>2381979</v>
      </c>
      <c r="GZ69">
        <v>1863571</v>
      </c>
      <c r="HA69">
        <v>0.97299999999999998</v>
      </c>
      <c r="HB69">
        <v>1.101</v>
      </c>
      <c r="HC69">
        <v>-1.33</v>
      </c>
      <c r="HD69">
        <v>3.63</v>
      </c>
      <c r="HF69" s="2">
        <f t="shared" si="29"/>
        <v>2.3654055907535998E-3</v>
      </c>
      <c r="HG69" s="2">
        <f t="shared" si="30"/>
        <v>8.8622690248574276E-4</v>
      </c>
      <c r="HH69" s="2">
        <f t="shared" si="31"/>
        <v>2.8089910452744116E-2</v>
      </c>
      <c r="HI69" s="2">
        <f t="shared" si="32"/>
        <v>2.751480254934624E-2</v>
      </c>
      <c r="HJ69" s="3">
        <f t="shared" si="33"/>
        <v>33.849971888395828</v>
      </c>
      <c r="HK69" t="str">
        <f t="shared" si="34"/>
        <v>DXC</v>
      </c>
    </row>
    <row r="70" spans="1:219" hidden="1" x14ac:dyDescent="0.25">
      <c r="A70">
        <v>61</v>
      </c>
      <c r="B70" t="s">
        <v>492</v>
      </c>
      <c r="C70">
        <v>10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19</v>
      </c>
      <c r="N70">
        <v>6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9</v>
      </c>
      <c r="W70">
        <v>4</v>
      </c>
      <c r="X70">
        <v>2</v>
      </c>
      <c r="Y70">
        <v>0</v>
      </c>
      <c r="Z70">
        <v>163</v>
      </c>
      <c r="AA70">
        <v>0</v>
      </c>
      <c r="AB70">
        <v>0</v>
      </c>
      <c r="AC70">
        <v>0</v>
      </c>
      <c r="AD70">
        <v>0</v>
      </c>
      <c r="AE70">
        <v>6</v>
      </c>
      <c r="AF70">
        <v>2</v>
      </c>
      <c r="AG70">
        <v>1</v>
      </c>
      <c r="AH70">
        <v>0</v>
      </c>
      <c r="AI70">
        <v>1</v>
      </c>
      <c r="AJ70">
        <v>1</v>
      </c>
      <c r="AK70">
        <v>1</v>
      </c>
      <c r="AL70">
        <v>1</v>
      </c>
      <c r="AM70">
        <v>26</v>
      </c>
      <c r="AN70">
        <v>7</v>
      </c>
      <c r="AO70">
        <v>0</v>
      </c>
      <c r="AP70">
        <v>0</v>
      </c>
      <c r="AQ70">
        <v>1</v>
      </c>
      <c r="AR70">
        <v>1</v>
      </c>
      <c r="AS70">
        <v>0</v>
      </c>
      <c r="AT70">
        <v>0</v>
      </c>
      <c r="AU70" t="s">
        <v>493</v>
      </c>
      <c r="AV70">
        <v>76.150001525878906</v>
      </c>
      <c r="AW70">
        <v>76.730003356933594</v>
      </c>
      <c r="AX70">
        <v>77.269996643066406</v>
      </c>
      <c r="AY70">
        <v>75.459999084472656</v>
      </c>
      <c r="AZ70">
        <v>76.220001220703125</v>
      </c>
      <c r="BA70" s="2">
        <f t="shared" si="17"/>
        <v>7.5589965551887683E-3</v>
      </c>
      <c r="BB70" s="2">
        <f t="shared" si="18"/>
        <v>6.9883953616202144E-3</v>
      </c>
      <c r="BC70" s="2">
        <f t="shared" si="19"/>
        <v>1.6551599334006517E-2</v>
      </c>
      <c r="BD70" s="2">
        <f t="shared" si="20"/>
        <v>9.9711640521994438E-3</v>
      </c>
      <c r="BE70">
        <v>11</v>
      </c>
      <c r="BF70">
        <v>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7</v>
      </c>
      <c r="BO70">
        <v>23</v>
      </c>
      <c r="BP70">
        <v>23</v>
      </c>
      <c r="BQ70">
        <v>12</v>
      </c>
      <c r="BR70">
        <v>111</v>
      </c>
      <c r="BS70">
        <v>0</v>
      </c>
      <c r="BT70">
        <v>0</v>
      </c>
      <c r="BU70">
        <v>0</v>
      </c>
      <c r="BV70">
        <v>0</v>
      </c>
      <c r="BW70">
        <v>3</v>
      </c>
      <c r="BX70">
        <v>0</v>
      </c>
      <c r="BY70">
        <v>0</v>
      </c>
      <c r="BZ70">
        <v>0</v>
      </c>
      <c r="CA70">
        <v>1</v>
      </c>
      <c r="CB70">
        <v>0</v>
      </c>
      <c r="CC70">
        <v>0</v>
      </c>
      <c r="CD70">
        <v>0</v>
      </c>
      <c r="CE70">
        <v>14</v>
      </c>
      <c r="CF70">
        <v>3</v>
      </c>
      <c r="CG70">
        <v>0</v>
      </c>
      <c r="CH70">
        <v>0</v>
      </c>
      <c r="CI70">
        <v>1</v>
      </c>
      <c r="CJ70">
        <v>1</v>
      </c>
      <c r="CK70">
        <v>0</v>
      </c>
      <c r="CL70">
        <v>0</v>
      </c>
      <c r="CM70" t="s">
        <v>474</v>
      </c>
      <c r="CN70">
        <v>76.220001220703125</v>
      </c>
      <c r="CO70">
        <v>76</v>
      </c>
      <c r="CP70">
        <v>77.279998779296875</v>
      </c>
      <c r="CQ70">
        <v>74.739997863769531</v>
      </c>
      <c r="CR70">
        <v>77.110000610351563</v>
      </c>
      <c r="CS70" s="2">
        <f t="shared" si="21"/>
        <v>-2.8947529039884401E-3</v>
      </c>
      <c r="CT70" s="2">
        <f t="shared" si="22"/>
        <v>1.6563131463710468E-2</v>
      </c>
      <c r="CU70" s="2">
        <f t="shared" si="23"/>
        <v>1.6578975476716717E-2</v>
      </c>
      <c r="CV70" s="2">
        <f t="shared" si="24"/>
        <v>3.0735348564682408E-2</v>
      </c>
      <c r="CW70">
        <v>14</v>
      </c>
      <c r="CX70">
        <v>15</v>
      </c>
      <c r="CY70">
        <v>104</v>
      </c>
      <c r="CZ70">
        <v>4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6</v>
      </c>
      <c r="DG70">
        <v>4</v>
      </c>
      <c r="DH70">
        <v>4</v>
      </c>
      <c r="DI70">
        <v>2</v>
      </c>
      <c r="DJ70">
        <v>44</v>
      </c>
      <c r="DK70">
        <v>1</v>
      </c>
      <c r="DL70">
        <v>60</v>
      </c>
      <c r="DM70">
        <v>0</v>
      </c>
      <c r="DN70">
        <v>0</v>
      </c>
      <c r="DO70">
        <v>4</v>
      </c>
      <c r="DP70">
        <v>0</v>
      </c>
      <c r="DQ70">
        <v>44</v>
      </c>
      <c r="DR70">
        <v>44</v>
      </c>
      <c r="DS70">
        <v>1</v>
      </c>
      <c r="DT70">
        <v>0</v>
      </c>
      <c r="DU70">
        <v>1</v>
      </c>
      <c r="DV70">
        <v>1</v>
      </c>
      <c r="DW70">
        <v>7</v>
      </c>
      <c r="DX70">
        <v>4</v>
      </c>
      <c r="DY70">
        <v>23</v>
      </c>
      <c r="DZ70">
        <v>23</v>
      </c>
      <c r="EA70">
        <v>1</v>
      </c>
      <c r="EB70">
        <v>1</v>
      </c>
      <c r="EC70">
        <v>1</v>
      </c>
      <c r="ED70">
        <v>1</v>
      </c>
      <c r="EE70" t="s">
        <v>494</v>
      </c>
      <c r="EF70">
        <v>77.110000610351563</v>
      </c>
      <c r="EG70">
        <v>77.069999694824219</v>
      </c>
      <c r="EH70">
        <v>78.519996643066406</v>
      </c>
      <c r="EI70">
        <v>75.669998168945313</v>
      </c>
      <c r="EJ70">
        <v>77.889999389648438</v>
      </c>
      <c r="EK70" s="2">
        <f t="shared" si="25"/>
        <v>-5.1902057461705731E-4</v>
      </c>
      <c r="EL70" s="2">
        <f t="shared" si="26"/>
        <v>1.8466594628544608E-2</v>
      </c>
      <c r="EM70" s="2">
        <f t="shared" si="27"/>
        <v>1.8165324139386541E-2</v>
      </c>
      <c r="EN70" s="2">
        <f t="shared" si="28"/>
        <v>2.8501749108989727E-2</v>
      </c>
      <c r="EO70">
        <v>22</v>
      </c>
      <c r="EP70">
        <v>24</v>
      </c>
      <c r="EQ70">
        <v>93</v>
      </c>
      <c r="ER70">
        <v>29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</v>
      </c>
      <c r="EY70">
        <v>3</v>
      </c>
      <c r="EZ70">
        <v>2</v>
      </c>
      <c r="FA70">
        <v>0</v>
      </c>
      <c r="FB70">
        <v>5</v>
      </c>
      <c r="FC70">
        <v>1</v>
      </c>
      <c r="FD70">
        <v>14</v>
      </c>
      <c r="FE70">
        <v>0</v>
      </c>
      <c r="FF70">
        <v>0</v>
      </c>
      <c r="FG70">
        <v>0</v>
      </c>
      <c r="FH70">
        <v>0</v>
      </c>
      <c r="FI70">
        <v>5</v>
      </c>
      <c r="FJ70">
        <v>5</v>
      </c>
      <c r="FK70">
        <v>0</v>
      </c>
      <c r="FL70">
        <v>0</v>
      </c>
      <c r="FM70">
        <v>1</v>
      </c>
      <c r="FN70">
        <v>1</v>
      </c>
      <c r="FO70">
        <v>1</v>
      </c>
      <c r="FP70">
        <v>0</v>
      </c>
      <c r="FQ70">
        <v>2</v>
      </c>
      <c r="FR70">
        <v>2</v>
      </c>
      <c r="FS70">
        <v>1</v>
      </c>
      <c r="FT70">
        <v>0</v>
      </c>
      <c r="FU70">
        <v>1</v>
      </c>
      <c r="FV70">
        <v>1</v>
      </c>
      <c r="FW70" t="s">
        <v>495</v>
      </c>
      <c r="FX70">
        <v>77.889999389648438</v>
      </c>
      <c r="FY70">
        <v>78</v>
      </c>
      <c r="FZ70">
        <v>78.699996948242188</v>
      </c>
      <c r="GA70">
        <v>76.510002136230469</v>
      </c>
      <c r="GB70">
        <v>78.410003662109375</v>
      </c>
      <c r="GC70">
        <v>344</v>
      </c>
      <c r="GD70">
        <v>428</v>
      </c>
      <c r="GE70">
        <v>305</v>
      </c>
      <c r="GF70">
        <v>74</v>
      </c>
      <c r="GG70">
        <v>0</v>
      </c>
      <c r="GH70">
        <v>33</v>
      </c>
      <c r="GI70">
        <v>0</v>
      </c>
      <c r="GJ70">
        <v>33</v>
      </c>
      <c r="GK70">
        <v>0</v>
      </c>
      <c r="GL70">
        <v>323</v>
      </c>
      <c r="GM70">
        <v>0</v>
      </c>
      <c r="GN70">
        <v>49</v>
      </c>
      <c r="GO70">
        <v>3</v>
      </c>
      <c r="GP70">
        <v>2</v>
      </c>
      <c r="GQ70">
        <v>3</v>
      </c>
      <c r="GR70">
        <v>2</v>
      </c>
      <c r="GS70">
        <v>2</v>
      </c>
      <c r="GT70">
        <v>2</v>
      </c>
      <c r="GU70">
        <v>2</v>
      </c>
      <c r="GV70">
        <v>2</v>
      </c>
      <c r="GW70">
        <v>2.1</v>
      </c>
      <c r="GX70" t="s">
        <v>218</v>
      </c>
      <c r="GY70">
        <v>991776</v>
      </c>
      <c r="GZ70">
        <v>568585</v>
      </c>
      <c r="HC70">
        <v>1.7</v>
      </c>
      <c r="HD70">
        <v>1.17</v>
      </c>
      <c r="HE70">
        <v>0.26190000000000002</v>
      </c>
      <c r="HF70" s="2">
        <f t="shared" si="29"/>
        <v>1.4102642352764594E-3</v>
      </c>
      <c r="HG70" s="2">
        <f t="shared" si="30"/>
        <v>8.8944977812711601E-3</v>
      </c>
      <c r="HH70" s="2">
        <f t="shared" si="31"/>
        <v>1.9102536714993956E-2</v>
      </c>
      <c r="HI70" s="2">
        <f t="shared" si="32"/>
        <v>2.423162144037827E-2</v>
      </c>
      <c r="HJ70" s="3">
        <f t="shared" si="33"/>
        <v>78.693770826939144</v>
      </c>
      <c r="HK70" t="str">
        <f t="shared" si="34"/>
        <v>EWBC</v>
      </c>
    </row>
    <row r="71" spans="1:219" hidden="1" x14ac:dyDescent="0.25">
      <c r="A71">
        <v>62</v>
      </c>
      <c r="B71" t="s">
        <v>496</v>
      </c>
      <c r="C71">
        <v>9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12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16</v>
      </c>
      <c r="W71">
        <v>9</v>
      </c>
      <c r="X71">
        <v>15</v>
      </c>
      <c r="Y71">
        <v>24</v>
      </c>
      <c r="Z71">
        <v>126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t="s">
        <v>497</v>
      </c>
      <c r="AV71">
        <v>142.92999267578119</v>
      </c>
      <c r="AW71">
        <v>144.92999267578119</v>
      </c>
      <c r="AX71">
        <v>145.3699951171875</v>
      </c>
      <c r="AY71">
        <v>143.08000183105469</v>
      </c>
      <c r="AZ71">
        <v>144.36000061035159</v>
      </c>
      <c r="BA71" s="2">
        <f t="shared" si="17"/>
        <v>1.3799766101376565E-2</v>
      </c>
      <c r="BB71" s="2">
        <f t="shared" si="18"/>
        <v>3.0267761999414056E-3</v>
      </c>
      <c r="BC71" s="2">
        <f t="shared" si="19"/>
        <v>1.2764720473456892E-2</v>
      </c>
      <c r="BD71" s="2">
        <f t="shared" si="20"/>
        <v>8.8667135902265048E-3</v>
      </c>
      <c r="BE71">
        <v>67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68</v>
      </c>
      <c r="BO71">
        <v>26</v>
      </c>
      <c r="BP71">
        <v>13</v>
      </c>
      <c r="BQ71">
        <v>3</v>
      </c>
      <c r="BR71">
        <v>37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15</v>
      </c>
      <c r="CF71">
        <v>0</v>
      </c>
      <c r="CG71">
        <v>14</v>
      </c>
      <c r="CH71">
        <v>0</v>
      </c>
      <c r="CI71">
        <v>1</v>
      </c>
      <c r="CJ71">
        <v>0</v>
      </c>
      <c r="CK71">
        <v>1</v>
      </c>
      <c r="CL71">
        <v>0</v>
      </c>
      <c r="CM71" t="s">
        <v>498</v>
      </c>
      <c r="CN71">
        <v>144.36000061035159</v>
      </c>
      <c r="CO71">
        <v>143.19000244140619</v>
      </c>
      <c r="CP71">
        <v>145.0899963378906</v>
      </c>
      <c r="CQ71">
        <v>141.22999572753909</v>
      </c>
      <c r="CR71">
        <v>144.66999816894531</v>
      </c>
      <c r="CS71" s="2">
        <f t="shared" si="21"/>
        <v>-8.1709487324310714E-3</v>
      </c>
      <c r="CT71" s="2">
        <f t="shared" si="22"/>
        <v>1.3095278409544053E-2</v>
      </c>
      <c r="CU71" s="2">
        <f t="shared" si="23"/>
        <v>1.3688153365798983E-2</v>
      </c>
      <c r="CV71" s="2">
        <f t="shared" si="24"/>
        <v>2.3778271133929163E-2</v>
      </c>
      <c r="CW71">
        <v>22</v>
      </c>
      <c r="CX71">
        <v>65</v>
      </c>
      <c r="CY71">
        <v>39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11</v>
      </c>
      <c r="DG71">
        <v>19</v>
      </c>
      <c r="DH71">
        <v>12</v>
      </c>
      <c r="DI71">
        <v>6</v>
      </c>
      <c r="DJ71">
        <v>31</v>
      </c>
      <c r="DK71">
        <v>1</v>
      </c>
      <c r="DL71">
        <v>79</v>
      </c>
      <c r="DM71">
        <v>0</v>
      </c>
      <c r="DN71">
        <v>0</v>
      </c>
      <c r="DO71">
        <v>1</v>
      </c>
      <c r="DP71">
        <v>0</v>
      </c>
      <c r="DQ71">
        <v>31</v>
      </c>
      <c r="DR71">
        <v>31</v>
      </c>
      <c r="DS71">
        <v>1</v>
      </c>
      <c r="DT71">
        <v>0</v>
      </c>
      <c r="DU71">
        <v>1</v>
      </c>
      <c r="DV71">
        <v>1</v>
      </c>
      <c r="DW71">
        <v>3</v>
      </c>
      <c r="DX71">
        <v>1</v>
      </c>
      <c r="DY71">
        <v>5</v>
      </c>
      <c r="DZ71">
        <v>5</v>
      </c>
      <c r="EA71">
        <v>1</v>
      </c>
      <c r="EB71">
        <v>1</v>
      </c>
      <c r="EC71">
        <v>2</v>
      </c>
      <c r="ED71">
        <v>1</v>
      </c>
      <c r="EE71" t="s">
        <v>499</v>
      </c>
      <c r="EF71">
        <v>144.66999816894531</v>
      </c>
      <c r="EG71">
        <v>145.30999755859381</v>
      </c>
      <c r="EH71">
        <v>146.5</v>
      </c>
      <c r="EI71">
        <v>144.6600036621094</v>
      </c>
      <c r="EJ71">
        <v>145.47999572753909</v>
      </c>
      <c r="EK71" s="2">
        <f t="shared" si="25"/>
        <v>4.4043727231529717E-3</v>
      </c>
      <c r="EL71" s="2">
        <f t="shared" si="26"/>
        <v>8.1228835590866355E-3</v>
      </c>
      <c r="EM71" s="2">
        <f t="shared" si="27"/>
        <v>4.4731533095120346E-3</v>
      </c>
      <c r="EN71" s="2">
        <f t="shared" si="28"/>
        <v>5.6364592350236498E-3</v>
      </c>
      <c r="EO71">
        <v>78</v>
      </c>
      <c r="EP71">
        <v>41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20</v>
      </c>
      <c r="EY71">
        <v>4</v>
      </c>
      <c r="EZ71">
        <v>9</v>
      </c>
      <c r="FA71">
        <v>13</v>
      </c>
      <c r="FB71">
        <v>40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40</v>
      </c>
      <c r="FJ71">
        <v>0</v>
      </c>
      <c r="FK71">
        <v>0</v>
      </c>
      <c r="FL71">
        <v>0</v>
      </c>
      <c r="FM71">
        <v>1</v>
      </c>
      <c r="FN71">
        <v>0</v>
      </c>
      <c r="FO71">
        <v>1</v>
      </c>
      <c r="FP71">
        <v>0</v>
      </c>
      <c r="FQ71">
        <v>19</v>
      </c>
      <c r="FR71">
        <v>19</v>
      </c>
      <c r="FS71">
        <v>1</v>
      </c>
      <c r="FT71">
        <v>0</v>
      </c>
      <c r="FU71">
        <v>1</v>
      </c>
      <c r="FV71">
        <v>1</v>
      </c>
      <c r="FW71" t="s">
        <v>500</v>
      </c>
      <c r="FX71">
        <v>145.47999572753909</v>
      </c>
      <c r="FY71">
        <v>145.75</v>
      </c>
      <c r="FZ71">
        <v>146.5</v>
      </c>
      <c r="GA71">
        <v>144.5899963378906</v>
      </c>
      <c r="GB71">
        <v>146.44000244140619</v>
      </c>
      <c r="GC71">
        <v>324</v>
      </c>
      <c r="GD71">
        <v>502</v>
      </c>
      <c r="GE71">
        <v>245</v>
      </c>
      <c r="GF71">
        <v>165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234</v>
      </c>
      <c r="GM71">
        <v>0</v>
      </c>
      <c r="GN71">
        <v>71</v>
      </c>
      <c r="GO71">
        <v>2</v>
      </c>
      <c r="GP71">
        <v>2</v>
      </c>
      <c r="GQ71">
        <v>1</v>
      </c>
      <c r="GR71">
        <v>1</v>
      </c>
      <c r="GS71">
        <v>4</v>
      </c>
      <c r="GT71">
        <v>3</v>
      </c>
      <c r="GU71">
        <v>2</v>
      </c>
      <c r="GV71">
        <v>2</v>
      </c>
      <c r="GW71">
        <v>2</v>
      </c>
      <c r="GX71" t="s">
        <v>218</v>
      </c>
      <c r="GY71">
        <v>2731494</v>
      </c>
      <c r="GZ71">
        <v>1871728</v>
      </c>
      <c r="HA71">
        <v>0.69699999999999995</v>
      </c>
      <c r="HB71">
        <v>1.5609999999999999</v>
      </c>
      <c r="HC71">
        <v>1.45</v>
      </c>
      <c r="HD71">
        <v>1.6</v>
      </c>
      <c r="HE71">
        <v>0.83669996000000002</v>
      </c>
      <c r="HF71" s="2">
        <f t="shared" si="29"/>
        <v>1.852516449131425E-3</v>
      </c>
      <c r="HG71" s="2">
        <f t="shared" si="30"/>
        <v>5.1194539249146409E-3</v>
      </c>
      <c r="HH71" s="2">
        <f t="shared" si="31"/>
        <v>7.9588587451759896E-3</v>
      </c>
      <c r="HI71" s="2">
        <f t="shared" si="32"/>
        <v>1.263320180738059E-2</v>
      </c>
      <c r="HJ71" s="3">
        <f t="shared" si="33"/>
        <v>146.4961604095563</v>
      </c>
      <c r="HK71" t="str">
        <f t="shared" si="34"/>
        <v>ETN</v>
      </c>
    </row>
    <row r="72" spans="1:219" hidden="1" x14ac:dyDescent="0.25">
      <c r="A72">
        <v>63</v>
      </c>
      <c r="B72" t="s">
        <v>501</v>
      </c>
      <c r="C72">
        <v>9</v>
      </c>
      <c r="D72">
        <v>0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2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</v>
      </c>
      <c r="W72">
        <v>0</v>
      </c>
      <c r="X72">
        <v>0</v>
      </c>
      <c r="Y72">
        <v>2</v>
      </c>
      <c r="Z72">
        <v>173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1</v>
      </c>
      <c r="AL72">
        <v>0</v>
      </c>
      <c r="AM72">
        <v>4</v>
      </c>
      <c r="AN72">
        <v>1</v>
      </c>
      <c r="AO72">
        <v>0</v>
      </c>
      <c r="AP72">
        <v>0</v>
      </c>
      <c r="AQ72">
        <v>1</v>
      </c>
      <c r="AR72">
        <v>1</v>
      </c>
      <c r="AS72">
        <v>0</v>
      </c>
      <c r="AT72">
        <v>0</v>
      </c>
      <c r="AU72" t="s">
        <v>502</v>
      </c>
      <c r="AV72">
        <v>38.200000762939453</v>
      </c>
      <c r="AW72">
        <v>38.319999694824219</v>
      </c>
      <c r="AX72">
        <v>39.330001831054688</v>
      </c>
      <c r="AY72">
        <v>38.009998321533203</v>
      </c>
      <c r="AZ72">
        <v>38.939998626708977</v>
      </c>
      <c r="BA72" s="2">
        <f t="shared" si="17"/>
        <v>3.1314961597187496E-3</v>
      </c>
      <c r="BB72" s="2">
        <f t="shared" si="18"/>
        <v>2.5680195504923176E-2</v>
      </c>
      <c r="BC72" s="2">
        <f t="shared" si="19"/>
        <v>8.0898062567804629E-3</v>
      </c>
      <c r="BD72" s="2">
        <f t="shared" si="20"/>
        <v>2.3882905443604385E-2</v>
      </c>
      <c r="BE72">
        <v>15</v>
      </c>
      <c r="BF72">
        <v>18</v>
      </c>
      <c r="BG72">
        <v>12</v>
      </c>
      <c r="BH72">
        <v>48</v>
      </c>
      <c r="BI72">
        <v>90</v>
      </c>
      <c r="BJ72">
        <v>1</v>
      </c>
      <c r="BK72">
        <v>2</v>
      </c>
      <c r="BL72">
        <v>0</v>
      </c>
      <c r="BM72">
        <v>0</v>
      </c>
      <c r="BN72">
        <v>3</v>
      </c>
      <c r="BO72">
        <v>0</v>
      </c>
      <c r="BP72">
        <v>0</v>
      </c>
      <c r="BQ72">
        <v>0</v>
      </c>
      <c r="BR72">
        <v>2</v>
      </c>
      <c r="BS72">
        <v>2</v>
      </c>
      <c r="BT72">
        <v>5</v>
      </c>
      <c r="BU72">
        <v>1</v>
      </c>
      <c r="BV72">
        <v>5</v>
      </c>
      <c r="BW72">
        <v>0</v>
      </c>
      <c r="BX72">
        <v>0</v>
      </c>
      <c r="BY72">
        <v>2</v>
      </c>
      <c r="BZ72">
        <v>2</v>
      </c>
      <c r="CA72">
        <v>0</v>
      </c>
      <c r="CB72">
        <v>0</v>
      </c>
      <c r="CC72">
        <v>1</v>
      </c>
      <c r="CD72">
        <v>1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 t="s">
        <v>503</v>
      </c>
      <c r="CN72">
        <v>38.939998626708977</v>
      </c>
      <c r="CO72">
        <v>38.819999694824219</v>
      </c>
      <c r="CP72">
        <v>40.119998931884773</v>
      </c>
      <c r="CQ72">
        <v>38.529998779296882</v>
      </c>
      <c r="CR72">
        <v>39.619998931884773</v>
      </c>
      <c r="CS72" s="2">
        <f t="shared" si="21"/>
        <v>-3.091162617931742E-3</v>
      </c>
      <c r="CT72" s="2">
        <f t="shared" si="22"/>
        <v>3.2402773471347235E-2</v>
      </c>
      <c r="CU72" s="2">
        <f t="shared" si="23"/>
        <v>7.4703997374322428E-3</v>
      </c>
      <c r="CV72" s="2">
        <f t="shared" si="24"/>
        <v>2.7511362493013558E-2</v>
      </c>
      <c r="CW72">
        <v>16</v>
      </c>
      <c r="CX72">
        <v>14</v>
      </c>
      <c r="CY72">
        <v>12</v>
      </c>
      <c r="CZ72">
        <v>11</v>
      </c>
      <c r="DA72">
        <v>127</v>
      </c>
      <c r="DB72">
        <v>0</v>
      </c>
      <c r="DC72">
        <v>0</v>
      </c>
      <c r="DD72">
        <v>0</v>
      </c>
      <c r="DE72">
        <v>0</v>
      </c>
      <c r="DF72">
        <v>6</v>
      </c>
      <c r="DG72">
        <v>1</v>
      </c>
      <c r="DH72">
        <v>1</v>
      </c>
      <c r="DI72">
        <v>3</v>
      </c>
      <c r="DJ72">
        <v>6</v>
      </c>
      <c r="DK72">
        <v>1</v>
      </c>
      <c r="DL72">
        <v>17</v>
      </c>
      <c r="DM72">
        <v>1</v>
      </c>
      <c r="DN72">
        <v>17</v>
      </c>
      <c r="DO72">
        <v>4</v>
      </c>
      <c r="DP72">
        <v>0</v>
      </c>
      <c r="DQ72">
        <v>6</v>
      </c>
      <c r="DR72">
        <v>6</v>
      </c>
      <c r="DS72">
        <v>1</v>
      </c>
      <c r="DT72">
        <v>0</v>
      </c>
      <c r="DU72">
        <v>1</v>
      </c>
      <c r="DV72">
        <v>1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 t="s">
        <v>504</v>
      </c>
      <c r="EF72">
        <v>39.619998931884773</v>
      </c>
      <c r="EG72">
        <v>39.759998321533203</v>
      </c>
      <c r="EH72">
        <v>40.240001678466797</v>
      </c>
      <c r="EI72">
        <v>39.560001373291023</v>
      </c>
      <c r="EJ72">
        <v>39.939998626708977</v>
      </c>
      <c r="EK72" s="2">
        <f t="shared" si="25"/>
        <v>3.521111558312362E-3</v>
      </c>
      <c r="EL72" s="2">
        <f t="shared" si="26"/>
        <v>1.1928512348707287E-2</v>
      </c>
      <c r="EM72" s="2">
        <f t="shared" si="27"/>
        <v>5.0301045443924552E-3</v>
      </c>
      <c r="EN72" s="2">
        <f t="shared" si="28"/>
        <v>9.5142029665429284E-3</v>
      </c>
      <c r="EO72">
        <v>28</v>
      </c>
      <c r="EP72">
        <v>44</v>
      </c>
      <c r="EQ72">
        <v>17</v>
      </c>
      <c r="ER72">
        <v>0</v>
      </c>
      <c r="ES72">
        <v>0</v>
      </c>
      <c r="ET72">
        <v>1</v>
      </c>
      <c r="EU72">
        <v>17</v>
      </c>
      <c r="EV72">
        <v>0</v>
      </c>
      <c r="EW72">
        <v>0</v>
      </c>
      <c r="EX72">
        <v>11</v>
      </c>
      <c r="EY72">
        <v>12</v>
      </c>
      <c r="EZ72">
        <v>12</v>
      </c>
      <c r="FA72">
        <v>8</v>
      </c>
      <c r="FB72">
        <v>52</v>
      </c>
      <c r="FC72">
        <v>1</v>
      </c>
      <c r="FD72">
        <v>94</v>
      </c>
      <c r="FE72">
        <v>0</v>
      </c>
      <c r="FF72">
        <v>0</v>
      </c>
      <c r="FG72">
        <v>0</v>
      </c>
      <c r="FH72">
        <v>0</v>
      </c>
      <c r="FI72">
        <v>52</v>
      </c>
      <c r="FJ72">
        <v>52</v>
      </c>
      <c r="FK72">
        <v>0</v>
      </c>
      <c r="FL72">
        <v>0</v>
      </c>
      <c r="FM72">
        <v>1</v>
      </c>
      <c r="FN72">
        <v>1</v>
      </c>
      <c r="FO72">
        <v>1</v>
      </c>
      <c r="FP72">
        <v>0</v>
      </c>
      <c r="FQ72">
        <v>37</v>
      </c>
      <c r="FR72">
        <v>37</v>
      </c>
      <c r="FS72">
        <v>1</v>
      </c>
      <c r="FT72">
        <v>0</v>
      </c>
      <c r="FU72">
        <v>1</v>
      </c>
      <c r="FV72">
        <v>1</v>
      </c>
      <c r="FW72" t="s">
        <v>442</v>
      </c>
      <c r="FX72">
        <v>39.939998626708977</v>
      </c>
      <c r="FY72">
        <v>40.5</v>
      </c>
      <c r="FZ72">
        <v>43.759998321533203</v>
      </c>
      <c r="GA72">
        <v>40.5</v>
      </c>
      <c r="GB72">
        <v>43.590000152587891</v>
      </c>
      <c r="GC72">
        <v>455</v>
      </c>
      <c r="GD72">
        <v>294</v>
      </c>
      <c r="GE72">
        <v>269</v>
      </c>
      <c r="GF72">
        <v>112</v>
      </c>
      <c r="GG72">
        <v>0</v>
      </c>
      <c r="GH72">
        <v>276</v>
      </c>
      <c r="GI72">
        <v>0</v>
      </c>
      <c r="GJ72">
        <v>138</v>
      </c>
      <c r="GK72">
        <v>22</v>
      </c>
      <c r="GL72">
        <v>233</v>
      </c>
      <c r="GM72">
        <v>17</v>
      </c>
      <c r="GN72">
        <v>58</v>
      </c>
      <c r="GO72">
        <v>4</v>
      </c>
      <c r="GP72">
        <v>2</v>
      </c>
      <c r="GQ72">
        <v>3</v>
      </c>
      <c r="GR72">
        <v>2</v>
      </c>
      <c r="GS72">
        <v>1</v>
      </c>
      <c r="GT72">
        <v>1</v>
      </c>
      <c r="GU72">
        <v>1</v>
      </c>
      <c r="GV72">
        <v>1</v>
      </c>
      <c r="GW72">
        <v>2.8</v>
      </c>
      <c r="GX72" t="s">
        <v>223</v>
      </c>
      <c r="GY72">
        <v>613895</v>
      </c>
      <c r="GZ72">
        <v>528600</v>
      </c>
      <c r="HA72">
        <v>1.206</v>
      </c>
      <c r="HB72">
        <v>2.1760000000000002</v>
      </c>
      <c r="HC72">
        <v>5.37</v>
      </c>
      <c r="HD72">
        <v>3.77</v>
      </c>
      <c r="HE72">
        <v>0.13039999999999999</v>
      </c>
      <c r="HF72" s="2">
        <f t="shared" si="29"/>
        <v>1.3827194402247445E-2</v>
      </c>
      <c r="HG72" s="2">
        <f t="shared" si="30"/>
        <v>7.4497222270893948E-2</v>
      </c>
      <c r="HH72" s="2">
        <f t="shared" si="31"/>
        <v>0</v>
      </c>
      <c r="HI72" s="2">
        <f t="shared" si="32"/>
        <v>7.088782155933171E-2</v>
      </c>
      <c r="HJ72" s="3">
        <f t="shared" si="33"/>
        <v>43.517137501971206</v>
      </c>
      <c r="HK72" t="str">
        <f t="shared" si="34"/>
        <v>EPC</v>
      </c>
    </row>
    <row r="73" spans="1:219" hidden="1" x14ac:dyDescent="0.25">
      <c r="A73">
        <v>64</v>
      </c>
      <c r="B73" t="s">
        <v>505</v>
      </c>
      <c r="C73">
        <v>9</v>
      </c>
      <c r="D73">
        <v>0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35</v>
      </c>
      <c r="N73">
        <v>156</v>
      </c>
      <c r="O73">
        <v>4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1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t="s">
        <v>506</v>
      </c>
      <c r="AV73">
        <v>182.77000427246091</v>
      </c>
      <c r="AW73">
        <v>182.99000549316409</v>
      </c>
      <c r="AX73">
        <v>186.3500061035156</v>
      </c>
      <c r="AY73">
        <v>182.91999816894531</v>
      </c>
      <c r="AZ73">
        <v>185.91999816894531</v>
      </c>
      <c r="BA73" s="2">
        <f t="shared" si="17"/>
        <v>1.2022581239355956E-3</v>
      </c>
      <c r="BB73" s="2">
        <f t="shared" si="18"/>
        <v>1.8030590288712234E-2</v>
      </c>
      <c r="BC73" s="2">
        <f t="shared" si="19"/>
        <v>3.8257457848644982E-4</v>
      </c>
      <c r="BD73" s="2">
        <f t="shared" si="20"/>
        <v>1.613597262019062E-2</v>
      </c>
      <c r="BE73">
        <v>5</v>
      </c>
      <c r="BF73">
        <v>27</v>
      </c>
      <c r="BG73">
        <v>99</v>
      </c>
      <c r="BH73">
        <v>64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1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 t="s">
        <v>281</v>
      </c>
      <c r="CN73">
        <v>185.91999816894531</v>
      </c>
      <c r="CO73">
        <v>187.5299987792969</v>
      </c>
      <c r="CP73">
        <v>190.08000183105469</v>
      </c>
      <c r="CQ73">
        <v>186.7799987792969</v>
      </c>
      <c r="CR73">
        <v>188.19999694824219</v>
      </c>
      <c r="CS73" s="2">
        <f t="shared" si="21"/>
        <v>8.5852963303560959E-3</v>
      </c>
      <c r="CT73" s="2">
        <f t="shared" si="22"/>
        <v>1.3415419966295361E-2</v>
      </c>
      <c r="CU73" s="2">
        <f t="shared" si="23"/>
        <v>3.9993601284169511E-3</v>
      </c>
      <c r="CV73" s="2">
        <f t="shared" si="24"/>
        <v>7.5451551114307236E-3</v>
      </c>
      <c r="CW73">
        <v>67</v>
      </c>
      <c r="CX73">
        <v>90</v>
      </c>
      <c r="CY73">
        <v>33</v>
      </c>
      <c r="CZ73">
        <v>0</v>
      </c>
      <c r="DA73">
        <v>0</v>
      </c>
      <c r="DB73">
        <v>1</v>
      </c>
      <c r="DC73">
        <v>33</v>
      </c>
      <c r="DD73">
        <v>0</v>
      </c>
      <c r="DE73">
        <v>0</v>
      </c>
      <c r="DF73">
        <v>14</v>
      </c>
      <c r="DG73">
        <v>1</v>
      </c>
      <c r="DH73">
        <v>5</v>
      </c>
      <c r="DI73">
        <v>0</v>
      </c>
      <c r="DJ73">
        <v>0</v>
      </c>
      <c r="DK73">
        <v>1</v>
      </c>
      <c r="DL73">
        <v>11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 t="s">
        <v>406</v>
      </c>
      <c r="EF73">
        <v>188.19999694824219</v>
      </c>
      <c r="EG73">
        <v>188.6499938964844</v>
      </c>
      <c r="EH73">
        <v>193.57000732421881</v>
      </c>
      <c r="EI73">
        <v>188.6499938964844</v>
      </c>
      <c r="EJ73">
        <v>192.80999755859369</v>
      </c>
      <c r="EK73" s="2">
        <f t="shared" si="25"/>
        <v>2.3853536326596814E-3</v>
      </c>
      <c r="EL73" s="2">
        <f t="shared" si="26"/>
        <v>2.5417230157426474E-2</v>
      </c>
      <c r="EM73" s="2">
        <f t="shared" si="27"/>
        <v>0</v>
      </c>
      <c r="EN73" s="2">
        <f t="shared" si="28"/>
        <v>2.1575663683337187E-2</v>
      </c>
      <c r="EO73">
        <v>0</v>
      </c>
      <c r="EP73">
        <v>3</v>
      </c>
      <c r="EQ73">
        <v>17</v>
      </c>
      <c r="ER73">
        <v>59</v>
      </c>
      <c r="ES73">
        <v>113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2</v>
      </c>
      <c r="EZ73">
        <v>0</v>
      </c>
      <c r="FA73">
        <v>0</v>
      </c>
      <c r="FB73">
        <v>0</v>
      </c>
      <c r="FC73">
        <v>1</v>
      </c>
      <c r="FD73">
        <v>2</v>
      </c>
      <c r="FE73">
        <v>1</v>
      </c>
      <c r="FF73">
        <v>2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 t="s">
        <v>507</v>
      </c>
      <c r="FX73">
        <v>192.80999755859369</v>
      </c>
      <c r="FY73">
        <v>191.55000305175781</v>
      </c>
      <c r="FZ73">
        <v>194.1000061035156</v>
      </c>
      <c r="GA73">
        <v>189.32000732421881</v>
      </c>
      <c r="GB73">
        <v>193.88999938964841</v>
      </c>
      <c r="GC73">
        <v>772</v>
      </c>
      <c r="GD73">
        <v>25</v>
      </c>
      <c r="GE73">
        <v>382</v>
      </c>
      <c r="GF73">
        <v>22</v>
      </c>
      <c r="GG73">
        <v>0</v>
      </c>
      <c r="GH73">
        <v>236</v>
      </c>
      <c r="GI73">
        <v>0</v>
      </c>
      <c r="GJ73">
        <v>172</v>
      </c>
      <c r="GK73">
        <v>2</v>
      </c>
      <c r="GL73">
        <v>0</v>
      </c>
      <c r="GM73">
        <v>2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2.1</v>
      </c>
      <c r="GX73" t="s">
        <v>218</v>
      </c>
      <c r="GY73">
        <v>4242994</v>
      </c>
      <c r="GZ73">
        <v>3822071</v>
      </c>
      <c r="HA73">
        <v>0.82799999999999996</v>
      </c>
      <c r="HB73">
        <v>1.417</v>
      </c>
      <c r="HC73">
        <v>1.92</v>
      </c>
      <c r="HD73">
        <v>1.72</v>
      </c>
      <c r="HE73">
        <v>0.45960000000000001</v>
      </c>
      <c r="HF73" s="2">
        <f t="shared" si="29"/>
        <v>-6.577888210711258E-3</v>
      </c>
      <c r="HG73" s="2">
        <f t="shared" si="30"/>
        <v>1.3137573269306535E-2</v>
      </c>
      <c r="HH73" s="2">
        <f t="shared" si="31"/>
        <v>1.1641846473562589E-2</v>
      </c>
      <c r="HI73" s="2">
        <f t="shared" si="32"/>
        <v>2.3570024652202815E-2</v>
      </c>
      <c r="HJ73" s="3">
        <f t="shared" si="33"/>
        <v>194.06650525158616</v>
      </c>
      <c r="HK73" t="str">
        <f t="shared" si="34"/>
        <v>LLY</v>
      </c>
    </row>
    <row r="74" spans="1:219" hidden="1" x14ac:dyDescent="0.25">
      <c r="A74">
        <v>65</v>
      </c>
      <c r="B74" t="s">
        <v>508</v>
      </c>
      <c r="C74">
        <v>9</v>
      </c>
      <c r="D74">
        <v>1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2</v>
      </c>
      <c r="N74">
        <v>2</v>
      </c>
      <c r="O74">
        <v>0</v>
      </c>
      <c r="P74">
        <v>0</v>
      </c>
      <c r="Q74">
        <v>1</v>
      </c>
      <c r="R74">
        <v>1</v>
      </c>
      <c r="S74">
        <v>1</v>
      </c>
      <c r="T74">
        <v>1</v>
      </c>
      <c r="U74">
        <v>1</v>
      </c>
      <c r="V74">
        <v>5</v>
      </c>
      <c r="W74">
        <v>0</v>
      </c>
      <c r="X74">
        <v>4</v>
      </c>
      <c r="Y74">
        <v>4</v>
      </c>
      <c r="Z74">
        <v>59</v>
      </c>
      <c r="AA74">
        <v>0</v>
      </c>
      <c r="AB74">
        <v>0</v>
      </c>
      <c r="AC74">
        <v>0</v>
      </c>
      <c r="AD74">
        <v>0</v>
      </c>
      <c r="AE74">
        <v>3</v>
      </c>
      <c r="AF74">
        <v>1</v>
      </c>
      <c r="AG74">
        <v>0</v>
      </c>
      <c r="AH74">
        <v>0</v>
      </c>
      <c r="AI74">
        <v>1</v>
      </c>
      <c r="AJ74">
        <v>1</v>
      </c>
      <c r="AK74">
        <v>0</v>
      </c>
      <c r="AL74">
        <v>0</v>
      </c>
      <c r="AM74">
        <v>5</v>
      </c>
      <c r="AN74">
        <v>3</v>
      </c>
      <c r="AO74">
        <v>3</v>
      </c>
      <c r="AP74">
        <v>0</v>
      </c>
      <c r="AQ74">
        <v>3</v>
      </c>
      <c r="AR74">
        <v>1</v>
      </c>
      <c r="AS74">
        <v>2</v>
      </c>
      <c r="AT74">
        <v>0</v>
      </c>
      <c r="AU74" t="s">
        <v>509</v>
      </c>
      <c r="AV74">
        <v>50.740001678466797</v>
      </c>
      <c r="AW74">
        <v>51.389999389648438</v>
      </c>
      <c r="AX74">
        <v>53.759998321533203</v>
      </c>
      <c r="AY74">
        <v>50.130001068115227</v>
      </c>
      <c r="AZ74">
        <v>53.110000610351563</v>
      </c>
      <c r="BA74" s="2">
        <f t="shared" ref="BA74:BA137" si="35">100%-(AV74/AW74)</f>
        <v>1.264833078228389E-2</v>
      </c>
      <c r="BB74" s="2">
        <f t="shared" ref="BB74:BB137" si="36">100%-(AW74/AX74)</f>
        <v>4.4084802936749323E-2</v>
      </c>
      <c r="BC74" s="2">
        <f t="shared" ref="BC74:BC137" si="37">100%-(AY74/AW74)</f>
        <v>2.4518356421444398E-2</v>
      </c>
      <c r="BD74" s="2">
        <f t="shared" ref="BD74:BD137" si="38">100%-(AY74/AZ74)</f>
        <v>5.6109951195434715E-2</v>
      </c>
      <c r="BE74">
        <v>2</v>
      </c>
      <c r="BF74">
        <v>2</v>
      </c>
      <c r="BG74">
        <v>6</v>
      </c>
      <c r="BH74">
        <v>8</v>
      </c>
      <c r="BI74">
        <v>63</v>
      </c>
      <c r="BJ74">
        <v>0</v>
      </c>
      <c r="BK74">
        <v>0</v>
      </c>
      <c r="BL74">
        <v>0</v>
      </c>
      <c r="BM74">
        <v>0</v>
      </c>
      <c r="BN74">
        <v>1</v>
      </c>
      <c r="BO74">
        <v>0</v>
      </c>
      <c r="BP74">
        <v>1</v>
      </c>
      <c r="BQ74">
        <v>2</v>
      </c>
      <c r="BR74">
        <v>21</v>
      </c>
      <c r="BS74">
        <v>1</v>
      </c>
      <c r="BT74">
        <v>25</v>
      </c>
      <c r="BU74">
        <v>1</v>
      </c>
      <c r="BV74">
        <v>25</v>
      </c>
      <c r="BW74">
        <v>1</v>
      </c>
      <c r="BX74">
        <v>0</v>
      </c>
      <c r="BY74">
        <v>21</v>
      </c>
      <c r="BZ74">
        <v>21</v>
      </c>
      <c r="CA74">
        <v>1</v>
      </c>
      <c r="CB74">
        <v>0</v>
      </c>
      <c r="CC74">
        <v>2</v>
      </c>
      <c r="CD74">
        <v>1</v>
      </c>
      <c r="CE74">
        <v>3</v>
      </c>
      <c r="CF74">
        <v>1</v>
      </c>
      <c r="CG74">
        <v>13</v>
      </c>
      <c r="CH74">
        <v>13</v>
      </c>
      <c r="CI74">
        <v>3</v>
      </c>
      <c r="CJ74">
        <v>1</v>
      </c>
      <c r="CK74">
        <v>3</v>
      </c>
      <c r="CL74">
        <v>2</v>
      </c>
      <c r="CM74" t="s">
        <v>510</v>
      </c>
      <c r="CN74">
        <v>53.110000610351563</v>
      </c>
      <c r="CO74">
        <v>52.869998931884773</v>
      </c>
      <c r="CP74">
        <v>53.5</v>
      </c>
      <c r="CQ74">
        <v>51.159999847412109</v>
      </c>
      <c r="CR74">
        <v>51.409999847412109</v>
      </c>
      <c r="CS74" s="2">
        <f t="shared" ref="CS74:CS137" si="39">100%-(CN74/CO74)</f>
        <v>-4.5394681920836177E-3</v>
      </c>
      <c r="CT74" s="2">
        <f t="shared" ref="CT74:CT137" si="40">100%-(CO74/CP74)</f>
        <v>1.1775720899350084E-2</v>
      </c>
      <c r="CU74" s="2">
        <f t="shared" ref="CU74:CU137" si="41">100%-(CQ74/CO74)</f>
        <v>3.234346735425031E-2</v>
      </c>
      <c r="CV74" s="2">
        <f t="shared" ref="CV74:CV137" si="42">100%-(CQ74/CR74)</f>
        <v>4.862867160902784E-3</v>
      </c>
      <c r="CW74">
        <v>14</v>
      </c>
      <c r="CX74">
        <v>16</v>
      </c>
      <c r="CY74">
        <v>4</v>
      </c>
      <c r="CZ74">
        <v>0</v>
      </c>
      <c r="DA74">
        <v>0</v>
      </c>
      <c r="DB74">
        <v>1</v>
      </c>
      <c r="DC74">
        <v>4</v>
      </c>
      <c r="DD74">
        <v>0</v>
      </c>
      <c r="DE74">
        <v>0</v>
      </c>
      <c r="DF74">
        <v>14</v>
      </c>
      <c r="DG74">
        <v>4</v>
      </c>
      <c r="DH74">
        <v>2</v>
      </c>
      <c r="DI74">
        <v>4</v>
      </c>
      <c r="DJ74">
        <v>45</v>
      </c>
      <c r="DK74">
        <v>1</v>
      </c>
      <c r="DL74">
        <v>8</v>
      </c>
      <c r="DM74">
        <v>0</v>
      </c>
      <c r="DN74">
        <v>0</v>
      </c>
      <c r="DO74">
        <v>20</v>
      </c>
      <c r="DP74">
        <v>4</v>
      </c>
      <c r="DQ74">
        <v>4</v>
      </c>
      <c r="DR74">
        <v>4</v>
      </c>
      <c r="DS74">
        <v>2</v>
      </c>
      <c r="DT74">
        <v>1</v>
      </c>
      <c r="DU74">
        <v>2</v>
      </c>
      <c r="DV74">
        <v>1</v>
      </c>
      <c r="DW74">
        <v>37</v>
      </c>
      <c r="DX74">
        <v>20</v>
      </c>
      <c r="DY74">
        <v>1</v>
      </c>
      <c r="DZ74">
        <v>1</v>
      </c>
      <c r="EA74">
        <v>2</v>
      </c>
      <c r="EB74">
        <v>1</v>
      </c>
      <c r="EC74">
        <v>1</v>
      </c>
      <c r="ED74">
        <v>1</v>
      </c>
      <c r="EE74" t="s">
        <v>511</v>
      </c>
      <c r="EF74">
        <v>51.409999847412109</v>
      </c>
      <c r="EG74">
        <v>51.360000610351563</v>
      </c>
      <c r="EH74">
        <v>52.419998168945313</v>
      </c>
      <c r="EI74">
        <v>50.419998168945313</v>
      </c>
      <c r="EJ74">
        <v>52.069999694824219</v>
      </c>
      <c r="EK74" s="2">
        <f t="shared" ref="EK74:EK137" si="43">100%-(EF74/EG74)</f>
        <v>-9.7350538291207656E-4</v>
      </c>
      <c r="EL74" s="2">
        <f t="shared" ref="EL74:EL137" si="44">100%-(EG74/EH74)</f>
        <v>2.0221243716519566E-2</v>
      </c>
      <c r="EM74" s="2">
        <f t="shared" ref="EM74:EM137" si="45">100%-(EI74/EG74)</f>
        <v>1.8302228003026833E-2</v>
      </c>
      <c r="EN74" s="2">
        <f t="shared" ref="EN74:EN137" si="46">100%-(EI74/EJ74)</f>
        <v>3.1688141646809331E-2</v>
      </c>
      <c r="EO74">
        <v>10</v>
      </c>
      <c r="EP74">
        <v>16</v>
      </c>
      <c r="EQ74">
        <v>21</v>
      </c>
      <c r="ER74">
        <v>20</v>
      </c>
      <c r="ES74">
        <v>1</v>
      </c>
      <c r="ET74">
        <v>2</v>
      </c>
      <c r="EU74">
        <v>2</v>
      </c>
      <c r="EV74">
        <v>0</v>
      </c>
      <c r="EW74">
        <v>0</v>
      </c>
      <c r="EX74">
        <v>9</v>
      </c>
      <c r="EY74">
        <v>0</v>
      </c>
      <c r="EZ74">
        <v>1</v>
      </c>
      <c r="FA74">
        <v>0</v>
      </c>
      <c r="FB74">
        <v>2</v>
      </c>
      <c r="FC74">
        <v>3</v>
      </c>
      <c r="FD74">
        <v>12</v>
      </c>
      <c r="FE74">
        <v>1</v>
      </c>
      <c r="FF74">
        <v>0</v>
      </c>
      <c r="FG74">
        <v>0</v>
      </c>
      <c r="FH74">
        <v>0</v>
      </c>
      <c r="FI74">
        <v>2</v>
      </c>
      <c r="FJ74">
        <v>2</v>
      </c>
      <c r="FK74">
        <v>0</v>
      </c>
      <c r="FL74">
        <v>0</v>
      </c>
      <c r="FM74">
        <v>1</v>
      </c>
      <c r="FN74">
        <v>1</v>
      </c>
      <c r="FO74">
        <v>1</v>
      </c>
      <c r="FP74">
        <v>0</v>
      </c>
      <c r="FQ74">
        <v>2</v>
      </c>
      <c r="FR74">
        <v>2</v>
      </c>
      <c r="FS74">
        <v>1</v>
      </c>
      <c r="FT74">
        <v>0</v>
      </c>
      <c r="FU74">
        <v>1</v>
      </c>
      <c r="FV74">
        <v>1</v>
      </c>
      <c r="FW74" t="s">
        <v>273</v>
      </c>
      <c r="FX74">
        <v>52.069999694824219</v>
      </c>
      <c r="FY74">
        <v>52.319999694824219</v>
      </c>
      <c r="FZ74">
        <v>52.319999694824219</v>
      </c>
      <c r="GA74">
        <v>50.130001068115227</v>
      </c>
      <c r="GB74">
        <v>51</v>
      </c>
      <c r="GC74">
        <v>188</v>
      </c>
      <c r="GD74">
        <v>178</v>
      </c>
      <c r="GE74">
        <v>102</v>
      </c>
      <c r="GF74">
        <v>81</v>
      </c>
      <c r="GG74">
        <v>1</v>
      </c>
      <c r="GH74">
        <v>93</v>
      </c>
      <c r="GI74">
        <v>0</v>
      </c>
      <c r="GJ74">
        <v>21</v>
      </c>
      <c r="GK74">
        <v>25</v>
      </c>
      <c r="GL74">
        <v>127</v>
      </c>
      <c r="GM74">
        <v>0</v>
      </c>
      <c r="GN74">
        <v>47</v>
      </c>
      <c r="GO74">
        <v>5</v>
      </c>
      <c r="GP74">
        <v>3</v>
      </c>
      <c r="GQ74">
        <v>3</v>
      </c>
      <c r="GR74">
        <v>2</v>
      </c>
      <c r="GS74">
        <v>7</v>
      </c>
      <c r="GT74">
        <v>2</v>
      </c>
      <c r="GU74">
        <v>4</v>
      </c>
      <c r="GV74">
        <v>2</v>
      </c>
      <c r="GW74">
        <v>2.5</v>
      </c>
      <c r="GX74" t="s">
        <v>218</v>
      </c>
      <c r="GY74">
        <v>70207</v>
      </c>
      <c r="GZ74">
        <v>96885</v>
      </c>
      <c r="HA74">
        <v>18.137</v>
      </c>
      <c r="HB74">
        <v>19.352</v>
      </c>
      <c r="HD74">
        <v>16.23</v>
      </c>
      <c r="HE74">
        <v>0</v>
      </c>
      <c r="HF74" s="2">
        <f t="shared" ref="HF74:HF137" si="47">100%-(FX74/FY74)</f>
        <v>4.7782874896448169E-3</v>
      </c>
      <c r="HG74" s="2">
        <f t="shared" ref="HG74:HG137" si="48">100%-(FY74/FZ74)</f>
        <v>0</v>
      </c>
      <c r="HH74" s="2">
        <f t="shared" ref="HH74:HH137" si="49">100%-(GA74/FY74)</f>
        <v>4.1857772161371765E-2</v>
      </c>
      <c r="HI74" s="2">
        <f t="shared" ref="HI74:HI137" si="50">100%-(GA74/GB74)</f>
        <v>1.7058802585975918E-2</v>
      </c>
      <c r="HJ74" s="3">
        <f t="shared" ref="HJ74:HJ137" si="51">(FY74*HG74)+FY74</f>
        <v>52.319999694824219</v>
      </c>
      <c r="HK74" t="str">
        <f t="shared" ref="HK74:HK137" si="52">B74</f>
        <v>ENTA</v>
      </c>
    </row>
    <row r="75" spans="1:219" hidden="1" x14ac:dyDescent="0.25">
      <c r="A75">
        <v>66</v>
      </c>
      <c r="B75" t="s">
        <v>512</v>
      </c>
      <c r="C75">
        <v>9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67</v>
      </c>
      <c r="N75">
        <v>23</v>
      </c>
      <c r="O75">
        <v>13</v>
      </c>
      <c r="P75">
        <v>2</v>
      </c>
      <c r="Q75">
        <v>0</v>
      </c>
      <c r="R75">
        <v>0</v>
      </c>
      <c r="S75">
        <v>0</v>
      </c>
      <c r="T75">
        <v>0</v>
      </c>
      <c r="U75">
        <v>0</v>
      </c>
      <c r="V75">
        <v>15</v>
      </c>
      <c r="W75">
        <v>3</v>
      </c>
      <c r="X75">
        <v>4</v>
      </c>
      <c r="Y75">
        <v>3</v>
      </c>
      <c r="Z75">
        <v>15</v>
      </c>
      <c r="AA75">
        <v>1</v>
      </c>
      <c r="AB75">
        <v>40</v>
      </c>
      <c r="AC75">
        <v>0</v>
      </c>
      <c r="AD75">
        <v>0</v>
      </c>
      <c r="AE75">
        <v>0</v>
      </c>
      <c r="AF75">
        <v>0</v>
      </c>
      <c r="AG75">
        <v>15</v>
      </c>
      <c r="AH75">
        <v>15</v>
      </c>
      <c r="AI75">
        <v>0</v>
      </c>
      <c r="AJ75">
        <v>0</v>
      </c>
      <c r="AK75">
        <v>1</v>
      </c>
      <c r="AL75">
        <v>1</v>
      </c>
      <c r="AM75">
        <v>5</v>
      </c>
      <c r="AN75">
        <v>0</v>
      </c>
      <c r="AO75">
        <v>2</v>
      </c>
      <c r="AP75">
        <v>2</v>
      </c>
      <c r="AQ75">
        <v>1</v>
      </c>
      <c r="AR75">
        <v>0</v>
      </c>
      <c r="AS75">
        <v>1</v>
      </c>
      <c r="AT75">
        <v>1</v>
      </c>
      <c r="AU75" t="s">
        <v>498</v>
      </c>
      <c r="AV75">
        <v>39.340000152587891</v>
      </c>
      <c r="AW75">
        <v>39.689998626708977</v>
      </c>
      <c r="AX75">
        <v>41.169998168945313</v>
      </c>
      <c r="AY75">
        <v>39.689998626708977</v>
      </c>
      <c r="AZ75">
        <v>40.459999084472663</v>
      </c>
      <c r="BA75" s="2">
        <f t="shared" si="35"/>
        <v>8.8183040118716693E-3</v>
      </c>
      <c r="BB75" s="2">
        <f t="shared" si="36"/>
        <v>3.5948496673791519E-2</v>
      </c>
      <c r="BC75" s="2">
        <f t="shared" si="37"/>
        <v>0</v>
      </c>
      <c r="BD75" s="2">
        <f t="shared" si="38"/>
        <v>1.9031153613129681E-2</v>
      </c>
      <c r="BE75">
        <v>2</v>
      </c>
      <c r="BF75">
        <v>8</v>
      </c>
      <c r="BG75">
        <v>13</v>
      </c>
      <c r="BH75">
        <v>20</v>
      </c>
      <c r="BI75">
        <v>148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 t="s">
        <v>226</v>
      </c>
      <c r="CN75">
        <v>40.459999084472663</v>
      </c>
      <c r="CO75">
        <v>40.459999084472663</v>
      </c>
      <c r="CP75">
        <v>40.909999847412109</v>
      </c>
      <c r="CQ75">
        <v>40.139999389648438</v>
      </c>
      <c r="CR75">
        <v>40.619998931884773</v>
      </c>
      <c r="CS75" s="2">
        <f t="shared" si="39"/>
        <v>0</v>
      </c>
      <c r="CT75" s="2">
        <f t="shared" si="40"/>
        <v>1.0999774251231442E-2</v>
      </c>
      <c r="CU75" s="2">
        <f t="shared" si="41"/>
        <v>7.90903860764125E-3</v>
      </c>
      <c r="CV75" s="2">
        <f t="shared" si="42"/>
        <v>1.1816828036880112E-2</v>
      </c>
      <c r="CW75">
        <v>47</v>
      </c>
      <c r="CX75">
        <v>20</v>
      </c>
      <c r="CY75">
        <v>6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20</v>
      </c>
      <c r="DG75">
        <v>10</v>
      </c>
      <c r="DH75">
        <v>10</v>
      </c>
      <c r="DI75">
        <v>6</v>
      </c>
      <c r="DJ75">
        <v>13</v>
      </c>
      <c r="DK75">
        <v>1</v>
      </c>
      <c r="DL75">
        <v>59</v>
      </c>
      <c r="DM75">
        <v>0</v>
      </c>
      <c r="DN75">
        <v>0</v>
      </c>
      <c r="DO75">
        <v>2</v>
      </c>
      <c r="DP75">
        <v>0</v>
      </c>
      <c r="DQ75">
        <v>13</v>
      </c>
      <c r="DR75">
        <v>13</v>
      </c>
      <c r="DS75">
        <v>1</v>
      </c>
      <c r="DT75">
        <v>0</v>
      </c>
      <c r="DU75">
        <v>2</v>
      </c>
      <c r="DV75">
        <v>1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513</v>
      </c>
      <c r="EF75">
        <v>40.619998931884773</v>
      </c>
      <c r="EG75">
        <v>40.819999694824219</v>
      </c>
      <c r="EH75">
        <v>41.529998779296882</v>
      </c>
      <c r="EI75">
        <v>39.939998626708977</v>
      </c>
      <c r="EJ75">
        <v>41.139999389648438</v>
      </c>
      <c r="EK75" s="2">
        <f t="shared" si="43"/>
        <v>4.8995777666506202E-3</v>
      </c>
      <c r="EL75" s="2">
        <f t="shared" si="44"/>
        <v>1.7096053583960269E-2</v>
      </c>
      <c r="EM75" s="2">
        <f t="shared" si="45"/>
        <v>2.1558086102259844E-2</v>
      </c>
      <c r="EN75" s="2">
        <f t="shared" si="46"/>
        <v>2.9168711247997803E-2</v>
      </c>
      <c r="EO75">
        <v>43</v>
      </c>
      <c r="EP75">
        <v>20</v>
      </c>
      <c r="EQ75">
        <v>27</v>
      </c>
      <c r="ER75">
        <v>5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9</v>
      </c>
      <c r="EY75">
        <v>0</v>
      </c>
      <c r="EZ75">
        <v>4</v>
      </c>
      <c r="FA75">
        <v>3</v>
      </c>
      <c r="FB75">
        <v>40</v>
      </c>
      <c r="FC75">
        <v>1</v>
      </c>
      <c r="FD75">
        <v>56</v>
      </c>
      <c r="FE75">
        <v>0</v>
      </c>
      <c r="FF75">
        <v>0</v>
      </c>
      <c r="FG75">
        <v>0</v>
      </c>
      <c r="FH75">
        <v>0</v>
      </c>
      <c r="FI75">
        <v>40</v>
      </c>
      <c r="FJ75">
        <v>40</v>
      </c>
      <c r="FK75">
        <v>0</v>
      </c>
      <c r="FL75">
        <v>0</v>
      </c>
      <c r="FM75">
        <v>1</v>
      </c>
      <c r="FN75">
        <v>1</v>
      </c>
      <c r="FO75">
        <v>5</v>
      </c>
      <c r="FP75">
        <v>0</v>
      </c>
      <c r="FQ75">
        <v>24</v>
      </c>
      <c r="FR75">
        <v>24</v>
      </c>
      <c r="FS75">
        <v>1</v>
      </c>
      <c r="FT75">
        <v>0</v>
      </c>
      <c r="FU75">
        <v>1</v>
      </c>
      <c r="FV75">
        <v>1</v>
      </c>
      <c r="FW75" t="s">
        <v>273</v>
      </c>
      <c r="FX75">
        <v>41.139999389648438</v>
      </c>
      <c r="FY75">
        <v>43.549999237060547</v>
      </c>
      <c r="FZ75">
        <v>45.25</v>
      </c>
      <c r="GA75">
        <v>41.619998931884773</v>
      </c>
      <c r="GB75">
        <v>43.069999694824219</v>
      </c>
      <c r="GC75">
        <v>464</v>
      </c>
      <c r="GD75">
        <v>155</v>
      </c>
      <c r="GE75">
        <v>168</v>
      </c>
      <c r="GF75">
        <v>115</v>
      </c>
      <c r="GG75">
        <v>0</v>
      </c>
      <c r="GH75">
        <v>175</v>
      </c>
      <c r="GI75">
        <v>0</v>
      </c>
      <c r="GJ75">
        <v>5</v>
      </c>
      <c r="GK75">
        <v>0</v>
      </c>
      <c r="GL75">
        <v>68</v>
      </c>
      <c r="GM75">
        <v>0</v>
      </c>
      <c r="GN75">
        <v>53</v>
      </c>
      <c r="GO75">
        <v>4</v>
      </c>
      <c r="GP75">
        <v>3</v>
      </c>
      <c r="GQ75">
        <v>3</v>
      </c>
      <c r="GR75">
        <v>2</v>
      </c>
      <c r="GS75">
        <v>2</v>
      </c>
      <c r="GT75">
        <v>1</v>
      </c>
      <c r="GU75">
        <v>2</v>
      </c>
      <c r="GV75">
        <v>1</v>
      </c>
      <c r="GW75">
        <v>2.2000000000000002</v>
      </c>
      <c r="GX75" t="s">
        <v>218</v>
      </c>
      <c r="GY75">
        <v>212897</v>
      </c>
      <c r="GZ75">
        <v>190585</v>
      </c>
      <c r="HA75">
        <v>14.413</v>
      </c>
      <c r="HB75">
        <v>14.715999999999999</v>
      </c>
      <c r="HC75">
        <v>0.38</v>
      </c>
      <c r="HD75">
        <v>12.61</v>
      </c>
      <c r="HE75">
        <v>0</v>
      </c>
      <c r="HF75" s="2">
        <f t="shared" si="47"/>
        <v>5.533868862530833E-2</v>
      </c>
      <c r="HG75" s="2">
        <f t="shared" si="48"/>
        <v>3.7569077634021064E-2</v>
      </c>
      <c r="HH75" s="2">
        <f t="shared" si="49"/>
        <v>4.4316884936552836E-2</v>
      </c>
      <c r="HI75" s="2">
        <f t="shared" si="50"/>
        <v>3.3666142865417581E-2</v>
      </c>
      <c r="HJ75" s="3">
        <f t="shared" si="51"/>
        <v>45.186132539359235</v>
      </c>
      <c r="HK75" t="str">
        <f t="shared" si="52"/>
        <v>ECPG</v>
      </c>
    </row>
    <row r="76" spans="1:219" hidden="1" x14ac:dyDescent="0.25">
      <c r="A76">
        <v>67</v>
      </c>
      <c r="B76" t="s">
        <v>514</v>
      </c>
      <c r="C76">
        <v>10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63</v>
      </c>
      <c r="N76">
        <v>11</v>
      </c>
      <c r="O76">
        <v>5</v>
      </c>
      <c r="P76">
        <v>6</v>
      </c>
      <c r="Q76">
        <v>15</v>
      </c>
      <c r="R76">
        <v>1</v>
      </c>
      <c r="S76">
        <v>26</v>
      </c>
      <c r="T76">
        <v>1</v>
      </c>
      <c r="U76">
        <v>15</v>
      </c>
      <c r="V76">
        <v>26</v>
      </c>
      <c r="W76">
        <v>26</v>
      </c>
      <c r="X76">
        <v>17</v>
      </c>
      <c r="Y76">
        <v>10</v>
      </c>
      <c r="Z76">
        <v>37</v>
      </c>
      <c r="AA76">
        <v>1</v>
      </c>
      <c r="AB76">
        <v>1</v>
      </c>
      <c r="AC76">
        <v>1</v>
      </c>
      <c r="AD76">
        <v>1</v>
      </c>
      <c r="AE76">
        <v>38</v>
      </c>
      <c r="AF76">
        <v>26</v>
      </c>
      <c r="AG76">
        <v>0</v>
      </c>
      <c r="AH76">
        <v>0</v>
      </c>
      <c r="AI76">
        <v>2</v>
      </c>
      <c r="AJ76">
        <v>1</v>
      </c>
      <c r="AK76">
        <v>1</v>
      </c>
      <c r="AL76">
        <v>0</v>
      </c>
      <c r="AM76">
        <v>102</v>
      </c>
      <c r="AN76">
        <v>38</v>
      </c>
      <c r="AO76">
        <v>0</v>
      </c>
      <c r="AP76">
        <v>0</v>
      </c>
      <c r="AQ76">
        <v>1</v>
      </c>
      <c r="AR76">
        <v>1</v>
      </c>
      <c r="AS76">
        <v>0</v>
      </c>
      <c r="AT76">
        <v>0</v>
      </c>
      <c r="AU76" t="s">
        <v>515</v>
      </c>
      <c r="AV76">
        <v>73.639999389648438</v>
      </c>
      <c r="AW76">
        <v>74.620002746582031</v>
      </c>
      <c r="AX76">
        <v>76.019996643066406</v>
      </c>
      <c r="AY76">
        <v>74.150001525878906</v>
      </c>
      <c r="AZ76">
        <v>75.970001220703125</v>
      </c>
      <c r="BA76" s="2">
        <f t="shared" si="35"/>
        <v>1.313325275880517E-2</v>
      </c>
      <c r="BB76" s="2">
        <f t="shared" si="36"/>
        <v>1.8416126786452103E-2</v>
      </c>
      <c r="BC76" s="2">
        <f t="shared" si="37"/>
        <v>6.2985955964020013E-3</v>
      </c>
      <c r="BD76" s="2">
        <f t="shared" si="38"/>
        <v>2.3956820660524625E-2</v>
      </c>
      <c r="BE76">
        <v>87</v>
      </c>
      <c r="BF76">
        <v>56</v>
      </c>
      <c r="BG76">
        <v>29</v>
      </c>
      <c r="BH76">
        <v>14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30</v>
      </c>
      <c r="BO76">
        <v>0</v>
      </c>
      <c r="BP76">
        <v>4</v>
      </c>
      <c r="BQ76">
        <v>0</v>
      </c>
      <c r="BR76">
        <v>2</v>
      </c>
      <c r="BS76">
        <v>1</v>
      </c>
      <c r="BT76">
        <v>36</v>
      </c>
      <c r="BU76">
        <v>0</v>
      </c>
      <c r="BV76">
        <v>0</v>
      </c>
      <c r="BW76">
        <v>0</v>
      </c>
      <c r="BX76">
        <v>0</v>
      </c>
      <c r="BY76">
        <v>2</v>
      </c>
      <c r="BZ76">
        <v>2</v>
      </c>
      <c r="CA76">
        <v>0</v>
      </c>
      <c r="CB76">
        <v>0</v>
      </c>
      <c r="CC76">
        <v>1</v>
      </c>
      <c r="CD76">
        <v>1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 t="s">
        <v>516</v>
      </c>
      <c r="CN76">
        <v>75.970001220703125</v>
      </c>
      <c r="CO76">
        <v>76.150001525878906</v>
      </c>
      <c r="CP76">
        <v>76.69000244140625</v>
      </c>
      <c r="CQ76">
        <v>74.720001220703125</v>
      </c>
      <c r="CR76">
        <v>75.010002136230469</v>
      </c>
      <c r="CS76" s="2">
        <f t="shared" si="39"/>
        <v>2.3637597054362303E-3</v>
      </c>
      <c r="CT76" s="2">
        <f t="shared" si="40"/>
        <v>7.0413469596629641E-3</v>
      </c>
      <c r="CU76" s="2">
        <f t="shared" si="41"/>
        <v>1.8778729829569407E-2</v>
      </c>
      <c r="CV76" s="2">
        <f t="shared" si="42"/>
        <v>3.8661632751409991E-3</v>
      </c>
      <c r="CW76">
        <v>10</v>
      </c>
      <c r="CX76">
        <v>3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14</v>
      </c>
      <c r="DG76">
        <v>7</v>
      </c>
      <c r="DH76">
        <v>13</v>
      </c>
      <c r="DI76">
        <v>16</v>
      </c>
      <c r="DJ76">
        <v>141</v>
      </c>
      <c r="DK76">
        <v>0</v>
      </c>
      <c r="DL76">
        <v>0</v>
      </c>
      <c r="DM76">
        <v>0</v>
      </c>
      <c r="DN76">
        <v>0</v>
      </c>
      <c r="DO76">
        <v>3</v>
      </c>
      <c r="DP76">
        <v>0</v>
      </c>
      <c r="DQ76">
        <v>0</v>
      </c>
      <c r="DR76">
        <v>0</v>
      </c>
      <c r="DS76">
        <v>1</v>
      </c>
      <c r="DT76">
        <v>0</v>
      </c>
      <c r="DU76">
        <v>0</v>
      </c>
      <c r="DV76">
        <v>0</v>
      </c>
      <c r="DW76">
        <v>15</v>
      </c>
      <c r="DX76">
        <v>3</v>
      </c>
      <c r="DY76">
        <v>50</v>
      </c>
      <c r="DZ76">
        <v>0</v>
      </c>
      <c r="EA76">
        <v>3</v>
      </c>
      <c r="EB76">
        <v>1</v>
      </c>
      <c r="EC76">
        <v>2</v>
      </c>
      <c r="ED76">
        <v>0</v>
      </c>
      <c r="EE76" t="s">
        <v>412</v>
      </c>
      <c r="EF76">
        <v>75.010002136230469</v>
      </c>
      <c r="EG76">
        <v>76.489997863769531</v>
      </c>
      <c r="EH76">
        <v>77.839996337890625</v>
      </c>
      <c r="EI76">
        <v>76.489997863769531</v>
      </c>
      <c r="EJ76">
        <v>76.709999084472656</v>
      </c>
      <c r="EK76" s="2">
        <f t="shared" si="43"/>
        <v>1.934887918515793E-2</v>
      </c>
      <c r="EL76" s="2">
        <f t="shared" si="44"/>
        <v>1.7343249455729293E-2</v>
      </c>
      <c r="EM76" s="2">
        <f t="shared" si="45"/>
        <v>0</v>
      </c>
      <c r="EN76" s="2">
        <f t="shared" si="46"/>
        <v>2.8679601528982523E-3</v>
      </c>
      <c r="EO76">
        <v>13</v>
      </c>
      <c r="EP76">
        <v>60</v>
      </c>
      <c r="EQ76">
        <v>75</v>
      </c>
      <c r="ER76">
        <v>33</v>
      </c>
      <c r="ES76">
        <v>5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1</v>
      </c>
      <c r="FA76">
        <v>1</v>
      </c>
      <c r="FB76">
        <v>8</v>
      </c>
      <c r="FC76">
        <v>1</v>
      </c>
      <c r="FD76">
        <v>10</v>
      </c>
      <c r="FE76">
        <v>1</v>
      </c>
      <c r="FF76">
        <v>0</v>
      </c>
      <c r="FG76">
        <v>0</v>
      </c>
      <c r="FH76">
        <v>0</v>
      </c>
      <c r="FI76">
        <v>8</v>
      </c>
      <c r="FJ76">
        <v>8</v>
      </c>
      <c r="FK76">
        <v>0</v>
      </c>
      <c r="FL76">
        <v>0</v>
      </c>
      <c r="FM76">
        <v>1</v>
      </c>
      <c r="FN76">
        <v>1</v>
      </c>
      <c r="FO76">
        <v>1</v>
      </c>
      <c r="FP76">
        <v>0</v>
      </c>
      <c r="FQ76">
        <v>5</v>
      </c>
      <c r="FR76">
        <v>5</v>
      </c>
      <c r="FS76">
        <v>1</v>
      </c>
      <c r="FT76">
        <v>0</v>
      </c>
      <c r="FU76">
        <v>1</v>
      </c>
      <c r="FV76">
        <v>1</v>
      </c>
      <c r="FW76" t="s">
        <v>517</v>
      </c>
      <c r="FX76">
        <v>76.709999084472656</v>
      </c>
      <c r="FY76">
        <v>76.730003356933594</v>
      </c>
      <c r="FZ76">
        <v>77.209999084472656</v>
      </c>
      <c r="GA76">
        <v>74.669998168945313</v>
      </c>
      <c r="GB76">
        <v>76.980003356933594</v>
      </c>
      <c r="GC76">
        <v>485</v>
      </c>
      <c r="GD76">
        <v>353</v>
      </c>
      <c r="GE76">
        <v>199</v>
      </c>
      <c r="GF76">
        <v>201</v>
      </c>
      <c r="GG76">
        <v>15</v>
      </c>
      <c r="GH76">
        <v>73</v>
      </c>
      <c r="GI76">
        <v>0</v>
      </c>
      <c r="GJ76">
        <v>38</v>
      </c>
      <c r="GK76">
        <v>1</v>
      </c>
      <c r="GL76">
        <v>188</v>
      </c>
      <c r="GM76">
        <v>0</v>
      </c>
      <c r="GN76">
        <v>149</v>
      </c>
      <c r="GO76">
        <v>3</v>
      </c>
      <c r="GP76">
        <v>1</v>
      </c>
      <c r="GQ76">
        <v>2</v>
      </c>
      <c r="GR76">
        <v>1</v>
      </c>
      <c r="GS76">
        <v>3</v>
      </c>
      <c r="GT76">
        <v>3</v>
      </c>
      <c r="GU76">
        <v>1</v>
      </c>
      <c r="GV76">
        <v>1</v>
      </c>
      <c r="GW76">
        <v>2.2000000000000002</v>
      </c>
      <c r="GX76" t="s">
        <v>218</v>
      </c>
      <c r="GY76">
        <v>7966891</v>
      </c>
      <c r="GZ76">
        <v>3341385</v>
      </c>
      <c r="HA76">
        <v>1.409</v>
      </c>
      <c r="HB76">
        <v>1.694</v>
      </c>
      <c r="HC76">
        <v>0.22</v>
      </c>
      <c r="HD76">
        <v>2.42</v>
      </c>
      <c r="HF76" s="2">
        <f t="shared" si="47"/>
        <v>2.6070991249516062E-4</v>
      </c>
      <c r="HG76" s="2">
        <f t="shared" si="48"/>
        <v>6.2167560319993376E-3</v>
      </c>
      <c r="HH76" s="2">
        <f t="shared" si="49"/>
        <v>2.6847453380205444E-2</v>
      </c>
      <c r="HI76" s="2">
        <f t="shared" si="50"/>
        <v>3.0007860317665447E-2</v>
      </c>
      <c r="HJ76" s="3">
        <f t="shared" si="51"/>
        <v>77.207015068138134</v>
      </c>
      <c r="HK76" t="str">
        <f t="shared" si="52"/>
        <v>EOG</v>
      </c>
    </row>
    <row r="77" spans="1:219" hidden="1" x14ac:dyDescent="0.25">
      <c r="A77">
        <v>68</v>
      </c>
      <c r="B77" t="s">
        <v>518</v>
      </c>
      <c r="C77">
        <v>9</v>
      </c>
      <c r="D77">
        <v>0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71</v>
      </c>
      <c r="N77">
        <v>29</v>
      </c>
      <c r="O77">
        <v>4</v>
      </c>
      <c r="P77">
        <v>10</v>
      </c>
      <c r="Q77">
        <v>20</v>
      </c>
      <c r="R77">
        <v>1</v>
      </c>
      <c r="S77">
        <v>34</v>
      </c>
      <c r="T77">
        <v>1</v>
      </c>
      <c r="U77">
        <v>20</v>
      </c>
      <c r="V77">
        <v>35</v>
      </c>
      <c r="W77">
        <v>16</v>
      </c>
      <c r="X77">
        <v>7</v>
      </c>
      <c r="Y77">
        <v>9</v>
      </c>
      <c r="Z77">
        <v>15</v>
      </c>
      <c r="AA77">
        <v>1</v>
      </c>
      <c r="AB77">
        <v>1</v>
      </c>
      <c r="AC77">
        <v>1</v>
      </c>
      <c r="AD77">
        <v>1</v>
      </c>
      <c r="AE77">
        <v>63</v>
      </c>
      <c r="AF77">
        <v>34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t="s">
        <v>509</v>
      </c>
      <c r="AV77">
        <v>19.10000038146973</v>
      </c>
      <c r="AW77">
        <v>19.29999923706055</v>
      </c>
      <c r="AX77">
        <v>19.909999847412109</v>
      </c>
      <c r="AY77">
        <v>19.110000610351559</v>
      </c>
      <c r="AZ77">
        <v>19.75</v>
      </c>
      <c r="BA77" s="2">
        <f t="shared" si="35"/>
        <v>1.0362635414346344E-2</v>
      </c>
      <c r="BB77" s="2">
        <f t="shared" si="36"/>
        <v>3.0637901307209003E-2</v>
      </c>
      <c r="BC77" s="2">
        <f t="shared" si="37"/>
        <v>9.8444888196757008E-3</v>
      </c>
      <c r="BD77" s="2">
        <f t="shared" si="38"/>
        <v>3.2405032387262889E-2</v>
      </c>
      <c r="BE77">
        <v>25</v>
      </c>
      <c r="BF77">
        <v>67</v>
      </c>
      <c r="BG77">
        <v>46</v>
      </c>
      <c r="BH77">
        <v>13</v>
      </c>
      <c r="BI77">
        <v>44</v>
      </c>
      <c r="BJ77">
        <v>0</v>
      </c>
      <c r="BK77">
        <v>0</v>
      </c>
      <c r="BL77">
        <v>0</v>
      </c>
      <c r="BM77">
        <v>0</v>
      </c>
      <c r="BN77">
        <v>3</v>
      </c>
      <c r="BO77">
        <v>1</v>
      </c>
      <c r="BP77">
        <v>2</v>
      </c>
      <c r="BQ77">
        <v>0</v>
      </c>
      <c r="BR77">
        <v>2</v>
      </c>
      <c r="BS77">
        <v>1</v>
      </c>
      <c r="BT77">
        <v>8</v>
      </c>
      <c r="BU77">
        <v>1</v>
      </c>
      <c r="BV77">
        <v>8</v>
      </c>
      <c r="BW77">
        <v>1</v>
      </c>
      <c r="BX77">
        <v>0</v>
      </c>
      <c r="BY77">
        <v>2</v>
      </c>
      <c r="BZ77">
        <v>2</v>
      </c>
      <c r="CA77">
        <v>1</v>
      </c>
      <c r="CB77">
        <v>0</v>
      </c>
      <c r="CC77">
        <v>1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 t="s">
        <v>519</v>
      </c>
      <c r="CN77">
        <v>19.75</v>
      </c>
      <c r="CO77">
        <v>19.75</v>
      </c>
      <c r="CP77">
        <v>19.940000534057621</v>
      </c>
      <c r="CQ77">
        <v>19.159999847412109</v>
      </c>
      <c r="CR77">
        <v>19.909999847412109</v>
      </c>
      <c r="CS77" s="2">
        <f t="shared" si="39"/>
        <v>0</v>
      </c>
      <c r="CT77" s="2">
        <f t="shared" si="40"/>
        <v>9.5286122852955568E-3</v>
      </c>
      <c r="CU77" s="2">
        <f t="shared" si="41"/>
        <v>2.9873425447488167E-2</v>
      </c>
      <c r="CV77" s="2">
        <f t="shared" si="42"/>
        <v>3.7669513096329044E-2</v>
      </c>
      <c r="CW77">
        <v>18</v>
      </c>
      <c r="CX77">
        <v>15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7</v>
      </c>
      <c r="DG77">
        <v>4</v>
      </c>
      <c r="DH77">
        <v>5</v>
      </c>
      <c r="DI77">
        <v>15</v>
      </c>
      <c r="DJ77">
        <v>140</v>
      </c>
      <c r="DK77">
        <v>0</v>
      </c>
      <c r="DL77">
        <v>0</v>
      </c>
      <c r="DM77">
        <v>0</v>
      </c>
      <c r="DN77">
        <v>0</v>
      </c>
      <c r="DO77">
        <v>3</v>
      </c>
      <c r="DP77">
        <v>0</v>
      </c>
      <c r="DQ77">
        <v>140</v>
      </c>
      <c r="DR77">
        <v>0</v>
      </c>
      <c r="DS77">
        <v>1</v>
      </c>
      <c r="DT77">
        <v>0</v>
      </c>
      <c r="DU77">
        <v>1</v>
      </c>
      <c r="DV77">
        <v>0</v>
      </c>
      <c r="DW77">
        <v>4</v>
      </c>
      <c r="DX77">
        <v>3</v>
      </c>
      <c r="DY77">
        <v>106</v>
      </c>
      <c r="DZ77">
        <v>106</v>
      </c>
      <c r="EA77">
        <v>1</v>
      </c>
      <c r="EB77">
        <v>1</v>
      </c>
      <c r="EC77">
        <v>1</v>
      </c>
      <c r="ED77">
        <v>1</v>
      </c>
      <c r="EE77" t="s">
        <v>442</v>
      </c>
      <c r="EF77">
        <v>19.909999847412109</v>
      </c>
      <c r="EG77">
        <v>20.059999465942379</v>
      </c>
      <c r="EH77">
        <v>20.25</v>
      </c>
      <c r="EI77">
        <v>19.79000091552734</v>
      </c>
      <c r="EJ77">
        <v>20.180000305175781</v>
      </c>
      <c r="EK77" s="2">
        <f t="shared" si="43"/>
        <v>7.4775484807433346E-3</v>
      </c>
      <c r="EL77" s="2">
        <f t="shared" si="44"/>
        <v>9.3827424225985112E-3</v>
      </c>
      <c r="EM77" s="2">
        <f t="shared" si="45"/>
        <v>1.3459549232463286E-2</v>
      </c>
      <c r="EN77" s="2">
        <f t="shared" si="46"/>
        <v>1.9326034873667131E-2</v>
      </c>
      <c r="EO77">
        <v>68</v>
      </c>
      <c r="EP77">
        <v>35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14</v>
      </c>
      <c r="EY77">
        <v>6</v>
      </c>
      <c r="EZ77">
        <v>9</v>
      </c>
      <c r="FA77">
        <v>10</v>
      </c>
      <c r="FB77">
        <v>78</v>
      </c>
      <c r="FC77">
        <v>0</v>
      </c>
      <c r="FD77">
        <v>0</v>
      </c>
      <c r="FE77">
        <v>0</v>
      </c>
      <c r="FF77">
        <v>0</v>
      </c>
      <c r="FG77">
        <v>24</v>
      </c>
      <c r="FH77">
        <v>0</v>
      </c>
      <c r="FI77">
        <v>78</v>
      </c>
      <c r="FJ77">
        <v>0</v>
      </c>
      <c r="FK77">
        <v>4</v>
      </c>
      <c r="FL77">
        <v>0</v>
      </c>
      <c r="FM77">
        <v>4</v>
      </c>
      <c r="FN77">
        <v>0</v>
      </c>
      <c r="FO77">
        <v>57</v>
      </c>
      <c r="FP77">
        <v>24</v>
      </c>
      <c r="FQ77">
        <v>38</v>
      </c>
      <c r="FR77">
        <v>38</v>
      </c>
      <c r="FS77">
        <v>3</v>
      </c>
      <c r="FT77">
        <v>3</v>
      </c>
      <c r="FU77">
        <v>3</v>
      </c>
      <c r="FV77">
        <v>3</v>
      </c>
      <c r="FW77" t="s">
        <v>520</v>
      </c>
      <c r="FX77">
        <v>20.180000305175781</v>
      </c>
      <c r="FY77">
        <v>19.79000091552734</v>
      </c>
      <c r="FZ77">
        <v>19.95999908447266</v>
      </c>
      <c r="GA77">
        <v>17.780000686645511</v>
      </c>
      <c r="GB77">
        <v>18.409999847412109</v>
      </c>
      <c r="GC77">
        <v>465</v>
      </c>
      <c r="GD77">
        <v>378</v>
      </c>
      <c r="GE77">
        <v>136</v>
      </c>
      <c r="GF77">
        <v>288</v>
      </c>
      <c r="GG77">
        <v>20</v>
      </c>
      <c r="GH77">
        <v>87</v>
      </c>
      <c r="GI77">
        <v>0</v>
      </c>
      <c r="GJ77">
        <v>0</v>
      </c>
      <c r="GK77">
        <v>9</v>
      </c>
      <c r="GL77">
        <v>235</v>
      </c>
      <c r="GM77">
        <v>0</v>
      </c>
      <c r="GN77">
        <v>218</v>
      </c>
      <c r="GO77">
        <v>7</v>
      </c>
      <c r="GP77">
        <v>5</v>
      </c>
      <c r="GQ77">
        <v>2</v>
      </c>
      <c r="GR77">
        <v>0</v>
      </c>
      <c r="GS77">
        <v>4</v>
      </c>
      <c r="GT77">
        <v>4</v>
      </c>
      <c r="GU77">
        <v>4</v>
      </c>
      <c r="GV77">
        <v>4</v>
      </c>
      <c r="GW77">
        <v>2</v>
      </c>
      <c r="GX77" t="s">
        <v>218</v>
      </c>
      <c r="GY77">
        <v>4803140</v>
      </c>
      <c r="GZ77">
        <v>3467028</v>
      </c>
      <c r="HA77">
        <v>0.33200000000000002</v>
      </c>
      <c r="HB77">
        <v>0.69</v>
      </c>
      <c r="HC77">
        <v>10.78</v>
      </c>
      <c r="HD77">
        <v>2.95</v>
      </c>
      <c r="HF77" s="2">
        <f t="shared" si="47"/>
        <v>-1.9706890935131005E-2</v>
      </c>
      <c r="HG77" s="2">
        <f t="shared" si="48"/>
        <v>8.5169427225858518E-3</v>
      </c>
      <c r="HH77" s="2">
        <f t="shared" si="49"/>
        <v>0.10156645456770907</v>
      </c>
      <c r="HI77" s="2">
        <f t="shared" si="50"/>
        <v>3.422048701728575E-2</v>
      </c>
      <c r="HJ77" s="3">
        <f t="shared" si="51"/>
        <v>19.958551219804807</v>
      </c>
      <c r="HK77" t="str">
        <f t="shared" si="52"/>
        <v>EQT</v>
      </c>
    </row>
    <row r="78" spans="1:219" hidden="1" x14ac:dyDescent="0.25">
      <c r="A78">
        <v>69</v>
      </c>
      <c r="B78" t="s">
        <v>521</v>
      </c>
      <c r="C78">
        <v>10</v>
      </c>
      <c r="D78">
        <v>1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10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9</v>
      </c>
      <c r="X78">
        <v>0</v>
      </c>
      <c r="Y78">
        <v>2</v>
      </c>
      <c r="Z78">
        <v>177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11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 t="s">
        <v>522</v>
      </c>
      <c r="AV78">
        <v>140.1300048828125</v>
      </c>
      <c r="AW78">
        <v>142.19999694824219</v>
      </c>
      <c r="AX78">
        <v>142.25</v>
      </c>
      <c r="AY78">
        <v>139.88999938964841</v>
      </c>
      <c r="AZ78">
        <v>140.5299987792969</v>
      </c>
      <c r="BA78" s="2">
        <f t="shared" si="35"/>
        <v>1.4556906539056502E-2</v>
      </c>
      <c r="BB78" s="2">
        <f t="shared" si="36"/>
        <v>3.5151530233967776E-4</v>
      </c>
      <c r="BC78" s="2">
        <f t="shared" si="37"/>
        <v>1.624470891820462E-2</v>
      </c>
      <c r="BD78" s="2">
        <f t="shared" si="38"/>
        <v>4.5541834142731608E-3</v>
      </c>
      <c r="BE78">
        <v>1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5</v>
      </c>
      <c r="BO78">
        <v>30</v>
      </c>
      <c r="BP78">
        <v>42</v>
      </c>
      <c r="BQ78">
        <v>29</v>
      </c>
      <c r="BR78">
        <v>78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1</v>
      </c>
      <c r="CF78">
        <v>0</v>
      </c>
      <c r="CG78">
        <v>0</v>
      </c>
      <c r="CH78">
        <v>0</v>
      </c>
      <c r="CI78">
        <v>1</v>
      </c>
      <c r="CJ78">
        <v>0</v>
      </c>
      <c r="CK78">
        <v>0</v>
      </c>
      <c r="CL78">
        <v>0</v>
      </c>
      <c r="CM78" t="s">
        <v>307</v>
      </c>
      <c r="CN78">
        <v>140.5299987792969</v>
      </c>
      <c r="CO78">
        <v>139.67999267578119</v>
      </c>
      <c r="CP78">
        <v>141.3500061035156</v>
      </c>
      <c r="CQ78">
        <v>136.71000671386719</v>
      </c>
      <c r="CR78">
        <v>140.8800048828125</v>
      </c>
      <c r="CS78" s="2">
        <f t="shared" si="39"/>
        <v>-6.0853819307444823E-3</v>
      </c>
      <c r="CT78" s="2">
        <f t="shared" si="40"/>
        <v>1.1814738985659434E-2</v>
      </c>
      <c r="CU78" s="2">
        <f t="shared" si="41"/>
        <v>2.1262787211106193E-2</v>
      </c>
      <c r="CV78" s="2">
        <f t="shared" si="42"/>
        <v>2.9599645261327301E-2</v>
      </c>
      <c r="CW78">
        <v>41</v>
      </c>
      <c r="CX78">
        <v>54</v>
      </c>
      <c r="CY78">
        <v>10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9</v>
      </c>
      <c r="DG78">
        <v>11</v>
      </c>
      <c r="DH78">
        <v>4</v>
      </c>
      <c r="DI78">
        <v>2</v>
      </c>
      <c r="DJ78">
        <v>57</v>
      </c>
      <c r="DK78">
        <v>1</v>
      </c>
      <c r="DL78">
        <v>83</v>
      </c>
      <c r="DM78">
        <v>0</v>
      </c>
      <c r="DN78">
        <v>0</v>
      </c>
      <c r="DO78">
        <v>1</v>
      </c>
      <c r="DP78">
        <v>0</v>
      </c>
      <c r="DQ78">
        <v>57</v>
      </c>
      <c r="DR78">
        <v>57</v>
      </c>
      <c r="DS78">
        <v>1</v>
      </c>
      <c r="DT78">
        <v>0</v>
      </c>
      <c r="DU78">
        <v>1</v>
      </c>
      <c r="DV78">
        <v>1</v>
      </c>
      <c r="DW78">
        <v>6</v>
      </c>
      <c r="DX78">
        <v>1</v>
      </c>
      <c r="DY78">
        <v>31</v>
      </c>
      <c r="DZ78">
        <v>31</v>
      </c>
      <c r="EA78">
        <v>1</v>
      </c>
      <c r="EB78">
        <v>1</v>
      </c>
      <c r="EC78">
        <v>1</v>
      </c>
      <c r="ED78">
        <v>1</v>
      </c>
      <c r="EE78" t="s">
        <v>523</v>
      </c>
      <c r="EF78">
        <v>140.8800048828125</v>
      </c>
      <c r="EG78">
        <v>141.78999328613281</v>
      </c>
      <c r="EH78">
        <v>143.6000061035156</v>
      </c>
      <c r="EI78">
        <v>141.78999328613281</v>
      </c>
      <c r="EJ78">
        <v>142.94999694824219</v>
      </c>
      <c r="EK78" s="2">
        <f t="shared" si="43"/>
        <v>6.4178605431199909E-3</v>
      </c>
      <c r="EL78" s="2">
        <f t="shared" si="44"/>
        <v>1.2604545546314405E-2</v>
      </c>
      <c r="EM78" s="2">
        <f t="shared" si="45"/>
        <v>0</v>
      </c>
      <c r="EN78" s="2">
        <f t="shared" si="46"/>
        <v>8.1147512198225247E-3</v>
      </c>
      <c r="EO78">
        <v>29</v>
      </c>
      <c r="EP78">
        <v>102</v>
      </c>
      <c r="EQ78">
        <v>8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8</v>
      </c>
      <c r="EY78">
        <v>6</v>
      </c>
      <c r="EZ78">
        <v>1</v>
      </c>
      <c r="FA78">
        <v>4</v>
      </c>
      <c r="FB78">
        <v>22</v>
      </c>
      <c r="FC78">
        <v>1</v>
      </c>
      <c r="FD78">
        <v>41</v>
      </c>
      <c r="FE78">
        <v>0</v>
      </c>
      <c r="FF78">
        <v>0</v>
      </c>
      <c r="FG78">
        <v>0</v>
      </c>
      <c r="FH78">
        <v>0</v>
      </c>
      <c r="FI78">
        <v>22</v>
      </c>
      <c r="FJ78">
        <v>22</v>
      </c>
      <c r="FK78">
        <v>0</v>
      </c>
      <c r="FL78">
        <v>0</v>
      </c>
      <c r="FM78">
        <v>1</v>
      </c>
      <c r="FN78">
        <v>1</v>
      </c>
      <c r="FO78">
        <v>5</v>
      </c>
      <c r="FP78">
        <v>0</v>
      </c>
      <c r="FQ78">
        <v>1</v>
      </c>
      <c r="FR78">
        <v>1</v>
      </c>
      <c r="FS78">
        <v>1</v>
      </c>
      <c r="FT78">
        <v>0</v>
      </c>
      <c r="FU78">
        <v>1</v>
      </c>
      <c r="FV78">
        <v>1</v>
      </c>
      <c r="FW78" t="s">
        <v>242</v>
      </c>
      <c r="FX78">
        <v>142.94999694824219</v>
      </c>
      <c r="FY78">
        <v>143.50999450683591</v>
      </c>
      <c r="FZ78">
        <v>144.07000732421881</v>
      </c>
      <c r="GA78">
        <v>140.67999267578119</v>
      </c>
      <c r="GB78">
        <v>144.02000427246091</v>
      </c>
      <c r="GC78">
        <v>255</v>
      </c>
      <c r="GD78">
        <v>497</v>
      </c>
      <c r="GE78">
        <v>244</v>
      </c>
      <c r="GF78">
        <v>124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334</v>
      </c>
      <c r="GM78">
        <v>0</v>
      </c>
      <c r="GN78">
        <v>79</v>
      </c>
      <c r="GO78">
        <v>2</v>
      </c>
      <c r="GP78">
        <v>2</v>
      </c>
      <c r="GQ78">
        <v>2</v>
      </c>
      <c r="GR78">
        <v>2</v>
      </c>
      <c r="GS78">
        <v>2</v>
      </c>
      <c r="GT78">
        <v>2</v>
      </c>
      <c r="GU78">
        <v>2</v>
      </c>
      <c r="GV78">
        <v>2</v>
      </c>
      <c r="GW78">
        <v>2</v>
      </c>
      <c r="GX78" t="s">
        <v>218</v>
      </c>
      <c r="GY78">
        <v>362388</v>
      </c>
      <c r="GZ78">
        <v>522614</v>
      </c>
      <c r="HC78">
        <v>-2.98</v>
      </c>
      <c r="HD78">
        <v>2.62</v>
      </c>
      <c r="HE78">
        <v>0.2218</v>
      </c>
      <c r="HF78" s="2">
        <f t="shared" si="47"/>
        <v>3.9021502336343827E-3</v>
      </c>
      <c r="HG78" s="2">
        <f t="shared" si="48"/>
        <v>3.8870881440481453E-3</v>
      </c>
      <c r="HH78" s="2">
        <f t="shared" si="49"/>
        <v>1.9719893661621635E-2</v>
      </c>
      <c r="HI78" s="2">
        <f t="shared" si="50"/>
        <v>2.3191303274515906E-2</v>
      </c>
      <c r="HJ78" s="3">
        <f t="shared" si="51"/>
        <v>144.06783050503586</v>
      </c>
      <c r="HK78" t="str">
        <f t="shared" si="52"/>
        <v>EVR</v>
      </c>
    </row>
    <row r="79" spans="1:219" hidden="1" x14ac:dyDescent="0.25">
      <c r="A79">
        <v>70</v>
      </c>
      <c r="B79" t="s">
        <v>524</v>
      </c>
      <c r="C79">
        <v>10</v>
      </c>
      <c r="D79">
        <v>0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</v>
      </c>
      <c r="W79">
        <v>17</v>
      </c>
      <c r="X79">
        <v>27</v>
      </c>
      <c r="Y79">
        <v>14</v>
      </c>
      <c r="Z79">
        <v>135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2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 t="s">
        <v>241</v>
      </c>
      <c r="AV79">
        <v>109.86000061035161</v>
      </c>
      <c r="AW79">
        <v>110.4599990844727</v>
      </c>
      <c r="AX79">
        <v>113.8399963378906</v>
      </c>
      <c r="AY79">
        <v>110.2799987792969</v>
      </c>
      <c r="AZ79">
        <v>113.0800018310547</v>
      </c>
      <c r="BA79" s="2">
        <f t="shared" si="35"/>
        <v>5.4318167580488241E-3</v>
      </c>
      <c r="BB79" s="2">
        <f t="shared" si="36"/>
        <v>2.9690770925410614E-2</v>
      </c>
      <c r="BC79" s="2">
        <f t="shared" si="37"/>
        <v>1.629551934344553E-3</v>
      </c>
      <c r="BD79" s="2">
        <f t="shared" si="38"/>
        <v>2.4761257573563733E-2</v>
      </c>
      <c r="BE79">
        <v>4</v>
      </c>
      <c r="BF79">
        <v>10</v>
      </c>
      <c r="BG79">
        <v>19</v>
      </c>
      <c r="BH79">
        <v>22</v>
      </c>
      <c r="BI79">
        <v>139</v>
      </c>
      <c r="BJ79">
        <v>0</v>
      </c>
      <c r="BK79">
        <v>0</v>
      </c>
      <c r="BL79">
        <v>0</v>
      </c>
      <c r="BM79">
        <v>0</v>
      </c>
      <c r="BN79">
        <v>2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2</v>
      </c>
      <c r="BU79">
        <v>1</v>
      </c>
      <c r="BV79">
        <v>2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 t="s">
        <v>525</v>
      </c>
      <c r="CN79">
        <v>113.0800018310547</v>
      </c>
      <c r="CO79">
        <v>112.9499969482422</v>
      </c>
      <c r="CP79">
        <v>115.76999664306641</v>
      </c>
      <c r="CQ79">
        <v>112.0699996948242</v>
      </c>
      <c r="CR79">
        <v>113.8199996948242</v>
      </c>
      <c r="CS79" s="2">
        <f t="shared" si="39"/>
        <v>-1.1509950095180965E-3</v>
      </c>
      <c r="CT79" s="2">
        <f t="shared" si="40"/>
        <v>2.4358640205532911E-2</v>
      </c>
      <c r="CU79" s="2">
        <f t="shared" si="41"/>
        <v>7.7910338839694004E-3</v>
      </c>
      <c r="CV79" s="2">
        <f t="shared" si="42"/>
        <v>1.5375153792761553E-2</v>
      </c>
      <c r="CW79">
        <v>30</v>
      </c>
      <c r="CX79">
        <v>26</v>
      </c>
      <c r="CY79">
        <v>34</v>
      </c>
      <c r="CZ79">
        <v>45</v>
      </c>
      <c r="DA79">
        <v>53</v>
      </c>
      <c r="DB79">
        <v>2</v>
      </c>
      <c r="DC79">
        <v>132</v>
      </c>
      <c r="DD79">
        <v>1</v>
      </c>
      <c r="DE79">
        <v>53</v>
      </c>
      <c r="DF79">
        <v>10</v>
      </c>
      <c r="DG79">
        <v>3</v>
      </c>
      <c r="DH79">
        <v>1</v>
      </c>
      <c r="DI79">
        <v>3</v>
      </c>
      <c r="DJ79">
        <v>3</v>
      </c>
      <c r="DK79">
        <v>2</v>
      </c>
      <c r="DL79">
        <v>12</v>
      </c>
      <c r="DM79">
        <v>1</v>
      </c>
      <c r="DN79">
        <v>12</v>
      </c>
      <c r="DO79">
        <v>6</v>
      </c>
      <c r="DP79">
        <v>2</v>
      </c>
      <c r="DQ79">
        <v>3</v>
      </c>
      <c r="DR79">
        <v>3</v>
      </c>
      <c r="DS79">
        <v>2</v>
      </c>
      <c r="DT79">
        <v>1</v>
      </c>
      <c r="DU79">
        <v>2</v>
      </c>
      <c r="DV79">
        <v>2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t="s">
        <v>526</v>
      </c>
      <c r="EF79">
        <v>113.8199996948242</v>
      </c>
      <c r="EG79">
        <v>113.84999847412109</v>
      </c>
      <c r="EH79">
        <v>114.6600036621094</v>
      </c>
      <c r="EI79">
        <v>112.120002746582</v>
      </c>
      <c r="EJ79">
        <v>113.48000335693359</v>
      </c>
      <c r="EK79" s="2">
        <f t="shared" si="43"/>
        <v>2.6349389283220059E-4</v>
      </c>
      <c r="EL79" s="2">
        <f t="shared" si="44"/>
        <v>7.0644092283068671E-3</v>
      </c>
      <c r="EM79" s="2">
        <f t="shared" si="45"/>
        <v>1.5195395263288725E-2</v>
      </c>
      <c r="EN79" s="2">
        <f t="shared" si="46"/>
        <v>1.1984495683119767E-2</v>
      </c>
      <c r="EO79">
        <v>16</v>
      </c>
      <c r="EP79">
        <v>1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83</v>
      </c>
      <c r="EY79">
        <v>38</v>
      </c>
      <c r="EZ79">
        <v>17</v>
      </c>
      <c r="FA79">
        <v>15</v>
      </c>
      <c r="FB79">
        <v>40</v>
      </c>
      <c r="FC79">
        <v>0</v>
      </c>
      <c r="FD79">
        <v>0</v>
      </c>
      <c r="FE79">
        <v>0</v>
      </c>
      <c r="FF79">
        <v>0</v>
      </c>
      <c r="FG79">
        <v>1</v>
      </c>
      <c r="FH79">
        <v>0</v>
      </c>
      <c r="FI79">
        <v>0</v>
      </c>
      <c r="FJ79">
        <v>0</v>
      </c>
      <c r="FK79">
        <v>1</v>
      </c>
      <c r="FL79">
        <v>0</v>
      </c>
      <c r="FM79">
        <v>0</v>
      </c>
      <c r="FN79">
        <v>0</v>
      </c>
      <c r="FO79">
        <v>8</v>
      </c>
      <c r="FP79">
        <v>1</v>
      </c>
      <c r="FQ79">
        <v>12</v>
      </c>
      <c r="FR79">
        <v>0</v>
      </c>
      <c r="FS79">
        <v>1</v>
      </c>
      <c r="FT79">
        <v>1</v>
      </c>
      <c r="FU79">
        <v>1</v>
      </c>
      <c r="FV79">
        <v>0</v>
      </c>
      <c r="FW79" t="s">
        <v>527</v>
      </c>
      <c r="FX79">
        <v>113.48000335693359</v>
      </c>
      <c r="FY79">
        <v>114.2799987792969</v>
      </c>
      <c r="FZ79">
        <v>115.6699981689453</v>
      </c>
      <c r="GA79">
        <v>113.84999847412109</v>
      </c>
      <c r="GB79">
        <v>115.63999938964839</v>
      </c>
      <c r="GC79">
        <v>401</v>
      </c>
      <c r="GD79">
        <v>410</v>
      </c>
      <c r="GE79">
        <v>205</v>
      </c>
      <c r="GF79">
        <v>213</v>
      </c>
      <c r="GG79">
        <v>53</v>
      </c>
      <c r="GH79">
        <v>259</v>
      </c>
      <c r="GI79">
        <v>53</v>
      </c>
      <c r="GJ79">
        <v>98</v>
      </c>
      <c r="GK79">
        <v>14</v>
      </c>
      <c r="GL79">
        <v>178</v>
      </c>
      <c r="GM79">
        <v>12</v>
      </c>
      <c r="GN79">
        <v>43</v>
      </c>
      <c r="GO79">
        <v>2</v>
      </c>
      <c r="GP79">
        <v>2</v>
      </c>
      <c r="GQ79">
        <v>2</v>
      </c>
      <c r="GR79">
        <v>2</v>
      </c>
      <c r="GS79">
        <v>1</v>
      </c>
      <c r="GT79">
        <v>1</v>
      </c>
      <c r="GU79">
        <v>0</v>
      </c>
      <c r="GV79">
        <v>0</v>
      </c>
      <c r="GW79">
        <v>3.2</v>
      </c>
      <c r="GX79" t="s">
        <v>223</v>
      </c>
      <c r="GY79">
        <v>1841731</v>
      </c>
      <c r="GZ79">
        <v>1175814</v>
      </c>
      <c r="HA79">
        <v>1.863</v>
      </c>
      <c r="HB79">
        <v>2.0939999999999999</v>
      </c>
      <c r="HC79">
        <v>3.04</v>
      </c>
      <c r="HD79">
        <v>3.79</v>
      </c>
      <c r="HE79">
        <v>0.2555</v>
      </c>
      <c r="HF79" s="2">
        <f t="shared" si="47"/>
        <v>7.0003100359521397E-3</v>
      </c>
      <c r="HG79" s="2">
        <f t="shared" si="48"/>
        <v>1.2016939670200344E-2</v>
      </c>
      <c r="HH79" s="2">
        <f t="shared" si="49"/>
        <v>3.7626908450204555E-3</v>
      </c>
      <c r="HI79" s="2">
        <f t="shared" si="50"/>
        <v>1.5479080983872184E-2</v>
      </c>
      <c r="HJ79" s="3">
        <f t="shared" si="51"/>
        <v>115.65329463013828</v>
      </c>
      <c r="HK79" t="str">
        <f t="shared" si="52"/>
        <v>EXPD</v>
      </c>
    </row>
    <row r="80" spans="1:219" hidden="1" x14ac:dyDescent="0.25">
      <c r="A80">
        <v>71</v>
      </c>
      <c r="B80" t="s">
        <v>528</v>
      </c>
      <c r="C80">
        <v>9</v>
      </c>
      <c r="D80">
        <v>0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7</v>
      </c>
      <c r="N80">
        <v>10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</v>
      </c>
      <c r="W80">
        <v>1</v>
      </c>
      <c r="X80">
        <v>3</v>
      </c>
      <c r="Y80">
        <v>9</v>
      </c>
      <c r="Z80">
        <v>167</v>
      </c>
      <c r="AA80">
        <v>0</v>
      </c>
      <c r="AB80">
        <v>0</v>
      </c>
      <c r="AC80">
        <v>0</v>
      </c>
      <c r="AD80">
        <v>0</v>
      </c>
      <c r="AE80">
        <v>10</v>
      </c>
      <c r="AF80">
        <v>0</v>
      </c>
      <c r="AG80">
        <v>4</v>
      </c>
      <c r="AH80">
        <v>0</v>
      </c>
      <c r="AI80">
        <v>1</v>
      </c>
      <c r="AJ80">
        <v>0</v>
      </c>
      <c r="AK80">
        <v>1</v>
      </c>
      <c r="AL80">
        <v>0</v>
      </c>
      <c r="AM80">
        <v>19</v>
      </c>
      <c r="AN80">
        <v>11</v>
      </c>
      <c r="AO80">
        <v>0</v>
      </c>
      <c r="AP80">
        <v>0</v>
      </c>
      <c r="AQ80">
        <v>1</v>
      </c>
      <c r="AR80">
        <v>1</v>
      </c>
      <c r="AS80">
        <v>0</v>
      </c>
      <c r="AT80">
        <v>0</v>
      </c>
      <c r="AU80" t="s">
        <v>490</v>
      </c>
      <c r="AV80">
        <v>57.240001678466797</v>
      </c>
      <c r="AW80">
        <v>57.979999542236328</v>
      </c>
      <c r="AX80">
        <v>58.990001678466797</v>
      </c>
      <c r="AY80">
        <v>57.740001678466797</v>
      </c>
      <c r="AZ80">
        <v>58.819999694824219</v>
      </c>
      <c r="BA80" s="2">
        <f t="shared" si="35"/>
        <v>1.2762984988133219E-2</v>
      </c>
      <c r="BB80" s="2">
        <f t="shared" si="36"/>
        <v>1.7121581751016524E-2</v>
      </c>
      <c r="BC80" s="2">
        <f t="shared" si="37"/>
        <v>4.1393215878641199E-3</v>
      </c>
      <c r="BD80" s="2">
        <f t="shared" si="38"/>
        <v>1.836106803741544E-2</v>
      </c>
      <c r="BE80">
        <v>3</v>
      </c>
      <c r="BF80">
        <v>26</v>
      </c>
      <c r="BG80">
        <v>119</v>
      </c>
      <c r="BH80">
        <v>45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3</v>
      </c>
      <c r="BO80">
        <v>0</v>
      </c>
      <c r="BP80">
        <v>1</v>
      </c>
      <c r="BQ80">
        <v>1</v>
      </c>
      <c r="BR80">
        <v>0</v>
      </c>
      <c r="BS80">
        <v>1</v>
      </c>
      <c r="BT80">
        <v>5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 t="s">
        <v>529</v>
      </c>
      <c r="CN80">
        <v>58.819999694824219</v>
      </c>
      <c r="CO80">
        <v>59</v>
      </c>
      <c r="CP80">
        <v>59.5</v>
      </c>
      <c r="CQ80">
        <v>58.509998321533203</v>
      </c>
      <c r="CR80">
        <v>59.189998626708977</v>
      </c>
      <c r="CS80" s="2">
        <f t="shared" si="39"/>
        <v>3.0508526300979666E-3</v>
      </c>
      <c r="CT80" s="2">
        <f t="shared" si="40"/>
        <v>8.4033613445377853E-3</v>
      </c>
      <c r="CU80" s="2">
        <f t="shared" si="41"/>
        <v>8.3051131943524537E-3</v>
      </c>
      <c r="CV80" s="2">
        <f t="shared" si="42"/>
        <v>1.1488432521587044E-2</v>
      </c>
      <c r="CW80">
        <v>96</v>
      </c>
      <c r="CX80">
        <v>60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14</v>
      </c>
      <c r="DG80">
        <v>7</v>
      </c>
      <c r="DH80">
        <v>8</v>
      </c>
      <c r="DI80">
        <v>9</v>
      </c>
      <c r="DJ80">
        <v>14</v>
      </c>
      <c r="DK80">
        <v>0</v>
      </c>
      <c r="DL80">
        <v>0</v>
      </c>
      <c r="DM80">
        <v>0</v>
      </c>
      <c r="DN80">
        <v>0</v>
      </c>
      <c r="DO80">
        <v>5</v>
      </c>
      <c r="DP80">
        <v>0</v>
      </c>
      <c r="DQ80">
        <v>14</v>
      </c>
      <c r="DR80">
        <v>0</v>
      </c>
      <c r="DS80">
        <v>1</v>
      </c>
      <c r="DT80">
        <v>0</v>
      </c>
      <c r="DU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 t="s">
        <v>530</v>
      </c>
      <c r="EF80">
        <v>59.189998626708977</v>
      </c>
      <c r="EG80">
        <v>59.770000457763672</v>
      </c>
      <c r="EH80">
        <v>61.049999237060547</v>
      </c>
      <c r="EI80">
        <v>59.770000457763672</v>
      </c>
      <c r="EJ80">
        <v>60.970001220703118</v>
      </c>
      <c r="EK80" s="2">
        <f t="shared" si="43"/>
        <v>9.7038953758173951E-3</v>
      </c>
      <c r="EL80" s="2">
        <f t="shared" si="44"/>
        <v>2.0966401233300069E-2</v>
      </c>
      <c r="EM80" s="2">
        <f t="shared" si="45"/>
        <v>0</v>
      </c>
      <c r="EN80" s="2">
        <f t="shared" si="46"/>
        <v>1.968182284588782E-2</v>
      </c>
      <c r="EO80">
        <v>4</v>
      </c>
      <c r="EP80">
        <v>3</v>
      </c>
      <c r="EQ80">
        <v>36</v>
      </c>
      <c r="ER80">
        <v>107</v>
      </c>
      <c r="ES80">
        <v>41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2</v>
      </c>
      <c r="EZ80">
        <v>0</v>
      </c>
      <c r="FA80">
        <v>1</v>
      </c>
      <c r="FB80">
        <v>1</v>
      </c>
      <c r="FC80">
        <v>1</v>
      </c>
      <c r="FD80">
        <v>4</v>
      </c>
      <c r="FE80">
        <v>1</v>
      </c>
      <c r="FF80">
        <v>4</v>
      </c>
      <c r="FG80">
        <v>0</v>
      </c>
      <c r="FH80">
        <v>0</v>
      </c>
      <c r="FI80">
        <v>1</v>
      </c>
      <c r="FJ80">
        <v>1</v>
      </c>
      <c r="FK80">
        <v>0</v>
      </c>
      <c r="FL80">
        <v>0</v>
      </c>
      <c r="FM80">
        <v>1</v>
      </c>
      <c r="FN80">
        <v>1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 t="s">
        <v>531</v>
      </c>
      <c r="FX80">
        <v>60.970001220703118</v>
      </c>
      <c r="FY80">
        <v>60.860000610351563</v>
      </c>
      <c r="FZ80">
        <v>61.639999389648438</v>
      </c>
      <c r="GA80">
        <v>60.029998779296882</v>
      </c>
      <c r="GB80">
        <v>61.549999237060547</v>
      </c>
      <c r="GC80">
        <v>557</v>
      </c>
      <c r="GD80">
        <v>243</v>
      </c>
      <c r="GE80">
        <v>347</v>
      </c>
      <c r="GF80">
        <v>56</v>
      </c>
      <c r="GG80">
        <v>0</v>
      </c>
      <c r="GH80">
        <v>193</v>
      </c>
      <c r="GI80">
        <v>0</v>
      </c>
      <c r="GJ80">
        <v>148</v>
      </c>
      <c r="GK80">
        <v>4</v>
      </c>
      <c r="GL80">
        <v>182</v>
      </c>
      <c r="GM80">
        <v>4</v>
      </c>
      <c r="GN80">
        <v>15</v>
      </c>
      <c r="GO80">
        <v>3</v>
      </c>
      <c r="GP80">
        <v>2</v>
      </c>
      <c r="GQ80">
        <v>1</v>
      </c>
      <c r="GR80">
        <v>1</v>
      </c>
      <c r="GS80">
        <v>0</v>
      </c>
      <c r="GT80">
        <v>0</v>
      </c>
      <c r="GU80">
        <v>0</v>
      </c>
      <c r="GV80">
        <v>0</v>
      </c>
      <c r="GW80">
        <v>2.6</v>
      </c>
      <c r="GX80" t="s">
        <v>223</v>
      </c>
      <c r="GY80">
        <v>31305813</v>
      </c>
      <c r="GZ80">
        <v>23133042</v>
      </c>
      <c r="HC80">
        <v>1.56</v>
      </c>
      <c r="HD80">
        <v>1.7</v>
      </c>
      <c r="HF80" s="2">
        <f t="shared" si="47"/>
        <v>-1.8074368920206751E-3</v>
      </c>
      <c r="HG80" s="2">
        <f t="shared" si="48"/>
        <v>1.2654101022393283E-2</v>
      </c>
      <c r="HH80" s="2">
        <f t="shared" si="49"/>
        <v>1.3637887327156983E-2</v>
      </c>
      <c r="HI80" s="2">
        <f t="shared" si="50"/>
        <v>2.4695377361571791E-2</v>
      </c>
      <c r="HJ80" s="3">
        <f t="shared" si="51"/>
        <v>61.630129206297866</v>
      </c>
      <c r="HK80" t="str">
        <f t="shared" si="52"/>
        <v>XOM</v>
      </c>
    </row>
    <row r="81" spans="1:219" hidden="1" x14ac:dyDescent="0.25">
      <c r="A81">
        <v>72</v>
      </c>
      <c r="B81" t="s">
        <v>532</v>
      </c>
      <c r="C81">
        <v>9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37</v>
      </c>
      <c r="N81">
        <v>49</v>
      </c>
      <c r="O81">
        <v>10</v>
      </c>
      <c r="P81">
        <v>0</v>
      </c>
      <c r="Q81">
        <v>0</v>
      </c>
      <c r="R81">
        <v>1</v>
      </c>
      <c r="S81">
        <v>10</v>
      </c>
      <c r="T81">
        <v>0</v>
      </c>
      <c r="U81">
        <v>0</v>
      </c>
      <c r="V81">
        <v>13</v>
      </c>
      <c r="W81">
        <v>12</v>
      </c>
      <c r="X81">
        <v>5</v>
      </c>
      <c r="Y81">
        <v>2</v>
      </c>
      <c r="Z81">
        <v>69</v>
      </c>
      <c r="AA81">
        <v>1</v>
      </c>
      <c r="AB81">
        <v>1</v>
      </c>
      <c r="AC81">
        <v>0</v>
      </c>
      <c r="AD81">
        <v>0</v>
      </c>
      <c r="AE81">
        <v>59</v>
      </c>
      <c r="AF81">
        <v>11</v>
      </c>
      <c r="AG81">
        <v>0</v>
      </c>
      <c r="AH81">
        <v>0</v>
      </c>
      <c r="AI81">
        <v>1</v>
      </c>
      <c r="AJ81">
        <v>1</v>
      </c>
      <c r="AK81">
        <v>0</v>
      </c>
      <c r="AL81">
        <v>0</v>
      </c>
      <c r="AM81">
        <v>97</v>
      </c>
      <c r="AN81">
        <v>60</v>
      </c>
      <c r="AO81">
        <v>0</v>
      </c>
      <c r="AP81">
        <v>0</v>
      </c>
      <c r="AQ81">
        <v>1</v>
      </c>
      <c r="AR81">
        <v>1</v>
      </c>
      <c r="AS81">
        <v>0</v>
      </c>
      <c r="AT81">
        <v>0</v>
      </c>
      <c r="AU81" t="s">
        <v>533</v>
      </c>
      <c r="AV81">
        <v>52.279998779296882</v>
      </c>
      <c r="AW81">
        <v>52.5</v>
      </c>
      <c r="AX81">
        <v>53.150001525878913</v>
      </c>
      <c r="AY81">
        <v>52.209999084472663</v>
      </c>
      <c r="AZ81">
        <v>53</v>
      </c>
      <c r="BA81" s="2">
        <f t="shared" si="35"/>
        <v>4.1904994419641461E-3</v>
      </c>
      <c r="BB81" s="2">
        <f t="shared" si="36"/>
        <v>1.2229567398270413E-2</v>
      </c>
      <c r="BC81" s="2">
        <f t="shared" si="37"/>
        <v>5.5238269624254821E-3</v>
      </c>
      <c r="BD81" s="2">
        <f t="shared" si="38"/>
        <v>1.4905677651459226E-2</v>
      </c>
      <c r="BE81">
        <v>46</v>
      </c>
      <c r="BF81">
        <v>117</v>
      </c>
      <c r="BG81">
        <v>10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18</v>
      </c>
      <c r="BO81">
        <v>3</v>
      </c>
      <c r="BP81">
        <v>7</v>
      </c>
      <c r="BQ81">
        <v>2</v>
      </c>
      <c r="BR81">
        <v>3</v>
      </c>
      <c r="BS81">
        <v>1</v>
      </c>
      <c r="BT81">
        <v>33</v>
      </c>
      <c r="BU81">
        <v>0</v>
      </c>
      <c r="BV81">
        <v>0</v>
      </c>
      <c r="BW81">
        <v>0</v>
      </c>
      <c r="BX81">
        <v>0</v>
      </c>
      <c r="BY81">
        <v>3</v>
      </c>
      <c r="BZ81">
        <v>3</v>
      </c>
      <c r="CA81">
        <v>0</v>
      </c>
      <c r="CB81">
        <v>0</v>
      </c>
      <c r="CC81">
        <v>1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 t="s">
        <v>284</v>
      </c>
      <c r="CN81">
        <v>53</v>
      </c>
      <c r="CO81">
        <v>52.939998626708977</v>
      </c>
      <c r="CP81">
        <v>53.580001831054688</v>
      </c>
      <c r="CQ81">
        <v>52.630001068115227</v>
      </c>
      <c r="CR81">
        <v>53.290000915527337</v>
      </c>
      <c r="CS81" s="2">
        <f t="shared" si="39"/>
        <v>-1.1333844889966915E-3</v>
      </c>
      <c r="CT81" s="2">
        <f t="shared" si="40"/>
        <v>1.1944814902465462E-2</v>
      </c>
      <c r="CU81" s="2">
        <f t="shared" si="41"/>
        <v>5.8556397173261665E-3</v>
      </c>
      <c r="CV81" s="2">
        <f t="shared" si="42"/>
        <v>1.2385059787450747E-2</v>
      </c>
      <c r="CW81">
        <v>31</v>
      </c>
      <c r="CX81">
        <v>130</v>
      </c>
      <c r="CY81">
        <v>22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2</v>
      </c>
      <c r="DG81">
        <v>1</v>
      </c>
      <c r="DH81">
        <v>5</v>
      </c>
      <c r="DI81">
        <v>3</v>
      </c>
      <c r="DJ81">
        <v>3</v>
      </c>
      <c r="DK81">
        <v>1</v>
      </c>
      <c r="DL81">
        <v>14</v>
      </c>
      <c r="DM81">
        <v>0</v>
      </c>
      <c r="DN81">
        <v>0</v>
      </c>
      <c r="DO81">
        <v>0</v>
      </c>
      <c r="DP81">
        <v>0</v>
      </c>
      <c r="DQ81">
        <v>3</v>
      </c>
      <c r="DR81">
        <v>3</v>
      </c>
      <c r="DS81">
        <v>0</v>
      </c>
      <c r="DT81">
        <v>0</v>
      </c>
      <c r="DU81">
        <v>1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 t="s">
        <v>225</v>
      </c>
      <c r="EF81">
        <v>53.290000915527337</v>
      </c>
      <c r="EG81">
        <v>53.520000457763672</v>
      </c>
      <c r="EH81">
        <v>54.220001220703118</v>
      </c>
      <c r="EI81">
        <v>52.950000762939453</v>
      </c>
      <c r="EJ81">
        <v>54.180000305175781</v>
      </c>
      <c r="EK81" s="2">
        <f t="shared" si="43"/>
        <v>4.2974503039819867E-3</v>
      </c>
      <c r="EL81" s="2">
        <f t="shared" si="44"/>
        <v>1.2910378959419155E-2</v>
      </c>
      <c r="EM81" s="2">
        <f t="shared" si="45"/>
        <v>1.0650218422065261E-2</v>
      </c>
      <c r="EN81" s="2">
        <f t="shared" si="46"/>
        <v>2.2702095520638621E-2</v>
      </c>
      <c r="EO81">
        <v>68</v>
      </c>
      <c r="EP81">
        <v>46</v>
      </c>
      <c r="EQ81">
        <v>32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</v>
      </c>
      <c r="EY81">
        <v>2</v>
      </c>
      <c r="EZ81">
        <v>3</v>
      </c>
      <c r="FA81">
        <v>7</v>
      </c>
      <c r="FB81">
        <v>36</v>
      </c>
      <c r="FC81">
        <v>1</v>
      </c>
      <c r="FD81">
        <v>51</v>
      </c>
      <c r="FE81">
        <v>0</v>
      </c>
      <c r="FF81">
        <v>0</v>
      </c>
      <c r="FG81">
        <v>0</v>
      </c>
      <c r="FH81">
        <v>0</v>
      </c>
      <c r="FI81">
        <v>36</v>
      </c>
      <c r="FJ81">
        <v>36</v>
      </c>
      <c r="FK81">
        <v>0</v>
      </c>
      <c r="FL81">
        <v>0</v>
      </c>
      <c r="FM81">
        <v>1</v>
      </c>
      <c r="FN81">
        <v>1</v>
      </c>
      <c r="FO81">
        <v>1</v>
      </c>
      <c r="FP81">
        <v>0</v>
      </c>
      <c r="FQ81">
        <v>3</v>
      </c>
      <c r="FR81">
        <v>3</v>
      </c>
      <c r="FS81">
        <v>1</v>
      </c>
      <c r="FT81">
        <v>0</v>
      </c>
      <c r="FU81">
        <v>1</v>
      </c>
      <c r="FV81">
        <v>1</v>
      </c>
      <c r="FW81" t="s">
        <v>534</v>
      </c>
      <c r="FX81">
        <v>54.180000305175781</v>
      </c>
      <c r="FY81">
        <v>53.240001678466797</v>
      </c>
      <c r="FZ81">
        <v>53.560001373291023</v>
      </c>
      <c r="GA81">
        <v>52.569999694824219</v>
      </c>
      <c r="GB81">
        <v>52.880001068115227</v>
      </c>
      <c r="GC81">
        <v>598</v>
      </c>
      <c r="GD81">
        <v>199</v>
      </c>
      <c r="GE81">
        <v>329</v>
      </c>
      <c r="GF81">
        <v>65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111</v>
      </c>
      <c r="GM81">
        <v>0</v>
      </c>
      <c r="GN81">
        <v>39</v>
      </c>
      <c r="GO81">
        <v>3</v>
      </c>
      <c r="GP81">
        <v>2</v>
      </c>
      <c r="GQ81">
        <v>3</v>
      </c>
      <c r="GR81">
        <v>2</v>
      </c>
      <c r="GS81">
        <v>1</v>
      </c>
      <c r="GT81">
        <v>1</v>
      </c>
      <c r="GU81">
        <v>1</v>
      </c>
      <c r="GV81">
        <v>1</v>
      </c>
      <c r="GW81">
        <v>2.8</v>
      </c>
      <c r="GX81" t="s">
        <v>223</v>
      </c>
      <c r="GY81">
        <v>3510983</v>
      </c>
      <c r="GZ81">
        <v>2954585</v>
      </c>
      <c r="HA81">
        <v>1.792</v>
      </c>
      <c r="HB81">
        <v>3.9540000000000002</v>
      </c>
      <c r="HC81">
        <v>4.21</v>
      </c>
      <c r="HD81">
        <v>3.8</v>
      </c>
      <c r="HE81">
        <v>0.68210000000000004</v>
      </c>
      <c r="HF81" s="2">
        <f t="shared" si="47"/>
        <v>-1.7655871470213969E-2</v>
      </c>
      <c r="HG81" s="2">
        <f t="shared" si="48"/>
        <v>5.9746020653352883E-3</v>
      </c>
      <c r="HH81" s="2">
        <f t="shared" si="49"/>
        <v>1.2584559776856019E-2</v>
      </c>
      <c r="HI81" s="2">
        <f t="shared" si="50"/>
        <v>5.8623556548664801E-3</v>
      </c>
      <c r="HJ81" s="3">
        <f t="shared" si="51"/>
        <v>53.55808950245342</v>
      </c>
      <c r="HK81" t="str">
        <f t="shared" si="52"/>
        <v>FAST</v>
      </c>
    </row>
    <row r="82" spans="1:219" hidden="1" x14ac:dyDescent="0.25">
      <c r="A82">
        <v>73</v>
      </c>
      <c r="B82" t="s">
        <v>535</v>
      </c>
      <c r="C82">
        <v>9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7</v>
      </c>
      <c r="N82">
        <v>9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3</v>
      </c>
      <c r="W82">
        <v>7</v>
      </c>
      <c r="X82">
        <v>9</v>
      </c>
      <c r="Y82">
        <v>21</v>
      </c>
      <c r="Z82">
        <v>142</v>
      </c>
      <c r="AA82">
        <v>0</v>
      </c>
      <c r="AB82">
        <v>0</v>
      </c>
      <c r="AC82">
        <v>0</v>
      </c>
      <c r="AD82">
        <v>0</v>
      </c>
      <c r="AE82">
        <v>9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16</v>
      </c>
      <c r="AN82">
        <v>9</v>
      </c>
      <c r="AO82">
        <v>0</v>
      </c>
      <c r="AP82">
        <v>0</v>
      </c>
      <c r="AQ82">
        <v>1</v>
      </c>
      <c r="AR82">
        <v>1</v>
      </c>
      <c r="AS82">
        <v>0</v>
      </c>
      <c r="AT82">
        <v>0</v>
      </c>
      <c r="AU82" t="s">
        <v>536</v>
      </c>
      <c r="AV82">
        <v>290.30999755859369</v>
      </c>
      <c r="AW82">
        <v>294.8900146484375</v>
      </c>
      <c r="AX82">
        <v>305.39999389648438</v>
      </c>
      <c r="AY82">
        <v>294.20001220703119</v>
      </c>
      <c r="AZ82">
        <v>304.54998779296881</v>
      </c>
      <c r="BA82" s="2">
        <f t="shared" si="35"/>
        <v>1.553127221111239E-2</v>
      </c>
      <c r="BB82" s="2">
        <f t="shared" si="36"/>
        <v>3.4413816169260425E-2</v>
      </c>
      <c r="BC82" s="2">
        <f t="shared" si="37"/>
        <v>2.3398637021634361E-3</v>
      </c>
      <c r="BD82" s="2">
        <f t="shared" si="38"/>
        <v>3.3984488592307738E-2</v>
      </c>
      <c r="BE82">
        <v>1</v>
      </c>
      <c r="BF82">
        <v>5</v>
      </c>
      <c r="BG82">
        <v>6</v>
      </c>
      <c r="BH82">
        <v>8</v>
      </c>
      <c r="BI82">
        <v>175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1</v>
      </c>
      <c r="BP82">
        <v>0</v>
      </c>
      <c r="BQ82">
        <v>0</v>
      </c>
      <c r="BR82">
        <v>0</v>
      </c>
      <c r="BS82">
        <v>1</v>
      </c>
      <c r="BT82">
        <v>1</v>
      </c>
      <c r="BU82">
        <v>1</v>
      </c>
      <c r="BV82">
        <v>1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 t="s">
        <v>440</v>
      </c>
      <c r="CN82">
        <v>304.54998779296881</v>
      </c>
      <c r="CO82">
        <v>302.70001220703119</v>
      </c>
      <c r="CP82">
        <v>305.20001220703119</v>
      </c>
      <c r="CQ82">
        <v>299.32000732421881</v>
      </c>
      <c r="CR82">
        <v>304.27999877929688</v>
      </c>
      <c r="CS82" s="2">
        <f t="shared" si="39"/>
        <v>-6.1115808104834635E-3</v>
      </c>
      <c r="CT82" s="2">
        <f t="shared" si="40"/>
        <v>8.1913496068412028E-3</v>
      </c>
      <c r="CU82" s="2">
        <f t="shared" si="41"/>
        <v>1.1166186807090805E-2</v>
      </c>
      <c r="CV82" s="2">
        <f t="shared" si="42"/>
        <v>1.6300747584384268E-2</v>
      </c>
      <c r="CW82">
        <v>70</v>
      </c>
      <c r="CX82">
        <v>30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19</v>
      </c>
      <c r="DG82">
        <v>9</v>
      </c>
      <c r="DH82">
        <v>9</v>
      </c>
      <c r="DI82">
        <v>6</v>
      </c>
      <c r="DJ82">
        <v>64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64</v>
      </c>
      <c r="DR82">
        <v>0</v>
      </c>
      <c r="DS82">
        <v>0</v>
      </c>
      <c r="DT82">
        <v>0</v>
      </c>
      <c r="DU82">
        <v>1</v>
      </c>
      <c r="DV82">
        <v>0</v>
      </c>
      <c r="DW82">
        <v>4</v>
      </c>
      <c r="DX82">
        <v>0</v>
      </c>
      <c r="DY82">
        <v>9</v>
      </c>
      <c r="DZ82">
        <v>9</v>
      </c>
      <c r="EA82">
        <v>1</v>
      </c>
      <c r="EB82">
        <v>0</v>
      </c>
      <c r="EC82">
        <v>1</v>
      </c>
      <c r="ED82">
        <v>1</v>
      </c>
      <c r="EE82" t="s">
        <v>388</v>
      </c>
      <c r="EF82">
        <v>304.27999877929688</v>
      </c>
      <c r="EG82">
        <v>305.8900146484375</v>
      </c>
      <c r="EH82">
        <v>309.989990234375</v>
      </c>
      <c r="EI82">
        <v>305.8900146484375</v>
      </c>
      <c r="EJ82">
        <v>306.52999877929688</v>
      </c>
      <c r="EK82" s="2">
        <f t="shared" si="43"/>
        <v>5.2633815817461072E-3</v>
      </c>
      <c r="EL82" s="2">
        <f t="shared" si="44"/>
        <v>1.3226154763376741E-2</v>
      </c>
      <c r="EM82" s="2">
        <f t="shared" si="45"/>
        <v>0</v>
      </c>
      <c r="EN82" s="2">
        <f t="shared" si="46"/>
        <v>2.0878352311617387E-3</v>
      </c>
      <c r="EO82">
        <v>32</v>
      </c>
      <c r="EP82">
        <v>78</v>
      </c>
      <c r="EQ82">
        <v>44</v>
      </c>
      <c r="ER82">
        <v>0</v>
      </c>
      <c r="ES82">
        <v>0</v>
      </c>
      <c r="ET82">
        <v>1</v>
      </c>
      <c r="EU82">
        <v>1</v>
      </c>
      <c r="EV82">
        <v>0</v>
      </c>
      <c r="EW82">
        <v>0</v>
      </c>
      <c r="EX82">
        <v>3</v>
      </c>
      <c r="EY82">
        <v>3</v>
      </c>
      <c r="EZ82">
        <v>2</v>
      </c>
      <c r="FA82">
        <v>2</v>
      </c>
      <c r="FB82">
        <v>32</v>
      </c>
      <c r="FC82">
        <v>1</v>
      </c>
      <c r="FD82">
        <v>42</v>
      </c>
      <c r="FE82">
        <v>0</v>
      </c>
      <c r="FF82">
        <v>0</v>
      </c>
      <c r="FG82">
        <v>10</v>
      </c>
      <c r="FH82">
        <v>1</v>
      </c>
      <c r="FI82">
        <v>32</v>
      </c>
      <c r="FJ82">
        <v>32</v>
      </c>
      <c r="FK82">
        <v>1</v>
      </c>
      <c r="FL82">
        <v>1</v>
      </c>
      <c r="FM82">
        <v>1</v>
      </c>
      <c r="FN82">
        <v>1</v>
      </c>
      <c r="FO82">
        <v>16</v>
      </c>
      <c r="FP82">
        <v>10</v>
      </c>
      <c r="FQ82">
        <v>3</v>
      </c>
      <c r="FR82">
        <v>3</v>
      </c>
      <c r="FS82">
        <v>1</v>
      </c>
      <c r="FT82">
        <v>1</v>
      </c>
      <c r="FU82">
        <v>1</v>
      </c>
      <c r="FV82">
        <v>1</v>
      </c>
      <c r="FW82" t="s">
        <v>462</v>
      </c>
      <c r="FX82">
        <v>306.52999877929688</v>
      </c>
      <c r="FY82">
        <v>305.29000854492188</v>
      </c>
      <c r="FZ82">
        <v>311.95999145507813</v>
      </c>
      <c r="GA82">
        <v>303.48001098632813</v>
      </c>
      <c r="GB82">
        <v>310.95999145507813</v>
      </c>
      <c r="GC82">
        <v>465</v>
      </c>
      <c r="GD82">
        <v>332</v>
      </c>
      <c r="GE82">
        <v>254</v>
      </c>
      <c r="GF82">
        <v>149</v>
      </c>
      <c r="GG82">
        <v>0</v>
      </c>
      <c r="GH82">
        <v>183</v>
      </c>
      <c r="GI82">
        <v>0</v>
      </c>
      <c r="GJ82">
        <v>0</v>
      </c>
      <c r="GK82">
        <v>1</v>
      </c>
      <c r="GL82">
        <v>238</v>
      </c>
      <c r="GM82">
        <v>0</v>
      </c>
      <c r="GN82">
        <v>96</v>
      </c>
      <c r="GO82">
        <v>2</v>
      </c>
      <c r="GP82">
        <v>2</v>
      </c>
      <c r="GQ82">
        <v>1</v>
      </c>
      <c r="GR82">
        <v>1</v>
      </c>
      <c r="GS82">
        <v>2</v>
      </c>
      <c r="GT82">
        <v>2</v>
      </c>
      <c r="GU82">
        <v>2</v>
      </c>
      <c r="GV82">
        <v>2</v>
      </c>
      <c r="GW82">
        <v>2</v>
      </c>
      <c r="GX82" t="s">
        <v>218</v>
      </c>
      <c r="GY82">
        <v>2528781</v>
      </c>
      <c r="GZ82">
        <v>2832100</v>
      </c>
      <c r="HA82">
        <v>1.4990000000000001</v>
      </c>
      <c r="HB82">
        <v>1.6</v>
      </c>
      <c r="HC82">
        <v>0.52</v>
      </c>
      <c r="HD82">
        <v>1.25</v>
      </c>
      <c r="HE82">
        <v>0.23050000000000001</v>
      </c>
      <c r="HF82" s="2">
        <f t="shared" si="47"/>
        <v>-4.061679713283306E-3</v>
      </c>
      <c r="HG82" s="2">
        <f t="shared" si="48"/>
        <v>2.1380892078645686E-2</v>
      </c>
      <c r="HH82" s="2">
        <f t="shared" si="49"/>
        <v>5.9287808573250667E-3</v>
      </c>
      <c r="HI82" s="2">
        <f t="shared" si="50"/>
        <v>2.4054478628420473E-2</v>
      </c>
      <c r="HJ82" s="3">
        <f t="shared" si="51"/>
        <v>311.81738127030968</v>
      </c>
      <c r="HK82" t="str">
        <f t="shared" si="52"/>
        <v>FDX</v>
      </c>
    </row>
    <row r="83" spans="1:219" hidden="1" x14ac:dyDescent="0.25">
      <c r="A83">
        <v>74</v>
      </c>
      <c r="B83" t="s">
        <v>537</v>
      </c>
      <c r="C83">
        <v>9</v>
      </c>
      <c r="D83">
        <v>0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38</v>
      </c>
      <c r="N83">
        <v>143</v>
      </c>
      <c r="O83">
        <v>10</v>
      </c>
      <c r="P83">
        <v>1</v>
      </c>
      <c r="Q83">
        <v>0</v>
      </c>
      <c r="R83">
        <v>1</v>
      </c>
      <c r="S83">
        <v>8</v>
      </c>
      <c r="T83">
        <v>0</v>
      </c>
      <c r="U83">
        <v>0</v>
      </c>
      <c r="V83">
        <v>9</v>
      </c>
      <c r="W83">
        <v>0</v>
      </c>
      <c r="X83">
        <v>2</v>
      </c>
      <c r="Y83">
        <v>1</v>
      </c>
      <c r="Z83">
        <v>0</v>
      </c>
      <c r="AA83">
        <v>2</v>
      </c>
      <c r="AB83">
        <v>7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417</v>
      </c>
      <c r="AV83">
        <v>40.540000915527337</v>
      </c>
      <c r="AW83">
        <v>40.990001678466797</v>
      </c>
      <c r="AX83">
        <v>41.119998931884773</v>
      </c>
      <c r="AY83">
        <v>40.169998168945313</v>
      </c>
      <c r="AZ83">
        <v>40.470001220703118</v>
      </c>
      <c r="BA83" s="2">
        <f t="shared" si="35"/>
        <v>1.0978305550444989E-2</v>
      </c>
      <c r="BB83" s="2">
        <f t="shared" si="36"/>
        <v>3.1614118870313401E-3</v>
      </c>
      <c r="BC83" s="2">
        <f t="shared" si="37"/>
        <v>2.000496403863905E-2</v>
      </c>
      <c r="BD83" s="2">
        <f t="shared" si="38"/>
        <v>7.4129736275948543E-3</v>
      </c>
      <c r="BE83">
        <v>5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3</v>
      </c>
      <c r="BO83">
        <v>1</v>
      </c>
      <c r="BP83">
        <v>10</v>
      </c>
      <c r="BQ83">
        <v>13</v>
      </c>
      <c r="BR83">
        <v>168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7</v>
      </c>
      <c r="CF83">
        <v>0</v>
      </c>
      <c r="CG83">
        <v>0</v>
      </c>
      <c r="CH83">
        <v>0</v>
      </c>
      <c r="CI83">
        <v>1</v>
      </c>
      <c r="CJ83">
        <v>0</v>
      </c>
      <c r="CK83">
        <v>0</v>
      </c>
      <c r="CL83">
        <v>0</v>
      </c>
      <c r="CM83" t="s">
        <v>263</v>
      </c>
      <c r="CN83">
        <v>40.470001220703118</v>
      </c>
      <c r="CO83">
        <v>40.330001831054688</v>
      </c>
      <c r="CP83">
        <v>41.319999694824219</v>
      </c>
      <c r="CQ83">
        <v>40.009998321533203</v>
      </c>
      <c r="CR83">
        <v>41.319999694824219</v>
      </c>
      <c r="CS83" s="2">
        <f t="shared" si="39"/>
        <v>-3.4713459779867062E-3</v>
      </c>
      <c r="CT83" s="2">
        <f t="shared" si="40"/>
        <v>2.3959290200419314E-2</v>
      </c>
      <c r="CU83" s="2">
        <f t="shared" si="41"/>
        <v>7.9346267045065089E-3</v>
      </c>
      <c r="CV83" s="2">
        <f t="shared" si="42"/>
        <v>3.1703808881080597E-2</v>
      </c>
      <c r="CW83">
        <v>18</v>
      </c>
      <c r="CX83">
        <v>27</v>
      </c>
      <c r="CY83">
        <v>14</v>
      </c>
      <c r="CZ83">
        <v>52</v>
      </c>
      <c r="DA83">
        <v>62</v>
      </c>
      <c r="DB83">
        <v>1</v>
      </c>
      <c r="DC83">
        <v>3</v>
      </c>
      <c r="DD83">
        <v>0</v>
      </c>
      <c r="DE83">
        <v>0</v>
      </c>
      <c r="DF83">
        <v>6</v>
      </c>
      <c r="DG83">
        <v>9</v>
      </c>
      <c r="DH83">
        <v>1</v>
      </c>
      <c r="DI83">
        <v>3</v>
      </c>
      <c r="DJ83">
        <v>11</v>
      </c>
      <c r="DK83">
        <v>2</v>
      </c>
      <c r="DL83">
        <v>30</v>
      </c>
      <c r="DM83">
        <v>1</v>
      </c>
      <c r="DN83">
        <v>30</v>
      </c>
      <c r="DO83">
        <v>8</v>
      </c>
      <c r="DP83">
        <v>3</v>
      </c>
      <c r="DQ83">
        <v>11</v>
      </c>
      <c r="DR83">
        <v>11</v>
      </c>
      <c r="DS83">
        <v>1</v>
      </c>
      <c r="DT83">
        <v>1</v>
      </c>
      <c r="DU83">
        <v>1</v>
      </c>
      <c r="DV83">
        <v>1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 t="s">
        <v>538</v>
      </c>
      <c r="EF83">
        <v>41.319999694824219</v>
      </c>
      <c r="EG83">
        <v>41.369998931884773</v>
      </c>
      <c r="EH83">
        <v>41.919998168945313</v>
      </c>
      <c r="EI83">
        <v>40.909999847412109</v>
      </c>
      <c r="EJ83">
        <v>41.549999237060547</v>
      </c>
      <c r="EK83" s="2">
        <f t="shared" si="43"/>
        <v>1.2085868588702642E-3</v>
      </c>
      <c r="EL83" s="2">
        <f t="shared" si="44"/>
        <v>1.3120211380829305E-2</v>
      </c>
      <c r="EM83" s="2">
        <f t="shared" si="45"/>
        <v>1.1119146636431987E-2</v>
      </c>
      <c r="EN83" s="2">
        <f t="shared" si="46"/>
        <v>1.5403114353792602E-2</v>
      </c>
      <c r="EO83">
        <v>29</v>
      </c>
      <c r="EP83">
        <v>106</v>
      </c>
      <c r="EQ83">
        <v>46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16</v>
      </c>
      <c r="EY83">
        <v>2</v>
      </c>
      <c r="EZ83">
        <v>3</v>
      </c>
      <c r="FA83">
        <v>3</v>
      </c>
      <c r="FB83">
        <v>6</v>
      </c>
      <c r="FC83">
        <v>1</v>
      </c>
      <c r="FD83">
        <v>30</v>
      </c>
      <c r="FE83">
        <v>0</v>
      </c>
      <c r="FF83">
        <v>0</v>
      </c>
      <c r="FG83">
        <v>0</v>
      </c>
      <c r="FH83">
        <v>0</v>
      </c>
      <c r="FI83">
        <v>6</v>
      </c>
      <c r="FJ83">
        <v>6</v>
      </c>
      <c r="FK83">
        <v>0</v>
      </c>
      <c r="FL83">
        <v>0</v>
      </c>
      <c r="FM83">
        <v>1</v>
      </c>
      <c r="FN83">
        <v>1</v>
      </c>
      <c r="FO83">
        <v>1</v>
      </c>
      <c r="FP83">
        <v>0</v>
      </c>
      <c r="FQ83">
        <v>3</v>
      </c>
      <c r="FR83">
        <v>3</v>
      </c>
      <c r="FS83">
        <v>1</v>
      </c>
      <c r="FT83">
        <v>0</v>
      </c>
      <c r="FU83">
        <v>1</v>
      </c>
      <c r="FV83">
        <v>1</v>
      </c>
      <c r="FW83" t="s">
        <v>500</v>
      </c>
      <c r="FX83">
        <v>41.549999237060547</v>
      </c>
      <c r="FY83">
        <v>41.799999237060547</v>
      </c>
      <c r="FZ83">
        <v>41.939998626708977</v>
      </c>
      <c r="GA83">
        <v>41.099998474121087</v>
      </c>
      <c r="GB83">
        <v>41.919998168945313</v>
      </c>
      <c r="GC83">
        <v>551</v>
      </c>
      <c r="GD83">
        <v>267</v>
      </c>
      <c r="GE83">
        <v>354</v>
      </c>
      <c r="GF83">
        <v>60</v>
      </c>
      <c r="GG83">
        <v>0</v>
      </c>
      <c r="GH83">
        <v>115</v>
      </c>
      <c r="GI83">
        <v>0</v>
      </c>
      <c r="GJ83">
        <v>114</v>
      </c>
      <c r="GK83">
        <v>30</v>
      </c>
      <c r="GL83">
        <v>185</v>
      </c>
      <c r="GM83">
        <v>30</v>
      </c>
      <c r="GN83">
        <v>17</v>
      </c>
      <c r="GO83">
        <v>2</v>
      </c>
      <c r="GP83">
        <v>2</v>
      </c>
      <c r="GQ83">
        <v>2</v>
      </c>
      <c r="GR83">
        <v>2</v>
      </c>
      <c r="GS83">
        <v>1</v>
      </c>
      <c r="GT83">
        <v>1</v>
      </c>
      <c r="GU83">
        <v>1</v>
      </c>
      <c r="GV83">
        <v>1</v>
      </c>
      <c r="GW83">
        <v>1.9</v>
      </c>
      <c r="GX83" t="s">
        <v>218</v>
      </c>
      <c r="GY83">
        <v>3622522</v>
      </c>
      <c r="GZ83">
        <v>5482557</v>
      </c>
      <c r="HC83">
        <v>-3.86</v>
      </c>
      <c r="HD83">
        <v>1.03</v>
      </c>
      <c r="HE83">
        <v>0.39710000000000001</v>
      </c>
      <c r="HF83" s="2">
        <f t="shared" si="47"/>
        <v>5.9808613531826538E-3</v>
      </c>
      <c r="HG83" s="2">
        <f t="shared" si="48"/>
        <v>3.338087606881146E-3</v>
      </c>
      <c r="HH83" s="2">
        <f t="shared" si="49"/>
        <v>1.6746430041051918E-2</v>
      </c>
      <c r="HI83" s="2">
        <f t="shared" si="50"/>
        <v>1.9561062276755692E-2</v>
      </c>
      <c r="HJ83" s="3">
        <f t="shared" si="51"/>
        <v>41.93953129648142</v>
      </c>
      <c r="HK83" t="str">
        <f t="shared" si="52"/>
        <v>FITB</v>
      </c>
    </row>
    <row r="84" spans="1:219" hidden="1" x14ac:dyDescent="0.25">
      <c r="A84">
        <v>75</v>
      </c>
      <c r="B84" t="s">
        <v>539</v>
      </c>
      <c r="C84">
        <v>10</v>
      </c>
      <c r="D84">
        <v>1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81</v>
      </c>
      <c r="N84">
        <v>49</v>
      </c>
      <c r="O84">
        <v>1</v>
      </c>
      <c r="P84">
        <v>0</v>
      </c>
      <c r="Q84">
        <v>0</v>
      </c>
      <c r="R84">
        <v>1</v>
      </c>
      <c r="S84">
        <v>1</v>
      </c>
      <c r="T84">
        <v>0</v>
      </c>
      <c r="U84">
        <v>0</v>
      </c>
      <c r="V84">
        <v>26</v>
      </c>
      <c r="W84">
        <v>3</v>
      </c>
      <c r="X84">
        <v>2</v>
      </c>
      <c r="Y84">
        <v>2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 t="s">
        <v>540</v>
      </c>
      <c r="AV84">
        <v>47.060001373291023</v>
      </c>
      <c r="AW84">
        <v>47.409999847412109</v>
      </c>
      <c r="AX84">
        <v>47.900001525878913</v>
      </c>
      <c r="AY84">
        <v>46.380001068115227</v>
      </c>
      <c r="AZ84">
        <v>47.200000762939453</v>
      </c>
      <c r="BA84" s="2">
        <f t="shared" si="35"/>
        <v>7.3823766135319158E-3</v>
      </c>
      <c r="BB84" s="2">
        <f t="shared" si="36"/>
        <v>1.0229679809134695E-2</v>
      </c>
      <c r="BC84" s="2">
        <f t="shared" si="37"/>
        <v>2.1725348715712078E-2</v>
      </c>
      <c r="BD84" s="2">
        <f t="shared" si="38"/>
        <v>1.7372874609529076E-2</v>
      </c>
      <c r="BE84">
        <v>56</v>
      </c>
      <c r="BF84">
        <v>45</v>
      </c>
      <c r="BG84">
        <v>2</v>
      </c>
      <c r="BH84">
        <v>0</v>
      </c>
      <c r="BI84">
        <v>0</v>
      </c>
      <c r="BJ84">
        <v>1</v>
      </c>
      <c r="BK84">
        <v>2</v>
      </c>
      <c r="BL84">
        <v>0</v>
      </c>
      <c r="BM84">
        <v>0</v>
      </c>
      <c r="BN84">
        <v>16</v>
      </c>
      <c r="BO84">
        <v>7</v>
      </c>
      <c r="BP84">
        <v>1</v>
      </c>
      <c r="BQ84">
        <v>5</v>
      </c>
      <c r="BR84">
        <v>57</v>
      </c>
      <c r="BS84">
        <v>1</v>
      </c>
      <c r="BT84">
        <v>0</v>
      </c>
      <c r="BU84">
        <v>0</v>
      </c>
      <c r="BV84">
        <v>0</v>
      </c>
      <c r="BW84">
        <v>47</v>
      </c>
      <c r="BX84">
        <v>2</v>
      </c>
      <c r="BY84">
        <v>46</v>
      </c>
      <c r="BZ84">
        <v>0</v>
      </c>
      <c r="CA84">
        <v>3</v>
      </c>
      <c r="CB84">
        <v>1</v>
      </c>
      <c r="CC84">
        <v>2</v>
      </c>
      <c r="CD84">
        <v>1</v>
      </c>
      <c r="CE84">
        <v>103</v>
      </c>
      <c r="CF84">
        <v>51</v>
      </c>
      <c r="CG84">
        <v>33</v>
      </c>
      <c r="CH84">
        <v>33</v>
      </c>
      <c r="CI84">
        <v>3</v>
      </c>
      <c r="CJ84">
        <v>3</v>
      </c>
      <c r="CK84">
        <v>2</v>
      </c>
      <c r="CL84">
        <v>2</v>
      </c>
      <c r="CM84" t="s">
        <v>541</v>
      </c>
      <c r="CN84">
        <v>47.200000762939453</v>
      </c>
      <c r="CO84">
        <v>46.770000457763672</v>
      </c>
      <c r="CP84">
        <v>47.380001068115227</v>
      </c>
      <c r="CQ84">
        <v>45.790000915527337</v>
      </c>
      <c r="CR84">
        <v>47.139999389648438</v>
      </c>
      <c r="CS84" s="2">
        <f t="shared" si="39"/>
        <v>-9.1939341664983854E-3</v>
      </c>
      <c r="CT84" s="2">
        <f t="shared" si="40"/>
        <v>1.2874643237651973E-2</v>
      </c>
      <c r="CU84" s="2">
        <f t="shared" si="41"/>
        <v>2.0953592744163863E-2</v>
      </c>
      <c r="CV84" s="2">
        <f t="shared" si="42"/>
        <v>2.8638067280449486E-2</v>
      </c>
      <c r="CW84">
        <v>54</v>
      </c>
      <c r="CX84">
        <v>67</v>
      </c>
      <c r="CY84">
        <v>13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10</v>
      </c>
      <c r="DG84">
        <v>5</v>
      </c>
      <c r="DH84">
        <v>2</v>
      </c>
      <c r="DI84">
        <v>2</v>
      </c>
      <c r="DJ84">
        <v>24</v>
      </c>
      <c r="DK84">
        <v>1</v>
      </c>
      <c r="DL84">
        <v>43</v>
      </c>
      <c r="DM84">
        <v>0</v>
      </c>
      <c r="DN84">
        <v>0</v>
      </c>
      <c r="DO84">
        <v>3</v>
      </c>
      <c r="DP84">
        <v>0</v>
      </c>
      <c r="DQ84">
        <v>24</v>
      </c>
      <c r="DR84">
        <v>24</v>
      </c>
      <c r="DS84">
        <v>1</v>
      </c>
      <c r="DT84">
        <v>0</v>
      </c>
      <c r="DU84">
        <v>1</v>
      </c>
      <c r="DV84">
        <v>1</v>
      </c>
      <c r="DW84">
        <v>3</v>
      </c>
      <c r="DX84">
        <v>3</v>
      </c>
      <c r="DY84">
        <v>14</v>
      </c>
      <c r="DZ84">
        <v>14</v>
      </c>
      <c r="EA84">
        <v>1</v>
      </c>
      <c r="EB84">
        <v>1</v>
      </c>
      <c r="EC84">
        <v>1</v>
      </c>
      <c r="ED84">
        <v>1</v>
      </c>
      <c r="EE84" t="s">
        <v>542</v>
      </c>
      <c r="EF84">
        <v>47.139999389648438</v>
      </c>
      <c r="EG84">
        <v>47.490001678466797</v>
      </c>
      <c r="EH84">
        <v>48.139999389648438</v>
      </c>
      <c r="EI84">
        <v>46.970001220703118</v>
      </c>
      <c r="EJ84">
        <v>47.569999694824219</v>
      </c>
      <c r="EK84" s="2">
        <f t="shared" si="43"/>
        <v>7.3700205611292313E-3</v>
      </c>
      <c r="EL84" s="2">
        <f t="shared" si="44"/>
        <v>1.3502237628225E-2</v>
      </c>
      <c r="EM84" s="2">
        <f t="shared" si="45"/>
        <v>1.0949682867656296E-2</v>
      </c>
      <c r="EN84" s="2">
        <f t="shared" si="46"/>
        <v>1.2612959385542744E-2</v>
      </c>
      <c r="EO84">
        <v>51</v>
      </c>
      <c r="EP84">
        <v>39</v>
      </c>
      <c r="EQ84">
        <v>7</v>
      </c>
      <c r="ER84">
        <v>0</v>
      </c>
      <c r="ES84">
        <v>0</v>
      </c>
      <c r="ET84">
        <v>1</v>
      </c>
      <c r="EU84">
        <v>7</v>
      </c>
      <c r="EV84">
        <v>0</v>
      </c>
      <c r="EW84">
        <v>0</v>
      </c>
      <c r="EX84">
        <v>18</v>
      </c>
      <c r="EY84">
        <v>13</v>
      </c>
      <c r="EZ84">
        <v>9</v>
      </c>
      <c r="FA84">
        <v>12</v>
      </c>
      <c r="FB84">
        <v>28</v>
      </c>
      <c r="FC84">
        <v>1</v>
      </c>
      <c r="FD84">
        <v>53</v>
      </c>
      <c r="FE84">
        <v>0</v>
      </c>
      <c r="FF84">
        <v>0</v>
      </c>
      <c r="FG84">
        <v>46</v>
      </c>
      <c r="FH84">
        <v>7</v>
      </c>
      <c r="FI84">
        <v>16</v>
      </c>
      <c r="FJ84">
        <v>16</v>
      </c>
      <c r="FK84">
        <v>2</v>
      </c>
      <c r="FL84">
        <v>1</v>
      </c>
      <c r="FM84">
        <v>2</v>
      </c>
      <c r="FN84">
        <v>1</v>
      </c>
      <c r="FO84">
        <v>1</v>
      </c>
      <c r="FP84">
        <v>0</v>
      </c>
      <c r="FQ84">
        <v>1</v>
      </c>
      <c r="FR84">
        <v>1</v>
      </c>
      <c r="FS84">
        <v>1</v>
      </c>
      <c r="FT84">
        <v>0</v>
      </c>
      <c r="FU84">
        <v>1</v>
      </c>
      <c r="FV84">
        <v>1</v>
      </c>
      <c r="FW84" t="s">
        <v>543</v>
      </c>
      <c r="FX84">
        <v>47.569999694824219</v>
      </c>
      <c r="FY84">
        <v>47.630001068115227</v>
      </c>
      <c r="FZ84">
        <v>47.869998931884773</v>
      </c>
      <c r="GA84">
        <v>44.529998779296882</v>
      </c>
      <c r="GB84">
        <v>46.639999389648438</v>
      </c>
      <c r="GC84">
        <v>465</v>
      </c>
      <c r="GD84">
        <v>242</v>
      </c>
      <c r="GE84">
        <v>231</v>
      </c>
      <c r="GF84">
        <v>123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109</v>
      </c>
      <c r="GM84">
        <v>0</v>
      </c>
      <c r="GN84">
        <v>52</v>
      </c>
      <c r="GO84">
        <v>5</v>
      </c>
      <c r="GP84">
        <v>3</v>
      </c>
      <c r="GQ84">
        <v>3</v>
      </c>
      <c r="GR84">
        <v>2</v>
      </c>
      <c r="GS84">
        <v>4</v>
      </c>
      <c r="GT84">
        <v>2</v>
      </c>
      <c r="GU84">
        <v>4</v>
      </c>
      <c r="GV84">
        <v>2</v>
      </c>
      <c r="GW84">
        <v>1.7</v>
      </c>
      <c r="GX84" t="s">
        <v>218</v>
      </c>
      <c r="GY84">
        <v>415913</v>
      </c>
      <c r="GZ84">
        <v>413485</v>
      </c>
      <c r="HA84">
        <v>1.8560000000000001</v>
      </c>
      <c r="HB84">
        <v>2.3730000000000002</v>
      </c>
      <c r="HC84">
        <v>0.83</v>
      </c>
      <c r="HD84">
        <v>3.96</v>
      </c>
      <c r="HE84">
        <v>0</v>
      </c>
      <c r="HF84" s="2">
        <f t="shared" si="47"/>
        <v>1.2597390708684042E-3</v>
      </c>
      <c r="HG84" s="2">
        <f t="shared" si="48"/>
        <v>5.0135339278165603E-3</v>
      </c>
      <c r="HH84" s="2">
        <f t="shared" si="49"/>
        <v>6.5085077037581041E-2</v>
      </c>
      <c r="HI84" s="2">
        <f t="shared" si="50"/>
        <v>4.5240150899741649E-2</v>
      </c>
      <c r="HJ84" s="3">
        <f t="shared" si="51"/>
        <v>47.86879569445216</v>
      </c>
      <c r="HK84" t="str">
        <f t="shared" si="52"/>
        <v>FOCS</v>
      </c>
    </row>
    <row r="85" spans="1:219" hidden="1" x14ac:dyDescent="0.25">
      <c r="A85">
        <v>76</v>
      </c>
      <c r="B85" t="s">
        <v>544</v>
      </c>
      <c r="C85">
        <v>10</v>
      </c>
      <c r="D85">
        <v>0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28</v>
      </c>
      <c r="N85">
        <v>116</v>
      </c>
      <c r="O85">
        <v>22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10</v>
      </c>
      <c r="W85">
        <v>2</v>
      </c>
      <c r="X85">
        <v>2</v>
      </c>
      <c r="Y85">
        <v>0</v>
      </c>
      <c r="Z85">
        <v>24</v>
      </c>
      <c r="AA85">
        <v>1</v>
      </c>
      <c r="AB85">
        <v>38</v>
      </c>
      <c r="AC85">
        <v>0</v>
      </c>
      <c r="AD85">
        <v>0</v>
      </c>
      <c r="AE85">
        <v>8</v>
      </c>
      <c r="AF85">
        <v>0</v>
      </c>
      <c r="AG85">
        <v>24</v>
      </c>
      <c r="AH85">
        <v>24</v>
      </c>
      <c r="AI85">
        <v>1</v>
      </c>
      <c r="AJ85">
        <v>0</v>
      </c>
      <c r="AK85">
        <v>1</v>
      </c>
      <c r="AL85">
        <v>1</v>
      </c>
      <c r="AM85">
        <v>25</v>
      </c>
      <c r="AN85">
        <v>8</v>
      </c>
      <c r="AO85">
        <v>6</v>
      </c>
      <c r="AP85">
        <v>6</v>
      </c>
      <c r="AQ85">
        <v>1</v>
      </c>
      <c r="AR85">
        <v>1</v>
      </c>
      <c r="AS85">
        <v>1</v>
      </c>
      <c r="AT85">
        <v>1</v>
      </c>
      <c r="AU85" t="s">
        <v>545</v>
      </c>
      <c r="AV85">
        <v>58.979999542236328</v>
      </c>
      <c r="AW85">
        <v>59.599998474121087</v>
      </c>
      <c r="AX85">
        <v>62.099998474121087</v>
      </c>
      <c r="AY85">
        <v>59.270000457763672</v>
      </c>
      <c r="AZ85">
        <v>61.409999847412109</v>
      </c>
      <c r="BA85" s="2">
        <f t="shared" si="35"/>
        <v>1.0402666908690739E-2</v>
      </c>
      <c r="BB85" s="2">
        <f t="shared" si="36"/>
        <v>4.0257649942484708E-2</v>
      </c>
      <c r="BC85" s="2">
        <f t="shared" si="37"/>
        <v>5.5368796108392626E-3</v>
      </c>
      <c r="BD85" s="2">
        <f t="shared" si="38"/>
        <v>3.4847734814619447E-2</v>
      </c>
      <c r="BE85">
        <v>3</v>
      </c>
      <c r="BF85">
        <v>0</v>
      </c>
      <c r="BG85">
        <v>10</v>
      </c>
      <c r="BH85">
        <v>14</v>
      </c>
      <c r="BI85">
        <v>168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1</v>
      </c>
      <c r="BP85">
        <v>1</v>
      </c>
      <c r="BQ85">
        <v>0</v>
      </c>
      <c r="BR85">
        <v>1</v>
      </c>
      <c r="BS85">
        <v>1</v>
      </c>
      <c r="BT85">
        <v>3</v>
      </c>
      <c r="BU85">
        <v>1</v>
      </c>
      <c r="BV85">
        <v>3</v>
      </c>
      <c r="BW85">
        <v>0</v>
      </c>
      <c r="BX85">
        <v>0</v>
      </c>
      <c r="BY85">
        <v>1</v>
      </c>
      <c r="BZ85">
        <v>1</v>
      </c>
      <c r="CA85">
        <v>0</v>
      </c>
      <c r="CB85">
        <v>0</v>
      </c>
      <c r="CC85">
        <v>1</v>
      </c>
      <c r="CD85">
        <v>1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 t="s">
        <v>465</v>
      </c>
      <c r="CN85">
        <v>61.409999847412109</v>
      </c>
      <c r="CO85">
        <v>61.200000762939453</v>
      </c>
      <c r="CP85">
        <v>61.529998779296882</v>
      </c>
      <c r="CQ85">
        <v>60.020000457763672</v>
      </c>
      <c r="CR85">
        <v>61.310001373291023</v>
      </c>
      <c r="CS85" s="2">
        <f t="shared" si="39"/>
        <v>-3.43135754664603E-3</v>
      </c>
      <c r="CT85" s="2">
        <f t="shared" si="40"/>
        <v>5.3632053129255564E-3</v>
      </c>
      <c r="CU85" s="2">
        <f t="shared" si="41"/>
        <v>1.9281050497802377E-2</v>
      </c>
      <c r="CV85" s="2">
        <f t="shared" si="42"/>
        <v>2.1040627738255546E-2</v>
      </c>
      <c r="CW85">
        <v>66</v>
      </c>
      <c r="CX85">
        <v>1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54</v>
      </c>
      <c r="DG85">
        <v>27</v>
      </c>
      <c r="DH85">
        <v>18</v>
      </c>
      <c r="DI85">
        <v>19</v>
      </c>
      <c r="DJ85">
        <v>47</v>
      </c>
      <c r="DK85">
        <v>0</v>
      </c>
      <c r="DL85">
        <v>0</v>
      </c>
      <c r="DM85">
        <v>0</v>
      </c>
      <c r="DN85">
        <v>0</v>
      </c>
      <c r="DO85">
        <v>1</v>
      </c>
      <c r="DP85">
        <v>0</v>
      </c>
      <c r="DQ85">
        <v>0</v>
      </c>
      <c r="DR85">
        <v>0</v>
      </c>
      <c r="DS85">
        <v>1</v>
      </c>
      <c r="DT85">
        <v>0</v>
      </c>
      <c r="DU85">
        <v>0</v>
      </c>
      <c r="DV85">
        <v>0</v>
      </c>
      <c r="DW85">
        <v>15</v>
      </c>
      <c r="DX85">
        <v>1</v>
      </c>
      <c r="DY85">
        <v>21</v>
      </c>
      <c r="DZ85">
        <v>0</v>
      </c>
      <c r="EA85">
        <v>2</v>
      </c>
      <c r="EB85">
        <v>1</v>
      </c>
      <c r="EC85">
        <v>2</v>
      </c>
      <c r="ED85">
        <v>1</v>
      </c>
      <c r="EE85" t="s">
        <v>313</v>
      </c>
      <c r="EF85">
        <v>61.310001373291023</v>
      </c>
      <c r="EG85">
        <v>61.75</v>
      </c>
      <c r="EH85">
        <v>62.099998474121087</v>
      </c>
      <c r="EI85">
        <v>61.029998779296882</v>
      </c>
      <c r="EJ85">
        <v>61.090000152587891</v>
      </c>
      <c r="EK85" s="2">
        <f t="shared" si="43"/>
        <v>7.1254838333437709E-3</v>
      </c>
      <c r="EL85" s="2">
        <f t="shared" si="44"/>
        <v>5.6360464206282046E-3</v>
      </c>
      <c r="EM85" s="2">
        <f t="shared" si="45"/>
        <v>1.1659938796811598E-2</v>
      </c>
      <c r="EN85" s="2">
        <f t="shared" si="46"/>
        <v>9.821799499286632E-4</v>
      </c>
      <c r="EO85">
        <v>51</v>
      </c>
      <c r="EP85">
        <v>14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44</v>
      </c>
      <c r="EY85">
        <v>27</v>
      </c>
      <c r="EZ85">
        <v>22</v>
      </c>
      <c r="FA85">
        <v>18</v>
      </c>
      <c r="FB85">
        <v>41</v>
      </c>
      <c r="FC85">
        <v>0</v>
      </c>
      <c r="FD85">
        <v>0</v>
      </c>
      <c r="FE85">
        <v>0</v>
      </c>
      <c r="FF85">
        <v>0</v>
      </c>
      <c r="FG85">
        <v>14</v>
      </c>
      <c r="FH85">
        <v>0</v>
      </c>
      <c r="FI85">
        <v>0</v>
      </c>
      <c r="FJ85">
        <v>0</v>
      </c>
      <c r="FK85">
        <v>2</v>
      </c>
      <c r="FL85">
        <v>0</v>
      </c>
      <c r="FM85">
        <v>1</v>
      </c>
      <c r="FN85">
        <v>0</v>
      </c>
      <c r="FO85">
        <v>68</v>
      </c>
      <c r="FP85">
        <v>14</v>
      </c>
      <c r="FQ85">
        <v>0</v>
      </c>
      <c r="FR85">
        <v>0</v>
      </c>
      <c r="FS85">
        <v>1</v>
      </c>
      <c r="FT85">
        <v>1</v>
      </c>
      <c r="FU85">
        <v>0</v>
      </c>
      <c r="FV85">
        <v>0</v>
      </c>
      <c r="FW85" t="s">
        <v>546</v>
      </c>
      <c r="FX85">
        <v>61.090000152587891</v>
      </c>
      <c r="FY85">
        <v>62.009998321533203</v>
      </c>
      <c r="FZ85">
        <v>62.810001373291023</v>
      </c>
      <c r="GA85">
        <v>61.450000762939453</v>
      </c>
      <c r="GB85">
        <v>62.659999847412109</v>
      </c>
      <c r="GC85">
        <v>493</v>
      </c>
      <c r="GD85">
        <v>358</v>
      </c>
      <c r="GE85">
        <v>132</v>
      </c>
      <c r="GF85">
        <v>317</v>
      </c>
      <c r="GG85">
        <v>0</v>
      </c>
      <c r="GH85">
        <v>182</v>
      </c>
      <c r="GI85">
        <v>0</v>
      </c>
      <c r="GJ85">
        <v>0</v>
      </c>
      <c r="GK85">
        <v>3</v>
      </c>
      <c r="GL85">
        <v>113</v>
      </c>
      <c r="GM85">
        <v>0</v>
      </c>
      <c r="GN85">
        <v>88</v>
      </c>
      <c r="GO85">
        <v>3</v>
      </c>
      <c r="GP85">
        <v>1</v>
      </c>
      <c r="GQ85">
        <v>2</v>
      </c>
      <c r="GR85">
        <v>0</v>
      </c>
      <c r="GS85">
        <v>3</v>
      </c>
      <c r="GT85">
        <v>2</v>
      </c>
      <c r="GU85">
        <v>2</v>
      </c>
      <c r="GV85">
        <v>1</v>
      </c>
      <c r="GW85">
        <v>2.1</v>
      </c>
      <c r="GX85" t="s">
        <v>218</v>
      </c>
      <c r="GY85">
        <v>1412333</v>
      </c>
      <c r="GZ85">
        <v>1586814</v>
      </c>
      <c r="HA85">
        <v>1.0980000000000001</v>
      </c>
      <c r="HB85">
        <v>1.724</v>
      </c>
      <c r="HC85">
        <v>1.04</v>
      </c>
      <c r="HD85">
        <v>3.23</v>
      </c>
      <c r="HE85">
        <v>0.22729999000000001</v>
      </c>
      <c r="HF85" s="2">
        <f t="shared" si="47"/>
        <v>1.4836287596315612E-2</v>
      </c>
      <c r="HG85" s="2">
        <f t="shared" si="48"/>
        <v>1.27368736549337E-2</v>
      </c>
      <c r="HH85" s="2">
        <f t="shared" si="49"/>
        <v>9.0307623569034767E-3</v>
      </c>
      <c r="HI85" s="2">
        <f t="shared" si="50"/>
        <v>1.9310550389709746E-2</v>
      </c>
      <c r="HJ85" s="3">
        <f t="shared" si="51"/>
        <v>62.799811835497223</v>
      </c>
      <c r="HK85" t="str">
        <f t="shared" si="52"/>
        <v>FL</v>
      </c>
    </row>
    <row r="86" spans="1:219" hidden="1" x14ac:dyDescent="0.25">
      <c r="A86">
        <v>77</v>
      </c>
      <c r="B86" t="s">
        <v>547</v>
      </c>
      <c r="C86">
        <v>9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6</v>
      </c>
      <c r="N86">
        <v>11</v>
      </c>
      <c r="O86">
        <v>18</v>
      </c>
      <c r="P86">
        <v>26</v>
      </c>
      <c r="Q86">
        <v>126</v>
      </c>
      <c r="R86">
        <v>1</v>
      </c>
      <c r="S86">
        <v>8</v>
      </c>
      <c r="T86">
        <v>1</v>
      </c>
      <c r="U86">
        <v>3</v>
      </c>
      <c r="V86">
        <v>3</v>
      </c>
      <c r="W86">
        <v>1</v>
      </c>
      <c r="X86">
        <v>1</v>
      </c>
      <c r="Y86">
        <v>1</v>
      </c>
      <c r="Z86">
        <v>9</v>
      </c>
      <c r="AA86">
        <v>2</v>
      </c>
      <c r="AB86">
        <v>15</v>
      </c>
      <c r="AC86">
        <v>2</v>
      </c>
      <c r="AD86">
        <v>15</v>
      </c>
      <c r="AE86">
        <v>9</v>
      </c>
      <c r="AF86">
        <v>8</v>
      </c>
      <c r="AG86">
        <v>9</v>
      </c>
      <c r="AH86">
        <v>9</v>
      </c>
      <c r="AI86">
        <v>1</v>
      </c>
      <c r="AJ86">
        <v>1</v>
      </c>
      <c r="AK86">
        <v>2</v>
      </c>
      <c r="AL86">
        <v>2</v>
      </c>
      <c r="AM86">
        <v>9</v>
      </c>
      <c r="AN86">
        <v>9</v>
      </c>
      <c r="AO86">
        <v>3</v>
      </c>
      <c r="AP86">
        <v>3</v>
      </c>
      <c r="AQ86">
        <v>1</v>
      </c>
      <c r="AR86">
        <v>1</v>
      </c>
      <c r="AS86">
        <v>1</v>
      </c>
      <c r="AT86">
        <v>1</v>
      </c>
      <c r="AU86" t="s">
        <v>548</v>
      </c>
      <c r="AV86">
        <v>204.22999572753901</v>
      </c>
      <c r="AW86">
        <v>205.30999755859369</v>
      </c>
      <c r="AX86">
        <v>205.82000732421881</v>
      </c>
      <c r="AY86">
        <v>199.2799987792969</v>
      </c>
      <c r="AZ86">
        <v>203.17999267578119</v>
      </c>
      <c r="BA86" s="2">
        <f t="shared" si="35"/>
        <v>5.2603470064650493E-3</v>
      </c>
      <c r="BB86" s="2">
        <f t="shared" si="36"/>
        <v>2.4779406640565993E-3</v>
      </c>
      <c r="BC86" s="2">
        <f t="shared" si="37"/>
        <v>2.9370215045547821E-2</v>
      </c>
      <c r="BD86" s="2">
        <f t="shared" si="38"/>
        <v>1.9194773290043377E-2</v>
      </c>
      <c r="BE86">
        <v>1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195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1</v>
      </c>
      <c r="CF86">
        <v>0</v>
      </c>
      <c r="CG86">
        <v>0</v>
      </c>
      <c r="CH86">
        <v>0</v>
      </c>
      <c r="CI86">
        <v>1</v>
      </c>
      <c r="CJ86">
        <v>0</v>
      </c>
      <c r="CK86">
        <v>0</v>
      </c>
      <c r="CL86">
        <v>0</v>
      </c>
      <c r="CM86" t="s">
        <v>549</v>
      </c>
      <c r="CN86">
        <v>203.17999267578119</v>
      </c>
      <c r="CO86">
        <v>203.13999938964841</v>
      </c>
      <c r="CP86">
        <v>207.74000549316409</v>
      </c>
      <c r="CQ86">
        <v>202.3699951171875</v>
      </c>
      <c r="CR86">
        <v>206.7799987792969</v>
      </c>
      <c r="CS86" s="2">
        <f t="shared" si="39"/>
        <v>-1.9687548613256389E-4</v>
      </c>
      <c r="CT86" s="2">
        <f t="shared" si="40"/>
        <v>2.2143092239722884E-2</v>
      </c>
      <c r="CU86" s="2">
        <f t="shared" si="41"/>
        <v>3.7905103612013713E-3</v>
      </c>
      <c r="CV86" s="2">
        <f t="shared" si="42"/>
        <v>2.1327032054083483E-2</v>
      </c>
      <c r="CW86">
        <v>11</v>
      </c>
      <c r="CX86">
        <v>56</v>
      </c>
      <c r="CY86">
        <v>76</v>
      </c>
      <c r="CZ86">
        <v>47</v>
      </c>
      <c r="DA86">
        <v>5</v>
      </c>
      <c r="DB86">
        <v>0</v>
      </c>
      <c r="DC86">
        <v>0</v>
      </c>
      <c r="DD86">
        <v>0</v>
      </c>
      <c r="DE86">
        <v>0</v>
      </c>
      <c r="DF86">
        <v>2</v>
      </c>
      <c r="DG86">
        <v>1</v>
      </c>
      <c r="DH86">
        <v>1</v>
      </c>
      <c r="DI86">
        <v>0</v>
      </c>
      <c r="DJ86">
        <v>0</v>
      </c>
      <c r="DK86">
        <v>1</v>
      </c>
      <c r="DL86">
        <v>4</v>
      </c>
      <c r="DM86">
        <v>1</v>
      </c>
      <c r="DN86">
        <v>4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 t="s">
        <v>279</v>
      </c>
      <c r="EF86">
        <v>206.7799987792969</v>
      </c>
      <c r="EG86">
        <v>207.63999938964841</v>
      </c>
      <c r="EH86">
        <v>211.75</v>
      </c>
      <c r="EI86">
        <v>207.27000427246091</v>
      </c>
      <c r="EJ86">
        <v>209.3800048828125</v>
      </c>
      <c r="EK86" s="2">
        <f t="shared" si="43"/>
        <v>4.1417868083194476E-3</v>
      </c>
      <c r="EL86" s="2">
        <f t="shared" si="44"/>
        <v>1.9409684110279102E-2</v>
      </c>
      <c r="EM86" s="2">
        <f t="shared" si="45"/>
        <v>1.7819067533957345E-3</v>
      </c>
      <c r="EN86" s="2">
        <f t="shared" si="46"/>
        <v>1.0077373966690506E-2</v>
      </c>
      <c r="EO86">
        <v>36</v>
      </c>
      <c r="EP86">
        <v>89</v>
      </c>
      <c r="EQ86">
        <v>29</v>
      </c>
      <c r="ER86">
        <v>40</v>
      </c>
      <c r="ES86">
        <v>0</v>
      </c>
      <c r="ET86">
        <v>1</v>
      </c>
      <c r="EU86">
        <v>5</v>
      </c>
      <c r="EV86">
        <v>0</v>
      </c>
      <c r="EW86">
        <v>0</v>
      </c>
      <c r="EX86">
        <v>3</v>
      </c>
      <c r="EY86">
        <v>0</v>
      </c>
      <c r="EZ86">
        <v>0</v>
      </c>
      <c r="FA86">
        <v>0</v>
      </c>
      <c r="FB86">
        <v>0</v>
      </c>
      <c r="FC86">
        <v>2</v>
      </c>
      <c r="FD86">
        <v>3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 t="s">
        <v>550</v>
      </c>
      <c r="FX86">
        <v>209.3800048828125</v>
      </c>
      <c r="FY86">
        <v>208.6300048828125</v>
      </c>
      <c r="FZ86">
        <v>209.1000061035156</v>
      </c>
      <c r="GA86">
        <v>203.22999572753909</v>
      </c>
      <c r="GB86">
        <v>206.50999450683591</v>
      </c>
      <c r="GC86">
        <v>577</v>
      </c>
      <c r="GD86">
        <v>217</v>
      </c>
      <c r="GE86">
        <v>389</v>
      </c>
      <c r="GF86">
        <v>7</v>
      </c>
      <c r="GG86">
        <v>3</v>
      </c>
      <c r="GH86">
        <v>244</v>
      </c>
      <c r="GI86">
        <v>0</v>
      </c>
      <c r="GJ86">
        <v>92</v>
      </c>
      <c r="GK86">
        <v>19</v>
      </c>
      <c r="GL86">
        <v>204</v>
      </c>
      <c r="GM86">
        <v>4</v>
      </c>
      <c r="GN86">
        <v>0</v>
      </c>
      <c r="GO86">
        <v>2</v>
      </c>
      <c r="GP86">
        <v>0</v>
      </c>
      <c r="GQ86">
        <v>2</v>
      </c>
      <c r="GR86">
        <v>0</v>
      </c>
      <c r="GS86">
        <v>1</v>
      </c>
      <c r="GT86">
        <v>0</v>
      </c>
      <c r="GU86">
        <v>1</v>
      </c>
      <c r="GV86">
        <v>0</v>
      </c>
      <c r="GW86">
        <v>2.1</v>
      </c>
      <c r="GX86" t="s">
        <v>218</v>
      </c>
      <c r="GY86">
        <v>1227154</v>
      </c>
      <c r="GZ86">
        <v>1446057</v>
      </c>
      <c r="HA86">
        <v>1.903</v>
      </c>
      <c r="HB86">
        <v>2.012</v>
      </c>
      <c r="HC86">
        <v>3.49</v>
      </c>
      <c r="HD86">
        <v>2.66</v>
      </c>
      <c r="HE86">
        <v>0</v>
      </c>
      <c r="HF86" s="2">
        <f t="shared" si="47"/>
        <v>-3.5948808054779846E-3</v>
      </c>
      <c r="HG86" s="2">
        <f t="shared" si="48"/>
        <v>2.2477341319178112E-3</v>
      </c>
      <c r="HH86" s="2">
        <f t="shared" si="49"/>
        <v>2.5883185682263665E-2</v>
      </c>
      <c r="HI86" s="2">
        <f t="shared" si="50"/>
        <v>1.5883002598153895E-2</v>
      </c>
      <c r="HJ86" s="3">
        <f t="shared" si="51"/>
        <v>209.09894966572978</v>
      </c>
      <c r="HK86" t="str">
        <f t="shared" si="52"/>
        <v>FTNT</v>
      </c>
    </row>
    <row r="87" spans="1:219" hidden="1" x14ac:dyDescent="0.25">
      <c r="A87">
        <v>78</v>
      </c>
      <c r="B87" t="s">
        <v>551</v>
      </c>
      <c r="C87">
        <v>9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24</v>
      </c>
      <c r="N87">
        <v>12</v>
      </c>
      <c r="O87">
        <v>4</v>
      </c>
      <c r="P87">
        <v>0</v>
      </c>
      <c r="Q87">
        <v>0</v>
      </c>
      <c r="R87">
        <v>1</v>
      </c>
      <c r="S87">
        <v>4</v>
      </c>
      <c r="T87">
        <v>0</v>
      </c>
      <c r="U87">
        <v>0</v>
      </c>
      <c r="V87">
        <v>12</v>
      </c>
      <c r="W87">
        <v>1</v>
      </c>
      <c r="X87">
        <v>1</v>
      </c>
      <c r="Y87">
        <v>1</v>
      </c>
      <c r="Z87">
        <v>42</v>
      </c>
      <c r="AA87">
        <v>1</v>
      </c>
      <c r="AB87">
        <v>3</v>
      </c>
      <c r="AC87">
        <v>0</v>
      </c>
      <c r="AD87">
        <v>0</v>
      </c>
      <c r="AE87">
        <v>16</v>
      </c>
      <c r="AF87">
        <v>5</v>
      </c>
      <c r="AG87">
        <v>0</v>
      </c>
      <c r="AH87">
        <v>0</v>
      </c>
      <c r="AI87">
        <v>1</v>
      </c>
      <c r="AJ87">
        <v>1</v>
      </c>
      <c r="AK87">
        <v>0</v>
      </c>
      <c r="AL87">
        <v>0</v>
      </c>
      <c r="AM87">
        <v>43</v>
      </c>
      <c r="AN87">
        <v>16</v>
      </c>
      <c r="AO87">
        <v>0</v>
      </c>
      <c r="AP87">
        <v>0</v>
      </c>
      <c r="AQ87">
        <v>1</v>
      </c>
      <c r="AR87">
        <v>1</v>
      </c>
      <c r="AS87">
        <v>0</v>
      </c>
      <c r="AT87">
        <v>0</v>
      </c>
      <c r="AU87" t="s">
        <v>552</v>
      </c>
      <c r="AV87">
        <v>25.690000534057621</v>
      </c>
      <c r="AW87">
        <v>25.879999160766602</v>
      </c>
      <c r="AX87">
        <v>26.940000534057621</v>
      </c>
      <c r="AY87">
        <v>25.780000686645511</v>
      </c>
      <c r="AZ87">
        <v>26.840000152587891</v>
      </c>
      <c r="BA87" s="2">
        <f t="shared" si="35"/>
        <v>7.3415236812299778E-3</v>
      </c>
      <c r="BB87" s="2">
        <f t="shared" si="36"/>
        <v>3.934674655818815E-2</v>
      </c>
      <c r="BC87" s="2">
        <f t="shared" si="37"/>
        <v>3.8639288007661365E-3</v>
      </c>
      <c r="BD87" s="2">
        <f t="shared" si="38"/>
        <v>3.9493273469306422E-2</v>
      </c>
      <c r="BE87">
        <v>8</v>
      </c>
      <c r="BF87">
        <v>22</v>
      </c>
      <c r="BG87">
        <v>3</v>
      </c>
      <c r="BH87">
        <v>18</v>
      </c>
      <c r="BI87">
        <v>93</v>
      </c>
      <c r="BJ87">
        <v>0</v>
      </c>
      <c r="BK87">
        <v>0</v>
      </c>
      <c r="BL87">
        <v>0</v>
      </c>
      <c r="BM87">
        <v>0</v>
      </c>
      <c r="BN87">
        <v>3</v>
      </c>
      <c r="BO87">
        <v>0</v>
      </c>
      <c r="BP87">
        <v>1</v>
      </c>
      <c r="BQ87">
        <v>0</v>
      </c>
      <c r="BR87">
        <v>0</v>
      </c>
      <c r="BS87">
        <v>1</v>
      </c>
      <c r="BT87">
        <v>4</v>
      </c>
      <c r="BU87">
        <v>1</v>
      </c>
      <c r="BV87">
        <v>4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 t="s">
        <v>548</v>
      </c>
      <c r="CN87">
        <v>26.840000152587891</v>
      </c>
      <c r="CO87">
        <v>26.5</v>
      </c>
      <c r="CP87">
        <v>26.95000076293945</v>
      </c>
      <c r="CQ87">
        <v>25.79999923706055</v>
      </c>
      <c r="CR87">
        <v>26.129999160766602</v>
      </c>
      <c r="CS87" s="2">
        <f t="shared" si="39"/>
        <v>-1.2830194437278841E-2</v>
      </c>
      <c r="CT87" s="2">
        <f t="shared" si="40"/>
        <v>1.6697615962900869E-2</v>
      </c>
      <c r="CU87" s="2">
        <f t="shared" si="41"/>
        <v>2.6415123129790552E-2</v>
      </c>
      <c r="CV87" s="2">
        <f t="shared" si="42"/>
        <v>1.2629159368727993E-2</v>
      </c>
      <c r="CW87">
        <v>10</v>
      </c>
      <c r="CX87">
        <v>10</v>
      </c>
      <c r="CY87">
        <v>4</v>
      </c>
      <c r="CZ87">
        <v>1</v>
      </c>
      <c r="DA87">
        <v>0</v>
      </c>
      <c r="DB87">
        <v>2</v>
      </c>
      <c r="DC87">
        <v>5</v>
      </c>
      <c r="DD87">
        <v>0</v>
      </c>
      <c r="DE87">
        <v>0</v>
      </c>
      <c r="DF87">
        <v>2</v>
      </c>
      <c r="DG87">
        <v>0</v>
      </c>
      <c r="DH87">
        <v>1</v>
      </c>
      <c r="DI87">
        <v>1</v>
      </c>
      <c r="DJ87">
        <v>95</v>
      </c>
      <c r="DK87">
        <v>2</v>
      </c>
      <c r="DL87">
        <v>9</v>
      </c>
      <c r="DM87">
        <v>0</v>
      </c>
      <c r="DN87">
        <v>0</v>
      </c>
      <c r="DO87">
        <v>15</v>
      </c>
      <c r="DP87">
        <v>5</v>
      </c>
      <c r="DQ87">
        <v>5</v>
      </c>
      <c r="DR87">
        <v>5</v>
      </c>
      <c r="DS87">
        <v>3</v>
      </c>
      <c r="DT87">
        <v>2</v>
      </c>
      <c r="DU87">
        <v>3</v>
      </c>
      <c r="DV87">
        <v>2</v>
      </c>
      <c r="DW87">
        <v>27</v>
      </c>
      <c r="DX87">
        <v>18</v>
      </c>
      <c r="DY87">
        <v>3</v>
      </c>
      <c r="DZ87">
        <v>3</v>
      </c>
      <c r="EA87">
        <v>3</v>
      </c>
      <c r="EB87">
        <v>2</v>
      </c>
      <c r="EC87">
        <v>2</v>
      </c>
      <c r="ED87">
        <v>2</v>
      </c>
      <c r="EE87" t="s">
        <v>553</v>
      </c>
      <c r="EF87">
        <v>26.129999160766602</v>
      </c>
      <c r="EG87">
        <v>26.389999389648441</v>
      </c>
      <c r="EH87">
        <v>27.090000152587891</v>
      </c>
      <c r="EI87">
        <v>26.389999389648441</v>
      </c>
      <c r="EJ87">
        <v>26.940000534057621</v>
      </c>
      <c r="EK87" s="2">
        <f t="shared" si="43"/>
        <v>9.852225649684021E-3</v>
      </c>
      <c r="EL87" s="2">
        <f t="shared" si="44"/>
        <v>2.5839821299247112E-2</v>
      </c>
      <c r="EM87" s="2">
        <f t="shared" si="45"/>
        <v>0</v>
      </c>
      <c r="EN87" s="2">
        <f t="shared" si="46"/>
        <v>2.0415780753748169E-2</v>
      </c>
      <c r="EO87">
        <v>4</v>
      </c>
      <c r="EP87">
        <v>12</v>
      </c>
      <c r="EQ87">
        <v>52</v>
      </c>
      <c r="ER87">
        <v>13</v>
      </c>
      <c r="ES87">
        <v>48</v>
      </c>
      <c r="ET87">
        <v>1</v>
      </c>
      <c r="EU87">
        <v>2</v>
      </c>
      <c r="EV87">
        <v>0</v>
      </c>
      <c r="EW87">
        <v>0</v>
      </c>
      <c r="EX87">
        <v>2</v>
      </c>
      <c r="EY87">
        <v>1</v>
      </c>
      <c r="EZ87">
        <v>0</v>
      </c>
      <c r="FA87">
        <v>0</v>
      </c>
      <c r="FB87">
        <v>0</v>
      </c>
      <c r="FC87">
        <v>2</v>
      </c>
      <c r="FD87">
        <v>3</v>
      </c>
      <c r="FE87">
        <v>1</v>
      </c>
      <c r="FF87">
        <v>3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 t="s">
        <v>401</v>
      </c>
      <c r="FX87">
        <v>26.940000534057621</v>
      </c>
      <c r="FY87">
        <v>27.10000038146973</v>
      </c>
      <c r="FZ87">
        <v>27.305000305175781</v>
      </c>
      <c r="GA87">
        <v>26.60000038146973</v>
      </c>
      <c r="GB87">
        <v>27.030000686645511</v>
      </c>
      <c r="GC87">
        <v>338</v>
      </c>
      <c r="GD87">
        <v>163</v>
      </c>
      <c r="GE87">
        <v>154</v>
      </c>
      <c r="GF87">
        <v>102</v>
      </c>
      <c r="GG87">
        <v>0</v>
      </c>
      <c r="GH87">
        <v>173</v>
      </c>
      <c r="GI87">
        <v>0</v>
      </c>
      <c r="GJ87">
        <v>62</v>
      </c>
      <c r="GK87">
        <v>7</v>
      </c>
      <c r="GL87">
        <v>137</v>
      </c>
      <c r="GM87">
        <v>3</v>
      </c>
      <c r="GN87">
        <v>95</v>
      </c>
      <c r="GO87">
        <v>3</v>
      </c>
      <c r="GP87">
        <v>3</v>
      </c>
      <c r="GQ87">
        <v>2</v>
      </c>
      <c r="GR87">
        <v>2</v>
      </c>
      <c r="GS87">
        <v>2</v>
      </c>
      <c r="GT87">
        <v>2</v>
      </c>
      <c r="GU87">
        <v>2</v>
      </c>
      <c r="GV87">
        <v>2</v>
      </c>
      <c r="GW87">
        <v>3</v>
      </c>
      <c r="GX87" t="s">
        <v>223</v>
      </c>
      <c r="GY87">
        <v>133119</v>
      </c>
      <c r="GZ87">
        <v>181557</v>
      </c>
      <c r="HA87">
        <v>2.92</v>
      </c>
      <c r="HB87">
        <v>3.661</v>
      </c>
      <c r="HD87">
        <v>2.31</v>
      </c>
      <c r="HE87">
        <v>0</v>
      </c>
      <c r="HF87" s="2">
        <f t="shared" si="47"/>
        <v>5.9040533269332229E-3</v>
      </c>
      <c r="HG87" s="2">
        <f t="shared" si="48"/>
        <v>7.5077795793758728E-3</v>
      </c>
      <c r="HH87" s="2">
        <f t="shared" si="49"/>
        <v>1.8450184242133294E-2</v>
      </c>
      <c r="HI87" s="2">
        <f t="shared" si="50"/>
        <v>1.5908260978632849E-2</v>
      </c>
      <c r="HJ87" s="3">
        <f t="shared" si="51"/>
        <v>27.303461210934806</v>
      </c>
      <c r="HK87" t="str">
        <f t="shared" si="52"/>
        <v>GCP</v>
      </c>
    </row>
    <row r="88" spans="1:219" hidden="1" x14ac:dyDescent="0.25">
      <c r="A88">
        <v>79</v>
      </c>
      <c r="B88" t="s">
        <v>554</v>
      </c>
      <c r="C88">
        <v>9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2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1</v>
      </c>
      <c r="Y88">
        <v>0</v>
      </c>
      <c r="Z88">
        <v>193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3</v>
      </c>
      <c r="AN88">
        <v>0</v>
      </c>
      <c r="AO88">
        <v>0</v>
      </c>
      <c r="AP88">
        <v>0</v>
      </c>
      <c r="AQ88">
        <v>1</v>
      </c>
      <c r="AR88">
        <v>0</v>
      </c>
      <c r="AS88">
        <v>0</v>
      </c>
      <c r="AT88">
        <v>0</v>
      </c>
      <c r="AU88" t="s">
        <v>555</v>
      </c>
      <c r="AV88">
        <v>60.860000610351563</v>
      </c>
      <c r="AW88">
        <v>60.860000610351563</v>
      </c>
      <c r="AX88">
        <v>62.029998779296882</v>
      </c>
      <c r="AY88">
        <v>60.860000610351563</v>
      </c>
      <c r="AZ88">
        <v>61.599998474121087</v>
      </c>
      <c r="BA88" s="2">
        <f t="shared" si="35"/>
        <v>0</v>
      </c>
      <c r="BB88" s="2">
        <f t="shared" si="36"/>
        <v>1.8861811896985214E-2</v>
      </c>
      <c r="BC88" s="2">
        <f t="shared" si="37"/>
        <v>0</v>
      </c>
      <c r="BD88" s="2">
        <f t="shared" si="38"/>
        <v>1.2012952631490825E-2</v>
      </c>
      <c r="BE88">
        <v>3</v>
      </c>
      <c r="BF88">
        <v>21</v>
      </c>
      <c r="BG88">
        <v>42</v>
      </c>
      <c r="BH88">
        <v>129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415</v>
      </c>
      <c r="CN88">
        <v>61.599998474121087</v>
      </c>
      <c r="CO88">
        <v>61.819999694824219</v>
      </c>
      <c r="CP88">
        <v>62.259998321533203</v>
      </c>
      <c r="CQ88">
        <v>61.330001831054688</v>
      </c>
      <c r="CR88">
        <v>61.799999237060547</v>
      </c>
      <c r="CS88" s="2">
        <f t="shared" si="39"/>
        <v>3.5587386248653319E-3</v>
      </c>
      <c r="CT88" s="2">
        <f t="shared" si="40"/>
        <v>7.0671159423530971E-3</v>
      </c>
      <c r="CU88" s="2">
        <f t="shared" si="41"/>
        <v>7.9262029470789086E-3</v>
      </c>
      <c r="CV88" s="2">
        <f t="shared" si="42"/>
        <v>7.6051361133999684E-3</v>
      </c>
      <c r="CW88">
        <v>40</v>
      </c>
      <c r="CX88">
        <v>6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18</v>
      </c>
      <c r="DG88">
        <v>12</v>
      </c>
      <c r="DH88">
        <v>27</v>
      </c>
      <c r="DI88">
        <v>37</v>
      </c>
      <c r="DJ88">
        <v>65</v>
      </c>
      <c r="DK88">
        <v>0</v>
      </c>
      <c r="DL88">
        <v>0</v>
      </c>
      <c r="DM88">
        <v>0</v>
      </c>
      <c r="DN88">
        <v>0</v>
      </c>
      <c r="DO88">
        <v>6</v>
      </c>
      <c r="DP88">
        <v>0</v>
      </c>
      <c r="DQ88">
        <v>0</v>
      </c>
      <c r="DR88">
        <v>0</v>
      </c>
      <c r="DS88">
        <v>1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 t="s">
        <v>556</v>
      </c>
      <c r="EF88">
        <v>61.799999237060547</v>
      </c>
      <c r="EG88">
        <v>61.659999847412109</v>
      </c>
      <c r="EH88">
        <v>61.909999847412109</v>
      </c>
      <c r="EI88">
        <v>61.040000915527337</v>
      </c>
      <c r="EJ88">
        <v>61.830001831054688</v>
      </c>
      <c r="EK88" s="2">
        <f t="shared" si="43"/>
        <v>-2.270505838386061E-3</v>
      </c>
      <c r="EL88" s="2">
        <f t="shared" si="44"/>
        <v>4.0381198613498315E-3</v>
      </c>
      <c r="EM88" s="2">
        <f t="shared" si="45"/>
        <v>1.0055123798557664E-2</v>
      </c>
      <c r="EN88" s="2">
        <f t="shared" si="46"/>
        <v>1.2776983537635345E-2</v>
      </c>
      <c r="EO88">
        <v>42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</v>
      </c>
      <c r="EY88">
        <v>23</v>
      </c>
      <c r="EZ88">
        <v>22</v>
      </c>
      <c r="FA88">
        <v>11</v>
      </c>
      <c r="FB88">
        <v>93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2</v>
      </c>
      <c r="FP88">
        <v>0</v>
      </c>
      <c r="FQ88">
        <v>3</v>
      </c>
      <c r="FR88">
        <v>0</v>
      </c>
      <c r="FS88">
        <v>1</v>
      </c>
      <c r="FT88">
        <v>0</v>
      </c>
      <c r="FU88">
        <v>1</v>
      </c>
      <c r="FV88">
        <v>0</v>
      </c>
      <c r="FW88" t="s">
        <v>454</v>
      </c>
      <c r="FX88">
        <v>61.830001831054688</v>
      </c>
      <c r="FY88">
        <v>62.5</v>
      </c>
      <c r="FZ88">
        <v>64.239997863769531</v>
      </c>
      <c r="GA88">
        <v>62.389999389648438</v>
      </c>
      <c r="GB88">
        <v>63.639999389648438</v>
      </c>
      <c r="GC88">
        <v>285</v>
      </c>
      <c r="GD88">
        <v>508</v>
      </c>
      <c r="GE88">
        <v>88</v>
      </c>
      <c r="GF88">
        <v>313</v>
      </c>
      <c r="GG88">
        <v>0</v>
      </c>
      <c r="GH88">
        <v>129</v>
      </c>
      <c r="GI88">
        <v>0</v>
      </c>
      <c r="GJ88">
        <v>0</v>
      </c>
      <c r="GK88">
        <v>0</v>
      </c>
      <c r="GL88">
        <v>351</v>
      </c>
      <c r="GM88">
        <v>0</v>
      </c>
      <c r="GN88">
        <v>158</v>
      </c>
      <c r="GO88">
        <v>0</v>
      </c>
      <c r="GP88">
        <v>0</v>
      </c>
      <c r="GQ88">
        <v>0</v>
      </c>
      <c r="GR88">
        <v>0</v>
      </c>
      <c r="GS88">
        <v>1</v>
      </c>
      <c r="GT88">
        <v>1</v>
      </c>
      <c r="GU88">
        <v>0</v>
      </c>
      <c r="GV88">
        <v>0</v>
      </c>
      <c r="GW88">
        <v>2.9</v>
      </c>
      <c r="GX88" t="s">
        <v>223</v>
      </c>
      <c r="GY88">
        <v>2877143</v>
      </c>
      <c r="GZ88">
        <v>3657271</v>
      </c>
      <c r="HA88">
        <v>0.47199999999999998</v>
      </c>
      <c r="HB88">
        <v>0.69</v>
      </c>
      <c r="HC88">
        <v>3.9</v>
      </c>
      <c r="HD88">
        <v>5</v>
      </c>
      <c r="HE88">
        <v>0.48540001999999999</v>
      </c>
      <c r="HF88" s="2">
        <f t="shared" si="47"/>
        <v>1.0719970703125026E-2</v>
      </c>
      <c r="HG88" s="2">
        <f t="shared" si="48"/>
        <v>2.7085895417671924E-2</v>
      </c>
      <c r="HH88" s="2">
        <f t="shared" si="49"/>
        <v>1.7600097656249591E-3</v>
      </c>
      <c r="HI88" s="2">
        <f t="shared" si="50"/>
        <v>1.9641734946391654E-2</v>
      </c>
      <c r="HJ88" s="3">
        <f t="shared" si="51"/>
        <v>64.192868463604498</v>
      </c>
      <c r="HK88" t="str">
        <f t="shared" si="52"/>
        <v>GIS</v>
      </c>
    </row>
    <row r="89" spans="1:219" hidden="1" x14ac:dyDescent="0.25">
      <c r="A89">
        <v>80</v>
      </c>
      <c r="B89" t="s">
        <v>557</v>
      </c>
      <c r="C89">
        <v>11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11</v>
      </c>
      <c r="N89">
        <v>1</v>
      </c>
      <c r="O89">
        <v>2</v>
      </c>
      <c r="P89">
        <v>2</v>
      </c>
      <c r="Q89">
        <v>1</v>
      </c>
      <c r="R89">
        <v>2</v>
      </c>
      <c r="S89">
        <v>5</v>
      </c>
      <c r="T89">
        <v>1</v>
      </c>
      <c r="U89">
        <v>1</v>
      </c>
      <c r="V89">
        <v>3</v>
      </c>
      <c r="W89">
        <v>1</v>
      </c>
      <c r="X89">
        <v>3</v>
      </c>
      <c r="Y89">
        <v>3</v>
      </c>
      <c r="Z89">
        <v>61</v>
      </c>
      <c r="AA89">
        <v>1</v>
      </c>
      <c r="AB89">
        <v>14</v>
      </c>
      <c r="AC89">
        <v>0</v>
      </c>
      <c r="AD89">
        <v>0</v>
      </c>
      <c r="AE89">
        <v>6</v>
      </c>
      <c r="AF89">
        <v>5</v>
      </c>
      <c r="AG89">
        <v>12</v>
      </c>
      <c r="AH89">
        <v>12</v>
      </c>
      <c r="AI89">
        <v>2</v>
      </c>
      <c r="AJ89">
        <v>2</v>
      </c>
      <c r="AK89">
        <v>1</v>
      </c>
      <c r="AL89">
        <v>1</v>
      </c>
      <c r="AM89">
        <v>19</v>
      </c>
      <c r="AN89">
        <v>7</v>
      </c>
      <c r="AO89">
        <v>9</v>
      </c>
      <c r="AP89">
        <v>9</v>
      </c>
      <c r="AQ89">
        <v>3</v>
      </c>
      <c r="AR89">
        <v>2</v>
      </c>
      <c r="AS89">
        <v>2</v>
      </c>
      <c r="AT89">
        <v>1</v>
      </c>
      <c r="AU89" t="s">
        <v>558</v>
      </c>
      <c r="AV89">
        <v>50</v>
      </c>
      <c r="AW89">
        <v>51</v>
      </c>
      <c r="AX89">
        <v>53.150001525878913</v>
      </c>
      <c r="AY89">
        <v>50.189998626708977</v>
      </c>
      <c r="AZ89">
        <v>52.919998168945313</v>
      </c>
      <c r="BA89" s="2">
        <f t="shared" si="35"/>
        <v>1.9607843137254943E-2</v>
      </c>
      <c r="BB89" s="2">
        <f t="shared" si="36"/>
        <v>4.0451579758319811E-2</v>
      </c>
      <c r="BC89" s="2">
        <f t="shared" si="37"/>
        <v>1.5882379868451424E-2</v>
      </c>
      <c r="BD89" s="2">
        <f t="shared" si="38"/>
        <v>5.1587294722137078E-2</v>
      </c>
      <c r="BE89">
        <v>7</v>
      </c>
      <c r="BF89">
        <v>7</v>
      </c>
      <c r="BG89">
        <v>3</v>
      </c>
      <c r="BH89">
        <v>2</v>
      </c>
      <c r="BI89">
        <v>76</v>
      </c>
      <c r="BJ89">
        <v>2</v>
      </c>
      <c r="BK89">
        <v>2</v>
      </c>
      <c r="BL89">
        <v>0</v>
      </c>
      <c r="BM89">
        <v>0</v>
      </c>
      <c r="BN89">
        <v>3</v>
      </c>
      <c r="BO89">
        <v>1</v>
      </c>
      <c r="BP89">
        <v>2</v>
      </c>
      <c r="BQ89">
        <v>1</v>
      </c>
      <c r="BR89">
        <v>18</v>
      </c>
      <c r="BS89">
        <v>2</v>
      </c>
      <c r="BT89">
        <v>25</v>
      </c>
      <c r="BU89">
        <v>1</v>
      </c>
      <c r="BV89">
        <v>25</v>
      </c>
      <c r="BW89">
        <v>6</v>
      </c>
      <c r="BX89">
        <v>2</v>
      </c>
      <c r="BY89">
        <v>18</v>
      </c>
      <c r="BZ89">
        <v>18</v>
      </c>
      <c r="CA89">
        <v>3</v>
      </c>
      <c r="CB89">
        <v>2</v>
      </c>
      <c r="CC89">
        <v>3</v>
      </c>
      <c r="CD89">
        <v>2</v>
      </c>
      <c r="CE89">
        <v>14</v>
      </c>
      <c r="CF89">
        <v>6</v>
      </c>
      <c r="CG89">
        <v>11</v>
      </c>
      <c r="CH89">
        <v>11</v>
      </c>
      <c r="CI89">
        <v>2</v>
      </c>
      <c r="CJ89">
        <v>2</v>
      </c>
      <c r="CK89">
        <v>2</v>
      </c>
      <c r="CL89">
        <v>2</v>
      </c>
      <c r="CM89" t="s">
        <v>559</v>
      </c>
      <c r="CN89">
        <v>52.919998168945313</v>
      </c>
      <c r="CO89">
        <v>52.159999847412109</v>
      </c>
      <c r="CP89">
        <v>53.509998321533203</v>
      </c>
      <c r="CQ89">
        <v>50.569999694824219</v>
      </c>
      <c r="CR89">
        <v>52.060001373291023</v>
      </c>
      <c r="CS89" s="2">
        <f t="shared" si="39"/>
        <v>-1.4570520010668941E-2</v>
      </c>
      <c r="CT89" s="2">
        <f t="shared" si="40"/>
        <v>2.5228901447710061E-2</v>
      </c>
      <c r="CU89" s="2">
        <f t="shared" si="41"/>
        <v>3.0483131848911937E-2</v>
      </c>
      <c r="CV89" s="2">
        <f t="shared" si="42"/>
        <v>2.8620853614330422E-2</v>
      </c>
      <c r="CW89">
        <v>24</v>
      </c>
      <c r="CX89">
        <v>7</v>
      </c>
      <c r="CY89">
        <v>0</v>
      </c>
      <c r="CZ89">
        <v>0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11</v>
      </c>
      <c r="DG89">
        <v>5</v>
      </c>
      <c r="DH89">
        <v>10</v>
      </c>
      <c r="DI89">
        <v>1</v>
      </c>
      <c r="DJ89">
        <v>45</v>
      </c>
      <c r="DK89">
        <v>0</v>
      </c>
      <c r="DL89">
        <v>0</v>
      </c>
      <c r="DM89">
        <v>0</v>
      </c>
      <c r="DN89">
        <v>0</v>
      </c>
      <c r="DO89">
        <v>8</v>
      </c>
      <c r="DP89">
        <v>1</v>
      </c>
      <c r="DQ89">
        <v>21</v>
      </c>
      <c r="DR89">
        <v>0</v>
      </c>
      <c r="DS89">
        <v>3</v>
      </c>
      <c r="DT89">
        <v>1</v>
      </c>
      <c r="DU89">
        <v>2</v>
      </c>
      <c r="DV89">
        <v>0</v>
      </c>
      <c r="DW89">
        <v>30</v>
      </c>
      <c r="DX89">
        <v>8</v>
      </c>
      <c r="DY89">
        <v>28</v>
      </c>
      <c r="DZ89">
        <v>18</v>
      </c>
      <c r="EA89">
        <v>3</v>
      </c>
      <c r="EB89">
        <v>3</v>
      </c>
      <c r="EC89">
        <v>3</v>
      </c>
      <c r="ED89">
        <v>2</v>
      </c>
      <c r="EE89" t="s">
        <v>560</v>
      </c>
      <c r="EF89">
        <v>52.060001373291023</v>
      </c>
      <c r="EG89">
        <v>52.389999389648438</v>
      </c>
      <c r="EH89">
        <v>53.259998321533203</v>
      </c>
      <c r="EI89">
        <v>51.610000610351563</v>
      </c>
      <c r="EJ89">
        <v>52.349998474121087</v>
      </c>
      <c r="EK89" s="2">
        <f t="shared" si="43"/>
        <v>6.2988742164905576E-3</v>
      </c>
      <c r="EL89" s="2">
        <f t="shared" si="44"/>
        <v>1.6334941030837768E-2</v>
      </c>
      <c r="EM89" s="2">
        <f t="shared" si="45"/>
        <v>1.4888314342126008E-2</v>
      </c>
      <c r="EN89" s="2">
        <f t="shared" si="46"/>
        <v>1.4135585202267764E-2</v>
      </c>
      <c r="EO89">
        <v>16</v>
      </c>
      <c r="EP89">
        <v>12</v>
      </c>
      <c r="EQ89">
        <v>8</v>
      </c>
      <c r="ER89">
        <v>5</v>
      </c>
      <c r="ES89">
        <v>4</v>
      </c>
      <c r="ET89">
        <v>2</v>
      </c>
      <c r="EU89">
        <v>17</v>
      </c>
      <c r="EV89">
        <v>1</v>
      </c>
      <c r="EW89">
        <v>4</v>
      </c>
      <c r="EX89">
        <v>5</v>
      </c>
      <c r="EY89">
        <v>7</v>
      </c>
      <c r="EZ89">
        <v>6</v>
      </c>
      <c r="FA89">
        <v>7</v>
      </c>
      <c r="FB89">
        <v>24</v>
      </c>
      <c r="FC89">
        <v>1</v>
      </c>
      <c r="FD89">
        <v>10</v>
      </c>
      <c r="FE89">
        <v>0</v>
      </c>
      <c r="FF89">
        <v>0</v>
      </c>
      <c r="FG89">
        <v>30</v>
      </c>
      <c r="FH89">
        <v>18</v>
      </c>
      <c r="FI89">
        <v>7</v>
      </c>
      <c r="FJ89">
        <v>7</v>
      </c>
      <c r="FK89">
        <v>2</v>
      </c>
      <c r="FL89">
        <v>2</v>
      </c>
      <c r="FM89">
        <v>1</v>
      </c>
      <c r="FN89">
        <v>1</v>
      </c>
      <c r="FO89">
        <v>46</v>
      </c>
      <c r="FP89">
        <v>30</v>
      </c>
      <c r="FQ89">
        <v>1</v>
      </c>
      <c r="FR89">
        <v>1</v>
      </c>
      <c r="FS89">
        <v>2</v>
      </c>
      <c r="FT89">
        <v>2</v>
      </c>
      <c r="FU89">
        <v>2</v>
      </c>
      <c r="FV89">
        <v>1</v>
      </c>
      <c r="FW89" t="s">
        <v>500</v>
      </c>
      <c r="FX89">
        <v>52.349998474121087</v>
      </c>
      <c r="FY89">
        <v>52.630001068115227</v>
      </c>
      <c r="FZ89">
        <v>54.840000152587891</v>
      </c>
      <c r="GA89">
        <v>51.110000610351563</v>
      </c>
      <c r="GB89">
        <v>52.610000610351563</v>
      </c>
      <c r="GC89">
        <v>189</v>
      </c>
      <c r="GD89">
        <v>217</v>
      </c>
      <c r="GE89">
        <v>77</v>
      </c>
      <c r="GF89">
        <v>121</v>
      </c>
      <c r="GG89">
        <v>6</v>
      </c>
      <c r="GH89">
        <v>91</v>
      </c>
      <c r="GI89">
        <v>5</v>
      </c>
      <c r="GJ89">
        <v>10</v>
      </c>
      <c r="GK89">
        <v>25</v>
      </c>
      <c r="GL89">
        <v>148</v>
      </c>
      <c r="GM89">
        <v>0</v>
      </c>
      <c r="GN89">
        <v>69</v>
      </c>
      <c r="GO89">
        <v>7</v>
      </c>
      <c r="GP89">
        <v>3</v>
      </c>
      <c r="GQ89">
        <v>4</v>
      </c>
      <c r="GR89">
        <v>1</v>
      </c>
      <c r="GS89">
        <v>9</v>
      </c>
      <c r="GT89">
        <v>5</v>
      </c>
      <c r="GU89">
        <v>6</v>
      </c>
      <c r="GV89">
        <v>3</v>
      </c>
      <c r="GW89">
        <v>2.2000000000000002</v>
      </c>
      <c r="GX89" t="s">
        <v>218</v>
      </c>
      <c r="GY89">
        <v>98270</v>
      </c>
      <c r="GZ89">
        <v>127671</v>
      </c>
      <c r="HA89">
        <v>0.88100000000000001</v>
      </c>
      <c r="HB89">
        <v>1.657</v>
      </c>
      <c r="HC89">
        <v>1.35</v>
      </c>
      <c r="HD89">
        <v>4.33</v>
      </c>
      <c r="HE89">
        <v>0</v>
      </c>
      <c r="HF89" s="2">
        <f t="shared" si="47"/>
        <v>5.3202087841828227E-3</v>
      </c>
      <c r="HG89" s="2">
        <f t="shared" si="48"/>
        <v>4.0299034980370463E-2</v>
      </c>
      <c r="HH89" s="2">
        <f t="shared" si="49"/>
        <v>2.8880874537631773E-2</v>
      </c>
      <c r="HI89" s="2">
        <f t="shared" si="50"/>
        <v>2.8511689462038525E-2</v>
      </c>
      <c r="HJ89" s="3">
        <f t="shared" si="51"/>
        <v>54.750939322176137</v>
      </c>
      <c r="HK89" t="str">
        <f t="shared" si="52"/>
        <v>GCO</v>
      </c>
    </row>
    <row r="90" spans="1:219" hidden="1" x14ac:dyDescent="0.25">
      <c r="A90">
        <v>81</v>
      </c>
      <c r="B90" t="s">
        <v>561</v>
      </c>
      <c r="C90">
        <v>9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23</v>
      </c>
      <c r="N90">
        <v>85</v>
      </c>
      <c r="O90">
        <v>30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2</v>
      </c>
      <c r="W90">
        <v>2</v>
      </c>
      <c r="X90">
        <v>1</v>
      </c>
      <c r="Y90">
        <v>0</v>
      </c>
      <c r="Z90">
        <v>1</v>
      </c>
      <c r="AA90">
        <v>1</v>
      </c>
      <c r="AB90">
        <v>6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0</v>
      </c>
      <c r="AJ90">
        <v>0</v>
      </c>
      <c r="AK90">
        <v>1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 t="s">
        <v>408</v>
      </c>
      <c r="AV90">
        <v>43.709999084472663</v>
      </c>
      <c r="AW90">
        <v>44.270000457763672</v>
      </c>
      <c r="AX90">
        <v>45.689998626708977</v>
      </c>
      <c r="AY90">
        <v>43.959999084472663</v>
      </c>
      <c r="AZ90">
        <v>45.060001373291023</v>
      </c>
      <c r="BA90" s="2">
        <f t="shared" si="35"/>
        <v>1.264968076576567E-2</v>
      </c>
      <c r="BB90" s="2">
        <f t="shared" si="36"/>
        <v>3.1078971582967352E-2</v>
      </c>
      <c r="BC90" s="2">
        <f t="shared" si="37"/>
        <v>7.0025157010505934E-3</v>
      </c>
      <c r="BD90" s="2">
        <f t="shared" si="38"/>
        <v>2.4411945301679006E-2</v>
      </c>
      <c r="BE90">
        <v>25</v>
      </c>
      <c r="BF90">
        <v>2</v>
      </c>
      <c r="BG90">
        <v>25</v>
      </c>
      <c r="BH90">
        <v>33</v>
      </c>
      <c r="BI90">
        <v>66</v>
      </c>
      <c r="BJ90">
        <v>0</v>
      </c>
      <c r="BK90">
        <v>0</v>
      </c>
      <c r="BL90">
        <v>0</v>
      </c>
      <c r="BM90">
        <v>0</v>
      </c>
      <c r="BN90">
        <v>10</v>
      </c>
      <c r="BO90">
        <v>4</v>
      </c>
      <c r="BP90">
        <v>2</v>
      </c>
      <c r="BQ90">
        <v>0</v>
      </c>
      <c r="BR90">
        <v>3</v>
      </c>
      <c r="BS90">
        <v>1</v>
      </c>
      <c r="BT90">
        <v>19</v>
      </c>
      <c r="BU90">
        <v>1</v>
      </c>
      <c r="BV90">
        <v>19</v>
      </c>
      <c r="BW90">
        <v>0</v>
      </c>
      <c r="BX90">
        <v>0</v>
      </c>
      <c r="BY90">
        <v>3</v>
      </c>
      <c r="BZ90">
        <v>3</v>
      </c>
      <c r="CA90">
        <v>0</v>
      </c>
      <c r="CB90">
        <v>0</v>
      </c>
      <c r="CC90">
        <v>1</v>
      </c>
      <c r="CD90">
        <v>1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 t="s">
        <v>562</v>
      </c>
      <c r="CN90">
        <v>45.060001373291023</v>
      </c>
      <c r="CO90">
        <v>44.849998474121087</v>
      </c>
      <c r="CP90">
        <v>45.840000152587891</v>
      </c>
      <c r="CQ90">
        <v>44.069999694824219</v>
      </c>
      <c r="CR90">
        <v>45.400001525878913</v>
      </c>
      <c r="CS90" s="2">
        <f t="shared" si="39"/>
        <v>-4.6823390482635396E-3</v>
      </c>
      <c r="CT90" s="2">
        <f t="shared" si="40"/>
        <v>2.1596895182621756E-2</v>
      </c>
      <c r="CU90" s="2">
        <f t="shared" si="41"/>
        <v>1.739127772204796E-2</v>
      </c>
      <c r="CV90" s="2">
        <f t="shared" si="42"/>
        <v>2.929519353202148E-2</v>
      </c>
      <c r="CW90">
        <v>51</v>
      </c>
      <c r="CX90">
        <v>20</v>
      </c>
      <c r="CY90">
        <v>22</v>
      </c>
      <c r="CZ90">
        <v>24</v>
      </c>
      <c r="DA90">
        <v>6</v>
      </c>
      <c r="DB90">
        <v>0</v>
      </c>
      <c r="DC90">
        <v>0</v>
      </c>
      <c r="DD90">
        <v>0</v>
      </c>
      <c r="DE90">
        <v>0</v>
      </c>
      <c r="DF90">
        <v>18</v>
      </c>
      <c r="DG90">
        <v>5</v>
      </c>
      <c r="DH90">
        <v>9</v>
      </c>
      <c r="DI90">
        <v>2</v>
      </c>
      <c r="DJ90">
        <v>14</v>
      </c>
      <c r="DK90">
        <v>1</v>
      </c>
      <c r="DL90">
        <v>48</v>
      </c>
      <c r="DM90">
        <v>1</v>
      </c>
      <c r="DN90">
        <v>48</v>
      </c>
      <c r="DO90">
        <v>0</v>
      </c>
      <c r="DP90">
        <v>0</v>
      </c>
      <c r="DQ90">
        <v>14</v>
      </c>
      <c r="DR90">
        <v>14</v>
      </c>
      <c r="DS90">
        <v>0</v>
      </c>
      <c r="DT90">
        <v>0</v>
      </c>
      <c r="DU90">
        <v>1</v>
      </c>
      <c r="DV90">
        <v>1</v>
      </c>
      <c r="DW90">
        <v>2</v>
      </c>
      <c r="DX90">
        <v>0</v>
      </c>
      <c r="DY90">
        <v>6</v>
      </c>
      <c r="DZ90">
        <v>6</v>
      </c>
      <c r="EA90">
        <v>1</v>
      </c>
      <c r="EB90">
        <v>0</v>
      </c>
      <c r="EC90">
        <v>1</v>
      </c>
      <c r="ED90">
        <v>1</v>
      </c>
      <c r="EE90" t="s">
        <v>220</v>
      </c>
      <c r="EF90">
        <v>45.400001525878913</v>
      </c>
      <c r="EG90">
        <v>45.549999237060547</v>
      </c>
      <c r="EH90">
        <v>46.279998779296882</v>
      </c>
      <c r="EI90">
        <v>45.549999237060547</v>
      </c>
      <c r="EJ90">
        <v>45.799999237060547</v>
      </c>
      <c r="EK90" s="2">
        <f t="shared" si="43"/>
        <v>3.293034329177158E-3</v>
      </c>
      <c r="EL90" s="2">
        <f t="shared" si="44"/>
        <v>1.5773542815279762E-2</v>
      </c>
      <c r="EM90" s="2">
        <f t="shared" si="45"/>
        <v>0</v>
      </c>
      <c r="EN90" s="2">
        <f t="shared" si="46"/>
        <v>5.4585153747711557E-3</v>
      </c>
      <c r="EO90">
        <v>47</v>
      </c>
      <c r="EP90">
        <v>72</v>
      </c>
      <c r="EQ90">
        <v>10</v>
      </c>
      <c r="ER90">
        <v>1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12</v>
      </c>
      <c r="EY90">
        <v>7</v>
      </c>
      <c r="EZ90">
        <v>3</v>
      </c>
      <c r="FA90">
        <v>4</v>
      </c>
      <c r="FB90">
        <v>8</v>
      </c>
      <c r="FC90">
        <v>1</v>
      </c>
      <c r="FD90">
        <v>34</v>
      </c>
      <c r="FE90">
        <v>0</v>
      </c>
      <c r="FF90">
        <v>0</v>
      </c>
      <c r="FG90">
        <v>0</v>
      </c>
      <c r="FH90">
        <v>0</v>
      </c>
      <c r="FI90">
        <v>8</v>
      </c>
      <c r="FJ90">
        <v>8</v>
      </c>
      <c r="FK90">
        <v>0</v>
      </c>
      <c r="FL90">
        <v>0</v>
      </c>
      <c r="FM90">
        <v>1</v>
      </c>
      <c r="FN90">
        <v>1</v>
      </c>
      <c r="FO90">
        <v>14</v>
      </c>
      <c r="FP90">
        <v>0</v>
      </c>
      <c r="FQ90">
        <v>1</v>
      </c>
      <c r="FR90">
        <v>1</v>
      </c>
      <c r="FS90">
        <v>1</v>
      </c>
      <c r="FT90">
        <v>0</v>
      </c>
      <c r="FU90">
        <v>1</v>
      </c>
      <c r="FV90">
        <v>1</v>
      </c>
      <c r="FW90" t="s">
        <v>563</v>
      </c>
      <c r="FX90">
        <v>45.799999237060547</v>
      </c>
      <c r="FY90">
        <v>46</v>
      </c>
      <c r="FZ90">
        <v>46.360000610351563</v>
      </c>
      <c r="GA90">
        <v>45.259998321533203</v>
      </c>
      <c r="GB90">
        <v>45.959999084472663</v>
      </c>
      <c r="GC90">
        <v>542</v>
      </c>
      <c r="GD90">
        <v>107</v>
      </c>
      <c r="GE90">
        <v>253</v>
      </c>
      <c r="GF90">
        <v>82</v>
      </c>
      <c r="GG90">
        <v>0</v>
      </c>
      <c r="GH90">
        <v>130</v>
      </c>
      <c r="GI90">
        <v>0</v>
      </c>
      <c r="GJ90">
        <v>31</v>
      </c>
      <c r="GK90">
        <v>67</v>
      </c>
      <c r="GL90">
        <v>26</v>
      </c>
      <c r="GM90">
        <v>48</v>
      </c>
      <c r="GN90">
        <v>22</v>
      </c>
      <c r="GO90">
        <v>4</v>
      </c>
      <c r="GP90">
        <v>2</v>
      </c>
      <c r="GQ90">
        <v>4</v>
      </c>
      <c r="GR90">
        <v>2</v>
      </c>
      <c r="GS90">
        <v>2</v>
      </c>
      <c r="GT90">
        <v>2</v>
      </c>
      <c r="GU90">
        <v>2</v>
      </c>
      <c r="GV90">
        <v>2</v>
      </c>
      <c r="GW90">
        <v>2.7</v>
      </c>
      <c r="GX90" t="s">
        <v>223</v>
      </c>
      <c r="GY90">
        <v>230801</v>
      </c>
      <c r="GZ90">
        <v>245371</v>
      </c>
      <c r="HA90">
        <v>1.4750000000000001</v>
      </c>
      <c r="HB90">
        <v>2.383</v>
      </c>
      <c r="HC90">
        <v>1.1200000000000001</v>
      </c>
      <c r="HD90">
        <v>2.82</v>
      </c>
      <c r="HE90">
        <v>0</v>
      </c>
      <c r="HF90" s="2">
        <f t="shared" si="47"/>
        <v>4.3478426725968022E-3</v>
      </c>
      <c r="HG90" s="2">
        <f t="shared" si="48"/>
        <v>7.7653279899047023E-3</v>
      </c>
      <c r="HH90" s="2">
        <f t="shared" si="49"/>
        <v>1.608699301014771E-2</v>
      </c>
      <c r="HI90" s="2">
        <f t="shared" si="50"/>
        <v>1.523065223854525E-2</v>
      </c>
      <c r="HJ90" s="3">
        <f t="shared" si="51"/>
        <v>46.357205087535618</v>
      </c>
      <c r="HK90" t="str">
        <f t="shared" si="52"/>
        <v>GMS</v>
      </c>
    </row>
    <row r="91" spans="1:219" hidden="1" x14ac:dyDescent="0.25">
      <c r="A91">
        <v>82</v>
      </c>
      <c r="B91" t="s">
        <v>564</v>
      </c>
      <c r="C91">
        <v>9</v>
      </c>
      <c r="D91">
        <v>0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92</v>
      </c>
      <c r="N91">
        <v>33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11</v>
      </c>
      <c r="W91">
        <v>26</v>
      </c>
      <c r="X91">
        <v>19</v>
      </c>
      <c r="Y91">
        <v>10</v>
      </c>
      <c r="Z91">
        <v>10</v>
      </c>
      <c r="AA91">
        <v>0</v>
      </c>
      <c r="AB91">
        <v>0</v>
      </c>
      <c r="AC91">
        <v>0</v>
      </c>
      <c r="AD91">
        <v>0</v>
      </c>
      <c r="AE91">
        <v>34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 t="s">
        <v>565</v>
      </c>
      <c r="AV91">
        <v>76.800003051757813</v>
      </c>
      <c r="AW91">
        <v>77.379997253417969</v>
      </c>
      <c r="AX91">
        <v>77.599998474121094</v>
      </c>
      <c r="AY91">
        <v>76.449996948242188</v>
      </c>
      <c r="AZ91">
        <v>76.489997863769531</v>
      </c>
      <c r="BA91" s="2">
        <f t="shared" si="35"/>
        <v>7.4954022001407772E-3</v>
      </c>
      <c r="BB91" s="2">
        <f t="shared" si="36"/>
        <v>2.8350673328491061E-3</v>
      </c>
      <c r="BC91" s="2">
        <f t="shared" si="37"/>
        <v>1.2018613830264813E-2</v>
      </c>
      <c r="BD91" s="2">
        <f t="shared" si="38"/>
        <v>5.2295615955677555E-4</v>
      </c>
      <c r="BE91">
        <v>8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24</v>
      </c>
      <c r="BO91">
        <v>20</v>
      </c>
      <c r="BP91">
        <v>30</v>
      </c>
      <c r="BQ91">
        <v>37</v>
      </c>
      <c r="BR91">
        <v>76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9</v>
      </c>
      <c r="CF91">
        <v>0</v>
      </c>
      <c r="CG91">
        <v>0</v>
      </c>
      <c r="CH91">
        <v>0</v>
      </c>
      <c r="CI91">
        <v>1</v>
      </c>
      <c r="CJ91">
        <v>0</v>
      </c>
      <c r="CK91">
        <v>0</v>
      </c>
      <c r="CL91">
        <v>0</v>
      </c>
      <c r="CM91" t="s">
        <v>566</v>
      </c>
      <c r="CN91">
        <v>76.489997863769531</v>
      </c>
      <c r="CO91">
        <v>76.209999084472656</v>
      </c>
      <c r="CP91">
        <v>77.800003051757813</v>
      </c>
      <c r="CQ91">
        <v>76.169998168945313</v>
      </c>
      <c r="CR91">
        <v>77.629997253417969</v>
      </c>
      <c r="CS91" s="2">
        <f t="shared" si="39"/>
        <v>-3.6740425490167095E-3</v>
      </c>
      <c r="CT91" s="2">
        <f t="shared" si="40"/>
        <v>2.0437068186583196E-2</v>
      </c>
      <c r="CU91" s="2">
        <f t="shared" si="41"/>
        <v>5.2487752273822075E-4</v>
      </c>
      <c r="CV91" s="2">
        <f t="shared" si="42"/>
        <v>1.8807151051501214E-2</v>
      </c>
      <c r="CW91">
        <v>14</v>
      </c>
      <c r="CX91">
        <v>5</v>
      </c>
      <c r="CY91">
        <v>41</v>
      </c>
      <c r="CZ91">
        <v>108</v>
      </c>
      <c r="DA91">
        <v>23</v>
      </c>
      <c r="DB91">
        <v>0</v>
      </c>
      <c r="DC91">
        <v>0</v>
      </c>
      <c r="DD91">
        <v>0</v>
      </c>
      <c r="DE91">
        <v>0</v>
      </c>
      <c r="DF91">
        <v>1</v>
      </c>
      <c r="DG91">
        <v>0</v>
      </c>
      <c r="DH91">
        <v>0</v>
      </c>
      <c r="DI91">
        <v>0</v>
      </c>
      <c r="DJ91">
        <v>0</v>
      </c>
      <c r="DK91">
        <v>1</v>
      </c>
      <c r="DL91">
        <v>1</v>
      </c>
      <c r="DM91">
        <v>1</v>
      </c>
      <c r="DN91">
        <v>1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 t="s">
        <v>567</v>
      </c>
      <c r="EF91">
        <v>77.629997253417969</v>
      </c>
      <c r="EG91">
        <v>77.980003356933594</v>
      </c>
      <c r="EH91">
        <v>77.980003356933594</v>
      </c>
      <c r="EI91">
        <v>77.199996948242188</v>
      </c>
      <c r="EJ91">
        <v>77.55999755859375</v>
      </c>
      <c r="EK91" s="2">
        <f t="shared" si="43"/>
        <v>4.4884084181627815E-3</v>
      </c>
      <c r="EL91" s="2">
        <f t="shared" si="44"/>
        <v>0</v>
      </c>
      <c r="EM91" s="2">
        <f t="shared" si="45"/>
        <v>1.0002646513377567E-2</v>
      </c>
      <c r="EN91" s="2">
        <f t="shared" si="46"/>
        <v>4.6415758339806157E-3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10</v>
      </c>
      <c r="EY91">
        <v>19</v>
      </c>
      <c r="EZ91">
        <v>41</v>
      </c>
      <c r="FA91">
        <v>38</v>
      </c>
      <c r="FB91">
        <v>75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1</v>
      </c>
      <c r="FP91">
        <v>0</v>
      </c>
      <c r="FQ91">
        <v>0</v>
      </c>
      <c r="FR91">
        <v>0</v>
      </c>
      <c r="FS91">
        <v>1</v>
      </c>
      <c r="FT91">
        <v>0</v>
      </c>
      <c r="FU91">
        <v>0</v>
      </c>
      <c r="FV91">
        <v>0</v>
      </c>
      <c r="FW91" t="s">
        <v>388</v>
      </c>
      <c r="FX91">
        <v>77.55999755859375</v>
      </c>
      <c r="FY91">
        <v>77.489997863769531</v>
      </c>
      <c r="FZ91">
        <v>78.720001220703125</v>
      </c>
      <c r="GA91">
        <v>77.330001831054688</v>
      </c>
      <c r="GB91">
        <v>78.599998474121094</v>
      </c>
      <c r="GC91">
        <v>324</v>
      </c>
      <c r="GD91">
        <v>447</v>
      </c>
      <c r="GE91">
        <v>191</v>
      </c>
      <c r="GF91">
        <v>184</v>
      </c>
      <c r="GG91">
        <v>0</v>
      </c>
      <c r="GH91">
        <v>131</v>
      </c>
      <c r="GI91">
        <v>0</v>
      </c>
      <c r="GJ91">
        <v>131</v>
      </c>
      <c r="GK91">
        <v>1</v>
      </c>
      <c r="GL91">
        <v>161</v>
      </c>
      <c r="GM91">
        <v>1</v>
      </c>
      <c r="GN91">
        <v>75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2.5</v>
      </c>
      <c r="GX91" t="s">
        <v>218</v>
      </c>
      <c r="GY91">
        <v>378865</v>
      </c>
      <c r="GZ91">
        <v>595971</v>
      </c>
      <c r="HA91">
        <v>2.423</v>
      </c>
      <c r="HB91">
        <v>3.4849999999999999</v>
      </c>
      <c r="HC91">
        <v>3.02</v>
      </c>
      <c r="HD91">
        <v>1.89</v>
      </c>
      <c r="HE91">
        <v>0.3377</v>
      </c>
      <c r="HF91" s="2">
        <f t="shared" si="47"/>
        <v>-9.0333845339984897E-4</v>
      </c>
      <c r="HG91" s="2">
        <f t="shared" si="48"/>
        <v>1.5625042401677502E-2</v>
      </c>
      <c r="HH91" s="2">
        <f t="shared" si="49"/>
        <v>2.0647314121252647E-3</v>
      </c>
      <c r="HI91" s="2">
        <f t="shared" si="50"/>
        <v>1.6157718418843836E-2</v>
      </c>
      <c r="HJ91" s="3">
        <f t="shared" si="51"/>
        <v>78.700782366096831</v>
      </c>
      <c r="HK91" t="str">
        <f t="shared" si="52"/>
        <v>GGG</v>
      </c>
    </row>
    <row r="92" spans="1:219" hidden="1" x14ac:dyDescent="0.25">
      <c r="A92">
        <v>83</v>
      </c>
      <c r="B92" t="s">
        <v>568</v>
      </c>
      <c r="C92">
        <v>11</v>
      </c>
      <c r="D92">
        <v>0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113</v>
      </c>
      <c r="N92">
        <v>28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13</v>
      </c>
      <c r="W92">
        <v>11</v>
      </c>
      <c r="X92">
        <v>4</v>
      </c>
      <c r="Y92">
        <v>2</v>
      </c>
      <c r="Z92">
        <v>22</v>
      </c>
      <c r="AA92">
        <v>0</v>
      </c>
      <c r="AB92">
        <v>0</v>
      </c>
      <c r="AC92">
        <v>0</v>
      </c>
      <c r="AD92">
        <v>0</v>
      </c>
      <c r="AE92">
        <v>2</v>
      </c>
      <c r="AF92">
        <v>0</v>
      </c>
      <c r="AG92">
        <v>22</v>
      </c>
      <c r="AH92">
        <v>0</v>
      </c>
      <c r="AI92">
        <v>1</v>
      </c>
      <c r="AJ92">
        <v>0</v>
      </c>
      <c r="AK92">
        <v>2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 t="s">
        <v>430</v>
      </c>
      <c r="AV92">
        <v>20.319999694824219</v>
      </c>
      <c r="AW92">
        <v>20.5</v>
      </c>
      <c r="AX92">
        <v>23.25</v>
      </c>
      <c r="AY92">
        <v>19.829999923706051</v>
      </c>
      <c r="AZ92">
        <v>22.170000076293949</v>
      </c>
      <c r="BA92" s="2">
        <f t="shared" si="35"/>
        <v>8.7805026915015461E-3</v>
      </c>
      <c r="BB92" s="2">
        <f t="shared" si="36"/>
        <v>0.11827956989247312</v>
      </c>
      <c r="BC92" s="2">
        <f t="shared" si="37"/>
        <v>3.2682930550924305E-2</v>
      </c>
      <c r="BD92" s="2">
        <f t="shared" si="38"/>
        <v>0.10554804440844479</v>
      </c>
      <c r="BE92">
        <v>6</v>
      </c>
      <c r="BF92">
        <v>2</v>
      </c>
      <c r="BG92">
        <v>9</v>
      </c>
      <c r="BH92">
        <v>12</v>
      </c>
      <c r="BI92">
        <v>152</v>
      </c>
      <c r="BJ92">
        <v>0</v>
      </c>
      <c r="BK92">
        <v>0</v>
      </c>
      <c r="BL92">
        <v>0</v>
      </c>
      <c r="BM92">
        <v>0</v>
      </c>
      <c r="BN92">
        <v>2</v>
      </c>
      <c r="BO92">
        <v>0</v>
      </c>
      <c r="BP92">
        <v>4</v>
      </c>
      <c r="BQ92">
        <v>1</v>
      </c>
      <c r="BR92">
        <v>12</v>
      </c>
      <c r="BS92">
        <v>1</v>
      </c>
      <c r="BT92">
        <v>19</v>
      </c>
      <c r="BU92">
        <v>1</v>
      </c>
      <c r="BV92">
        <v>19</v>
      </c>
      <c r="BW92">
        <v>0</v>
      </c>
      <c r="BX92">
        <v>0</v>
      </c>
      <c r="BY92">
        <v>12</v>
      </c>
      <c r="BZ92">
        <v>12</v>
      </c>
      <c r="CA92">
        <v>0</v>
      </c>
      <c r="CB92">
        <v>0</v>
      </c>
      <c r="CC92">
        <v>1</v>
      </c>
      <c r="CD92">
        <v>1</v>
      </c>
      <c r="CE92">
        <v>1</v>
      </c>
      <c r="CF92">
        <v>0</v>
      </c>
      <c r="CG92">
        <v>6</v>
      </c>
      <c r="CH92">
        <v>6</v>
      </c>
      <c r="CI92">
        <v>1</v>
      </c>
      <c r="CJ92">
        <v>0</v>
      </c>
      <c r="CK92">
        <v>1</v>
      </c>
      <c r="CL92">
        <v>1</v>
      </c>
      <c r="CM92" t="s">
        <v>569</v>
      </c>
      <c r="CN92">
        <v>22.170000076293949</v>
      </c>
      <c r="CO92">
        <v>22.069999694824219</v>
      </c>
      <c r="CP92">
        <v>22.25</v>
      </c>
      <c r="CQ92">
        <v>21.35000038146973</v>
      </c>
      <c r="CR92">
        <v>21.469999313354489</v>
      </c>
      <c r="CS92" s="2">
        <f t="shared" si="39"/>
        <v>-4.5310549548027712E-3</v>
      </c>
      <c r="CT92" s="2">
        <f t="shared" si="40"/>
        <v>8.0899013562149014E-3</v>
      </c>
      <c r="CU92" s="2">
        <f t="shared" si="41"/>
        <v>3.2623440113745961E-2</v>
      </c>
      <c r="CV92" s="2">
        <f t="shared" si="42"/>
        <v>5.5891446540530243E-3</v>
      </c>
      <c r="CW92">
        <v>3</v>
      </c>
      <c r="CX92">
        <v>2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1</v>
      </c>
      <c r="DG92">
        <v>1</v>
      </c>
      <c r="DH92">
        <v>0</v>
      </c>
      <c r="DI92">
        <v>0</v>
      </c>
      <c r="DJ92">
        <v>189</v>
      </c>
      <c r="DK92">
        <v>0</v>
      </c>
      <c r="DL92">
        <v>0</v>
      </c>
      <c r="DM92">
        <v>0</v>
      </c>
      <c r="DN92">
        <v>0</v>
      </c>
      <c r="DO92">
        <v>2</v>
      </c>
      <c r="DP92">
        <v>0</v>
      </c>
      <c r="DQ92">
        <v>0</v>
      </c>
      <c r="DR92">
        <v>0</v>
      </c>
      <c r="DS92">
        <v>1</v>
      </c>
      <c r="DT92">
        <v>0</v>
      </c>
      <c r="DU92">
        <v>0</v>
      </c>
      <c r="DV92">
        <v>0</v>
      </c>
      <c r="DW92">
        <v>5</v>
      </c>
      <c r="DX92">
        <v>2</v>
      </c>
      <c r="DY92">
        <v>0</v>
      </c>
      <c r="DZ92">
        <v>0</v>
      </c>
      <c r="EA92">
        <v>1</v>
      </c>
      <c r="EB92">
        <v>1</v>
      </c>
      <c r="EC92">
        <v>0</v>
      </c>
      <c r="ED92">
        <v>0</v>
      </c>
      <c r="EE92" t="s">
        <v>570</v>
      </c>
      <c r="EF92">
        <v>21.469999313354489</v>
      </c>
      <c r="EG92">
        <v>21.60000038146973</v>
      </c>
      <c r="EH92">
        <v>22.090000152587891</v>
      </c>
      <c r="EI92">
        <v>21.60000038146973</v>
      </c>
      <c r="EJ92">
        <v>21.95999908447266</v>
      </c>
      <c r="EK92" s="2">
        <f t="shared" si="43"/>
        <v>6.0185678620064964E-3</v>
      </c>
      <c r="EL92" s="2">
        <f t="shared" si="44"/>
        <v>2.2181972283090046E-2</v>
      </c>
      <c r="EM92" s="2">
        <f t="shared" si="45"/>
        <v>0</v>
      </c>
      <c r="EN92" s="2">
        <f t="shared" si="46"/>
        <v>1.6393384244604792E-2</v>
      </c>
      <c r="EO92">
        <v>2</v>
      </c>
      <c r="EP92">
        <v>7</v>
      </c>
      <c r="EQ92">
        <v>31</v>
      </c>
      <c r="ER92">
        <v>92</v>
      </c>
      <c r="ES92">
        <v>6</v>
      </c>
      <c r="ET92">
        <v>0</v>
      </c>
      <c r="EU92">
        <v>0</v>
      </c>
      <c r="EV92">
        <v>0</v>
      </c>
      <c r="EW92">
        <v>0</v>
      </c>
      <c r="EX92">
        <v>3</v>
      </c>
      <c r="EY92">
        <v>1</v>
      </c>
      <c r="EZ92">
        <v>0</v>
      </c>
      <c r="FA92">
        <v>5</v>
      </c>
      <c r="FB92">
        <v>36</v>
      </c>
      <c r="FC92">
        <v>1</v>
      </c>
      <c r="FD92">
        <v>45</v>
      </c>
      <c r="FE92">
        <v>1</v>
      </c>
      <c r="FF92">
        <v>45</v>
      </c>
      <c r="FG92">
        <v>1</v>
      </c>
      <c r="FH92">
        <v>0</v>
      </c>
      <c r="FI92">
        <v>36</v>
      </c>
      <c r="FJ92">
        <v>36</v>
      </c>
      <c r="FK92">
        <v>1</v>
      </c>
      <c r="FL92">
        <v>0</v>
      </c>
      <c r="FM92">
        <v>1</v>
      </c>
      <c r="FN92">
        <v>1</v>
      </c>
      <c r="FO92">
        <v>1</v>
      </c>
      <c r="FP92">
        <v>1</v>
      </c>
      <c r="FQ92">
        <v>9</v>
      </c>
      <c r="FR92">
        <v>9</v>
      </c>
      <c r="FS92">
        <v>1</v>
      </c>
      <c r="FT92">
        <v>1</v>
      </c>
      <c r="FU92">
        <v>1</v>
      </c>
      <c r="FV92">
        <v>1</v>
      </c>
      <c r="FW92" t="s">
        <v>571</v>
      </c>
      <c r="FX92">
        <v>21.95999908447266</v>
      </c>
      <c r="FY92">
        <v>22</v>
      </c>
      <c r="FZ92">
        <v>22.239999771118161</v>
      </c>
      <c r="GA92">
        <v>21.819999694824219</v>
      </c>
      <c r="GB92">
        <v>22.139999389648441</v>
      </c>
      <c r="GC92">
        <v>465</v>
      </c>
      <c r="GD92">
        <v>307</v>
      </c>
      <c r="GE92">
        <v>143</v>
      </c>
      <c r="GF92">
        <v>236</v>
      </c>
      <c r="GG92">
        <v>0</v>
      </c>
      <c r="GH92">
        <v>262</v>
      </c>
      <c r="GI92">
        <v>0</v>
      </c>
      <c r="GJ92">
        <v>98</v>
      </c>
      <c r="GK92">
        <v>64</v>
      </c>
      <c r="GL92">
        <v>259</v>
      </c>
      <c r="GM92">
        <v>45</v>
      </c>
      <c r="GN92">
        <v>225</v>
      </c>
      <c r="GO92">
        <v>4</v>
      </c>
      <c r="GP92">
        <v>1</v>
      </c>
      <c r="GQ92">
        <v>2</v>
      </c>
      <c r="GR92">
        <v>1</v>
      </c>
      <c r="GS92">
        <v>2</v>
      </c>
      <c r="GT92">
        <v>1</v>
      </c>
      <c r="GU92">
        <v>2</v>
      </c>
      <c r="GV92">
        <v>1</v>
      </c>
      <c r="GW92">
        <v>1.4</v>
      </c>
      <c r="GX92" t="s">
        <v>239</v>
      </c>
      <c r="GY92">
        <v>897389</v>
      </c>
      <c r="GZ92">
        <v>1108585</v>
      </c>
      <c r="HC92">
        <v>0.32</v>
      </c>
      <c r="HD92">
        <v>2.4</v>
      </c>
      <c r="HE92">
        <v>0</v>
      </c>
      <c r="HF92" s="2">
        <f t="shared" si="47"/>
        <v>1.8182234330609282E-3</v>
      </c>
      <c r="HG92" s="2">
        <f t="shared" si="48"/>
        <v>1.0791356726083889E-2</v>
      </c>
      <c r="HH92" s="2">
        <f t="shared" si="49"/>
        <v>8.1818320534445821E-3</v>
      </c>
      <c r="HI92" s="2">
        <f t="shared" si="50"/>
        <v>1.4453464482652056E-2</v>
      </c>
      <c r="HJ92" s="3">
        <f t="shared" si="51"/>
        <v>22.237409847973847</v>
      </c>
      <c r="HK92" t="str">
        <f t="shared" si="52"/>
        <v>GTN</v>
      </c>
    </row>
    <row r="93" spans="1:219" hidden="1" x14ac:dyDescent="0.25">
      <c r="A93">
        <v>84</v>
      </c>
      <c r="B93" t="s">
        <v>572</v>
      </c>
      <c r="C93">
        <v>11</v>
      </c>
      <c r="D93">
        <v>0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88</v>
      </c>
      <c r="N93">
        <v>23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58</v>
      </c>
      <c r="W93">
        <v>5</v>
      </c>
      <c r="X93">
        <v>6</v>
      </c>
      <c r="Y93">
        <v>2</v>
      </c>
      <c r="Z93">
        <v>22</v>
      </c>
      <c r="AA93">
        <v>0</v>
      </c>
      <c r="AB93">
        <v>0</v>
      </c>
      <c r="AC93">
        <v>0</v>
      </c>
      <c r="AD93">
        <v>0</v>
      </c>
      <c r="AE93">
        <v>23</v>
      </c>
      <c r="AF93">
        <v>0</v>
      </c>
      <c r="AG93">
        <v>14</v>
      </c>
      <c r="AH93">
        <v>0</v>
      </c>
      <c r="AI93">
        <v>2</v>
      </c>
      <c r="AJ93">
        <v>0</v>
      </c>
      <c r="AK93">
        <v>2</v>
      </c>
      <c r="AL93">
        <v>0</v>
      </c>
      <c r="AM93">
        <v>118</v>
      </c>
      <c r="AN93">
        <v>23</v>
      </c>
      <c r="AO93">
        <v>1</v>
      </c>
      <c r="AP93">
        <v>1</v>
      </c>
      <c r="AQ93">
        <v>2</v>
      </c>
      <c r="AR93">
        <v>2</v>
      </c>
      <c r="AS93">
        <v>1</v>
      </c>
      <c r="AT93">
        <v>1</v>
      </c>
      <c r="AU93" t="s">
        <v>573</v>
      </c>
      <c r="AV93">
        <v>47.240001678466797</v>
      </c>
      <c r="AW93">
        <v>49</v>
      </c>
      <c r="AX93">
        <v>49.619998931884773</v>
      </c>
      <c r="AY93">
        <v>48.020000457763672</v>
      </c>
      <c r="AZ93">
        <v>49.549999237060547</v>
      </c>
      <c r="BA93" s="2">
        <f t="shared" si="35"/>
        <v>3.5918333092514354E-2</v>
      </c>
      <c r="BB93" s="2">
        <f t="shared" si="36"/>
        <v>1.2494940452051795E-2</v>
      </c>
      <c r="BC93" s="2">
        <f t="shared" si="37"/>
        <v>1.999999065788427E-2</v>
      </c>
      <c r="BD93" s="2">
        <f t="shared" si="38"/>
        <v>3.0877876949643279E-2</v>
      </c>
      <c r="BE93">
        <v>27</v>
      </c>
      <c r="BF93">
        <v>40</v>
      </c>
      <c r="BG93">
        <v>15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27</v>
      </c>
      <c r="BO93">
        <v>9</v>
      </c>
      <c r="BP93">
        <v>6</v>
      </c>
      <c r="BQ93">
        <v>6</v>
      </c>
      <c r="BR93">
        <v>58</v>
      </c>
      <c r="BS93">
        <v>1</v>
      </c>
      <c r="BT93">
        <v>106</v>
      </c>
      <c r="BU93">
        <v>0</v>
      </c>
      <c r="BV93">
        <v>0</v>
      </c>
      <c r="BW93">
        <v>0</v>
      </c>
      <c r="BX93">
        <v>0</v>
      </c>
      <c r="BY93">
        <v>58</v>
      </c>
      <c r="BZ93">
        <v>58</v>
      </c>
      <c r="CA93">
        <v>0</v>
      </c>
      <c r="CB93">
        <v>0</v>
      </c>
      <c r="CC93">
        <v>1</v>
      </c>
      <c r="CD93">
        <v>1</v>
      </c>
      <c r="CE93">
        <v>11</v>
      </c>
      <c r="CF93">
        <v>0</v>
      </c>
      <c r="CG93">
        <v>33</v>
      </c>
      <c r="CH93">
        <v>33</v>
      </c>
      <c r="CI93">
        <v>2</v>
      </c>
      <c r="CJ93">
        <v>0</v>
      </c>
      <c r="CK93">
        <v>2</v>
      </c>
      <c r="CL93">
        <v>1</v>
      </c>
      <c r="CM93" t="s">
        <v>574</v>
      </c>
      <c r="CN93">
        <v>49.549999237060547</v>
      </c>
      <c r="CO93">
        <v>49.139999389648438</v>
      </c>
      <c r="CP93">
        <v>49.869998931884773</v>
      </c>
      <c r="CQ93">
        <v>48.259998321533203</v>
      </c>
      <c r="CR93">
        <v>49.439998626708977</v>
      </c>
      <c r="CS93" s="2">
        <f t="shared" si="39"/>
        <v>-8.3435053419735894E-3</v>
      </c>
      <c r="CT93" s="2">
        <f t="shared" si="40"/>
        <v>1.4638050087657062E-2</v>
      </c>
      <c r="CU93" s="2">
        <f t="shared" si="41"/>
        <v>1.7908039866614489E-2</v>
      </c>
      <c r="CV93" s="2">
        <f t="shared" si="42"/>
        <v>2.3867320751467469E-2</v>
      </c>
      <c r="CW93">
        <v>3</v>
      </c>
      <c r="CX93">
        <v>47</v>
      </c>
      <c r="CY93">
        <v>65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4</v>
      </c>
      <c r="DG93">
        <v>1</v>
      </c>
      <c r="DH93">
        <v>5</v>
      </c>
      <c r="DI93">
        <v>3</v>
      </c>
      <c r="DJ93">
        <v>60</v>
      </c>
      <c r="DK93">
        <v>1</v>
      </c>
      <c r="DL93">
        <v>73</v>
      </c>
      <c r="DM93">
        <v>0</v>
      </c>
      <c r="DN93">
        <v>0</v>
      </c>
      <c r="DO93">
        <v>0</v>
      </c>
      <c r="DP93">
        <v>0</v>
      </c>
      <c r="DQ93">
        <v>60</v>
      </c>
      <c r="DR93">
        <v>60</v>
      </c>
      <c r="DS93">
        <v>0</v>
      </c>
      <c r="DT93">
        <v>0</v>
      </c>
      <c r="DU93">
        <v>1</v>
      </c>
      <c r="DV93">
        <v>1</v>
      </c>
      <c r="DW93">
        <v>2</v>
      </c>
      <c r="DX93">
        <v>0</v>
      </c>
      <c r="DY93">
        <v>40</v>
      </c>
      <c r="DZ93">
        <v>40</v>
      </c>
      <c r="EA93">
        <v>1</v>
      </c>
      <c r="EB93">
        <v>0</v>
      </c>
      <c r="EC93">
        <v>1</v>
      </c>
      <c r="ED93">
        <v>1</v>
      </c>
      <c r="EE93" t="s">
        <v>575</v>
      </c>
      <c r="EF93">
        <v>49.439998626708977</v>
      </c>
      <c r="EG93">
        <v>49.450000762939453</v>
      </c>
      <c r="EH93">
        <v>50.080001831054688</v>
      </c>
      <c r="EI93">
        <v>49.110000610351563</v>
      </c>
      <c r="EJ93">
        <v>49.220001220703118</v>
      </c>
      <c r="EK93" s="2">
        <f t="shared" si="43"/>
        <v>2.0226766584752198E-4</v>
      </c>
      <c r="EL93" s="2">
        <f t="shared" si="44"/>
        <v>1.2579893072698911E-2</v>
      </c>
      <c r="EM93" s="2">
        <f t="shared" si="45"/>
        <v>6.8756349310858944E-3</v>
      </c>
      <c r="EN93" s="2">
        <f t="shared" si="46"/>
        <v>2.2348762215245177E-3</v>
      </c>
      <c r="EO93">
        <v>41</v>
      </c>
      <c r="EP93">
        <v>52</v>
      </c>
      <c r="EQ93">
        <v>35</v>
      </c>
      <c r="ER93">
        <v>0</v>
      </c>
      <c r="ES93">
        <v>0</v>
      </c>
      <c r="ET93">
        <v>1</v>
      </c>
      <c r="EU93">
        <v>35</v>
      </c>
      <c r="EV93">
        <v>0</v>
      </c>
      <c r="EW93">
        <v>0</v>
      </c>
      <c r="EX93">
        <v>4</v>
      </c>
      <c r="EY93">
        <v>7</v>
      </c>
      <c r="EZ93">
        <v>7</v>
      </c>
      <c r="FA93">
        <v>11</v>
      </c>
      <c r="FB93">
        <v>28</v>
      </c>
      <c r="FC93">
        <v>1</v>
      </c>
      <c r="FD93">
        <v>23</v>
      </c>
      <c r="FE93">
        <v>0</v>
      </c>
      <c r="FF93">
        <v>0</v>
      </c>
      <c r="FG93">
        <v>87</v>
      </c>
      <c r="FH93">
        <v>35</v>
      </c>
      <c r="FI93">
        <v>18</v>
      </c>
      <c r="FJ93">
        <v>18</v>
      </c>
      <c r="FK93">
        <v>1</v>
      </c>
      <c r="FL93">
        <v>1</v>
      </c>
      <c r="FM93">
        <v>1</v>
      </c>
      <c r="FN93">
        <v>1</v>
      </c>
      <c r="FO93">
        <v>1</v>
      </c>
      <c r="FP93">
        <v>0</v>
      </c>
      <c r="FQ93">
        <v>5</v>
      </c>
      <c r="FR93">
        <v>5</v>
      </c>
      <c r="FS93">
        <v>1</v>
      </c>
      <c r="FT93">
        <v>0</v>
      </c>
      <c r="FU93">
        <v>1</v>
      </c>
      <c r="FV93">
        <v>1</v>
      </c>
      <c r="FW93" t="s">
        <v>576</v>
      </c>
      <c r="FX93">
        <v>49.220001220703118</v>
      </c>
      <c r="FY93">
        <v>49.090000152587891</v>
      </c>
      <c r="FZ93">
        <v>49.189998626708977</v>
      </c>
      <c r="GA93">
        <v>47.330001831054688</v>
      </c>
      <c r="GB93">
        <v>48.299999237060547</v>
      </c>
      <c r="GC93">
        <v>436</v>
      </c>
      <c r="GD93">
        <v>329</v>
      </c>
      <c r="GE93">
        <v>243</v>
      </c>
      <c r="GF93">
        <v>130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168</v>
      </c>
      <c r="GM93">
        <v>0</v>
      </c>
      <c r="GN93">
        <v>88</v>
      </c>
      <c r="GO93">
        <v>5</v>
      </c>
      <c r="GP93">
        <v>2</v>
      </c>
      <c r="GQ93">
        <v>3</v>
      </c>
      <c r="GR93">
        <v>2</v>
      </c>
      <c r="GS93">
        <v>5</v>
      </c>
      <c r="GT93">
        <v>2</v>
      </c>
      <c r="GU93">
        <v>4</v>
      </c>
      <c r="GV93">
        <v>2</v>
      </c>
      <c r="GW93">
        <v>2.8</v>
      </c>
      <c r="GX93" t="s">
        <v>223</v>
      </c>
      <c r="GY93">
        <v>287029</v>
      </c>
      <c r="GZ93">
        <v>388828</v>
      </c>
      <c r="HA93">
        <v>1.3260000000000001</v>
      </c>
      <c r="HB93">
        <v>2.319</v>
      </c>
      <c r="HC93">
        <v>35.85</v>
      </c>
      <c r="HD93">
        <v>9.66</v>
      </c>
      <c r="HE93">
        <v>4.5</v>
      </c>
      <c r="HF93" s="2">
        <f t="shared" si="47"/>
        <v>-2.6482189389109845E-3</v>
      </c>
      <c r="HG93" s="2">
        <f t="shared" si="48"/>
        <v>2.0329025597246586E-3</v>
      </c>
      <c r="HH93" s="2">
        <f t="shared" si="49"/>
        <v>3.5852481484264564E-2</v>
      </c>
      <c r="HI93" s="2">
        <f t="shared" si="50"/>
        <v>2.0082762346331107E-2</v>
      </c>
      <c r="HJ93" s="3">
        <f t="shared" si="51"/>
        <v>49.189795339554969</v>
      </c>
      <c r="HK93" t="str">
        <f t="shared" si="52"/>
        <v>GBX</v>
      </c>
    </row>
    <row r="94" spans="1:219" hidden="1" x14ac:dyDescent="0.25">
      <c r="A94">
        <v>85</v>
      </c>
      <c r="B94" t="s">
        <v>577</v>
      </c>
      <c r="C94">
        <v>9</v>
      </c>
      <c r="D94">
        <v>0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20</v>
      </c>
      <c r="N94">
        <v>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8</v>
      </c>
      <c r="W94">
        <v>9</v>
      </c>
      <c r="X94">
        <v>1</v>
      </c>
      <c r="Y94">
        <v>7</v>
      </c>
      <c r="Z94">
        <v>148</v>
      </c>
      <c r="AA94">
        <v>0</v>
      </c>
      <c r="AB94">
        <v>0</v>
      </c>
      <c r="AC94">
        <v>0</v>
      </c>
      <c r="AD94">
        <v>0</v>
      </c>
      <c r="AE94">
        <v>2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23</v>
      </c>
      <c r="AN94">
        <v>2</v>
      </c>
      <c r="AO94">
        <v>0</v>
      </c>
      <c r="AP94">
        <v>0</v>
      </c>
      <c r="AQ94">
        <v>1</v>
      </c>
      <c r="AR94">
        <v>1</v>
      </c>
      <c r="AS94">
        <v>0</v>
      </c>
      <c r="AT94">
        <v>0</v>
      </c>
      <c r="AU94" t="s">
        <v>578</v>
      </c>
      <c r="AV94">
        <v>66.819999694824219</v>
      </c>
      <c r="AW94">
        <v>67.819999694824219</v>
      </c>
      <c r="AX94">
        <v>68.540000915527344</v>
      </c>
      <c r="AY94">
        <v>66.760002136230469</v>
      </c>
      <c r="AZ94">
        <v>67.860000610351563</v>
      </c>
      <c r="BA94" s="2">
        <f t="shared" si="35"/>
        <v>1.4744913071362276E-2</v>
      </c>
      <c r="BB94" s="2">
        <f t="shared" si="36"/>
        <v>1.0504832376505124E-2</v>
      </c>
      <c r="BC94" s="2">
        <f t="shared" si="37"/>
        <v>1.5629571857321056E-2</v>
      </c>
      <c r="BD94" s="2">
        <f t="shared" si="38"/>
        <v>1.6209821164565374E-2</v>
      </c>
      <c r="BE94">
        <v>77</v>
      </c>
      <c r="BF94">
        <v>33</v>
      </c>
      <c r="BG94">
        <v>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15</v>
      </c>
      <c r="BO94">
        <v>2</v>
      </c>
      <c r="BP94">
        <v>7</v>
      </c>
      <c r="BQ94">
        <v>5</v>
      </c>
      <c r="BR94">
        <v>39</v>
      </c>
      <c r="BS94">
        <v>1</v>
      </c>
      <c r="BT94">
        <v>68</v>
      </c>
      <c r="BU94">
        <v>0</v>
      </c>
      <c r="BV94">
        <v>0</v>
      </c>
      <c r="BW94">
        <v>0</v>
      </c>
      <c r="BX94">
        <v>0</v>
      </c>
      <c r="BY94">
        <v>39</v>
      </c>
      <c r="BZ94">
        <v>39</v>
      </c>
      <c r="CA94">
        <v>0</v>
      </c>
      <c r="CB94">
        <v>0</v>
      </c>
      <c r="CC94">
        <v>1</v>
      </c>
      <c r="CD94">
        <v>1</v>
      </c>
      <c r="CE94">
        <v>2</v>
      </c>
      <c r="CF94">
        <v>0</v>
      </c>
      <c r="CG94">
        <v>28</v>
      </c>
      <c r="CH94">
        <v>28</v>
      </c>
      <c r="CI94">
        <v>1</v>
      </c>
      <c r="CJ94">
        <v>0</v>
      </c>
      <c r="CK94">
        <v>1</v>
      </c>
      <c r="CL94">
        <v>1</v>
      </c>
      <c r="CM94" t="s">
        <v>579</v>
      </c>
      <c r="CN94">
        <v>67.860000610351563</v>
      </c>
      <c r="CO94">
        <v>67.569999694824219</v>
      </c>
      <c r="CP94">
        <v>68.569999694824219</v>
      </c>
      <c r="CQ94">
        <v>67.370002746582031</v>
      </c>
      <c r="CR94">
        <v>68.30999755859375</v>
      </c>
      <c r="CS94" s="2">
        <f t="shared" si="39"/>
        <v>-4.2918590622631481E-3</v>
      </c>
      <c r="CT94" s="2">
        <f t="shared" si="40"/>
        <v>1.4583637224013013E-2</v>
      </c>
      <c r="CU94" s="2">
        <f t="shared" si="41"/>
        <v>2.95984829281426E-3</v>
      </c>
      <c r="CV94" s="2">
        <f t="shared" si="42"/>
        <v>1.3760720913588487E-2</v>
      </c>
      <c r="CW94">
        <v>28</v>
      </c>
      <c r="CX94">
        <v>40</v>
      </c>
      <c r="CY94">
        <v>96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9</v>
      </c>
      <c r="DG94">
        <v>4</v>
      </c>
      <c r="DH94">
        <v>0</v>
      </c>
      <c r="DI94">
        <v>0</v>
      </c>
      <c r="DJ94">
        <v>0</v>
      </c>
      <c r="DK94">
        <v>1</v>
      </c>
      <c r="DL94">
        <v>13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 t="s">
        <v>580</v>
      </c>
      <c r="EF94">
        <v>68.30999755859375</v>
      </c>
      <c r="EG94">
        <v>68.599998474121094</v>
      </c>
      <c r="EH94">
        <v>68.699996948242188</v>
      </c>
      <c r="EI94">
        <v>68.330001831054688</v>
      </c>
      <c r="EJ94">
        <v>68.349998474121094</v>
      </c>
      <c r="EK94" s="2">
        <f t="shared" si="43"/>
        <v>4.2274186877241382E-3</v>
      </c>
      <c r="EL94" s="2">
        <f t="shared" si="44"/>
        <v>1.4555819295950512E-3</v>
      </c>
      <c r="EM94" s="2">
        <f t="shared" si="45"/>
        <v>3.9358112109617593E-3</v>
      </c>
      <c r="EN94" s="2">
        <f t="shared" si="46"/>
        <v>2.9256245080933052E-4</v>
      </c>
      <c r="EO94">
        <v>36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61</v>
      </c>
      <c r="EY94">
        <v>20</v>
      </c>
      <c r="EZ94">
        <v>13</v>
      </c>
      <c r="FA94">
        <v>3</v>
      </c>
      <c r="FB94">
        <v>34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1</v>
      </c>
      <c r="FP94">
        <v>0</v>
      </c>
      <c r="FQ94">
        <v>6</v>
      </c>
      <c r="FR94">
        <v>0</v>
      </c>
      <c r="FS94">
        <v>1</v>
      </c>
      <c r="FT94">
        <v>0</v>
      </c>
      <c r="FU94">
        <v>1</v>
      </c>
      <c r="FV94">
        <v>0</v>
      </c>
      <c r="FW94" t="s">
        <v>581</v>
      </c>
      <c r="FX94">
        <v>68.349998474121094</v>
      </c>
      <c r="FY94">
        <v>68.430000305175781</v>
      </c>
      <c r="FZ94">
        <v>69.089996337890625</v>
      </c>
      <c r="GA94">
        <v>67.760002136230469</v>
      </c>
      <c r="GB94">
        <v>69.010002136230469</v>
      </c>
      <c r="GC94">
        <v>335</v>
      </c>
      <c r="GD94">
        <v>385</v>
      </c>
      <c r="GE94">
        <v>200</v>
      </c>
      <c r="GF94">
        <v>144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221</v>
      </c>
      <c r="GM94">
        <v>0</v>
      </c>
      <c r="GN94">
        <v>34</v>
      </c>
      <c r="GO94">
        <v>1</v>
      </c>
      <c r="GP94">
        <v>0</v>
      </c>
      <c r="GQ94">
        <v>1</v>
      </c>
      <c r="GR94">
        <v>0</v>
      </c>
      <c r="GS94">
        <v>2</v>
      </c>
      <c r="GT94">
        <v>1</v>
      </c>
      <c r="GU94">
        <v>1</v>
      </c>
      <c r="GV94">
        <v>0</v>
      </c>
      <c r="GW94">
        <v>1.7</v>
      </c>
      <c r="GX94" t="s">
        <v>218</v>
      </c>
      <c r="GY94">
        <v>212927</v>
      </c>
      <c r="GZ94">
        <v>422200</v>
      </c>
      <c r="HA94">
        <v>1.032</v>
      </c>
      <c r="HB94">
        <v>1.895</v>
      </c>
      <c r="HC94">
        <v>1.32</v>
      </c>
      <c r="HD94">
        <v>2.57</v>
      </c>
      <c r="HE94">
        <v>0.23809999000000001</v>
      </c>
      <c r="HF94" s="2">
        <f t="shared" si="47"/>
        <v>1.1691046426699492E-3</v>
      </c>
      <c r="HG94" s="2">
        <f t="shared" si="48"/>
        <v>9.5527003574740199E-3</v>
      </c>
      <c r="HH94" s="2">
        <f t="shared" si="49"/>
        <v>9.7910005254615573E-3</v>
      </c>
      <c r="HI94" s="2">
        <f t="shared" si="50"/>
        <v>1.8113316349888109E-2</v>
      </c>
      <c r="HJ94" s="3">
        <f t="shared" si="51"/>
        <v>69.083691593552985</v>
      </c>
      <c r="HK94" t="str">
        <f t="shared" si="52"/>
        <v>FUL</v>
      </c>
    </row>
    <row r="95" spans="1:219" hidden="1" x14ac:dyDescent="0.25">
      <c r="A95">
        <v>86</v>
      </c>
      <c r="B95" t="s">
        <v>582</v>
      </c>
      <c r="C95">
        <v>9</v>
      </c>
      <c r="D95">
        <v>0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27</v>
      </c>
      <c r="N95">
        <v>35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28</v>
      </c>
      <c r="W95">
        <v>49</v>
      </c>
      <c r="X95">
        <v>42</v>
      </c>
      <c r="Y95">
        <v>13</v>
      </c>
      <c r="Z95">
        <v>2</v>
      </c>
      <c r="AA95">
        <v>0</v>
      </c>
      <c r="AB95">
        <v>0</v>
      </c>
      <c r="AC95">
        <v>0</v>
      </c>
      <c r="AD95">
        <v>0</v>
      </c>
      <c r="AE95">
        <v>36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576</v>
      </c>
      <c r="AV95">
        <v>201.05999755859369</v>
      </c>
      <c r="AW95">
        <v>203.33999633789071</v>
      </c>
      <c r="AX95">
        <v>205.63999938964841</v>
      </c>
      <c r="AY95">
        <v>201.67999267578119</v>
      </c>
      <c r="AZ95">
        <v>204.50999450683599</v>
      </c>
      <c r="BA95" s="2">
        <f t="shared" si="35"/>
        <v>1.1212741321723674E-2</v>
      </c>
      <c r="BB95" s="2">
        <f t="shared" si="36"/>
        <v>1.1184609310368798E-2</v>
      </c>
      <c r="BC95" s="2">
        <f t="shared" si="37"/>
        <v>8.163684921834502E-3</v>
      </c>
      <c r="BD95" s="2">
        <f t="shared" si="38"/>
        <v>1.3837963459336966E-2</v>
      </c>
      <c r="BE95">
        <v>93</v>
      </c>
      <c r="BF95">
        <v>73</v>
      </c>
      <c r="BG95">
        <v>11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11</v>
      </c>
      <c r="BO95">
        <v>7</v>
      </c>
      <c r="BP95">
        <v>6</v>
      </c>
      <c r="BQ95">
        <v>0</v>
      </c>
      <c r="BR95">
        <v>5</v>
      </c>
      <c r="BS95">
        <v>1</v>
      </c>
      <c r="BT95">
        <v>29</v>
      </c>
      <c r="BU95">
        <v>0</v>
      </c>
      <c r="BV95">
        <v>0</v>
      </c>
      <c r="BW95">
        <v>8</v>
      </c>
      <c r="BX95">
        <v>0</v>
      </c>
      <c r="BY95">
        <v>5</v>
      </c>
      <c r="BZ95">
        <v>5</v>
      </c>
      <c r="CA95">
        <v>1</v>
      </c>
      <c r="CB95">
        <v>0</v>
      </c>
      <c r="CC95">
        <v>1</v>
      </c>
      <c r="CD95">
        <v>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 t="s">
        <v>281</v>
      </c>
      <c r="CN95">
        <v>204.50999450683599</v>
      </c>
      <c r="CO95">
        <v>204</v>
      </c>
      <c r="CP95">
        <v>206.66999816894531</v>
      </c>
      <c r="CQ95">
        <v>202.17999267578119</v>
      </c>
      <c r="CR95">
        <v>206.33999633789071</v>
      </c>
      <c r="CS95" s="2">
        <f t="shared" si="39"/>
        <v>-2.4999730727255365E-3</v>
      </c>
      <c r="CT95" s="2">
        <f t="shared" si="40"/>
        <v>1.2919137720041385E-2</v>
      </c>
      <c r="CU95" s="2">
        <f t="shared" si="41"/>
        <v>8.921604530484295E-3</v>
      </c>
      <c r="CV95" s="2">
        <f t="shared" si="42"/>
        <v>2.016091759203742E-2</v>
      </c>
      <c r="CW95">
        <v>70</v>
      </c>
      <c r="CX95">
        <v>41</v>
      </c>
      <c r="CY95">
        <v>47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39</v>
      </c>
      <c r="DG95">
        <v>5</v>
      </c>
      <c r="DH95">
        <v>9</v>
      </c>
      <c r="DI95">
        <v>10</v>
      </c>
      <c r="DJ95">
        <v>8</v>
      </c>
      <c r="DK95">
        <v>1</v>
      </c>
      <c r="DL95">
        <v>71</v>
      </c>
      <c r="DM95">
        <v>0</v>
      </c>
      <c r="DN95">
        <v>0</v>
      </c>
      <c r="DO95">
        <v>0</v>
      </c>
      <c r="DP95">
        <v>0</v>
      </c>
      <c r="DQ95">
        <v>8</v>
      </c>
      <c r="DR95">
        <v>8</v>
      </c>
      <c r="DS95">
        <v>0</v>
      </c>
      <c r="DT95">
        <v>0</v>
      </c>
      <c r="DU95">
        <v>1</v>
      </c>
      <c r="DV95">
        <v>1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244</v>
      </c>
      <c r="EF95">
        <v>206.33999633789071</v>
      </c>
      <c r="EG95">
        <v>206.02000427246091</v>
      </c>
      <c r="EH95">
        <v>208.50999450683599</v>
      </c>
      <c r="EI95">
        <v>206.02000427246091</v>
      </c>
      <c r="EJ95">
        <v>207.83999633789071</v>
      </c>
      <c r="EK95" s="2">
        <f t="shared" si="43"/>
        <v>-1.5532087117453575E-3</v>
      </c>
      <c r="EL95" s="2">
        <f t="shared" si="44"/>
        <v>1.1941826770771158E-2</v>
      </c>
      <c r="EM95" s="2">
        <f t="shared" si="45"/>
        <v>0</v>
      </c>
      <c r="EN95" s="2">
        <f t="shared" si="46"/>
        <v>8.7566979286844981E-3</v>
      </c>
      <c r="EO95">
        <v>41</v>
      </c>
      <c r="EP95">
        <v>99</v>
      </c>
      <c r="EQ95">
        <v>33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</v>
      </c>
      <c r="EY95">
        <v>3</v>
      </c>
      <c r="EZ95">
        <v>4</v>
      </c>
      <c r="FA95">
        <v>3</v>
      </c>
      <c r="FB95">
        <v>9</v>
      </c>
      <c r="FC95">
        <v>1</v>
      </c>
      <c r="FD95">
        <v>23</v>
      </c>
      <c r="FE95">
        <v>0</v>
      </c>
      <c r="FF95">
        <v>0</v>
      </c>
      <c r="FG95">
        <v>0</v>
      </c>
      <c r="FH95">
        <v>0</v>
      </c>
      <c r="FI95">
        <v>9</v>
      </c>
      <c r="FJ95">
        <v>9</v>
      </c>
      <c r="FK95">
        <v>0</v>
      </c>
      <c r="FL95">
        <v>0</v>
      </c>
      <c r="FM95">
        <v>1</v>
      </c>
      <c r="FN95">
        <v>1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 t="s">
        <v>583</v>
      </c>
      <c r="FX95">
        <v>207.83999633789071</v>
      </c>
      <c r="FY95">
        <v>207.9700012207031</v>
      </c>
      <c r="FZ95">
        <v>209.8399963378906</v>
      </c>
      <c r="GA95">
        <v>207.21000671386719</v>
      </c>
      <c r="GB95">
        <v>209.33000183105469</v>
      </c>
      <c r="GC95">
        <v>570</v>
      </c>
      <c r="GD95">
        <v>257</v>
      </c>
      <c r="GE95">
        <v>331</v>
      </c>
      <c r="GF95">
        <v>94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24</v>
      </c>
      <c r="GM95">
        <v>0</v>
      </c>
      <c r="GN95">
        <v>17</v>
      </c>
      <c r="GO95">
        <v>3</v>
      </c>
      <c r="GP95">
        <v>2</v>
      </c>
      <c r="GQ95">
        <v>3</v>
      </c>
      <c r="GR95">
        <v>2</v>
      </c>
      <c r="GS95">
        <v>0</v>
      </c>
      <c r="GT95">
        <v>0</v>
      </c>
      <c r="GU95">
        <v>0</v>
      </c>
      <c r="GV95">
        <v>0</v>
      </c>
      <c r="GW95">
        <v>1.9</v>
      </c>
      <c r="GX95" t="s">
        <v>218</v>
      </c>
      <c r="GY95">
        <v>1337116</v>
      </c>
      <c r="GZ95">
        <v>1665214</v>
      </c>
      <c r="HA95">
        <v>0.99099999999999999</v>
      </c>
      <c r="HB95">
        <v>1.393</v>
      </c>
      <c r="HC95">
        <v>1.0900000000000001</v>
      </c>
      <c r="HD95">
        <v>1.69</v>
      </c>
      <c r="HE95">
        <v>3.5900000000000001E-2</v>
      </c>
      <c r="HF95" s="2">
        <f t="shared" si="47"/>
        <v>6.2511363201089853E-4</v>
      </c>
      <c r="HG95" s="2">
        <f t="shared" si="48"/>
        <v>8.9115285447125547E-3</v>
      </c>
      <c r="HH95" s="2">
        <f t="shared" si="49"/>
        <v>3.654346792205776E-3</v>
      </c>
      <c r="HI95" s="2">
        <f t="shared" si="50"/>
        <v>1.0127526387251895E-2</v>
      </c>
      <c r="HJ95" s="3">
        <f t="shared" si="51"/>
        <v>209.82333182302528</v>
      </c>
      <c r="HK95" t="str">
        <f t="shared" si="52"/>
        <v>HCA</v>
      </c>
    </row>
    <row r="96" spans="1:219" x14ac:dyDescent="0.25">
      <c r="A96">
        <v>87</v>
      </c>
      <c r="B96" t="s">
        <v>584</v>
      </c>
      <c r="C96">
        <v>9</v>
      </c>
      <c r="D96">
        <v>0</v>
      </c>
      <c r="E96">
        <v>5</v>
      </c>
      <c r="F96">
        <v>1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3</v>
      </c>
      <c r="N96">
        <v>5</v>
      </c>
      <c r="O96">
        <v>0</v>
      </c>
      <c r="P96">
        <v>2</v>
      </c>
      <c r="Q96">
        <v>0</v>
      </c>
      <c r="R96">
        <v>1</v>
      </c>
      <c r="S96">
        <v>2</v>
      </c>
      <c r="T96">
        <v>0</v>
      </c>
      <c r="U96">
        <v>0</v>
      </c>
      <c r="V96">
        <v>1</v>
      </c>
      <c r="W96">
        <v>0</v>
      </c>
      <c r="X96">
        <v>1</v>
      </c>
      <c r="Y96">
        <v>0</v>
      </c>
      <c r="Z96">
        <v>187</v>
      </c>
      <c r="AA96">
        <v>1</v>
      </c>
      <c r="AB96">
        <v>0</v>
      </c>
      <c r="AC96">
        <v>0</v>
      </c>
      <c r="AD96">
        <v>0</v>
      </c>
      <c r="AE96">
        <v>7</v>
      </c>
      <c r="AF96">
        <v>2</v>
      </c>
      <c r="AG96">
        <v>1</v>
      </c>
      <c r="AH96">
        <v>0</v>
      </c>
      <c r="AI96">
        <v>2</v>
      </c>
      <c r="AJ96">
        <v>1</v>
      </c>
      <c r="AK96">
        <v>2</v>
      </c>
      <c r="AL96">
        <v>1</v>
      </c>
      <c r="AM96">
        <v>11</v>
      </c>
      <c r="AN96">
        <v>7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 t="s">
        <v>585</v>
      </c>
      <c r="AV96">
        <v>25.629999160766602</v>
      </c>
      <c r="AW96">
        <v>26.04999923706055</v>
      </c>
      <c r="AX96">
        <v>26.739999771118161</v>
      </c>
      <c r="AY96">
        <v>26.04000091552734</v>
      </c>
      <c r="AZ96">
        <v>26.280000686645511</v>
      </c>
      <c r="BA96" s="2">
        <f t="shared" si="35"/>
        <v>1.6122844091927213E-2</v>
      </c>
      <c r="BB96" s="2">
        <f t="shared" si="36"/>
        <v>2.5804059086151465E-2</v>
      </c>
      <c r="BC96" s="2">
        <f t="shared" si="37"/>
        <v>3.8381273804366511E-4</v>
      </c>
      <c r="BD96" s="2">
        <f t="shared" si="38"/>
        <v>9.1324111433577215E-3</v>
      </c>
      <c r="BE96">
        <v>1</v>
      </c>
      <c r="BF96">
        <v>20</v>
      </c>
      <c r="BG96">
        <v>58</v>
      </c>
      <c r="BH96">
        <v>67</v>
      </c>
      <c r="BI96">
        <v>49</v>
      </c>
      <c r="BJ96">
        <v>2</v>
      </c>
      <c r="BK96">
        <v>3</v>
      </c>
      <c r="BL96">
        <v>0</v>
      </c>
      <c r="BM96">
        <v>0</v>
      </c>
      <c r="BN96">
        <v>3</v>
      </c>
      <c r="BO96">
        <v>0</v>
      </c>
      <c r="BP96">
        <v>0</v>
      </c>
      <c r="BQ96">
        <v>0</v>
      </c>
      <c r="BR96">
        <v>0</v>
      </c>
      <c r="BS96">
        <v>2</v>
      </c>
      <c r="BT96">
        <v>3</v>
      </c>
      <c r="BU96">
        <v>1</v>
      </c>
      <c r="BV96">
        <v>3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586</v>
      </c>
      <c r="CN96">
        <v>26.280000686645511</v>
      </c>
      <c r="CO96">
        <v>26.54999923706055</v>
      </c>
      <c r="CP96">
        <v>27.10000038146973</v>
      </c>
      <c r="CQ96">
        <v>25.979999542236332</v>
      </c>
      <c r="CR96">
        <v>26.889999389648441</v>
      </c>
      <c r="CS96" s="2">
        <f t="shared" si="39"/>
        <v>1.0169437219348598E-2</v>
      </c>
      <c r="CT96" s="2">
        <f t="shared" si="40"/>
        <v>2.0295244895467079E-2</v>
      </c>
      <c r="CU96" s="2">
        <f t="shared" si="41"/>
        <v>2.1468915676222222E-2</v>
      </c>
      <c r="CV96" s="2">
        <f t="shared" si="42"/>
        <v>3.384157188796455E-2</v>
      </c>
      <c r="CW96">
        <v>14</v>
      </c>
      <c r="CX96">
        <v>56</v>
      </c>
      <c r="CY96">
        <v>45</v>
      </c>
      <c r="CZ96">
        <v>10</v>
      </c>
      <c r="DA96">
        <v>3</v>
      </c>
      <c r="DB96">
        <v>1</v>
      </c>
      <c r="DC96">
        <v>5</v>
      </c>
      <c r="DD96">
        <v>1</v>
      </c>
      <c r="DE96">
        <v>3</v>
      </c>
      <c r="DF96">
        <v>2</v>
      </c>
      <c r="DG96">
        <v>1</v>
      </c>
      <c r="DH96">
        <v>4</v>
      </c>
      <c r="DI96">
        <v>3</v>
      </c>
      <c r="DJ96">
        <v>60</v>
      </c>
      <c r="DK96">
        <v>2</v>
      </c>
      <c r="DL96">
        <v>70</v>
      </c>
      <c r="DM96">
        <v>1</v>
      </c>
      <c r="DN96">
        <v>0</v>
      </c>
      <c r="DO96">
        <v>8</v>
      </c>
      <c r="DP96">
        <v>5</v>
      </c>
      <c r="DQ96">
        <v>60</v>
      </c>
      <c r="DR96">
        <v>60</v>
      </c>
      <c r="DS96">
        <v>1</v>
      </c>
      <c r="DT96">
        <v>1</v>
      </c>
      <c r="DU96">
        <v>2</v>
      </c>
      <c r="DV96">
        <v>2</v>
      </c>
      <c r="DW96">
        <v>8</v>
      </c>
      <c r="DX96">
        <v>8</v>
      </c>
      <c r="DY96">
        <v>48</v>
      </c>
      <c r="DZ96">
        <v>48</v>
      </c>
      <c r="EA96">
        <v>1</v>
      </c>
      <c r="EB96">
        <v>1</v>
      </c>
      <c r="EC96">
        <v>1</v>
      </c>
      <c r="ED96">
        <v>1</v>
      </c>
      <c r="EE96" t="s">
        <v>587</v>
      </c>
      <c r="EF96">
        <v>26.889999389648441</v>
      </c>
      <c r="EG96">
        <v>27.29999923706055</v>
      </c>
      <c r="EH96">
        <v>28.420000076293949</v>
      </c>
      <c r="EI96">
        <v>27.29999923706055</v>
      </c>
      <c r="EJ96">
        <v>28.170000076293949</v>
      </c>
      <c r="EK96" s="2">
        <f t="shared" si="43"/>
        <v>1.5018309848724209E-2</v>
      </c>
      <c r="EL96" s="2">
        <f t="shared" si="44"/>
        <v>3.9408896418956285E-2</v>
      </c>
      <c r="EM96" s="2">
        <f t="shared" si="45"/>
        <v>0</v>
      </c>
      <c r="EN96" s="2">
        <f t="shared" si="46"/>
        <v>3.088394877093148E-2</v>
      </c>
      <c r="EO96">
        <v>2</v>
      </c>
      <c r="EP96">
        <v>0</v>
      </c>
      <c r="EQ96">
        <v>4</v>
      </c>
      <c r="ER96">
        <v>21</v>
      </c>
      <c r="ES96">
        <v>161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1</v>
      </c>
      <c r="FA96">
        <v>0</v>
      </c>
      <c r="FB96">
        <v>6</v>
      </c>
      <c r="FC96">
        <v>1</v>
      </c>
      <c r="FD96">
        <v>7</v>
      </c>
      <c r="FE96">
        <v>1</v>
      </c>
      <c r="FF96">
        <v>7</v>
      </c>
      <c r="FG96">
        <v>0</v>
      </c>
      <c r="FH96">
        <v>0</v>
      </c>
      <c r="FI96">
        <v>6</v>
      </c>
      <c r="FJ96">
        <v>6</v>
      </c>
      <c r="FK96">
        <v>0</v>
      </c>
      <c r="FL96">
        <v>0</v>
      </c>
      <c r="FM96">
        <v>1</v>
      </c>
      <c r="FN96">
        <v>1</v>
      </c>
      <c r="FO96">
        <v>1</v>
      </c>
      <c r="FP96">
        <v>0</v>
      </c>
      <c r="FQ96">
        <v>3</v>
      </c>
      <c r="FR96">
        <v>3</v>
      </c>
      <c r="FS96">
        <v>1</v>
      </c>
      <c r="FT96">
        <v>0</v>
      </c>
      <c r="FU96">
        <v>1</v>
      </c>
      <c r="FV96">
        <v>1</v>
      </c>
      <c r="FW96" t="s">
        <v>588</v>
      </c>
      <c r="FX96">
        <v>28.170000076293949</v>
      </c>
      <c r="FY96">
        <v>28.14999961853027</v>
      </c>
      <c r="FZ96">
        <v>28.469999313354489</v>
      </c>
      <c r="GA96">
        <v>27.04000091552734</v>
      </c>
      <c r="GB96">
        <v>28.39999961853027</v>
      </c>
      <c r="GC96">
        <v>521</v>
      </c>
      <c r="GD96">
        <v>269</v>
      </c>
      <c r="GE96">
        <v>316</v>
      </c>
      <c r="GF96">
        <v>77</v>
      </c>
      <c r="GG96">
        <v>3</v>
      </c>
      <c r="GH96">
        <v>313</v>
      </c>
      <c r="GI96">
        <v>3</v>
      </c>
      <c r="GJ96">
        <v>195</v>
      </c>
      <c r="GK96">
        <v>10</v>
      </c>
      <c r="GL96">
        <v>253</v>
      </c>
      <c r="GM96">
        <v>7</v>
      </c>
      <c r="GN96">
        <v>66</v>
      </c>
      <c r="GO96">
        <v>5</v>
      </c>
      <c r="GP96">
        <v>3</v>
      </c>
      <c r="GQ96">
        <v>4</v>
      </c>
      <c r="GR96">
        <v>3</v>
      </c>
      <c r="GS96">
        <v>3</v>
      </c>
      <c r="GT96">
        <v>2</v>
      </c>
      <c r="GU96">
        <v>3</v>
      </c>
      <c r="GV96">
        <v>2</v>
      </c>
      <c r="GW96">
        <v>2.8</v>
      </c>
      <c r="GX96" t="s">
        <v>223</v>
      </c>
      <c r="GY96">
        <v>1583784</v>
      </c>
      <c r="GZ96">
        <v>1816185</v>
      </c>
      <c r="HA96">
        <v>3.0649999999999999</v>
      </c>
      <c r="HB96">
        <v>3.8889999999999998</v>
      </c>
      <c r="HC96">
        <v>1.37</v>
      </c>
      <c r="HD96">
        <v>5.14</v>
      </c>
      <c r="HF96" s="2">
        <f t="shared" si="47"/>
        <v>-7.1049584492755002E-4</v>
      </c>
      <c r="HG96" s="2">
        <f t="shared" si="48"/>
        <v>1.1239891202741159E-2</v>
      </c>
      <c r="HH96" s="2">
        <f t="shared" si="49"/>
        <v>3.9431570800883886E-2</v>
      </c>
      <c r="HI96" s="2">
        <f t="shared" si="50"/>
        <v>4.7887278917974507E-2</v>
      </c>
      <c r="HJ96" s="3">
        <f t="shared" si="51"/>
        <v>28.466402551599757</v>
      </c>
      <c r="HK96" t="str">
        <f t="shared" si="52"/>
        <v>HP</v>
      </c>
    </row>
    <row r="97" spans="1:219" hidden="1" x14ac:dyDescent="0.25">
      <c r="A97">
        <v>88</v>
      </c>
      <c r="B97" t="s">
        <v>589</v>
      </c>
      <c r="C97">
        <v>9</v>
      </c>
      <c r="D97">
        <v>0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11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7</v>
      </c>
      <c r="X97">
        <v>7</v>
      </c>
      <c r="Y97">
        <v>20</v>
      </c>
      <c r="Z97">
        <v>153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11</v>
      </c>
      <c r="AN97">
        <v>0</v>
      </c>
      <c r="AO97">
        <v>2</v>
      </c>
      <c r="AP97">
        <v>0</v>
      </c>
      <c r="AQ97">
        <v>2</v>
      </c>
      <c r="AR97">
        <v>0</v>
      </c>
      <c r="AS97">
        <v>1</v>
      </c>
      <c r="AT97">
        <v>0</v>
      </c>
      <c r="AU97" t="s">
        <v>590</v>
      </c>
      <c r="AV97">
        <v>41.5</v>
      </c>
      <c r="AW97">
        <v>41.970001220703118</v>
      </c>
      <c r="AX97">
        <v>42.880001068115227</v>
      </c>
      <c r="AY97">
        <v>41.729999542236328</v>
      </c>
      <c r="AZ97">
        <v>42.729999542236328</v>
      </c>
      <c r="BA97" s="2">
        <f t="shared" si="35"/>
        <v>1.1198503860687881E-2</v>
      </c>
      <c r="BB97" s="2">
        <f t="shared" si="36"/>
        <v>2.1222010838259253E-2</v>
      </c>
      <c r="BC97" s="2">
        <f t="shared" si="37"/>
        <v>5.7184100902146762E-3</v>
      </c>
      <c r="BD97" s="2">
        <f t="shared" si="38"/>
        <v>2.3402761776572301E-2</v>
      </c>
      <c r="BE97">
        <v>35</v>
      </c>
      <c r="BF97">
        <v>34</v>
      </c>
      <c r="BG97">
        <v>22</v>
      </c>
      <c r="BH97">
        <v>43</v>
      </c>
      <c r="BI97">
        <v>24</v>
      </c>
      <c r="BJ97">
        <v>0</v>
      </c>
      <c r="BK97">
        <v>0</v>
      </c>
      <c r="BL97">
        <v>0</v>
      </c>
      <c r="BM97">
        <v>0</v>
      </c>
      <c r="BN97">
        <v>11</v>
      </c>
      <c r="BO97">
        <v>9</v>
      </c>
      <c r="BP97">
        <v>11</v>
      </c>
      <c r="BQ97">
        <v>10</v>
      </c>
      <c r="BR97">
        <v>4</v>
      </c>
      <c r="BS97">
        <v>1</v>
      </c>
      <c r="BT97">
        <v>45</v>
      </c>
      <c r="BU97">
        <v>1</v>
      </c>
      <c r="BV97">
        <v>45</v>
      </c>
      <c r="BW97">
        <v>7</v>
      </c>
      <c r="BX97">
        <v>0</v>
      </c>
      <c r="BY97">
        <v>4</v>
      </c>
      <c r="BZ97">
        <v>4</v>
      </c>
      <c r="CA97">
        <v>1</v>
      </c>
      <c r="CB97">
        <v>0</v>
      </c>
      <c r="CC97">
        <v>1</v>
      </c>
      <c r="CD97">
        <v>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 t="s">
        <v>416</v>
      </c>
      <c r="CN97">
        <v>42.729999542236328</v>
      </c>
      <c r="CO97">
        <v>42.659999847412109</v>
      </c>
      <c r="CP97">
        <v>43.369998931884773</v>
      </c>
      <c r="CQ97">
        <v>42.240001678466797</v>
      </c>
      <c r="CR97">
        <v>42.950000762939453</v>
      </c>
      <c r="CS97" s="2">
        <f t="shared" si="39"/>
        <v>-1.6408742399107723E-3</v>
      </c>
      <c r="CT97" s="2">
        <f t="shared" si="40"/>
        <v>1.6370742493855284E-2</v>
      </c>
      <c r="CU97" s="2">
        <f t="shared" si="41"/>
        <v>9.8452454394649669E-3</v>
      </c>
      <c r="CV97" s="2">
        <f t="shared" si="42"/>
        <v>1.6530828215614357E-2</v>
      </c>
      <c r="CW97">
        <v>23</v>
      </c>
      <c r="CX97">
        <v>83</v>
      </c>
      <c r="CY97">
        <v>68</v>
      </c>
      <c r="CZ97">
        <v>13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10</v>
      </c>
      <c r="DG97">
        <v>2</v>
      </c>
      <c r="DH97">
        <v>1</v>
      </c>
      <c r="DI97">
        <v>1</v>
      </c>
      <c r="DJ97">
        <v>4</v>
      </c>
      <c r="DK97">
        <v>1</v>
      </c>
      <c r="DL97">
        <v>18</v>
      </c>
      <c r="DM97">
        <v>0</v>
      </c>
      <c r="DN97">
        <v>0</v>
      </c>
      <c r="DO97">
        <v>1</v>
      </c>
      <c r="DP97">
        <v>0</v>
      </c>
      <c r="DQ97">
        <v>4</v>
      </c>
      <c r="DR97">
        <v>4</v>
      </c>
      <c r="DS97">
        <v>1</v>
      </c>
      <c r="DT97">
        <v>0</v>
      </c>
      <c r="DU97">
        <v>2</v>
      </c>
      <c r="DV97">
        <v>1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 t="s">
        <v>591</v>
      </c>
      <c r="EF97">
        <v>42.950000762939453</v>
      </c>
      <c r="EG97">
        <v>43.150001525878913</v>
      </c>
      <c r="EH97">
        <v>43.590000152587891</v>
      </c>
      <c r="EI97">
        <v>42.580001831054688</v>
      </c>
      <c r="EJ97">
        <v>43.540000915527337</v>
      </c>
      <c r="EK97" s="2">
        <f t="shared" si="43"/>
        <v>4.6350117234529309E-3</v>
      </c>
      <c r="EL97" s="2">
        <f t="shared" si="44"/>
        <v>1.0094026730184669E-2</v>
      </c>
      <c r="EM97" s="2">
        <f t="shared" si="45"/>
        <v>1.3209725948268414E-2</v>
      </c>
      <c r="EN97" s="2">
        <f t="shared" si="46"/>
        <v>2.2048669368086582E-2</v>
      </c>
      <c r="EO97">
        <v>23</v>
      </c>
      <c r="EP97">
        <v>70</v>
      </c>
      <c r="EQ97">
        <v>1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21</v>
      </c>
      <c r="EY97">
        <v>12</v>
      </c>
      <c r="EZ97">
        <v>22</v>
      </c>
      <c r="FA97">
        <v>12</v>
      </c>
      <c r="FB97">
        <v>36</v>
      </c>
      <c r="FC97">
        <v>1</v>
      </c>
      <c r="FD97">
        <v>0</v>
      </c>
      <c r="FE97">
        <v>0</v>
      </c>
      <c r="FF97">
        <v>0</v>
      </c>
      <c r="FG97">
        <v>1</v>
      </c>
      <c r="FH97">
        <v>0</v>
      </c>
      <c r="FI97">
        <v>36</v>
      </c>
      <c r="FJ97">
        <v>0</v>
      </c>
      <c r="FK97">
        <v>1</v>
      </c>
      <c r="FL97">
        <v>0</v>
      </c>
      <c r="FM97">
        <v>1</v>
      </c>
      <c r="FN97">
        <v>1</v>
      </c>
      <c r="FO97">
        <v>1</v>
      </c>
      <c r="FP97">
        <v>1</v>
      </c>
      <c r="FQ97">
        <v>8</v>
      </c>
      <c r="FR97">
        <v>8</v>
      </c>
      <c r="FS97">
        <v>1</v>
      </c>
      <c r="FT97">
        <v>1</v>
      </c>
      <c r="FU97">
        <v>1</v>
      </c>
      <c r="FV97">
        <v>1</v>
      </c>
      <c r="FW97" t="s">
        <v>431</v>
      </c>
      <c r="FX97">
        <v>43.540000915527337</v>
      </c>
      <c r="FY97">
        <v>43.75</v>
      </c>
      <c r="FZ97">
        <v>43.830001831054688</v>
      </c>
      <c r="GA97">
        <v>42.970001220703118</v>
      </c>
      <c r="GB97">
        <v>43.400001525878913</v>
      </c>
      <c r="GC97">
        <v>450</v>
      </c>
      <c r="GD97">
        <v>353</v>
      </c>
      <c r="GE97">
        <v>281</v>
      </c>
      <c r="GF97">
        <v>121</v>
      </c>
      <c r="GG97">
        <v>0</v>
      </c>
      <c r="GH97">
        <v>80</v>
      </c>
      <c r="GI97">
        <v>0</v>
      </c>
      <c r="GJ97">
        <v>13</v>
      </c>
      <c r="GK97">
        <v>45</v>
      </c>
      <c r="GL97">
        <v>197</v>
      </c>
      <c r="GM97">
        <v>0</v>
      </c>
      <c r="GN97">
        <v>40</v>
      </c>
      <c r="GO97">
        <v>4</v>
      </c>
      <c r="GP97">
        <v>3</v>
      </c>
      <c r="GQ97">
        <v>3</v>
      </c>
      <c r="GR97">
        <v>2</v>
      </c>
      <c r="GS97">
        <v>2</v>
      </c>
      <c r="GT97">
        <v>1</v>
      </c>
      <c r="GU97">
        <v>1</v>
      </c>
      <c r="GV97">
        <v>1</v>
      </c>
      <c r="GW97">
        <v>1.5</v>
      </c>
      <c r="GX97" t="s">
        <v>239</v>
      </c>
      <c r="GY97">
        <v>854805</v>
      </c>
      <c r="GZ97">
        <v>834157</v>
      </c>
      <c r="HA97">
        <v>1.25</v>
      </c>
      <c r="HB97">
        <v>1.7370000000000001</v>
      </c>
      <c r="HC97">
        <v>0.26</v>
      </c>
      <c r="HD97">
        <v>2.69</v>
      </c>
      <c r="HF97" s="2">
        <f t="shared" si="47"/>
        <v>4.7999790736609205E-3</v>
      </c>
      <c r="HG97" s="2">
        <f t="shared" si="48"/>
        <v>1.8252755581225077E-3</v>
      </c>
      <c r="HH97" s="2">
        <f t="shared" si="49"/>
        <v>1.7828543526785867E-2</v>
      </c>
      <c r="HI97" s="2">
        <f t="shared" si="50"/>
        <v>9.9078407847380534E-3</v>
      </c>
      <c r="HJ97" s="3">
        <f t="shared" si="51"/>
        <v>43.829855805667862</v>
      </c>
      <c r="HK97" t="str">
        <f t="shared" si="52"/>
        <v>MLHR</v>
      </c>
    </row>
    <row r="98" spans="1:219" hidden="1" x14ac:dyDescent="0.25">
      <c r="A98">
        <v>89</v>
      </c>
      <c r="B98" t="s">
        <v>592</v>
      </c>
      <c r="C98">
        <v>10</v>
      </c>
      <c r="D98">
        <v>0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1</v>
      </c>
      <c r="X98">
        <v>1</v>
      </c>
      <c r="Y98">
        <v>5</v>
      </c>
      <c r="Z98">
        <v>183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2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 t="s">
        <v>294</v>
      </c>
      <c r="AV98">
        <v>445.239990234375</v>
      </c>
      <c r="AW98">
        <v>447.55999755859381</v>
      </c>
      <c r="AX98">
        <v>453.47000122070313</v>
      </c>
      <c r="AY98">
        <v>446.32000732421881</v>
      </c>
      <c r="AZ98">
        <v>450.60000610351563</v>
      </c>
      <c r="BA98" s="2">
        <f t="shared" si="35"/>
        <v>5.1836789187467147E-3</v>
      </c>
      <c r="BB98" s="2">
        <f t="shared" si="36"/>
        <v>1.3032843729905097E-2</v>
      </c>
      <c r="BC98" s="2">
        <f t="shared" si="37"/>
        <v>2.7705564419051587E-3</v>
      </c>
      <c r="BD98" s="2">
        <f t="shared" si="38"/>
        <v>9.4984436780357617E-3</v>
      </c>
      <c r="BE98">
        <v>31</v>
      </c>
      <c r="BF98">
        <v>137</v>
      </c>
      <c r="BG98">
        <v>16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8</v>
      </c>
      <c r="BO98">
        <v>4</v>
      </c>
      <c r="BP98">
        <v>0</v>
      </c>
      <c r="BQ98">
        <v>0</v>
      </c>
      <c r="BR98">
        <v>0</v>
      </c>
      <c r="BS98">
        <v>1</v>
      </c>
      <c r="BT98">
        <v>12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 t="s">
        <v>264</v>
      </c>
      <c r="CN98">
        <v>450.60000610351563</v>
      </c>
      <c r="CO98">
        <v>450.8699951171875</v>
      </c>
      <c r="CP98">
        <v>463.83999633789063</v>
      </c>
      <c r="CQ98">
        <v>448.51998901367188</v>
      </c>
      <c r="CR98">
        <v>463</v>
      </c>
      <c r="CS98" s="2">
        <f t="shared" si="39"/>
        <v>5.9881787787119389E-4</v>
      </c>
      <c r="CT98" s="2">
        <f t="shared" si="40"/>
        <v>2.7962231207105614E-2</v>
      </c>
      <c r="CU98" s="2">
        <f t="shared" si="41"/>
        <v>5.2121590014098107E-3</v>
      </c>
      <c r="CV98" s="2">
        <f t="shared" si="42"/>
        <v>3.1274321784726E-2</v>
      </c>
      <c r="CW98">
        <v>10</v>
      </c>
      <c r="CX98">
        <v>36</v>
      </c>
      <c r="CY98">
        <v>17</v>
      </c>
      <c r="CZ98">
        <v>25</v>
      </c>
      <c r="DA98">
        <v>103</v>
      </c>
      <c r="DB98">
        <v>0</v>
      </c>
      <c r="DC98">
        <v>0</v>
      </c>
      <c r="DD98">
        <v>0</v>
      </c>
      <c r="DE98">
        <v>0</v>
      </c>
      <c r="DF98">
        <v>7</v>
      </c>
      <c r="DG98">
        <v>0</v>
      </c>
      <c r="DH98">
        <v>0</v>
      </c>
      <c r="DI98">
        <v>1</v>
      </c>
      <c r="DJ98">
        <v>2</v>
      </c>
      <c r="DK98">
        <v>1</v>
      </c>
      <c r="DL98">
        <v>10</v>
      </c>
      <c r="DM98">
        <v>1</v>
      </c>
      <c r="DN98">
        <v>10</v>
      </c>
      <c r="DO98">
        <v>0</v>
      </c>
      <c r="DP98">
        <v>0</v>
      </c>
      <c r="DQ98">
        <v>2</v>
      </c>
      <c r="DR98">
        <v>2</v>
      </c>
      <c r="DS98">
        <v>0</v>
      </c>
      <c r="DT98">
        <v>0</v>
      </c>
      <c r="DU98">
        <v>1</v>
      </c>
      <c r="DV98">
        <v>1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 t="s">
        <v>593</v>
      </c>
      <c r="EF98">
        <v>463</v>
      </c>
      <c r="EG98">
        <v>461.30999755859381</v>
      </c>
      <c r="EH98">
        <v>461.30999755859381</v>
      </c>
      <c r="EI98">
        <v>453.54000854492188</v>
      </c>
      <c r="EJ98">
        <v>460.08999633789063</v>
      </c>
      <c r="EK98" s="2">
        <f t="shared" si="43"/>
        <v>-3.6634854010324513E-3</v>
      </c>
      <c r="EL98" s="2">
        <f t="shared" si="44"/>
        <v>0</v>
      </c>
      <c r="EM98" s="2">
        <f t="shared" si="45"/>
        <v>1.6843313725679709E-2</v>
      </c>
      <c r="EN98" s="2">
        <f t="shared" si="46"/>
        <v>1.4236318644403667E-2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1</v>
      </c>
      <c r="EY98">
        <v>5</v>
      </c>
      <c r="EZ98">
        <v>20</v>
      </c>
      <c r="FA98">
        <v>14</v>
      </c>
      <c r="FB98">
        <v>147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1</v>
      </c>
      <c r="FP98">
        <v>0</v>
      </c>
      <c r="FQ98">
        <v>0</v>
      </c>
      <c r="FR98">
        <v>0</v>
      </c>
      <c r="FS98">
        <v>1</v>
      </c>
      <c r="FT98">
        <v>0</v>
      </c>
      <c r="FU98">
        <v>0</v>
      </c>
      <c r="FV98">
        <v>0</v>
      </c>
      <c r="FW98" t="s">
        <v>594</v>
      </c>
      <c r="FX98">
        <v>460.08999633789063</v>
      </c>
      <c r="FY98">
        <v>461.20999145507813</v>
      </c>
      <c r="FZ98">
        <v>465.76998901367188</v>
      </c>
      <c r="GA98">
        <v>458.8599853515625</v>
      </c>
      <c r="GB98">
        <v>465.6199951171875</v>
      </c>
      <c r="GC98">
        <v>377</v>
      </c>
      <c r="GD98">
        <v>400</v>
      </c>
      <c r="GE98">
        <v>191</v>
      </c>
      <c r="GF98">
        <v>197</v>
      </c>
      <c r="GG98">
        <v>0</v>
      </c>
      <c r="GH98">
        <v>128</v>
      </c>
      <c r="GI98">
        <v>0</v>
      </c>
      <c r="GJ98">
        <v>128</v>
      </c>
      <c r="GK98">
        <v>10</v>
      </c>
      <c r="GL98">
        <v>332</v>
      </c>
      <c r="GM98">
        <v>10</v>
      </c>
      <c r="GN98">
        <v>149</v>
      </c>
      <c r="GO98">
        <v>1</v>
      </c>
      <c r="GP98">
        <v>1</v>
      </c>
      <c r="GQ98">
        <v>1</v>
      </c>
      <c r="GR98">
        <v>1</v>
      </c>
      <c r="GS98">
        <v>0</v>
      </c>
      <c r="GT98">
        <v>0</v>
      </c>
      <c r="GU98">
        <v>0</v>
      </c>
      <c r="GV98">
        <v>0</v>
      </c>
      <c r="GW98">
        <v>2</v>
      </c>
      <c r="GX98" t="s">
        <v>218</v>
      </c>
      <c r="GY98">
        <v>767230</v>
      </c>
      <c r="GZ98">
        <v>786271</v>
      </c>
      <c r="HA98">
        <v>1.2629999999999999</v>
      </c>
      <c r="HB98">
        <v>1.6679999999999999</v>
      </c>
      <c r="HC98">
        <v>1.56</v>
      </c>
      <c r="HD98">
        <v>1.99</v>
      </c>
      <c r="HE98">
        <v>9.1499999999999998E-2</v>
      </c>
      <c r="HF98" s="2">
        <f t="shared" si="47"/>
        <v>2.4283843323819054E-3</v>
      </c>
      <c r="HG98" s="2">
        <f t="shared" si="48"/>
        <v>9.7902348072063106E-3</v>
      </c>
      <c r="HH98" s="2">
        <f t="shared" si="49"/>
        <v>5.0953061448247849E-3</v>
      </c>
      <c r="HI98" s="2">
        <f t="shared" si="50"/>
        <v>1.4518297831955462E-2</v>
      </c>
      <c r="HJ98" s="3">
        <f t="shared" si="51"/>
        <v>465.72534556685298</v>
      </c>
      <c r="HK98" t="str">
        <f t="shared" si="52"/>
        <v>HUM</v>
      </c>
    </row>
    <row r="99" spans="1:219" hidden="1" x14ac:dyDescent="0.25">
      <c r="A99">
        <v>90</v>
      </c>
      <c r="B99" t="s">
        <v>595</v>
      </c>
      <c r="C99">
        <v>9</v>
      </c>
      <c r="D99">
        <v>1</v>
      </c>
      <c r="E99">
        <v>5</v>
      </c>
      <c r="F99">
        <v>1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94</v>
      </c>
      <c r="N99">
        <v>5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30</v>
      </c>
      <c r="W99">
        <v>11</v>
      </c>
      <c r="X99">
        <v>10</v>
      </c>
      <c r="Y99">
        <v>6</v>
      </c>
      <c r="Z99">
        <v>3</v>
      </c>
      <c r="AA99">
        <v>0</v>
      </c>
      <c r="AB99">
        <v>0</v>
      </c>
      <c r="AC99">
        <v>0</v>
      </c>
      <c r="AD99">
        <v>0</v>
      </c>
      <c r="AE99">
        <v>2</v>
      </c>
      <c r="AF99">
        <v>0</v>
      </c>
      <c r="AG99">
        <v>0</v>
      </c>
      <c r="AH99">
        <v>0</v>
      </c>
      <c r="AI99">
        <v>1</v>
      </c>
      <c r="AJ99">
        <v>0</v>
      </c>
      <c r="AK99">
        <v>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t="s">
        <v>596</v>
      </c>
      <c r="AV99">
        <v>212.32000732421881</v>
      </c>
      <c r="AW99">
        <v>213.21000671386719</v>
      </c>
      <c r="AX99">
        <v>216.1000061035156</v>
      </c>
      <c r="AY99">
        <v>211.3999938964844</v>
      </c>
      <c r="AZ99">
        <v>215.13999938964841</v>
      </c>
      <c r="BA99" s="2">
        <f t="shared" si="35"/>
        <v>4.1742852662763896E-3</v>
      </c>
      <c r="BB99" s="2">
        <f t="shared" si="36"/>
        <v>1.3373435020932134E-2</v>
      </c>
      <c r="BC99" s="2">
        <f t="shared" si="37"/>
        <v>8.4893427155690038E-3</v>
      </c>
      <c r="BD99" s="2">
        <f t="shared" si="38"/>
        <v>1.7384054586661701E-2</v>
      </c>
      <c r="BE99">
        <v>41</v>
      </c>
      <c r="BF99">
        <v>45</v>
      </c>
      <c r="BG99">
        <v>35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9</v>
      </c>
      <c r="BO99">
        <v>6</v>
      </c>
      <c r="BP99">
        <v>3</v>
      </c>
      <c r="BQ99">
        <v>4</v>
      </c>
      <c r="BR99">
        <v>4</v>
      </c>
      <c r="BS99">
        <v>1</v>
      </c>
      <c r="BT99">
        <v>26</v>
      </c>
      <c r="BU99">
        <v>0</v>
      </c>
      <c r="BV99">
        <v>0</v>
      </c>
      <c r="BW99">
        <v>1</v>
      </c>
      <c r="BX99">
        <v>0</v>
      </c>
      <c r="BY99">
        <v>4</v>
      </c>
      <c r="BZ99">
        <v>4</v>
      </c>
      <c r="CA99">
        <v>1</v>
      </c>
      <c r="CB99">
        <v>0</v>
      </c>
      <c r="CC99">
        <v>1</v>
      </c>
      <c r="CD99">
        <v>1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 t="s">
        <v>597</v>
      </c>
      <c r="CN99">
        <v>215.13999938964841</v>
      </c>
      <c r="CO99">
        <v>214.57000732421881</v>
      </c>
      <c r="CP99">
        <v>216.25</v>
      </c>
      <c r="CQ99">
        <v>213.3999938964844</v>
      </c>
      <c r="CR99">
        <v>214.38999938964841</v>
      </c>
      <c r="CS99" s="2">
        <f t="shared" si="39"/>
        <v>-2.6564386725695943E-3</v>
      </c>
      <c r="CT99" s="2">
        <f t="shared" si="40"/>
        <v>7.7687522579477086E-3</v>
      </c>
      <c r="CU99" s="2">
        <f t="shared" si="41"/>
        <v>5.4528283907195885E-3</v>
      </c>
      <c r="CV99" s="2">
        <f t="shared" si="42"/>
        <v>4.6177783291313501E-3</v>
      </c>
      <c r="CW99">
        <v>90</v>
      </c>
      <c r="CX99">
        <v>3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59</v>
      </c>
      <c r="DG99">
        <v>14</v>
      </c>
      <c r="DH99">
        <v>15</v>
      </c>
      <c r="DI99">
        <v>5</v>
      </c>
      <c r="DJ99">
        <v>2</v>
      </c>
      <c r="DK99">
        <v>0</v>
      </c>
      <c r="DL99">
        <v>0</v>
      </c>
      <c r="DM99">
        <v>0</v>
      </c>
      <c r="DN99">
        <v>0</v>
      </c>
      <c r="DO99">
        <v>3</v>
      </c>
      <c r="DP99">
        <v>0</v>
      </c>
      <c r="DQ99">
        <v>0</v>
      </c>
      <c r="DR99">
        <v>0</v>
      </c>
      <c r="DS99">
        <v>1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 t="s">
        <v>598</v>
      </c>
      <c r="EF99">
        <v>214.38999938964841</v>
      </c>
      <c r="EG99">
        <v>214.0299987792969</v>
      </c>
      <c r="EH99">
        <v>214.2799987792969</v>
      </c>
      <c r="EI99">
        <v>211.69999694824219</v>
      </c>
      <c r="EJ99">
        <v>212.8699951171875</v>
      </c>
      <c r="EK99" s="2">
        <f t="shared" si="43"/>
        <v>-1.6820100565562157E-3</v>
      </c>
      <c r="EL99" s="2">
        <f t="shared" si="44"/>
        <v>1.1666977852538007E-3</v>
      </c>
      <c r="EM99" s="2">
        <f t="shared" si="45"/>
        <v>1.0886332964274659E-2</v>
      </c>
      <c r="EN99" s="2">
        <f t="shared" si="46"/>
        <v>5.4963038276071297E-3</v>
      </c>
      <c r="EO99">
        <v>6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13</v>
      </c>
      <c r="EY99">
        <v>2</v>
      </c>
      <c r="EZ99">
        <v>9</v>
      </c>
      <c r="FA99">
        <v>15</v>
      </c>
      <c r="FB99">
        <v>115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1</v>
      </c>
      <c r="FP99">
        <v>0</v>
      </c>
      <c r="FQ99">
        <v>49</v>
      </c>
      <c r="FR99">
        <v>0</v>
      </c>
      <c r="FS99">
        <v>1</v>
      </c>
      <c r="FT99">
        <v>0</v>
      </c>
      <c r="FU99">
        <v>1</v>
      </c>
      <c r="FV99">
        <v>0</v>
      </c>
      <c r="FW99" t="s">
        <v>599</v>
      </c>
      <c r="FX99">
        <v>212.8699951171875</v>
      </c>
      <c r="FY99">
        <v>214.74000549316409</v>
      </c>
      <c r="FZ99">
        <v>222.99000549316409</v>
      </c>
      <c r="GA99">
        <v>214.63999938964841</v>
      </c>
      <c r="GB99">
        <v>218.30999755859381</v>
      </c>
      <c r="GC99">
        <v>319</v>
      </c>
      <c r="GD99">
        <v>335</v>
      </c>
      <c r="GE99">
        <v>99</v>
      </c>
      <c r="GF99">
        <v>249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124</v>
      </c>
      <c r="GM99">
        <v>0</v>
      </c>
      <c r="GN99">
        <v>117</v>
      </c>
      <c r="GO99">
        <v>2</v>
      </c>
      <c r="GP99">
        <v>0</v>
      </c>
      <c r="GQ99">
        <v>1</v>
      </c>
      <c r="GR99">
        <v>0</v>
      </c>
      <c r="GS99">
        <v>1</v>
      </c>
      <c r="GT99">
        <v>1</v>
      </c>
      <c r="GU99">
        <v>0</v>
      </c>
      <c r="GV99">
        <v>0</v>
      </c>
      <c r="GW99">
        <v>2.5</v>
      </c>
      <c r="GX99" t="s">
        <v>218</v>
      </c>
      <c r="GY99">
        <v>333854</v>
      </c>
      <c r="GZ99">
        <v>275271</v>
      </c>
      <c r="HA99">
        <v>0.95599999999999996</v>
      </c>
      <c r="HB99">
        <v>1.0980000000000001</v>
      </c>
      <c r="HC99">
        <v>16.13</v>
      </c>
      <c r="HD99">
        <v>3.23</v>
      </c>
      <c r="HE99">
        <v>0.24679999999999999</v>
      </c>
      <c r="HF99" s="2">
        <f t="shared" si="47"/>
        <v>8.7082533675175711E-3</v>
      </c>
      <c r="HG99" s="2">
        <f t="shared" si="48"/>
        <v>3.6997173849806941E-2</v>
      </c>
      <c r="HH99" s="2">
        <f t="shared" si="49"/>
        <v>4.6570783718669073E-4</v>
      </c>
      <c r="HI99" s="2">
        <f t="shared" si="50"/>
        <v>1.6810948696751149E-2</v>
      </c>
      <c r="HJ99" s="3">
        <f t="shared" si="51"/>
        <v>222.68477880890319</v>
      </c>
      <c r="HK99" t="str">
        <f t="shared" si="52"/>
        <v>HII</v>
      </c>
    </row>
    <row r="100" spans="1:219" hidden="1" x14ac:dyDescent="0.25">
      <c r="A100">
        <v>91</v>
      </c>
      <c r="B100" t="s">
        <v>600</v>
      </c>
      <c r="C100">
        <v>9</v>
      </c>
      <c r="D100">
        <v>2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15</v>
      </c>
      <c r="N100">
        <v>72</v>
      </c>
      <c r="O100">
        <v>2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6</v>
      </c>
      <c r="W100">
        <v>5</v>
      </c>
      <c r="X100">
        <v>1</v>
      </c>
      <c r="Y100">
        <v>4</v>
      </c>
      <c r="Z100">
        <v>7</v>
      </c>
      <c r="AA100">
        <v>1</v>
      </c>
      <c r="AB100">
        <v>23</v>
      </c>
      <c r="AC100">
        <v>0</v>
      </c>
      <c r="AD100">
        <v>0</v>
      </c>
      <c r="AE100">
        <v>0</v>
      </c>
      <c r="AF100">
        <v>0</v>
      </c>
      <c r="AG100">
        <v>7</v>
      </c>
      <c r="AH100">
        <v>7</v>
      </c>
      <c r="AI100">
        <v>0</v>
      </c>
      <c r="AJ100">
        <v>0</v>
      </c>
      <c r="AK100">
        <v>1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350</v>
      </c>
      <c r="AV100">
        <v>56.259998321533203</v>
      </c>
      <c r="AW100">
        <v>56.919998168945313</v>
      </c>
      <c r="AX100">
        <v>58.180000305175781</v>
      </c>
      <c r="AY100">
        <v>56.270000457763672</v>
      </c>
      <c r="AZ100">
        <v>57.080001831054688</v>
      </c>
      <c r="BA100" s="2">
        <f t="shared" si="35"/>
        <v>1.1595219055579586E-2</v>
      </c>
      <c r="BB100" s="2">
        <f t="shared" si="36"/>
        <v>2.1656963382971628E-2</v>
      </c>
      <c r="BC100" s="2">
        <f t="shared" si="37"/>
        <v>1.1419496347353508E-2</v>
      </c>
      <c r="BD100" s="2">
        <f t="shared" si="38"/>
        <v>1.4190633274477782E-2</v>
      </c>
      <c r="BE100">
        <v>26</v>
      </c>
      <c r="BF100">
        <v>30</v>
      </c>
      <c r="BG100">
        <v>41</v>
      </c>
      <c r="BH100">
        <v>22</v>
      </c>
      <c r="BI100">
        <v>12</v>
      </c>
      <c r="BJ100">
        <v>1</v>
      </c>
      <c r="BK100">
        <v>75</v>
      </c>
      <c r="BL100">
        <v>1</v>
      </c>
      <c r="BM100">
        <v>12</v>
      </c>
      <c r="BN100">
        <v>3</v>
      </c>
      <c r="BO100">
        <v>1</v>
      </c>
      <c r="BP100">
        <v>0</v>
      </c>
      <c r="BQ100">
        <v>0</v>
      </c>
      <c r="BR100">
        <v>4</v>
      </c>
      <c r="BS100">
        <v>1</v>
      </c>
      <c r="BT100">
        <v>6</v>
      </c>
      <c r="BU100">
        <v>1</v>
      </c>
      <c r="BV100">
        <v>6</v>
      </c>
      <c r="BW100">
        <v>0</v>
      </c>
      <c r="BX100">
        <v>0</v>
      </c>
      <c r="BY100">
        <v>4</v>
      </c>
      <c r="BZ100">
        <v>4</v>
      </c>
      <c r="CA100">
        <v>0</v>
      </c>
      <c r="CB100">
        <v>0</v>
      </c>
      <c r="CC100">
        <v>1</v>
      </c>
      <c r="CD100">
        <v>1</v>
      </c>
      <c r="CE100">
        <v>3</v>
      </c>
      <c r="CF100">
        <v>0</v>
      </c>
      <c r="CG100">
        <v>2</v>
      </c>
      <c r="CH100">
        <v>2</v>
      </c>
      <c r="CI100">
        <v>1</v>
      </c>
      <c r="CJ100">
        <v>0</v>
      </c>
      <c r="CK100">
        <v>1</v>
      </c>
      <c r="CL100">
        <v>1</v>
      </c>
      <c r="CM100" t="s">
        <v>340</v>
      </c>
      <c r="CN100">
        <v>57.080001831054688</v>
      </c>
      <c r="CO100">
        <v>56.950000762939453</v>
      </c>
      <c r="CP100">
        <v>58.299999237060547</v>
      </c>
      <c r="CQ100">
        <v>56.729999542236328</v>
      </c>
      <c r="CR100">
        <v>58</v>
      </c>
      <c r="CS100" s="2">
        <f t="shared" si="39"/>
        <v>-2.2827228511617115E-3</v>
      </c>
      <c r="CT100" s="2">
        <f t="shared" si="40"/>
        <v>2.3156063323975462E-2</v>
      </c>
      <c r="CU100" s="2">
        <f t="shared" si="41"/>
        <v>3.8630591353089327E-3</v>
      </c>
      <c r="CV100" s="2">
        <f t="shared" si="42"/>
        <v>2.1896559616615074E-2</v>
      </c>
      <c r="CW100">
        <v>5</v>
      </c>
      <c r="CX100">
        <v>10</v>
      </c>
      <c r="CY100">
        <v>27</v>
      </c>
      <c r="CZ100">
        <v>45</v>
      </c>
      <c r="DA100">
        <v>20</v>
      </c>
      <c r="DB100">
        <v>0</v>
      </c>
      <c r="DC100">
        <v>0</v>
      </c>
      <c r="DD100">
        <v>0</v>
      </c>
      <c r="DE100">
        <v>0</v>
      </c>
      <c r="DF100">
        <v>2</v>
      </c>
      <c r="DG100">
        <v>1</v>
      </c>
      <c r="DH100">
        <v>1</v>
      </c>
      <c r="DI100">
        <v>0</v>
      </c>
      <c r="DJ100">
        <v>0</v>
      </c>
      <c r="DK100">
        <v>1</v>
      </c>
      <c r="DL100">
        <v>4</v>
      </c>
      <c r="DM100">
        <v>1</v>
      </c>
      <c r="DN100">
        <v>4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 t="s">
        <v>601</v>
      </c>
      <c r="EF100">
        <v>58</v>
      </c>
      <c r="EG100">
        <v>57.919998168945313</v>
      </c>
      <c r="EH100">
        <v>59.090000152587891</v>
      </c>
      <c r="EI100">
        <v>56.909999847412109</v>
      </c>
      <c r="EJ100">
        <v>57.119998931884773</v>
      </c>
      <c r="EK100" s="2">
        <f t="shared" si="43"/>
        <v>-1.3812471267926618E-3</v>
      </c>
      <c r="EL100" s="2">
        <f t="shared" si="44"/>
        <v>1.9800338138793117E-2</v>
      </c>
      <c r="EM100" s="2">
        <f t="shared" si="45"/>
        <v>1.7437816876084256E-2</v>
      </c>
      <c r="EN100" s="2">
        <f t="shared" si="46"/>
        <v>3.676454628843473E-3</v>
      </c>
      <c r="EO100">
        <v>54</v>
      </c>
      <c r="EP100">
        <v>31</v>
      </c>
      <c r="EQ100">
        <v>15</v>
      </c>
      <c r="ER100">
        <v>4</v>
      </c>
      <c r="ES100">
        <v>1</v>
      </c>
      <c r="ET100">
        <v>3</v>
      </c>
      <c r="EU100">
        <v>20</v>
      </c>
      <c r="EV100">
        <v>1</v>
      </c>
      <c r="EW100">
        <v>1</v>
      </c>
      <c r="EX100">
        <v>7</v>
      </c>
      <c r="EY100">
        <v>2</v>
      </c>
      <c r="EZ100">
        <v>5</v>
      </c>
      <c r="FA100">
        <v>3</v>
      </c>
      <c r="FB100">
        <v>32</v>
      </c>
      <c r="FC100">
        <v>3</v>
      </c>
      <c r="FD100">
        <v>21</v>
      </c>
      <c r="FE100">
        <v>1</v>
      </c>
      <c r="FF100">
        <v>10</v>
      </c>
      <c r="FG100">
        <v>51</v>
      </c>
      <c r="FH100">
        <v>20</v>
      </c>
      <c r="FI100">
        <v>14</v>
      </c>
      <c r="FJ100">
        <v>14</v>
      </c>
      <c r="FK100">
        <v>3</v>
      </c>
      <c r="FL100">
        <v>2</v>
      </c>
      <c r="FM100">
        <v>3</v>
      </c>
      <c r="FN100">
        <v>2</v>
      </c>
      <c r="FO100">
        <v>107</v>
      </c>
      <c r="FP100">
        <v>51</v>
      </c>
      <c r="FQ100">
        <v>7</v>
      </c>
      <c r="FR100">
        <v>7</v>
      </c>
      <c r="FS100">
        <v>4</v>
      </c>
      <c r="FT100">
        <v>2</v>
      </c>
      <c r="FU100">
        <v>3</v>
      </c>
      <c r="FV100">
        <v>2</v>
      </c>
      <c r="FW100" t="s">
        <v>602</v>
      </c>
      <c r="FX100">
        <v>57.119998931884773</v>
      </c>
      <c r="FY100">
        <v>57.419998168945313</v>
      </c>
      <c r="FZ100">
        <v>57.599998474121087</v>
      </c>
      <c r="GA100">
        <v>54.689998626708977</v>
      </c>
      <c r="GB100">
        <v>56.330001831054688</v>
      </c>
      <c r="GC100">
        <v>432</v>
      </c>
      <c r="GD100">
        <v>84</v>
      </c>
      <c r="GE100">
        <v>212</v>
      </c>
      <c r="GF100">
        <v>53</v>
      </c>
      <c r="GG100">
        <v>13</v>
      </c>
      <c r="GH100">
        <v>104</v>
      </c>
      <c r="GI100">
        <v>1</v>
      </c>
      <c r="GJ100">
        <v>70</v>
      </c>
      <c r="GK100">
        <v>20</v>
      </c>
      <c r="GL100">
        <v>43</v>
      </c>
      <c r="GM100">
        <v>14</v>
      </c>
      <c r="GN100">
        <v>32</v>
      </c>
      <c r="GO100">
        <v>5</v>
      </c>
      <c r="GP100">
        <v>3</v>
      </c>
      <c r="GQ100">
        <v>4</v>
      </c>
      <c r="GR100">
        <v>2</v>
      </c>
      <c r="GS100">
        <v>4</v>
      </c>
      <c r="GT100">
        <v>3</v>
      </c>
      <c r="GU100">
        <v>3</v>
      </c>
      <c r="GV100">
        <v>2</v>
      </c>
      <c r="GW100">
        <v>1.4</v>
      </c>
      <c r="GX100" t="s">
        <v>239</v>
      </c>
      <c r="GY100">
        <v>147383</v>
      </c>
      <c r="GZ100">
        <v>148557</v>
      </c>
      <c r="HA100">
        <v>1.7270000000000001</v>
      </c>
      <c r="HB100">
        <v>1.863</v>
      </c>
      <c r="HC100">
        <v>1.53</v>
      </c>
      <c r="HD100">
        <v>2.91</v>
      </c>
      <c r="HE100">
        <v>0</v>
      </c>
      <c r="HF100" s="2">
        <f t="shared" si="47"/>
        <v>5.2246472766832586E-3</v>
      </c>
      <c r="HG100" s="2">
        <f t="shared" si="48"/>
        <v>3.1250053809749323E-3</v>
      </c>
      <c r="HH100" s="2">
        <f t="shared" si="49"/>
        <v>4.75444031573099E-2</v>
      </c>
      <c r="HI100" s="2">
        <f t="shared" si="50"/>
        <v>2.9114204705059654E-2</v>
      </c>
      <c r="HJ100" s="3">
        <f t="shared" si="51"/>
        <v>57.59943597219884</v>
      </c>
      <c r="HK100" t="str">
        <f t="shared" si="52"/>
        <v>HURN</v>
      </c>
    </row>
    <row r="101" spans="1:219" hidden="1" x14ac:dyDescent="0.25">
      <c r="A101">
        <v>92</v>
      </c>
      <c r="B101" t="s">
        <v>603</v>
      </c>
      <c r="C101">
        <v>11</v>
      </c>
      <c r="D101">
        <v>0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195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0</v>
      </c>
      <c r="AU101" t="s">
        <v>604</v>
      </c>
      <c r="AV101">
        <v>141.8800048828125</v>
      </c>
      <c r="AW101">
        <v>143.80999755859381</v>
      </c>
      <c r="AX101">
        <v>145.75</v>
      </c>
      <c r="AY101">
        <v>143.55000305175781</v>
      </c>
      <c r="AZ101">
        <v>144.75</v>
      </c>
      <c r="BA101" s="2">
        <f t="shared" si="35"/>
        <v>1.3420434660635805E-2</v>
      </c>
      <c r="BB101" s="2">
        <f t="shared" si="36"/>
        <v>1.3310479872426728E-2</v>
      </c>
      <c r="BC101" s="2">
        <f t="shared" si="37"/>
        <v>1.8079028666283525E-3</v>
      </c>
      <c r="BD101" s="2">
        <f t="shared" si="38"/>
        <v>8.2901343574589559E-3</v>
      </c>
      <c r="BE101">
        <v>50</v>
      </c>
      <c r="BF101">
        <v>99</v>
      </c>
      <c r="BG101">
        <v>46</v>
      </c>
      <c r="BH101">
        <v>0</v>
      </c>
      <c r="BI101">
        <v>0</v>
      </c>
      <c r="BJ101">
        <v>1</v>
      </c>
      <c r="BK101">
        <v>2</v>
      </c>
      <c r="BL101">
        <v>0</v>
      </c>
      <c r="BM101">
        <v>0</v>
      </c>
      <c r="BN101">
        <v>8</v>
      </c>
      <c r="BO101">
        <v>0</v>
      </c>
      <c r="BP101">
        <v>0</v>
      </c>
      <c r="BQ101">
        <v>0</v>
      </c>
      <c r="BR101">
        <v>0</v>
      </c>
      <c r="BS101">
        <v>2</v>
      </c>
      <c r="BT101">
        <v>8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 t="s">
        <v>605</v>
      </c>
      <c r="CN101">
        <v>144.75</v>
      </c>
      <c r="CO101">
        <v>144.4100036621094</v>
      </c>
      <c r="CP101">
        <v>146.5899963378906</v>
      </c>
      <c r="CQ101">
        <v>144.33000183105469</v>
      </c>
      <c r="CR101">
        <v>145.75</v>
      </c>
      <c r="CS101" s="2">
        <f t="shared" si="39"/>
        <v>-2.3543821706848433E-3</v>
      </c>
      <c r="CT101" s="2">
        <f t="shared" si="40"/>
        <v>1.4871360462799244E-2</v>
      </c>
      <c r="CU101" s="2">
        <f t="shared" si="41"/>
        <v>5.5399092186092513E-4</v>
      </c>
      <c r="CV101" s="2">
        <f t="shared" si="42"/>
        <v>9.7426975570862329E-3</v>
      </c>
      <c r="CW101">
        <v>26</v>
      </c>
      <c r="CX101">
        <v>121</v>
      </c>
      <c r="CY101">
        <v>47</v>
      </c>
      <c r="CZ101">
        <v>1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1</v>
      </c>
      <c r="DG101">
        <v>0</v>
      </c>
      <c r="DH101">
        <v>0</v>
      </c>
      <c r="DI101">
        <v>0</v>
      </c>
      <c r="DJ101">
        <v>0</v>
      </c>
      <c r="DK101">
        <v>1</v>
      </c>
      <c r="DL101">
        <v>1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 t="s">
        <v>606</v>
      </c>
      <c r="EF101">
        <v>145.75</v>
      </c>
      <c r="EG101">
        <v>145.94000244140619</v>
      </c>
      <c r="EH101">
        <v>145.94000244140619</v>
      </c>
      <c r="EI101">
        <v>144.9700012207031</v>
      </c>
      <c r="EJ101">
        <v>145.2200012207031</v>
      </c>
      <c r="EK101" s="2">
        <f t="shared" si="43"/>
        <v>1.3019215994769517E-3</v>
      </c>
      <c r="EL101" s="2">
        <f t="shared" si="44"/>
        <v>0</v>
      </c>
      <c r="EM101" s="2">
        <f t="shared" si="45"/>
        <v>6.6465753355906543E-3</v>
      </c>
      <c r="EN101" s="2">
        <f t="shared" si="46"/>
        <v>1.7215259461405008E-3</v>
      </c>
      <c r="EO101">
        <v>1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</v>
      </c>
      <c r="EY101">
        <v>30</v>
      </c>
      <c r="EZ101">
        <v>32</v>
      </c>
      <c r="FA101">
        <v>32</v>
      </c>
      <c r="FB101">
        <v>94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1</v>
      </c>
      <c r="FP101">
        <v>0</v>
      </c>
      <c r="FQ101">
        <v>0</v>
      </c>
      <c r="FR101">
        <v>0</v>
      </c>
      <c r="FS101">
        <v>1</v>
      </c>
      <c r="FT101">
        <v>0</v>
      </c>
      <c r="FU101">
        <v>0</v>
      </c>
      <c r="FV101">
        <v>0</v>
      </c>
      <c r="FW101" t="s">
        <v>546</v>
      </c>
      <c r="FX101">
        <v>145.2200012207031</v>
      </c>
      <c r="FY101">
        <v>145.25999450683591</v>
      </c>
      <c r="FZ101">
        <v>148.50999450683591</v>
      </c>
      <c r="GA101">
        <v>145.17999267578119</v>
      </c>
      <c r="GB101">
        <v>148.41999816894531</v>
      </c>
      <c r="GC101">
        <v>392</v>
      </c>
      <c r="GD101">
        <v>397</v>
      </c>
      <c r="GE101">
        <v>196</v>
      </c>
      <c r="GF101">
        <v>194</v>
      </c>
      <c r="GG101">
        <v>0</v>
      </c>
      <c r="GH101">
        <v>1</v>
      </c>
      <c r="GI101">
        <v>0</v>
      </c>
      <c r="GJ101">
        <v>1</v>
      </c>
      <c r="GK101">
        <v>0</v>
      </c>
      <c r="GL101">
        <v>289</v>
      </c>
      <c r="GM101">
        <v>0</v>
      </c>
      <c r="GN101">
        <v>94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2.6</v>
      </c>
      <c r="GX101" t="s">
        <v>223</v>
      </c>
      <c r="GY101">
        <v>5000200</v>
      </c>
      <c r="GZ101">
        <v>5381200</v>
      </c>
      <c r="HA101">
        <v>0.75900000000000001</v>
      </c>
      <c r="HB101">
        <v>0.93100000000000005</v>
      </c>
      <c r="HC101">
        <v>2.3199999999999998</v>
      </c>
      <c r="HD101">
        <v>5.74</v>
      </c>
      <c r="HE101">
        <v>1.1087998999999999</v>
      </c>
      <c r="HF101" s="2">
        <f t="shared" si="47"/>
        <v>2.7532209586400569E-4</v>
      </c>
      <c r="HG101" s="2">
        <f t="shared" si="48"/>
        <v>2.1884049021700047E-2</v>
      </c>
      <c r="HH101" s="2">
        <f t="shared" si="49"/>
        <v>5.5074923640419104E-4</v>
      </c>
      <c r="HI101" s="2">
        <f t="shared" si="50"/>
        <v>2.182997933658537E-2</v>
      </c>
      <c r="HJ101" s="3">
        <f t="shared" si="51"/>
        <v>148.43887134751537</v>
      </c>
      <c r="HK101" t="str">
        <f t="shared" si="52"/>
        <v>IBM</v>
      </c>
    </row>
    <row r="102" spans="1:219" hidden="1" x14ac:dyDescent="0.25">
      <c r="A102">
        <v>93</v>
      </c>
      <c r="B102" t="s">
        <v>607</v>
      </c>
      <c r="C102">
        <v>9</v>
      </c>
      <c r="D102">
        <v>0</v>
      </c>
      <c r="E102">
        <v>5</v>
      </c>
      <c r="F102">
        <v>1</v>
      </c>
      <c r="G102" t="s">
        <v>218</v>
      </c>
      <c r="H102" t="s">
        <v>218</v>
      </c>
      <c r="I102">
        <v>5</v>
      </c>
      <c r="J102">
        <v>1</v>
      </c>
      <c r="K102" t="s">
        <v>218</v>
      </c>
      <c r="L102" t="s">
        <v>218</v>
      </c>
      <c r="M102">
        <v>147</v>
      </c>
      <c r="N102">
        <v>16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60</v>
      </c>
      <c r="W102">
        <v>3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t="s">
        <v>332</v>
      </c>
      <c r="AV102">
        <v>107.5800018310547</v>
      </c>
      <c r="AW102">
        <v>108</v>
      </c>
      <c r="AX102">
        <v>108.7799987792969</v>
      </c>
      <c r="AY102">
        <v>107.7399978637695</v>
      </c>
      <c r="AZ102">
        <v>108.5</v>
      </c>
      <c r="BA102" s="2">
        <f t="shared" si="35"/>
        <v>3.8888719346786838E-3</v>
      </c>
      <c r="BB102" s="2">
        <f t="shared" si="36"/>
        <v>7.1704246005687144E-3</v>
      </c>
      <c r="BC102" s="2">
        <f t="shared" si="37"/>
        <v>2.4074271873194553E-3</v>
      </c>
      <c r="BD102" s="2">
        <f t="shared" si="38"/>
        <v>7.0046279836911696E-3</v>
      </c>
      <c r="BE102">
        <v>82</v>
      </c>
      <c r="BF102">
        <v>87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54</v>
      </c>
      <c r="BO102">
        <v>1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 t="s">
        <v>608</v>
      </c>
      <c r="CN102">
        <v>108.5</v>
      </c>
      <c r="CO102">
        <v>107.55999755859381</v>
      </c>
      <c r="CP102">
        <v>109.3399963378906</v>
      </c>
      <c r="CQ102">
        <v>107.5500030517578</v>
      </c>
      <c r="CR102">
        <v>109.3399963378906</v>
      </c>
      <c r="CS102" s="2">
        <f t="shared" si="39"/>
        <v>-8.7393311894983228E-3</v>
      </c>
      <c r="CT102" s="2">
        <f t="shared" si="40"/>
        <v>1.6279484533693434E-2</v>
      </c>
      <c r="CU102" s="2">
        <f t="shared" si="41"/>
        <v>9.2920296233423016E-5</v>
      </c>
      <c r="CV102" s="2">
        <f t="shared" si="42"/>
        <v>1.6370892135401438E-2</v>
      </c>
      <c r="CW102">
        <v>0</v>
      </c>
      <c r="CX102">
        <v>40</v>
      </c>
      <c r="CY102">
        <v>143</v>
      </c>
      <c r="CZ102">
        <v>12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1</v>
      </c>
      <c r="DG102">
        <v>0</v>
      </c>
      <c r="DH102">
        <v>0</v>
      </c>
      <c r="DI102">
        <v>0</v>
      </c>
      <c r="DJ102">
        <v>0</v>
      </c>
      <c r="DK102">
        <v>1</v>
      </c>
      <c r="DL102">
        <v>1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 t="s">
        <v>609</v>
      </c>
      <c r="EF102">
        <v>109.3399963378906</v>
      </c>
      <c r="EG102">
        <v>109.2600021362305</v>
      </c>
      <c r="EH102">
        <v>109.2600021362305</v>
      </c>
      <c r="EI102">
        <v>107.9199981689453</v>
      </c>
      <c r="EJ102">
        <v>108.01999664306641</v>
      </c>
      <c r="EK102" s="2">
        <f t="shared" si="43"/>
        <v>-7.3214534226684336E-4</v>
      </c>
      <c r="EL102" s="2">
        <f t="shared" si="44"/>
        <v>0</v>
      </c>
      <c r="EM102" s="2">
        <f t="shared" si="45"/>
        <v>1.2264359702413463E-2</v>
      </c>
      <c r="EN102" s="2">
        <f t="shared" si="46"/>
        <v>9.2574039278614517E-4</v>
      </c>
      <c r="EO102">
        <v>5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</v>
      </c>
      <c r="EY102">
        <v>1</v>
      </c>
      <c r="EZ102">
        <v>29</v>
      </c>
      <c r="FA102">
        <v>57</v>
      </c>
      <c r="FB102">
        <v>99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7</v>
      </c>
      <c r="FP102">
        <v>0</v>
      </c>
      <c r="FQ102">
        <v>0</v>
      </c>
      <c r="FR102">
        <v>0</v>
      </c>
      <c r="FS102">
        <v>1</v>
      </c>
      <c r="FT102">
        <v>0</v>
      </c>
      <c r="FU102">
        <v>0</v>
      </c>
      <c r="FV102">
        <v>0</v>
      </c>
      <c r="FW102" t="s">
        <v>610</v>
      </c>
      <c r="FX102">
        <v>108.01999664306641</v>
      </c>
      <c r="FY102">
        <v>108.3199996948242</v>
      </c>
      <c r="FZ102">
        <v>108.5699996948242</v>
      </c>
      <c r="GA102">
        <v>106.64499664306641</v>
      </c>
      <c r="GB102">
        <v>107.5500030517578</v>
      </c>
      <c r="GC102">
        <v>532</v>
      </c>
      <c r="GD102">
        <v>311</v>
      </c>
      <c r="GE102">
        <v>200</v>
      </c>
      <c r="GF102">
        <v>193</v>
      </c>
      <c r="GG102">
        <v>0</v>
      </c>
      <c r="GH102">
        <v>12</v>
      </c>
      <c r="GI102">
        <v>0</v>
      </c>
      <c r="GJ102">
        <v>12</v>
      </c>
      <c r="GK102">
        <v>0</v>
      </c>
      <c r="GL102">
        <v>99</v>
      </c>
      <c r="GM102">
        <v>0</v>
      </c>
      <c r="GN102">
        <v>99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2</v>
      </c>
      <c r="GX102" t="s">
        <v>218</v>
      </c>
      <c r="GY102">
        <v>1600800</v>
      </c>
      <c r="GZ102">
        <v>2253271</v>
      </c>
      <c r="HA102">
        <v>0.48899999999999999</v>
      </c>
      <c r="HB102">
        <v>0.95299999999999996</v>
      </c>
      <c r="HC102">
        <v>2.93</v>
      </c>
      <c r="HD102">
        <v>5.01</v>
      </c>
      <c r="HE102">
        <v>0.52990000000000004</v>
      </c>
      <c r="HF102" s="2">
        <f t="shared" si="47"/>
        <v>2.7695998209288364E-3</v>
      </c>
      <c r="HG102" s="2">
        <f t="shared" si="48"/>
        <v>2.3026618836023971E-3</v>
      </c>
      <c r="HH102" s="2">
        <f t="shared" si="49"/>
        <v>1.5463469871463076E-2</v>
      </c>
      <c r="HI102" s="2">
        <f t="shared" si="50"/>
        <v>8.4147501907170241E-3</v>
      </c>
      <c r="HJ102" s="3">
        <f t="shared" si="51"/>
        <v>108.5694240293533</v>
      </c>
      <c r="HK102" t="str">
        <f t="shared" si="52"/>
        <v>INFO</v>
      </c>
    </row>
    <row r="103" spans="1:219" hidden="1" x14ac:dyDescent="0.25">
      <c r="A103">
        <v>94</v>
      </c>
      <c r="B103" t="s">
        <v>611</v>
      </c>
      <c r="C103">
        <v>10</v>
      </c>
      <c r="D103">
        <v>0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119</v>
      </c>
      <c r="N103">
        <v>5</v>
      </c>
      <c r="O103">
        <v>0</v>
      </c>
      <c r="P103">
        <v>1</v>
      </c>
      <c r="Q103">
        <v>0</v>
      </c>
      <c r="R103">
        <v>1</v>
      </c>
      <c r="S103">
        <v>1</v>
      </c>
      <c r="T103">
        <v>0</v>
      </c>
      <c r="U103">
        <v>0</v>
      </c>
      <c r="V103">
        <v>36</v>
      </c>
      <c r="W103">
        <v>15</v>
      </c>
      <c r="X103">
        <v>30</v>
      </c>
      <c r="Y103">
        <v>3</v>
      </c>
      <c r="Z103">
        <v>9</v>
      </c>
      <c r="AA103">
        <v>0</v>
      </c>
      <c r="AB103">
        <v>0</v>
      </c>
      <c r="AC103">
        <v>0</v>
      </c>
      <c r="AD103">
        <v>0</v>
      </c>
      <c r="AE103">
        <v>2</v>
      </c>
      <c r="AF103">
        <v>1</v>
      </c>
      <c r="AG103">
        <v>9</v>
      </c>
      <c r="AH103">
        <v>0</v>
      </c>
      <c r="AI103">
        <v>1</v>
      </c>
      <c r="AJ103">
        <v>1</v>
      </c>
      <c r="AK103">
        <v>1</v>
      </c>
      <c r="AL103">
        <v>0</v>
      </c>
      <c r="AM103">
        <v>3</v>
      </c>
      <c r="AN103">
        <v>2</v>
      </c>
      <c r="AO103">
        <v>7</v>
      </c>
      <c r="AP103">
        <v>7</v>
      </c>
      <c r="AQ103">
        <v>2</v>
      </c>
      <c r="AR103">
        <v>1</v>
      </c>
      <c r="AS103">
        <v>2</v>
      </c>
      <c r="AT103">
        <v>1</v>
      </c>
      <c r="AU103" t="s">
        <v>542</v>
      </c>
      <c r="AV103">
        <v>230.46000671386719</v>
      </c>
      <c r="AW103">
        <v>232</v>
      </c>
      <c r="AX103">
        <v>234.16000366210929</v>
      </c>
      <c r="AY103">
        <v>229.44000244140619</v>
      </c>
      <c r="AZ103">
        <v>233.55999755859369</v>
      </c>
      <c r="BA103" s="2">
        <f t="shared" si="35"/>
        <v>6.6379020954000501E-3</v>
      </c>
      <c r="BB103" s="2">
        <f t="shared" si="36"/>
        <v>9.2244774014701436E-3</v>
      </c>
      <c r="BC103" s="2">
        <f t="shared" si="37"/>
        <v>1.1034472235318171E-2</v>
      </c>
      <c r="BD103" s="2">
        <f t="shared" si="38"/>
        <v>1.7639986128848539E-2</v>
      </c>
      <c r="BE103">
        <v>58</v>
      </c>
      <c r="BF103">
        <v>102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8</v>
      </c>
      <c r="BO103">
        <v>6</v>
      </c>
      <c r="BP103">
        <v>6</v>
      </c>
      <c r="BQ103">
        <v>2</v>
      </c>
      <c r="BR103">
        <v>16</v>
      </c>
      <c r="BS103">
        <v>0</v>
      </c>
      <c r="BT103">
        <v>0</v>
      </c>
      <c r="BU103">
        <v>0</v>
      </c>
      <c r="BV103">
        <v>0</v>
      </c>
      <c r="BW103">
        <v>3</v>
      </c>
      <c r="BX103">
        <v>0</v>
      </c>
      <c r="BY103">
        <v>16</v>
      </c>
      <c r="BZ103">
        <v>0</v>
      </c>
      <c r="CA103">
        <v>1</v>
      </c>
      <c r="CB103">
        <v>0</v>
      </c>
      <c r="CC103">
        <v>1</v>
      </c>
      <c r="CD103">
        <v>0</v>
      </c>
      <c r="CE103">
        <v>16</v>
      </c>
      <c r="CF103">
        <v>3</v>
      </c>
      <c r="CG103">
        <v>2</v>
      </c>
      <c r="CH103">
        <v>2</v>
      </c>
      <c r="CI103">
        <v>1</v>
      </c>
      <c r="CJ103">
        <v>1</v>
      </c>
      <c r="CK103">
        <v>1</v>
      </c>
      <c r="CL103">
        <v>1</v>
      </c>
      <c r="CM103" t="s">
        <v>612</v>
      </c>
      <c r="CN103">
        <v>233.55999755859369</v>
      </c>
      <c r="CO103">
        <v>233.96000671386719</v>
      </c>
      <c r="CP103">
        <v>236.69999694824219</v>
      </c>
      <c r="CQ103">
        <v>233.1199951171875</v>
      </c>
      <c r="CR103">
        <v>235.97999572753901</v>
      </c>
      <c r="CS103" s="2">
        <f t="shared" si="39"/>
        <v>1.7097330475063233E-3</v>
      </c>
      <c r="CT103" s="2">
        <f t="shared" si="40"/>
        <v>1.1575793281375257E-2</v>
      </c>
      <c r="CU103" s="2">
        <f t="shared" si="41"/>
        <v>3.5904067899391601E-3</v>
      </c>
      <c r="CV103" s="2">
        <f t="shared" si="42"/>
        <v>1.2119673964456013E-2</v>
      </c>
      <c r="CW103">
        <v>12</v>
      </c>
      <c r="CX103">
        <v>112</v>
      </c>
      <c r="CY103">
        <v>61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9</v>
      </c>
      <c r="DG103">
        <v>4</v>
      </c>
      <c r="DH103">
        <v>4</v>
      </c>
      <c r="DI103">
        <v>0</v>
      </c>
      <c r="DJ103">
        <v>0</v>
      </c>
      <c r="DK103">
        <v>1</v>
      </c>
      <c r="DL103">
        <v>17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 t="s">
        <v>613</v>
      </c>
      <c r="EF103">
        <v>235.97999572753901</v>
      </c>
      <c r="EG103">
        <v>236.30000305175781</v>
      </c>
      <c r="EH103">
        <v>237.13999938964841</v>
      </c>
      <c r="EI103">
        <v>235.02000427246091</v>
      </c>
      <c r="EJ103">
        <v>235.66000366210929</v>
      </c>
      <c r="EK103" s="2">
        <f t="shared" si="43"/>
        <v>1.354241726982619E-3</v>
      </c>
      <c r="EL103" s="2">
        <f t="shared" si="44"/>
        <v>3.5421959182448948E-3</v>
      </c>
      <c r="EM103" s="2">
        <f t="shared" si="45"/>
        <v>5.4168377603301954E-3</v>
      </c>
      <c r="EN103" s="2">
        <f t="shared" si="46"/>
        <v>2.7157743346469809E-3</v>
      </c>
      <c r="EO103">
        <v>85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65</v>
      </c>
      <c r="EY103">
        <v>8</v>
      </c>
      <c r="EZ103">
        <v>12</v>
      </c>
      <c r="FA103">
        <v>10</v>
      </c>
      <c r="FB103">
        <v>29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614</v>
      </c>
      <c r="FX103">
        <v>235.66000366210929</v>
      </c>
      <c r="FY103">
        <v>236.6499938964844</v>
      </c>
      <c r="FZ103">
        <v>237.50999450683591</v>
      </c>
      <c r="GA103">
        <v>235.24000549316409</v>
      </c>
      <c r="GB103">
        <v>237.05999755859381</v>
      </c>
      <c r="GC103">
        <v>555</v>
      </c>
      <c r="GD103">
        <v>272</v>
      </c>
      <c r="GE103">
        <v>270</v>
      </c>
      <c r="GF103">
        <v>141</v>
      </c>
      <c r="GG103">
        <v>0</v>
      </c>
      <c r="GH103">
        <v>1</v>
      </c>
      <c r="GI103">
        <v>0</v>
      </c>
      <c r="GJ103">
        <v>0</v>
      </c>
      <c r="GK103">
        <v>0</v>
      </c>
      <c r="GL103">
        <v>54</v>
      </c>
      <c r="GM103">
        <v>0</v>
      </c>
      <c r="GN103">
        <v>29</v>
      </c>
      <c r="GO103">
        <v>2</v>
      </c>
      <c r="GP103">
        <v>0</v>
      </c>
      <c r="GQ103">
        <v>0</v>
      </c>
      <c r="GR103">
        <v>0</v>
      </c>
      <c r="GS103">
        <v>3</v>
      </c>
      <c r="GT103">
        <v>0</v>
      </c>
      <c r="GU103">
        <v>2</v>
      </c>
      <c r="GV103">
        <v>0</v>
      </c>
      <c r="GW103">
        <v>2.8</v>
      </c>
      <c r="GX103" t="s">
        <v>223</v>
      </c>
      <c r="GY103">
        <v>1091104</v>
      </c>
      <c r="GZ103">
        <v>1094657</v>
      </c>
      <c r="HA103">
        <v>1.92</v>
      </c>
      <c r="HB103">
        <v>2.5009999999999999</v>
      </c>
      <c r="HC103">
        <v>1.9</v>
      </c>
      <c r="HD103">
        <v>2.99</v>
      </c>
      <c r="HE103">
        <v>0.64419996999999996</v>
      </c>
      <c r="HF103" s="2">
        <f t="shared" si="47"/>
        <v>4.1833520384882972E-3</v>
      </c>
      <c r="HG103" s="2">
        <f t="shared" si="48"/>
        <v>3.6209028261618981E-3</v>
      </c>
      <c r="HH103" s="2">
        <f t="shared" si="49"/>
        <v>5.9581172181947251E-3</v>
      </c>
      <c r="HI103" s="2">
        <f t="shared" si="50"/>
        <v>7.6773478620316693E-3</v>
      </c>
      <c r="HJ103" s="3">
        <f t="shared" si="51"/>
        <v>237.50688052819538</v>
      </c>
      <c r="HK103" t="str">
        <f t="shared" si="52"/>
        <v>ITW</v>
      </c>
    </row>
    <row r="104" spans="1:219" hidden="1" x14ac:dyDescent="0.25">
      <c r="A104">
        <v>95</v>
      </c>
      <c r="B104" t="s">
        <v>615</v>
      </c>
      <c r="C104">
        <v>10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112</v>
      </c>
      <c r="N104">
        <v>27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21</v>
      </c>
      <c r="W104">
        <v>0</v>
      </c>
      <c r="X104">
        <v>1</v>
      </c>
      <c r="Y104">
        <v>3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t="s">
        <v>616</v>
      </c>
      <c r="AV104">
        <v>134.6499938964844</v>
      </c>
      <c r="AW104">
        <v>136.42999267578119</v>
      </c>
      <c r="AX104">
        <v>137.96000671386719</v>
      </c>
      <c r="AY104">
        <v>135.41999816894531</v>
      </c>
      <c r="AZ104">
        <v>137.6499938964844</v>
      </c>
      <c r="BA104" s="2">
        <f t="shared" si="35"/>
        <v>1.3046975554172002E-2</v>
      </c>
      <c r="BB104" s="2">
        <f t="shared" si="36"/>
        <v>1.109027227911985E-2</v>
      </c>
      <c r="BC104" s="2">
        <f t="shared" si="37"/>
        <v>7.4030239760848326E-3</v>
      </c>
      <c r="BD104" s="2">
        <f t="shared" si="38"/>
        <v>1.6200478215902425E-2</v>
      </c>
      <c r="BE104">
        <v>37</v>
      </c>
      <c r="BF104">
        <v>53</v>
      </c>
      <c r="BG104">
        <v>7</v>
      </c>
      <c r="BH104">
        <v>0</v>
      </c>
      <c r="BI104">
        <v>0</v>
      </c>
      <c r="BJ104">
        <v>1</v>
      </c>
      <c r="BK104">
        <v>1</v>
      </c>
      <c r="BL104">
        <v>0</v>
      </c>
      <c r="BM104">
        <v>0</v>
      </c>
      <c r="BN104">
        <v>25</v>
      </c>
      <c r="BO104">
        <v>9</v>
      </c>
      <c r="BP104">
        <v>7</v>
      </c>
      <c r="BQ104">
        <v>5</v>
      </c>
      <c r="BR104">
        <v>1</v>
      </c>
      <c r="BS104">
        <v>2</v>
      </c>
      <c r="BT104">
        <v>0</v>
      </c>
      <c r="BU104">
        <v>0</v>
      </c>
      <c r="BV104">
        <v>0</v>
      </c>
      <c r="BW104">
        <v>5</v>
      </c>
      <c r="BX104">
        <v>1</v>
      </c>
      <c r="BY104">
        <v>1</v>
      </c>
      <c r="BZ104">
        <v>0</v>
      </c>
      <c r="CA104">
        <v>1</v>
      </c>
      <c r="CB104">
        <v>1</v>
      </c>
      <c r="CC104">
        <v>1</v>
      </c>
      <c r="CD104">
        <v>1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 t="s">
        <v>617</v>
      </c>
      <c r="CN104">
        <v>137.6499938964844</v>
      </c>
      <c r="CO104">
        <v>137.0299987792969</v>
      </c>
      <c r="CP104">
        <v>139.82000732421881</v>
      </c>
      <c r="CQ104">
        <v>135.7799987792969</v>
      </c>
      <c r="CR104">
        <v>139.5899963378906</v>
      </c>
      <c r="CS104" s="2">
        <f t="shared" si="39"/>
        <v>-4.5245210735649355E-3</v>
      </c>
      <c r="CT104" s="2">
        <f t="shared" si="40"/>
        <v>1.9954286931571641E-2</v>
      </c>
      <c r="CU104" s="2">
        <f t="shared" si="41"/>
        <v>9.1220901345352434E-3</v>
      </c>
      <c r="CV104" s="2">
        <f t="shared" si="42"/>
        <v>2.7294202009800483E-2</v>
      </c>
      <c r="CW104">
        <v>33</v>
      </c>
      <c r="CX104">
        <v>48</v>
      </c>
      <c r="CY104">
        <v>27</v>
      </c>
      <c r="CZ104">
        <v>5</v>
      </c>
      <c r="DA104">
        <v>1</v>
      </c>
      <c r="DB104">
        <v>0</v>
      </c>
      <c r="DC104">
        <v>0</v>
      </c>
      <c r="DD104">
        <v>0</v>
      </c>
      <c r="DE104">
        <v>0</v>
      </c>
      <c r="DF104">
        <v>21</v>
      </c>
      <c r="DG104">
        <v>7</v>
      </c>
      <c r="DH104">
        <v>5</v>
      </c>
      <c r="DI104">
        <v>5</v>
      </c>
      <c r="DJ104">
        <v>11</v>
      </c>
      <c r="DK104">
        <v>1</v>
      </c>
      <c r="DL104">
        <v>49</v>
      </c>
      <c r="DM104">
        <v>1</v>
      </c>
      <c r="DN104">
        <v>0</v>
      </c>
      <c r="DO104">
        <v>4</v>
      </c>
      <c r="DP104">
        <v>0</v>
      </c>
      <c r="DQ104">
        <v>11</v>
      </c>
      <c r="DR104">
        <v>11</v>
      </c>
      <c r="DS104">
        <v>1</v>
      </c>
      <c r="DT104">
        <v>0</v>
      </c>
      <c r="DU104">
        <v>2</v>
      </c>
      <c r="DV104">
        <v>1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 t="s">
        <v>618</v>
      </c>
      <c r="EF104">
        <v>139.5899963378906</v>
      </c>
      <c r="EG104">
        <v>140.24000549316409</v>
      </c>
      <c r="EH104">
        <v>140.50999450683591</v>
      </c>
      <c r="EI104">
        <v>137.22999572753909</v>
      </c>
      <c r="EJ104">
        <v>138.78999328613281</v>
      </c>
      <c r="EK104" s="2">
        <f t="shared" si="43"/>
        <v>4.6349766814945959E-3</v>
      </c>
      <c r="EL104" s="2">
        <f t="shared" si="44"/>
        <v>1.9214933045825777E-3</v>
      </c>
      <c r="EM104" s="2">
        <f t="shared" si="45"/>
        <v>2.1463274727065773E-2</v>
      </c>
      <c r="EN104" s="2">
        <f t="shared" si="46"/>
        <v>1.123998583512853E-2</v>
      </c>
      <c r="EO104">
        <v>8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10</v>
      </c>
      <c r="EY104">
        <v>19</v>
      </c>
      <c r="EZ104">
        <v>27</v>
      </c>
      <c r="FA104">
        <v>14</v>
      </c>
      <c r="FB104">
        <v>101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8</v>
      </c>
      <c r="FP104">
        <v>0</v>
      </c>
      <c r="FQ104">
        <v>24</v>
      </c>
      <c r="FR104">
        <v>0</v>
      </c>
      <c r="FS104">
        <v>3</v>
      </c>
      <c r="FT104">
        <v>0</v>
      </c>
      <c r="FU104">
        <v>2</v>
      </c>
      <c r="FV104">
        <v>0</v>
      </c>
      <c r="FW104" t="s">
        <v>619</v>
      </c>
      <c r="FX104">
        <v>138.78999328613281</v>
      </c>
      <c r="FY104">
        <v>139.75999450683591</v>
      </c>
      <c r="FZ104">
        <v>139.75999450683591</v>
      </c>
      <c r="GA104">
        <v>134.3999938964844</v>
      </c>
      <c r="GB104">
        <v>137.91999816894531</v>
      </c>
      <c r="GC104">
        <v>358</v>
      </c>
      <c r="GD104">
        <v>292</v>
      </c>
      <c r="GE104">
        <v>122</v>
      </c>
      <c r="GF104">
        <v>220</v>
      </c>
      <c r="GG104">
        <v>0</v>
      </c>
      <c r="GH104">
        <v>6</v>
      </c>
      <c r="GI104">
        <v>0</v>
      </c>
      <c r="GJ104">
        <v>6</v>
      </c>
      <c r="GK104">
        <v>0</v>
      </c>
      <c r="GL104">
        <v>113</v>
      </c>
      <c r="GM104">
        <v>0</v>
      </c>
      <c r="GN104">
        <v>112</v>
      </c>
      <c r="GO104">
        <v>3</v>
      </c>
      <c r="GP104">
        <v>2</v>
      </c>
      <c r="GQ104">
        <v>2</v>
      </c>
      <c r="GR104">
        <v>1</v>
      </c>
      <c r="GS104">
        <v>2</v>
      </c>
      <c r="GT104">
        <v>2</v>
      </c>
      <c r="GU104">
        <v>0</v>
      </c>
      <c r="GV104">
        <v>0</v>
      </c>
      <c r="GW104">
        <v>2.1</v>
      </c>
      <c r="GX104" t="s">
        <v>218</v>
      </c>
      <c r="GY104">
        <v>299895</v>
      </c>
      <c r="GZ104">
        <v>175085</v>
      </c>
      <c r="HA104">
        <v>2.2090000000000001</v>
      </c>
      <c r="HB104">
        <v>2.6389999999999998</v>
      </c>
      <c r="HC104">
        <v>0.52</v>
      </c>
      <c r="HD104">
        <v>5.24</v>
      </c>
      <c r="HE104">
        <v>0</v>
      </c>
      <c r="HF104" s="2">
        <f t="shared" si="47"/>
        <v>6.9404783831445993E-3</v>
      </c>
      <c r="HG104" s="2">
        <f t="shared" si="48"/>
        <v>0</v>
      </c>
      <c r="HH104" s="2">
        <f t="shared" si="49"/>
        <v>3.8351465519622208E-2</v>
      </c>
      <c r="HI104" s="2">
        <f t="shared" si="50"/>
        <v>2.552207307999721E-2</v>
      </c>
      <c r="HJ104" s="3">
        <f t="shared" si="51"/>
        <v>139.75999450683591</v>
      </c>
      <c r="HK104" t="str">
        <f t="shared" si="52"/>
        <v>IBP</v>
      </c>
    </row>
    <row r="105" spans="1:219" hidden="1" x14ac:dyDescent="0.25">
      <c r="A105">
        <v>96</v>
      </c>
      <c r="B105" t="s">
        <v>620</v>
      </c>
      <c r="C105">
        <v>10</v>
      </c>
      <c r="D105">
        <v>0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13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11</v>
      </c>
      <c r="W105">
        <v>3</v>
      </c>
      <c r="X105">
        <v>2</v>
      </c>
      <c r="Y105">
        <v>2</v>
      </c>
      <c r="Z105">
        <v>172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14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 t="s">
        <v>621</v>
      </c>
      <c r="AV105">
        <v>142.16999816894531</v>
      </c>
      <c r="AW105">
        <v>143.3800048828125</v>
      </c>
      <c r="AX105">
        <v>144.94000244140619</v>
      </c>
      <c r="AY105">
        <v>142.78999328613281</v>
      </c>
      <c r="AZ105">
        <v>144.1199951171875</v>
      </c>
      <c r="BA105" s="2">
        <f t="shared" si="35"/>
        <v>8.4391593852723989E-3</v>
      </c>
      <c r="BB105" s="2">
        <f t="shared" si="36"/>
        <v>1.0763057350053118E-2</v>
      </c>
      <c r="BC105" s="2">
        <f t="shared" si="37"/>
        <v>4.1150200626782762E-3</v>
      </c>
      <c r="BD105" s="2">
        <f t="shared" si="38"/>
        <v>9.228433778208478E-3</v>
      </c>
      <c r="BE105">
        <v>73</v>
      </c>
      <c r="BF105">
        <v>117</v>
      </c>
      <c r="BG105">
        <v>2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3</v>
      </c>
      <c r="BO105">
        <v>1</v>
      </c>
      <c r="BP105">
        <v>0</v>
      </c>
      <c r="BQ105">
        <v>1</v>
      </c>
      <c r="BR105">
        <v>0</v>
      </c>
      <c r="BS105">
        <v>1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 t="s">
        <v>431</v>
      </c>
      <c r="CN105">
        <v>144.1199951171875</v>
      </c>
      <c r="CO105">
        <v>143.1300048828125</v>
      </c>
      <c r="CP105">
        <v>145.50999450683591</v>
      </c>
      <c r="CQ105">
        <v>141.8999938964844</v>
      </c>
      <c r="CR105">
        <v>145.5</v>
      </c>
      <c r="CS105" s="2">
        <f t="shared" si="39"/>
        <v>-6.9167204681195305E-3</v>
      </c>
      <c r="CT105" s="2">
        <f t="shared" si="40"/>
        <v>1.6356193484095005E-2</v>
      </c>
      <c r="CU105" s="2">
        <f t="shared" si="41"/>
        <v>8.5936627147827904E-3</v>
      </c>
      <c r="CV105" s="2">
        <f t="shared" si="42"/>
        <v>2.4742309989797873E-2</v>
      </c>
      <c r="CW105">
        <v>37</v>
      </c>
      <c r="CX105">
        <v>55</v>
      </c>
      <c r="CY105">
        <v>19</v>
      </c>
      <c r="CZ105">
        <v>1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8</v>
      </c>
      <c r="DG105">
        <v>17</v>
      </c>
      <c r="DH105">
        <v>9</v>
      </c>
      <c r="DI105">
        <v>17</v>
      </c>
      <c r="DJ105">
        <v>36</v>
      </c>
      <c r="DK105">
        <v>1</v>
      </c>
      <c r="DL105">
        <v>87</v>
      </c>
      <c r="DM105">
        <v>0</v>
      </c>
      <c r="DN105">
        <v>0</v>
      </c>
      <c r="DO105">
        <v>1</v>
      </c>
      <c r="DP105">
        <v>0</v>
      </c>
      <c r="DQ105">
        <v>36</v>
      </c>
      <c r="DR105">
        <v>36</v>
      </c>
      <c r="DS105">
        <v>1</v>
      </c>
      <c r="DT105">
        <v>0</v>
      </c>
      <c r="DU105">
        <v>1</v>
      </c>
      <c r="DV105">
        <v>1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 t="s">
        <v>267</v>
      </c>
      <c r="EF105">
        <v>145.5</v>
      </c>
      <c r="EG105">
        <v>146</v>
      </c>
      <c r="EH105">
        <v>146</v>
      </c>
      <c r="EI105">
        <v>144.32000732421881</v>
      </c>
      <c r="EJ105">
        <v>144.66999816894531</v>
      </c>
      <c r="EK105" s="2">
        <f t="shared" si="43"/>
        <v>3.424657534246589E-3</v>
      </c>
      <c r="EL105" s="2">
        <f t="shared" si="44"/>
        <v>0</v>
      </c>
      <c r="EM105" s="2">
        <f t="shared" si="45"/>
        <v>1.1506799149186286E-2</v>
      </c>
      <c r="EN105" s="2">
        <f t="shared" si="46"/>
        <v>2.4192358412681303E-3</v>
      </c>
      <c r="EO105">
        <v>3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</v>
      </c>
      <c r="EY105">
        <v>9</v>
      </c>
      <c r="EZ105">
        <v>17</v>
      </c>
      <c r="FA105">
        <v>25</v>
      </c>
      <c r="FB105">
        <v>137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5</v>
      </c>
      <c r="FP105">
        <v>0</v>
      </c>
      <c r="FQ105">
        <v>0</v>
      </c>
      <c r="FR105">
        <v>0</v>
      </c>
      <c r="FS105">
        <v>2</v>
      </c>
      <c r="FT105">
        <v>0</v>
      </c>
      <c r="FU105">
        <v>1</v>
      </c>
      <c r="FV105">
        <v>0</v>
      </c>
      <c r="FW105" t="s">
        <v>619</v>
      </c>
      <c r="FX105">
        <v>144.66999816894531</v>
      </c>
      <c r="FY105">
        <v>144.52000427246091</v>
      </c>
      <c r="FZ105">
        <v>146.5299987792969</v>
      </c>
      <c r="GA105">
        <v>143.94999694824219</v>
      </c>
      <c r="GB105">
        <v>146.50999450683591</v>
      </c>
      <c r="GC105">
        <v>320</v>
      </c>
      <c r="GD105">
        <v>474</v>
      </c>
      <c r="GE105">
        <v>115</v>
      </c>
      <c r="GF105">
        <v>279</v>
      </c>
      <c r="GG105">
        <v>0</v>
      </c>
      <c r="GH105">
        <v>1</v>
      </c>
      <c r="GI105">
        <v>0</v>
      </c>
      <c r="GJ105">
        <v>1</v>
      </c>
      <c r="GK105">
        <v>0</v>
      </c>
      <c r="GL105">
        <v>345</v>
      </c>
      <c r="GM105">
        <v>0</v>
      </c>
      <c r="GN105">
        <v>173</v>
      </c>
      <c r="GO105">
        <v>1</v>
      </c>
      <c r="GP105">
        <v>1</v>
      </c>
      <c r="GQ105">
        <v>1</v>
      </c>
      <c r="GR105">
        <v>1</v>
      </c>
      <c r="GS105">
        <v>1</v>
      </c>
      <c r="GT105">
        <v>1</v>
      </c>
      <c r="GU105">
        <v>0</v>
      </c>
      <c r="GV105">
        <v>0</v>
      </c>
      <c r="GW105">
        <v>2.1</v>
      </c>
      <c r="GX105" t="s">
        <v>218</v>
      </c>
      <c r="GY105">
        <v>917053</v>
      </c>
      <c r="GZ105">
        <v>1057800</v>
      </c>
      <c r="HA105">
        <v>0.93</v>
      </c>
      <c r="HB105">
        <v>1.607</v>
      </c>
      <c r="HC105">
        <v>3.17</v>
      </c>
      <c r="HD105">
        <v>4.63</v>
      </c>
      <c r="HE105">
        <v>0.94699997000000002</v>
      </c>
      <c r="HF105" s="2">
        <f t="shared" si="47"/>
        <v>-1.0378763634799615E-3</v>
      </c>
      <c r="HG105" s="2">
        <f t="shared" si="48"/>
        <v>1.3717290135676907E-2</v>
      </c>
      <c r="HH105" s="2">
        <f t="shared" si="49"/>
        <v>3.9441413463017216E-3</v>
      </c>
      <c r="HI105" s="2">
        <f t="shared" si="50"/>
        <v>1.74731940111722E-2</v>
      </c>
      <c r="HJ105" s="3">
        <f t="shared" si="51"/>
        <v>146.50242710147552</v>
      </c>
      <c r="HK105" t="str">
        <f t="shared" si="52"/>
        <v>IFF</v>
      </c>
    </row>
    <row r="106" spans="1:219" hidden="1" x14ac:dyDescent="0.25">
      <c r="A106">
        <v>97</v>
      </c>
      <c r="B106" t="s">
        <v>622</v>
      </c>
      <c r="C106">
        <v>9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1</v>
      </c>
      <c r="Z106">
        <v>192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2</v>
      </c>
      <c r="AN106">
        <v>0</v>
      </c>
      <c r="AO106">
        <v>0</v>
      </c>
      <c r="AP106">
        <v>0</v>
      </c>
      <c r="AQ106">
        <v>1</v>
      </c>
      <c r="AR106">
        <v>0</v>
      </c>
      <c r="AS106">
        <v>0</v>
      </c>
      <c r="AT106">
        <v>0</v>
      </c>
      <c r="AU106" t="s">
        <v>623</v>
      </c>
      <c r="AV106">
        <v>27</v>
      </c>
      <c r="AW106">
        <v>27.29000091552734</v>
      </c>
      <c r="AX106">
        <v>27.680000305175781</v>
      </c>
      <c r="AY106">
        <v>26.930000305175781</v>
      </c>
      <c r="AZ106">
        <v>27.420000076293949</v>
      </c>
      <c r="BA106" s="2">
        <f t="shared" si="35"/>
        <v>1.0626636342922824E-2</v>
      </c>
      <c r="BB106" s="2">
        <f t="shared" si="36"/>
        <v>1.4089573170109948E-2</v>
      </c>
      <c r="BC106" s="2">
        <f t="shared" si="37"/>
        <v>1.3191667214152658E-2</v>
      </c>
      <c r="BD106" s="2">
        <f t="shared" si="38"/>
        <v>1.7870159363777671E-2</v>
      </c>
      <c r="BE106">
        <v>31</v>
      </c>
      <c r="BF106">
        <v>76</v>
      </c>
      <c r="BG106">
        <v>28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5</v>
      </c>
      <c r="BO106">
        <v>6</v>
      </c>
      <c r="BP106">
        <v>5</v>
      </c>
      <c r="BQ106">
        <v>2</v>
      </c>
      <c r="BR106">
        <v>51</v>
      </c>
      <c r="BS106">
        <v>1</v>
      </c>
      <c r="BT106">
        <v>69</v>
      </c>
      <c r="BU106">
        <v>0</v>
      </c>
      <c r="BV106">
        <v>0</v>
      </c>
      <c r="BW106">
        <v>0</v>
      </c>
      <c r="BX106">
        <v>0</v>
      </c>
      <c r="BY106">
        <v>51</v>
      </c>
      <c r="BZ106">
        <v>51</v>
      </c>
      <c r="CA106">
        <v>0</v>
      </c>
      <c r="CB106">
        <v>0</v>
      </c>
      <c r="CC106">
        <v>1</v>
      </c>
      <c r="CD106">
        <v>1</v>
      </c>
      <c r="CE106">
        <v>3</v>
      </c>
      <c r="CF106">
        <v>0</v>
      </c>
      <c r="CG106">
        <v>9</v>
      </c>
      <c r="CH106">
        <v>9</v>
      </c>
      <c r="CI106">
        <v>1</v>
      </c>
      <c r="CJ106">
        <v>0</v>
      </c>
      <c r="CK106">
        <v>1</v>
      </c>
      <c r="CL106">
        <v>1</v>
      </c>
      <c r="CM106" t="s">
        <v>579</v>
      </c>
      <c r="CN106">
        <v>27.420000076293949</v>
      </c>
      <c r="CO106">
        <v>27.239999771118161</v>
      </c>
      <c r="CP106">
        <v>27.54000091552734</v>
      </c>
      <c r="CQ106">
        <v>26.780000686645511</v>
      </c>
      <c r="CR106">
        <v>27.54000091552734</v>
      </c>
      <c r="CS106" s="2">
        <f t="shared" si="39"/>
        <v>-6.607940774163934E-3</v>
      </c>
      <c r="CT106" s="2">
        <f t="shared" si="40"/>
        <v>1.089328737966877E-2</v>
      </c>
      <c r="CU106" s="2">
        <f t="shared" si="41"/>
        <v>1.6886897516070198E-2</v>
      </c>
      <c r="CV106" s="2">
        <f t="shared" si="42"/>
        <v>2.759623106814546E-2</v>
      </c>
      <c r="CW106">
        <v>94</v>
      </c>
      <c r="CX106">
        <v>35</v>
      </c>
      <c r="CY106">
        <v>3</v>
      </c>
      <c r="CZ106">
        <v>0</v>
      </c>
      <c r="DA106">
        <v>0</v>
      </c>
      <c r="DB106">
        <v>1</v>
      </c>
      <c r="DC106">
        <v>2</v>
      </c>
      <c r="DD106">
        <v>0</v>
      </c>
      <c r="DE106">
        <v>0</v>
      </c>
      <c r="DF106">
        <v>22</v>
      </c>
      <c r="DG106">
        <v>7</v>
      </c>
      <c r="DH106">
        <v>6</v>
      </c>
      <c r="DI106">
        <v>7</v>
      </c>
      <c r="DJ106">
        <v>40</v>
      </c>
      <c r="DK106">
        <v>2</v>
      </c>
      <c r="DL106">
        <v>0</v>
      </c>
      <c r="DM106">
        <v>0</v>
      </c>
      <c r="DN106">
        <v>0</v>
      </c>
      <c r="DO106">
        <v>9</v>
      </c>
      <c r="DP106">
        <v>2</v>
      </c>
      <c r="DQ106">
        <v>40</v>
      </c>
      <c r="DR106">
        <v>0</v>
      </c>
      <c r="DS106">
        <v>2</v>
      </c>
      <c r="DT106">
        <v>1</v>
      </c>
      <c r="DU106">
        <v>2</v>
      </c>
      <c r="DV106">
        <v>1</v>
      </c>
      <c r="DW106">
        <v>7</v>
      </c>
      <c r="DX106">
        <v>6</v>
      </c>
      <c r="DY106">
        <v>14</v>
      </c>
      <c r="DZ106">
        <v>14</v>
      </c>
      <c r="EA106">
        <v>1</v>
      </c>
      <c r="EB106">
        <v>1</v>
      </c>
      <c r="EC106">
        <v>1</v>
      </c>
      <c r="ED106">
        <v>1</v>
      </c>
      <c r="EE106" t="s">
        <v>624</v>
      </c>
      <c r="EF106">
        <v>27.54000091552734</v>
      </c>
      <c r="EG106">
        <v>27.729999542236332</v>
      </c>
      <c r="EH106">
        <v>27.969999313354489</v>
      </c>
      <c r="EI106">
        <v>27.680000305175781</v>
      </c>
      <c r="EJ106">
        <v>27.70000076293945</v>
      </c>
      <c r="EK106" s="2">
        <f t="shared" si="43"/>
        <v>6.8517356597715962E-3</v>
      </c>
      <c r="EL106" s="2">
        <f t="shared" si="44"/>
        <v>8.5806141226313359E-3</v>
      </c>
      <c r="EM106" s="2">
        <f t="shared" si="45"/>
        <v>1.8030738509171584E-3</v>
      </c>
      <c r="EN106" s="2">
        <f t="shared" si="46"/>
        <v>7.2203816652693931E-4</v>
      </c>
      <c r="EO106">
        <v>93</v>
      </c>
      <c r="EP106">
        <v>65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28</v>
      </c>
      <c r="EY106">
        <v>3</v>
      </c>
      <c r="EZ106">
        <v>1</v>
      </c>
      <c r="FA106">
        <v>1</v>
      </c>
      <c r="FB106">
        <v>24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24</v>
      </c>
      <c r="FJ106">
        <v>0</v>
      </c>
      <c r="FK106">
        <v>0</v>
      </c>
      <c r="FL106">
        <v>0</v>
      </c>
      <c r="FM106">
        <v>1</v>
      </c>
      <c r="FN106">
        <v>0</v>
      </c>
      <c r="FO106">
        <v>1</v>
      </c>
      <c r="FP106">
        <v>0</v>
      </c>
      <c r="FQ106">
        <v>4</v>
      </c>
      <c r="FR106">
        <v>4</v>
      </c>
      <c r="FS106">
        <v>1</v>
      </c>
      <c r="FT106">
        <v>0</v>
      </c>
      <c r="FU106">
        <v>1</v>
      </c>
      <c r="FV106">
        <v>1</v>
      </c>
      <c r="FW106" t="s">
        <v>252</v>
      </c>
      <c r="FX106">
        <v>27.70000076293945</v>
      </c>
      <c r="FY106">
        <v>27.760000228881839</v>
      </c>
      <c r="FZ106">
        <v>28.280000686645511</v>
      </c>
      <c r="GA106">
        <v>27.10000038146973</v>
      </c>
      <c r="GB106">
        <v>28.25</v>
      </c>
      <c r="GC106">
        <v>427</v>
      </c>
      <c r="GD106">
        <v>402</v>
      </c>
      <c r="GE106">
        <v>290</v>
      </c>
      <c r="GF106">
        <v>139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307</v>
      </c>
      <c r="GM106">
        <v>0</v>
      </c>
      <c r="GN106">
        <v>64</v>
      </c>
      <c r="GO106">
        <v>4</v>
      </c>
      <c r="GP106">
        <v>3</v>
      </c>
      <c r="GQ106">
        <v>2</v>
      </c>
      <c r="GR106">
        <v>1</v>
      </c>
      <c r="GS106">
        <v>3</v>
      </c>
      <c r="GT106">
        <v>2</v>
      </c>
      <c r="GU106">
        <v>3</v>
      </c>
      <c r="GV106">
        <v>2</v>
      </c>
      <c r="GW106">
        <v>2.9</v>
      </c>
      <c r="GX106" t="s">
        <v>223</v>
      </c>
      <c r="GY106">
        <v>2984705</v>
      </c>
      <c r="GZ106">
        <v>3833385</v>
      </c>
      <c r="HA106">
        <v>0.91400000000000003</v>
      </c>
      <c r="HB106">
        <v>6.6070000000000002</v>
      </c>
      <c r="HC106">
        <v>0.44</v>
      </c>
      <c r="HD106">
        <v>3.02</v>
      </c>
      <c r="HE106">
        <v>0.4052</v>
      </c>
      <c r="HF106" s="2">
        <f t="shared" si="47"/>
        <v>2.1613640290956138E-3</v>
      </c>
      <c r="HG106" s="2">
        <f t="shared" si="48"/>
        <v>1.8387568781397801E-2</v>
      </c>
      <c r="HH106" s="2">
        <f t="shared" si="49"/>
        <v>2.3775210445619477E-2</v>
      </c>
      <c r="HI106" s="2">
        <f t="shared" si="50"/>
        <v>4.0707951098416628E-2</v>
      </c>
      <c r="HJ106" s="3">
        <f t="shared" si="51"/>
        <v>28.270439142462024</v>
      </c>
      <c r="HK106" t="str">
        <f t="shared" si="52"/>
        <v>IVZ</v>
      </c>
    </row>
    <row r="107" spans="1:219" hidden="1" x14ac:dyDescent="0.25">
      <c r="A107">
        <v>98</v>
      </c>
      <c r="B107" t="s">
        <v>625</v>
      </c>
      <c r="C107">
        <v>10</v>
      </c>
      <c r="D107">
        <v>0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23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10</v>
      </c>
      <c r="W107">
        <v>6</v>
      </c>
      <c r="X107">
        <v>17</v>
      </c>
      <c r="Y107">
        <v>19</v>
      </c>
      <c r="Z107">
        <v>111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24</v>
      </c>
      <c r="AN107">
        <v>0</v>
      </c>
      <c r="AO107">
        <v>0</v>
      </c>
      <c r="AP107">
        <v>0</v>
      </c>
      <c r="AQ107">
        <v>1</v>
      </c>
      <c r="AR107">
        <v>0</v>
      </c>
      <c r="AS107">
        <v>0</v>
      </c>
      <c r="AT107">
        <v>0</v>
      </c>
      <c r="AU107" t="s">
        <v>552</v>
      </c>
      <c r="AV107">
        <v>94.309997558593764</v>
      </c>
      <c r="AW107">
        <v>95.169998168945327</v>
      </c>
      <c r="AX107">
        <v>95.169998168945327</v>
      </c>
      <c r="AY107">
        <v>93.389999389648438</v>
      </c>
      <c r="AZ107">
        <v>93.769996643066406</v>
      </c>
      <c r="BA107" s="2">
        <f t="shared" si="35"/>
        <v>9.0364676568017721E-3</v>
      </c>
      <c r="BB107" s="2">
        <f t="shared" si="36"/>
        <v>0</v>
      </c>
      <c r="BC107" s="2">
        <f t="shared" si="37"/>
        <v>1.8703360444927708E-2</v>
      </c>
      <c r="BD107" s="2">
        <f t="shared" si="38"/>
        <v>4.0524396611041347E-3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1</v>
      </c>
      <c r="BP107">
        <v>6</v>
      </c>
      <c r="BQ107">
        <v>1</v>
      </c>
      <c r="BR107">
        <v>184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0</v>
      </c>
      <c r="CG107">
        <v>0</v>
      </c>
      <c r="CH107">
        <v>0</v>
      </c>
      <c r="CI107">
        <v>1</v>
      </c>
      <c r="CJ107">
        <v>0</v>
      </c>
      <c r="CK107">
        <v>0</v>
      </c>
      <c r="CL107">
        <v>0</v>
      </c>
      <c r="CM107" t="s">
        <v>619</v>
      </c>
      <c r="CN107">
        <v>93.769996643066406</v>
      </c>
      <c r="CO107">
        <v>94</v>
      </c>
      <c r="CP107">
        <v>95.800003051757798</v>
      </c>
      <c r="CQ107">
        <v>92.830001831054673</v>
      </c>
      <c r="CR107">
        <v>95.660003662109375</v>
      </c>
      <c r="CS107" s="2">
        <f t="shared" si="39"/>
        <v>2.4468442226978082E-3</v>
      </c>
      <c r="CT107" s="2">
        <f t="shared" si="40"/>
        <v>1.8789175307075023E-2</v>
      </c>
      <c r="CU107" s="2">
        <f t="shared" si="41"/>
        <v>1.2446789031333227E-2</v>
      </c>
      <c r="CV107" s="2">
        <f t="shared" si="42"/>
        <v>2.9583961140654425E-2</v>
      </c>
      <c r="CW107">
        <v>33</v>
      </c>
      <c r="CX107">
        <v>13</v>
      </c>
      <c r="CY107">
        <v>39</v>
      </c>
      <c r="CZ107">
        <v>69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13</v>
      </c>
      <c r="DG107">
        <v>5</v>
      </c>
      <c r="DH107">
        <v>1</v>
      </c>
      <c r="DI107">
        <v>2</v>
      </c>
      <c r="DJ107">
        <v>15</v>
      </c>
      <c r="DK107">
        <v>1</v>
      </c>
      <c r="DL107">
        <v>36</v>
      </c>
      <c r="DM107">
        <v>0</v>
      </c>
      <c r="DN107">
        <v>0</v>
      </c>
      <c r="DO107">
        <v>0</v>
      </c>
      <c r="DP107">
        <v>0</v>
      </c>
      <c r="DQ107">
        <v>15</v>
      </c>
      <c r="DR107">
        <v>15</v>
      </c>
      <c r="DS107">
        <v>0</v>
      </c>
      <c r="DT107">
        <v>0</v>
      </c>
      <c r="DU107">
        <v>1</v>
      </c>
      <c r="DV107">
        <v>1</v>
      </c>
      <c r="DW107">
        <v>1</v>
      </c>
      <c r="DX107">
        <v>0</v>
      </c>
      <c r="DY107">
        <v>5</v>
      </c>
      <c r="DZ107">
        <v>5</v>
      </c>
      <c r="EA107">
        <v>1</v>
      </c>
      <c r="EB107">
        <v>0</v>
      </c>
      <c r="EC107">
        <v>1</v>
      </c>
      <c r="ED107">
        <v>1</v>
      </c>
      <c r="EE107" t="s">
        <v>605</v>
      </c>
      <c r="EF107">
        <v>95.660003662109375</v>
      </c>
      <c r="EG107">
        <v>95.830001831054673</v>
      </c>
      <c r="EH107">
        <v>96.680000305175781</v>
      </c>
      <c r="EI107">
        <v>95.800003051757798</v>
      </c>
      <c r="EJ107">
        <v>96.349998474121094</v>
      </c>
      <c r="EK107" s="2">
        <f t="shared" si="43"/>
        <v>1.7739556057297934E-3</v>
      </c>
      <c r="EL107" s="2">
        <f t="shared" si="44"/>
        <v>8.7918749631572535E-3</v>
      </c>
      <c r="EM107" s="2">
        <f t="shared" si="45"/>
        <v>3.130416229122357E-4</v>
      </c>
      <c r="EN107" s="2">
        <f t="shared" si="46"/>
        <v>5.7083075357912128E-3</v>
      </c>
      <c r="EO107">
        <v>89</v>
      </c>
      <c r="EP107">
        <v>56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21</v>
      </c>
      <c r="EY107">
        <v>5</v>
      </c>
      <c r="EZ107">
        <v>7</v>
      </c>
      <c r="FA107">
        <v>4</v>
      </c>
      <c r="FB107">
        <v>13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13</v>
      </c>
      <c r="FJ107">
        <v>0</v>
      </c>
      <c r="FK107">
        <v>0</v>
      </c>
      <c r="FL107">
        <v>0</v>
      </c>
      <c r="FM107">
        <v>1</v>
      </c>
      <c r="FN107">
        <v>0</v>
      </c>
      <c r="FO107">
        <v>1</v>
      </c>
      <c r="FP107">
        <v>0</v>
      </c>
      <c r="FQ107">
        <v>1</v>
      </c>
      <c r="FR107">
        <v>1</v>
      </c>
      <c r="FS107">
        <v>1</v>
      </c>
      <c r="FT107">
        <v>0</v>
      </c>
      <c r="FU107">
        <v>1</v>
      </c>
      <c r="FV107">
        <v>1</v>
      </c>
      <c r="FW107" t="s">
        <v>626</v>
      </c>
      <c r="FX107">
        <v>96.349998474121094</v>
      </c>
      <c r="FY107">
        <v>97.069999694824219</v>
      </c>
      <c r="FZ107">
        <v>98.370002746582031</v>
      </c>
      <c r="GA107">
        <v>96.139999389648438</v>
      </c>
      <c r="GB107">
        <v>98.169998168945313</v>
      </c>
      <c r="GC107">
        <v>322</v>
      </c>
      <c r="GD107">
        <v>441</v>
      </c>
      <c r="GE107">
        <v>299</v>
      </c>
      <c r="GF107">
        <v>86</v>
      </c>
      <c r="GG107">
        <v>0</v>
      </c>
      <c r="GH107">
        <v>69</v>
      </c>
      <c r="GI107">
        <v>0</v>
      </c>
      <c r="GJ107">
        <v>69</v>
      </c>
      <c r="GK107">
        <v>0</v>
      </c>
      <c r="GL107">
        <v>323</v>
      </c>
      <c r="GM107">
        <v>0</v>
      </c>
      <c r="GN107">
        <v>28</v>
      </c>
      <c r="GO107">
        <v>2</v>
      </c>
      <c r="GP107">
        <v>2</v>
      </c>
      <c r="GQ107">
        <v>1</v>
      </c>
      <c r="GR107">
        <v>1</v>
      </c>
      <c r="GS107">
        <v>2</v>
      </c>
      <c r="GT107">
        <v>2</v>
      </c>
      <c r="GU107">
        <v>2</v>
      </c>
      <c r="GV107">
        <v>2</v>
      </c>
      <c r="GW107">
        <v>1.8</v>
      </c>
      <c r="GX107" t="s">
        <v>218</v>
      </c>
      <c r="GY107">
        <v>674729</v>
      </c>
      <c r="GZ107">
        <v>541928</v>
      </c>
      <c r="HA107">
        <v>1.579</v>
      </c>
      <c r="HB107">
        <v>2.2010000000000001</v>
      </c>
      <c r="HC107">
        <v>1.8</v>
      </c>
      <c r="HD107">
        <v>2.19</v>
      </c>
      <c r="HE107">
        <v>0.86670000000000003</v>
      </c>
      <c r="HF107" s="2">
        <f t="shared" si="47"/>
        <v>7.4173403004709204E-3</v>
      </c>
      <c r="HG107" s="2">
        <f t="shared" si="48"/>
        <v>1.3215441856872179E-2</v>
      </c>
      <c r="HH107" s="2">
        <f t="shared" si="49"/>
        <v>9.5807181219695892E-3</v>
      </c>
      <c r="HI107" s="2">
        <f t="shared" si="50"/>
        <v>2.0678402945504382E-2</v>
      </c>
      <c r="HJ107" s="3">
        <f t="shared" si="51"/>
        <v>98.352822631837768</v>
      </c>
      <c r="HK107" t="str">
        <f t="shared" si="52"/>
        <v>ITT</v>
      </c>
    </row>
    <row r="108" spans="1:219" hidden="1" x14ac:dyDescent="0.25">
      <c r="A108">
        <v>99</v>
      </c>
      <c r="B108" t="s">
        <v>627</v>
      </c>
      <c r="C108">
        <v>10</v>
      </c>
      <c r="D108">
        <v>1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122</v>
      </c>
      <c r="N108">
        <v>19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17</v>
      </c>
      <c r="W108">
        <v>4</v>
      </c>
      <c r="X108">
        <v>16</v>
      </c>
      <c r="Y108">
        <v>7</v>
      </c>
      <c r="Z108">
        <v>3</v>
      </c>
      <c r="AA108">
        <v>0</v>
      </c>
      <c r="AB108">
        <v>0</v>
      </c>
      <c r="AC108">
        <v>0</v>
      </c>
      <c r="AD108">
        <v>0</v>
      </c>
      <c r="AE108">
        <v>19</v>
      </c>
      <c r="AF108">
        <v>0</v>
      </c>
      <c r="AG108">
        <v>2</v>
      </c>
      <c r="AH108">
        <v>0</v>
      </c>
      <c r="AI108">
        <v>2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t="s">
        <v>628</v>
      </c>
      <c r="AV108">
        <v>170.71000671386719</v>
      </c>
      <c r="AW108">
        <v>171.80000305175781</v>
      </c>
      <c r="AX108">
        <v>175.22999572753909</v>
      </c>
      <c r="AY108">
        <v>171.80000305175781</v>
      </c>
      <c r="AZ108">
        <v>174.1000061035156</v>
      </c>
      <c r="BA108" s="2">
        <f t="shared" si="35"/>
        <v>6.3445652999333246E-3</v>
      </c>
      <c r="BB108" s="2">
        <f t="shared" si="36"/>
        <v>1.9574232491077037E-2</v>
      </c>
      <c r="BC108" s="2">
        <f t="shared" si="37"/>
        <v>0</v>
      </c>
      <c r="BD108" s="2">
        <f t="shared" si="38"/>
        <v>1.3210815457354252E-2</v>
      </c>
      <c r="BE108">
        <v>4</v>
      </c>
      <c r="BF108">
        <v>24</v>
      </c>
      <c r="BG108">
        <v>99</v>
      </c>
      <c r="BH108">
        <v>65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t="s">
        <v>237</v>
      </c>
      <c r="CN108">
        <v>174.1000061035156</v>
      </c>
      <c r="CO108">
        <v>173.2799987792969</v>
      </c>
      <c r="CP108">
        <v>177.69000244140619</v>
      </c>
      <c r="CQ108">
        <v>172.80999755859381</v>
      </c>
      <c r="CR108">
        <v>176.57000732421881</v>
      </c>
      <c r="CS108" s="2">
        <f t="shared" si="39"/>
        <v>-4.7322676015431053E-3</v>
      </c>
      <c r="CT108" s="2">
        <f t="shared" si="40"/>
        <v>2.481852440495913E-2</v>
      </c>
      <c r="CU108" s="2">
        <f t="shared" si="41"/>
        <v>2.7123801016510907E-3</v>
      </c>
      <c r="CV108" s="2">
        <f t="shared" si="42"/>
        <v>2.1294725092925071E-2</v>
      </c>
      <c r="CW108">
        <v>9</v>
      </c>
      <c r="CX108">
        <v>35</v>
      </c>
      <c r="CY108">
        <v>28</v>
      </c>
      <c r="CZ108">
        <v>70</v>
      </c>
      <c r="DA108">
        <v>46</v>
      </c>
      <c r="DB108">
        <v>0</v>
      </c>
      <c r="DC108">
        <v>0</v>
      </c>
      <c r="DD108">
        <v>0</v>
      </c>
      <c r="DE108">
        <v>0</v>
      </c>
      <c r="DF108">
        <v>5</v>
      </c>
      <c r="DG108">
        <v>2</v>
      </c>
      <c r="DH108">
        <v>0</v>
      </c>
      <c r="DI108">
        <v>0</v>
      </c>
      <c r="DJ108">
        <v>0</v>
      </c>
      <c r="DK108">
        <v>1</v>
      </c>
      <c r="DL108">
        <v>7</v>
      </c>
      <c r="DM108">
        <v>1</v>
      </c>
      <c r="DN108">
        <v>7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 t="s">
        <v>394</v>
      </c>
      <c r="EF108">
        <v>176.57000732421881</v>
      </c>
      <c r="EG108">
        <v>177.57000732421881</v>
      </c>
      <c r="EH108">
        <v>177.57000732421881</v>
      </c>
      <c r="EI108">
        <v>173.05000305175781</v>
      </c>
      <c r="EJ108">
        <v>173.6499938964844</v>
      </c>
      <c r="EK108" s="2">
        <f t="shared" si="43"/>
        <v>5.6315816790734052E-3</v>
      </c>
      <c r="EL108" s="2">
        <f t="shared" si="44"/>
        <v>0</v>
      </c>
      <c r="EM108" s="2">
        <f t="shared" si="45"/>
        <v>2.5454773250124796E-2</v>
      </c>
      <c r="EN108" s="2">
        <f t="shared" si="46"/>
        <v>3.4551734282481927E-3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1</v>
      </c>
      <c r="EZ108">
        <v>1</v>
      </c>
      <c r="FA108">
        <v>1</v>
      </c>
      <c r="FB108">
        <v>185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1</v>
      </c>
      <c r="FP108">
        <v>0</v>
      </c>
      <c r="FQ108">
        <v>0</v>
      </c>
      <c r="FR108">
        <v>0</v>
      </c>
      <c r="FS108">
        <v>1</v>
      </c>
      <c r="FT108">
        <v>0</v>
      </c>
      <c r="FU108">
        <v>0</v>
      </c>
      <c r="FV108">
        <v>0</v>
      </c>
      <c r="FW108" t="s">
        <v>484</v>
      </c>
      <c r="FX108">
        <v>173.6499938964844</v>
      </c>
      <c r="FY108">
        <v>172.8500061035156</v>
      </c>
      <c r="FZ108">
        <v>175</v>
      </c>
      <c r="GA108">
        <v>170.94999694824219</v>
      </c>
      <c r="GB108">
        <v>174.8999938964844</v>
      </c>
      <c r="GC108">
        <v>521</v>
      </c>
      <c r="GD108">
        <v>242</v>
      </c>
      <c r="GE108">
        <v>188</v>
      </c>
      <c r="GF108">
        <v>195</v>
      </c>
      <c r="GG108">
        <v>0</v>
      </c>
      <c r="GH108">
        <v>181</v>
      </c>
      <c r="GI108">
        <v>0</v>
      </c>
      <c r="GJ108">
        <v>116</v>
      </c>
      <c r="GK108">
        <v>7</v>
      </c>
      <c r="GL108">
        <v>188</v>
      </c>
      <c r="GM108">
        <v>7</v>
      </c>
      <c r="GN108">
        <v>185</v>
      </c>
      <c r="GO108">
        <v>1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2.2000000000000002</v>
      </c>
      <c r="GX108" t="s">
        <v>218</v>
      </c>
      <c r="GY108">
        <v>634394</v>
      </c>
      <c r="GZ108">
        <v>552428</v>
      </c>
      <c r="HA108">
        <v>1.5189999999999999</v>
      </c>
      <c r="HB108">
        <v>1.8280000000000001</v>
      </c>
      <c r="HC108">
        <v>1.18</v>
      </c>
      <c r="HD108">
        <v>3.65</v>
      </c>
      <c r="HE108">
        <v>0.21249999999999999</v>
      </c>
      <c r="HF108" s="2">
        <f t="shared" si="47"/>
        <v>-4.6282196396898456E-3</v>
      </c>
      <c r="HG108" s="2">
        <f t="shared" si="48"/>
        <v>1.2285679408482353E-2</v>
      </c>
      <c r="HH108" s="2">
        <f t="shared" si="49"/>
        <v>1.0992242338340064E-2</v>
      </c>
      <c r="HI108" s="2">
        <f t="shared" si="50"/>
        <v>2.2584317244630947E-2</v>
      </c>
      <c r="HJ108" s="3">
        <f t="shared" si="51"/>
        <v>174.97358586425761</v>
      </c>
      <c r="HK108" t="str">
        <f t="shared" si="52"/>
        <v>JBHT</v>
      </c>
    </row>
    <row r="109" spans="1:219" hidden="1" x14ac:dyDescent="0.25">
      <c r="A109">
        <v>100</v>
      </c>
      <c r="B109" t="s">
        <v>629</v>
      </c>
      <c r="C109">
        <v>10</v>
      </c>
      <c r="D109">
        <v>0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11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14</v>
      </c>
      <c r="W109">
        <v>44</v>
      </c>
      <c r="X109">
        <v>45</v>
      </c>
      <c r="Y109">
        <v>31</v>
      </c>
      <c r="Z109">
        <v>61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241</v>
      </c>
      <c r="AV109">
        <v>162.72999572753909</v>
      </c>
      <c r="AW109">
        <v>163.6000061035156</v>
      </c>
      <c r="AX109">
        <v>165.32000732421881</v>
      </c>
      <c r="AY109">
        <v>163.1199951171875</v>
      </c>
      <c r="AZ109">
        <v>165.21000671386719</v>
      </c>
      <c r="BA109" s="2">
        <f t="shared" si="35"/>
        <v>5.317911635198902E-3</v>
      </c>
      <c r="BB109" s="2">
        <f t="shared" si="36"/>
        <v>1.0404071766885514E-2</v>
      </c>
      <c r="BC109" s="2">
        <f t="shared" si="37"/>
        <v>2.9340523742057423E-3</v>
      </c>
      <c r="BD109" s="2">
        <f t="shared" si="38"/>
        <v>1.265063562583979E-2</v>
      </c>
      <c r="BE109">
        <v>31</v>
      </c>
      <c r="BF109">
        <v>154</v>
      </c>
      <c r="BG109">
        <v>6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10</v>
      </c>
      <c r="BO109">
        <v>2</v>
      </c>
      <c r="BP109">
        <v>0</v>
      </c>
      <c r="BQ109">
        <v>0</v>
      </c>
      <c r="BR109">
        <v>0</v>
      </c>
      <c r="BS109">
        <v>1</v>
      </c>
      <c r="BT109">
        <v>12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 t="s">
        <v>630</v>
      </c>
      <c r="CN109">
        <v>165.21000671386719</v>
      </c>
      <c r="CO109">
        <v>164.83000183105469</v>
      </c>
      <c r="CP109">
        <v>167.8500061035156</v>
      </c>
      <c r="CQ109">
        <v>164.66999816894531</v>
      </c>
      <c r="CR109">
        <v>167.77000427246091</v>
      </c>
      <c r="CS109" s="2">
        <f t="shared" si="39"/>
        <v>-2.3054351670881434E-3</v>
      </c>
      <c r="CT109" s="2">
        <f t="shared" si="40"/>
        <v>1.7992279789364019E-2</v>
      </c>
      <c r="CU109" s="2">
        <f t="shared" si="41"/>
        <v>9.7071928855141376E-4</v>
      </c>
      <c r="CV109" s="2">
        <f t="shared" si="42"/>
        <v>1.8477713682841346E-2</v>
      </c>
      <c r="CW109">
        <v>12</v>
      </c>
      <c r="CX109">
        <v>64</v>
      </c>
      <c r="CY109">
        <v>107</v>
      </c>
      <c r="CZ109">
        <v>12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2</v>
      </c>
      <c r="DG109">
        <v>0</v>
      </c>
      <c r="DH109">
        <v>0</v>
      </c>
      <c r="DI109">
        <v>0</v>
      </c>
      <c r="DJ109">
        <v>0</v>
      </c>
      <c r="DK109">
        <v>1</v>
      </c>
      <c r="DL109">
        <v>2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 t="s">
        <v>631</v>
      </c>
      <c r="EF109">
        <v>167.77000427246091</v>
      </c>
      <c r="EG109">
        <v>167.5</v>
      </c>
      <c r="EH109">
        <v>167.5</v>
      </c>
      <c r="EI109">
        <v>166.80999755859381</v>
      </c>
      <c r="EJ109">
        <v>167.07000732421881</v>
      </c>
      <c r="EK109" s="2">
        <f t="shared" si="43"/>
        <v>-1.6119658057367481E-3</v>
      </c>
      <c r="EL109" s="2">
        <f t="shared" si="44"/>
        <v>0</v>
      </c>
      <c r="EM109" s="2">
        <f t="shared" si="45"/>
        <v>4.1194175606339423E-3</v>
      </c>
      <c r="EN109" s="2">
        <f t="shared" si="46"/>
        <v>1.5562922979971416E-3</v>
      </c>
      <c r="EO109">
        <v>32</v>
      </c>
      <c r="EP109">
        <v>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120</v>
      </c>
      <c r="EY109">
        <v>39</v>
      </c>
      <c r="EZ109">
        <v>12</v>
      </c>
      <c r="FA109">
        <v>3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 t="s">
        <v>417</v>
      </c>
      <c r="FX109">
        <v>167.07000732421881</v>
      </c>
      <c r="FY109">
        <v>166.78999328613281</v>
      </c>
      <c r="FZ109">
        <v>167.88999938964841</v>
      </c>
      <c r="GA109">
        <v>166.24000549316409</v>
      </c>
      <c r="GB109">
        <v>167.74000549316409</v>
      </c>
      <c r="GC109">
        <v>431</v>
      </c>
      <c r="GD109">
        <v>383</v>
      </c>
      <c r="GE109">
        <v>229</v>
      </c>
      <c r="GF109">
        <v>176</v>
      </c>
      <c r="GG109">
        <v>0</v>
      </c>
      <c r="GH109">
        <v>12</v>
      </c>
      <c r="GI109">
        <v>0</v>
      </c>
      <c r="GJ109">
        <v>12</v>
      </c>
      <c r="GK109">
        <v>0</v>
      </c>
      <c r="GL109">
        <v>61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1.9</v>
      </c>
      <c r="GX109" t="s">
        <v>218</v>
      </c>
      <c r="GY109">
        <v>7792231</v>
      </c>
      <c r="GZ109">
        <v>7419671</v>
      </c>
      <c r="HA109">
        <v>0.96599999999999997</v>
      </c>
      <c r="HB109">
        <v>1.2829999999999999</v>
      </c>
      <c r="HC109">
        <v>2.31</v>
      </c>
      <c r="HD109">
        <v>2</v>
      </c>
      <c r="HE109">
        <v>0.71379994999999996</v>
      </c>
      <c r="HF109" s="2">
        <f t="shared" si="47"/>
        <v>-1.6788419530997523E-3</v>
      </c>
      <c r="HG109" s="2">
        <f t="shared" si="48"/>
        <v>6.5519453661003757E-3</v>
      </c>
      <c r="HH109" s="2">
        <f t="shared" si="49"/>
        <v>3.2974867504502736E-3</v>
      </c>
      <c r="HI109" s="2">
        <f t="shared" si="50"/>
        <v>8.9424105811247712E-3</v>
      </c>
      <c r="HJ109" s="3">
        <f t="shared" si="51"/>
        <v>167.88279220975579</v>
      </c>
      <c r="HK109" t="str">
        <f t="shared" si="52"/>
        <v>JNJ</v>
      </c>
    </row>
    <row r="110" spans="1:219" hidden="1" x14ac:dyDescent="0.25">
      <c r="A110">
        <v>101</v>
      </c>
      <c r="B110" t="s">
        <v>632</v>
      </c>
      <c r="C110">
        <v>9</v>
      </c>
      <c r="D110">
        <v>0</v>
      </c>
      <c r="E110">
        <v>5</v>
      </c>
      <c r="F110">
        <v>1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4</v>
      </c>
      <c r="N110">
        <v>36</v>
      </c>
      <c r="O110">
        <v>108</v>
      </c>
      <c r="P110">
        <v>8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t="s">
        <v>316</v>
      </c>
      <c r="AV110">
        <v>187.91000366210929</v>
      </c>
      <c r="AW110">
        <v>189.80000305175781</v>
      </c>
      <c r="AX110">
        <v>192.32000732421881</v>
      </c>
      <c r="AY110">
        <v>187.53999328613281</v>
      </c>
      <c r="AZ110">
        <v>191.44999694824219</v>
      </c>
      <c r="BA110" s="2">
        <f t="shared" si="35"/>
        <v>9.95784699293778E-3</v>
      </c>
      <c r="BB110" s="2">
        <f t="shared" si="36"/>
        <v>1.3103183114030803E-2</v>
      </c>
      <c r="BC110" s="2">
        <f t="shared" si="37"/>
        <v>1.1907322072111315E-2</v>
      </c>
      <c r="BD110" s="2">
        <f t="shared" si="38"/>
        <v>2.0423106421706749E-2</v>
      </c>
      <c r="BE110">
        <v>40</v>
      </c>
      <c r="BF110">
        <v>34</v>
      </c>
      <c r="BG110">
        <v>32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27</v>
      </c>
      <c r="BO110">
        <v>13</v>
      </c>
      <c r="BP110">
        <v>13</v>
      </c>
      <c r="BQ110">
        <v>16</v>
      </c>
      <c r="BR110">
        <v>10</v>
      </c>
      <c r="BS110">
        <v>1</v>
      </c>
      <c r="BT110">
        <v>79</v>
      </c>
      <c r="BU110">
        <v>0</v>
      </c>
      <c r="BV110">
        <v>0</v>
      </c>
      <c r="BW110">
        <v>1</v>
      </c>
      <c r="BX110">
        <v>0</v>
      </c>
      <c r="BY110">
        <v>10</v>
      </c>
      <c r="BZ110">
        <v>10</v>
      </c>
      <c r="CA110">
        <v>1</v>
      </c>
      <c r="CB110">
        <v>0</v>
      </c>
      <c r="CC110">
        <v>2</v>
      </c>
      <c r="CD110">
        <v>1</v>
      </c>
      <c r="CE110">
        <v>17</v>
      </c>
      <c r="CF110">
        <v>1</v>
      </c>
      <c r="CG110">
        <v>3</v>
      </c>
      <c r="CH110">
        <v>3</v>
      </c>
      <c r="CI110">
        <v>1</v>
      </c>
      <c r="CJ110">
        <v>1</v>
      </c>
      <c r="CK110">
        <v>1</v>
      </c>
      <c r="CL110">
        <v>1</v>
      </c>
      <c r="CM110" t="s">
        <v>633</v>
      </c>
      <c r="CN110">
        <v>191.44999694824219</v>
      </c>
      <c r="CO110">
        <v>190.94999694824219</v>
      </c>
      <c r="CP110">
        <v>192.07000732421881</v>
      </c>
      <c r="CQ110">
        <v>188.80000305175781</v>
      </c>
      <c r="CR110">
        <v>191.03999328613281</v>
      </c>
      <c r="CS110" s="2">
        <f t="shared" si="39"/>
        <v>-2.6184865566429849E-3</v>
      </c>
      <c r="CT110" s="2">
        <f t="shared" si="40"/>
        <v>5.8312611717976637E-3</v>
      </c>
      <c r="CU110" s="2">
        <f t="shared" si="41"/>
        <v>1.1259460229617768E-2</v>
      </c>
      <c r="CV110" s="2">
        <f t="shared" si="42"/>
        <v>1.1725242426176341E-2</v>
      </c>
      <c r="CW110">
        <v>77</v>
      </c>
      <c r="CX110">
        <v>3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30</v>
      </c>
      <c r="DG110">
        <v>20</v>
      </c>
      <c r="DH110">
        <v>12</v>
      </c>
      <c r="DI110">
        <v>4</v>
      </c>
      <c r="DJ110">
        <v>20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1</v>
      </c>
      <c r="DV110">
        <v>0</v>
      </c>
      <c r="DW110">
        <v>5</v>
      </c>
      <c r="DX110">
        <v>0</v>
      </c>
      <c r="DY110">
        <v>3</v>
      </c>
      <c r="DZ110">
        <v>0</v>
      </c>
      <c r="EA110">
        <v>1</v>
      </c>
      <c r="EB110">
        <v>0</v>
      </c>
      <c r="EC110">
        <v>1</v>
      </c>
      <c r="ED110">
        <v>1</v>
      </c>
      <c r="EE110" t="s">
        <v>320</v>
      </c>
      <c r="EF110">
        <v>191.03999328613281</v>
      </c>
      <c r="EG110">
        <v>192.8999938964844</v>
      </c>
      <c r="EH110">
        <v>192.8999938964844</v>
      </c>
      <c r="EI110">
        <v>186.1499938964844</v>
      </c>
      <c r="EJ110">
        <v>187.9700012207031</v>
      </c>
      <c r="EK110" s="2">
        <f t="shared" si="43"/>
        <v>9.6423051799043868E-3</v>
      </c>
      <c r="EL110" s="2">
        <f t="shared" si="44"/>
        <v>0</v>
      </c>
      <c r="EM110" s="2">
        <f t="shared" si="45"/>
        <v>3.4992225057416282E-2</v>
      </c>
      <c r="EN110" s="2">
        <f t="shared" si="46"/>
        <v>9.6824350289903549E-3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1</v>
      </c>
      <c r="EY110">
        <v>0</v>
      </c>
      <c r="EZ110">
        <v>0</v>
      </c>
      <c r="FA110">
        <v>1</v>
      </c>
      <c r="FB110">
        <v>152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1</v>
      </c>
      <c r="FP110">
        <v>0</v>
      </c>
      <c r="FQ110">
        <v>0</v>
      </c>
      <c r="FR110">
        <v>0</v>
      </c>
      <c r="FS110">
        <v>1</v>
      </c>
      <c r="FT110">
        <v>0</v>
      </c>
      <c r="FU110">
        <v>0</v>
      </c>
      <c r="FV110">
        <v>0</v>
      </c>
      <c r="FW110" t="s">
        <v>634</v>
      </c>
      <c r="FX110">
        <v>187.9700012207031</v>
      </c>
      <c r="FY110">
        <v>190.5</v>
      </c>
      <c r="FZ110">
        <v>193.38999938964841</v>
      </c>
      <c r="GA110">
        <v>186.30999755859381</v>
      </c>
      <c r="GB110">
        <v>193.19999694824219</v>
      </c>
      <c r="GC110">
        <v>342</v>
      </c>
      <c r="GD110">
        <v>320</v>
      </c>
      <c r="GE110">
        <v>80</v>
      </c>
      <c r="GF110">
        <v>240</v>
      </c>
      <c r="GG110">
        <v>0</v>
      </c>
      <c r="GH110">
        <v>8</v>
      </c>
      <c r="GI110">
        <v>0</v>
      </c>
      <c r="GJ110">
        <v>0</v>
      </c>
      <c r="GK110">
        <v>0</v>
      </c>
      <c r="GL110">
        <v>182</v>
      </c>
      <c r="GM110">
        <v>0</v>
      </c>
      <c r="GN110">
        <v>172</v>
      </c>
      <c r="GO110">
        <v>3</v>
      </c>
      <c r="GP110">
        <v>1</v>
      </c>
      <c r="GQ110">
        <v>1</v>
      </c>
      <c r="GR110">
        <v>0</v>
      </c>
      <c r="GS110">
        <v>2</v>
      </c>
      <c r="GT110">
        <v>1</v>
      </c>
      <c r="GU110">
        <v>2</v>
      </c>
      <c r="GV110">
        <v>1</v>
      </c>
      <c r="GW110">
        <v>2.1</v>
      </c>
      <c r="GX110" t="s">
        <v>218</v>
      </c>
      <c r="GY110">
        <v>318688</v>
      </c>
      <c r="GZ110">
        <v>287257</v>
      </c>
      <c r="HA110">
        <v>0.64300000000000002</v>
      </c>
      <c r="HB110">
        <v>1.0529999999999999</v>
      </c>
      <c r="HC110">
        <v>1.78</v>
      </c>
      <c r="HD110">
        <v>5.22</v>
      </c>
      <c r="HE110">
        <v>0</v>
      </c>
      <c r="HF110" s="2">
        <f t="shared" si="47"/>
        <v>1.3280833487122834E-2</v>
      </c>
      <c r="HG110" s="2">
        <f t="shared" si="48"/>
        <v>1.4943892645790546E-2</v>
      </c>
      <c r="HH110" s="2">
        <f t="shared" si="49"/>
        <v>2.1994763471948509E-2</v>
      </c>
      <c r="HI110" s="2">
        <f t="shared" si="50"/>
        <v>3.566252328406716E-2</v>
      </c>
      <c r="HJ110" s="3">
        <f t="shared" si="51"/>
        <v>193.3468115490231</v>
      </c>
      <c r="HK110" t="str">
        <f t="shared" si="52"/>
        <v>JLL</v>
      </c>
    </row>
    <row r="111" spans="1:219" hidden="1" x14ac:dyDescent="0.25">
      <c r="A111">
        <v>102</v>
      </c>
      <c r="B111" t="s">
        <v>635</v>
      </c>
      <c r="C111">
        <v>9</v>
      </c>
      <c r="D111">
        <v>0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17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17</v>
      </c>
      <c r="W111">
        <v>43</v>
      </c>
      <c r="X111">
        <v>41</v>
      </c>
      <c r="Y111">
        <v>45</v>
      </c>
      <c r="Z111">
        <v>40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358</v>
      </c>
      <c r="AV111">
        <v>153.80999755859381</v>
      </c>
      <c r="AW111">
        <v>154.8500061035156</v>
      </c>
      <c r="AX111">
        <v>155.47999572753909</v>
      </c>
      <c r="AY111">
        <v>153.1300048828125</v>
      </c>
      <c r="AZ111">
        <v>153.36000061035159</v>
      </c>
      <c r="BA111" s="2">
        <f t="shared" si="35"/>
        <v>6.7162318626358131E-3</v>
      </c>
      <c r="BB111" s="2">
        <f t="shared" si="36"/>
        <v>4.0519014750134419E-3</v>
      </c>
      <c r="BC111" s="2">
        <f t="shared" si="37"/>
        <v>1.1107530855073322E-2</v>
      </c>
      <c r="BD111" s="2">
        <f t="shared" si="38"/>
        <v>1.4997113107964033E-3</v>
      </c>
      <c r="BE111">
        <v>12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10</v>
      </c>
      <c r="BO111">
        <v>20</v>
      </c>
      <c r="BP111">
        <v>19</v>
      </c>
      <c r="BQ111">
        <v>36</v>
      </c>
      <c r="BR111">
        <v>104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12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0</v>
      </c>
      <c r="CM111" t="s">
        <v>636</v>
      </c>
      <c r="CN111">
        <v>153.36000061035159</v>
      </c>
      <c r="CO111">
        <v>152.8699951171875</v>
      </c>
      <c r="CP111">
        <v>155.63999938964841</v>
      </c>
      <c r="CQ111">
        <v>152.13999938964841</v>
      </c>
      <c r="CR111">
        <v>155.47999572753909</v>
      </c>
      <c r="CS111" s="2">
        <f t="shared" si="39"/>
        <v>-3.205373904725084E-3</v>
      </c>
      <c r="CT111" s="2">
        <f t="shared" si="40"/>
        <v>1.7797508887969937E-2</v>
      </c>
      <c r="CU111" s="2">
        <f t="shared" si="41"/>
        <v>4.7752714780915362E-3</v>
      </c>
      <c r="CV111" s="2">
        <f t="shared" si="42"/>
        <v>2.1481839655717816E-2</v>
      </c>
      <c r="CW111">
        <v>38</v>
      </c>
      <c r="CX111">
        <v>26</v>
      </c>
      <c r="CY111">
        <v>106</v>
      </c>
      <c r="CZ111">
        <v>13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16</v>
      </c>
      <c r="DG111">
        <v>2</v>
      </c>
      <c r="DH111">
        <v>4</v>
      </c>
      <c r="DI111">
        <v>4</v>
      </c>
      <c r="DJ111">
        <v>0</v>
      </c>
      <c r="DK111">
        <v>1</v>
      </c>
      <c r="DL111">
        <v>26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 t="s">
        <v>284</v>
      </c>
      <c r="EF111">
        <v>155.47999572753909</v>
      </c>
      <c r="EG111">
        <v>156</v>
      </c>
      <c r="EH111">
        <v>158.2799987792969</v>
      </c>
      <c r="EI111">
        <v>156</v>
      </c>
      <c r="EJ111">
        <v>157.52000427246091</v>
      </c>
      <c r="EK111" s="2">
        <f t="shared" si="43"/>
        <v>3.3333607209032889E-3</v>
      </c>
      <c r="EL111" s="2">
        <f t="shared" si="44"/>
        <v>1.4404844559520735E-2</v>
      </c>
      <c r="EM111" s="2">
        <f t="shared" si="45"/>
        <v>0</v>
      </c>
      <c r="EN111" s="2">
        <f t="shared" si="46"/>
        <v>9.6495951703491345E-3</v>
      </c>
      <c r="EO111">
        <v>31</v>
      </c>
      <c r="EP111">
        <v>59</v>
      </c>
      <c r="EQ111">
        <v>93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22</v>
      </c>
      <c r="EY111">
        <v>1</v>
      </c>
      <c r="EZ111">
        <v>3</v>
      </c>
      <c r="FA111">
        <v>0</v>
      </c>
      <c r="FB111">
        <v>5</v>
      </c>
      <c r="FC111">
        <v>1</v>
      </c>
      <c r="FD111">
        <v>31</v>
      </c>
      <c r="FE111">
        <v>0</v>
      </c>
      <c r="FF111">
        <v>0</v>
      </c>
      <c r="FG111">
        <v>0</v>
      </c>
      <c r="FH111">
        <v>0</v>
      </c>
      <c r="FI111">
        <v>5</v>
      </c>
      <c r="FJ111">
        <v>5</v>
      </c>
      <c r="FK111">
        <v>0</v>
      </c>
      <c r="FL111">
        <v>0</v>
      </c>
      <c r="FM111">
        <v>1</v>
      </c>
      <c r="FN111">
        <v>1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312</v>
      </c>
      <c r="FX111">
        <v>157.52000427246091</v>
      </c>
      <c r="FY111">
        <v>158.07000732421881</v>
      </c>
      <c r="FZ111">
        <v>160.82000732421881</v>
      </c>
      <c r="GA111">
        <v>157.1600036621094</v>
      </c>
      <c r="GB111">
        <v>160.69000244140619</v>
      </c>
      <c r="GC111">
        <v>395</v>
      </c>
      <c r="GD111">
        <v>432</v>
      </c>
      <c r="GE111">
        <v>366</v>
      </c>
      <c r="GF111">
        <v>57</v>
      </c>
      <c r="GG111">
        <v>0</v>
      </c>
      <c r="GH111">
        <v>13</v>
      </c>
      <c r="GI111">
        <v>0</v>
      </c>
      <c r="GJ111">
        <v>13</v>
      </c>
      <c r="GK111">
        <v>0</v>
      </c>
      <c r="GL111">
        <v>149</v>
      </c>
      <c r="GM111">
        <v>0</v>
      </c>
      <c r="GN111">
        <v>5</v>
      </c>
      <c r="GO111">
        <v>1</v>
      </c>
      <c r="GP111">
        <v>1</v>
      </c>
      <c r="GQ111">
        <v>1</v>
      </c>
      <c r="GR111">
        <v>1</v>
      </c>
      <c r="GS111">
        <v>0</v>
      </c>
      <c r="GT111">
        <v>0</v>
      </c>
      <c r="GU111">
        <v>0</v>
      </c>
      <c r="GV111">
        <v>0</v>
      </c>
      <c r="GW111">
        <v>2.2999999999999998</v>
      </c>
      <c r="GX111" t="s">
        <v>218</v>
      </c>
      <c r="GY111">
        <v>10507070</v>
      </c>
      <c r="GZ111">
        <v>11717000</v>
      </c>
      <c r="HC111">
        <v>8.9600000000000009</v>
      </c>
      <c r="HD111">
        <v>1.04</v>
      </c>
      <c r="HE111">
        <v>0.28570000000000001</v>
      </c>
      <c r="HF111" s="2">
        <f t="shared" si="47"/>
        <v>3.4794902655365112E-3</v>
      </c>
      <c r="HG111" s="2">
        <f t="shared" si="48"/>
        <v>1.7099862422316092E-2</v>
      </c>
      <c r="HH111" s="2">
        <f t="shared" si="49"/>
        <v>5.7569660273557588E-3</v>
      </c>
      <c r="HI111" s="2">
        <f t="shared" si="50"/>
        <v>2.196775608727719E-2</v>
      </c>
      <c r="HJ111" s="3">
        <f t="shared" si="51"/>
        <v>160.77298270255744</v>
      </c>
      <c r="HK111" t="str">
        <f t="shared" si="52"/>
        <v>JPM</v>
      </c>
    </row>
    <row r="112" spans="1:219" hidden="1" x14ac:dyDescent="0.25">
      <c r="A112">
        <v>103</v>
      </c>
      <c r="B112" t="s">
        <v>637</v>
      </c>
      <c r="C112">
        <v>9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6</v>
      </c>
      <c r="X112">
        <v>6</v>
      </c>
      <c r="Y112">
        <v>5</v>
      </c>
      <c r="Z112">
        <v>177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2</v>
      </c>
      <c r="AN112">
        <v>0</v>
      </c>
      <c r="AO112">
        <v>0</v>
      </c>
      <c r="AP112">
        <v>0</v>
      </c>
      <c r="AQ112">
        <v>1</v>
      </c>
      <c r="AR112">
        <v>0</v>
      </c>
      <c r="AS112">
        <v>0</v>
      </c>
      <c r="AT112">
        <v>0</v>
      </c>
      <c r="AU112" t="s">
        <v>266</v>
      </c>
      <c r="AV112">
        <v>35.849998474121087</v>
      </c>
      <c r="AW112">
        <v>35.970001220703118</v>
      </c>
      <c r="AX112">
        <v>36.369998931884773</v>
      </c>
      <c r="AY112">
        <v>35.830001831054688</v>
      </c>
      <c r="AZ112">
        <v>36.069999694824219</v>
      </c>
      <c r="BA112" s="2">
        <f t="shared" si="35"/>
        <v>3.3361896722139406E-3</v>
      </c>
      <c r="BB112" s="2">
        <f t="shared" si="36"/>
        <v>1.0998012728314577E-2</v>
      </c>
      <c r="BC112" s="2">
        <f t="shared" si="37"/>
        <v>3.8921152320632313E-3</v>
      </c>
      <c r="BD112" s="2">
        <f t="shared" si="38"/>
        <v>6.6536696922669947E-3</v>
      </c>
      <c r="BE112">
        <v>52</v>
      </c>
      <c r="BF112">
        <v>115</v>
      </c>
      <c r="BG112">
        <v>23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7</v>
      </c>
      <c r="BO112">
        <v>2</v>
      </c>
      <c r="BP112">
        <v>3</v>
      </c>
      <c r="BQ112">
        <v>0</v>
      </c>
      <c r="BR112">
        <v>0</v>
      </c>
      <c r="BS112">
        <v>1</v>
      </c>
      <c r="BT112">
        <v>12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t="s">
        <v>638</v>
      </c>
      <c r="CN112">
        <v>36.069999694824219</v>
      </c>
      <c r="CO112">
        <v>36.099998474121087</v>
      </c>
      <c r="CP112">
        <v>36.310001373291023</v>
      </c>
      <c r="CQ112">
        <v>35.650001525878913</v>
      </c>
      <c r="CR112">
        <v>35.720001220703118</v>
      </c>
      <c r="CS112" s="2">
        <f t="shared" si="39"/>
        <v>8.3099115138118851E-4</v>
      </c>
      <c r="CT112" s="2">
        <f t="shared" si="40"/>
        <v>5.7836103339948819E-3</v>
      </c>
      <c r="CU112" s="2">
        <f t="shared" si="41"/>
        <v>1.2465289951875236E-2</v>
      </c>
      <c r="CV112" s="2">
        <f t="shared" si="42"/>
        <v>1.9596778396422376E-3</v>
      </c>
      <c r="CW112">
        <v>26</v>
      </c>
      <c r="CX112">
        <v>1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35</v>
      </c>
      <c r="DG112">
        <v>13</v>
      </c>
      <c r="DH112">
        <v>8</v>
      </c>
      <c r="DI112">
        <v>15</v>
      </c>
      <c r="DJ112">
        <v>112</v>
      </c>
      <c r="DK112">
        <v>0</v>
      </c>
      <c r="DL112">
        <v>0</v>
      </c>
      <c r="DM112">
        <v>0</v>
      </c>
      <c r="DN112">
        <v>0</v>
      </c>
      <c r="DO112">
        <v>1</v>
      </c>
      <c r="DP112">
        <v>0</v>
      </c>
      <c r="DQ112">
        <v>0</v>
      </c>
      <c r="DR112">
        <v>0</v>
      </c>
      <c r="DS112">
        <v>1</v>
      </c>
      <c r="DT112">
        <v>0</v>
      </c>
      <c r="DU112">
        <v>0</v>
      </c>
      <c r="DV112">
        <v>0</v>
      </c>
      <c r="DW112">
        <v>30</v>
      </c>
      <c r="DX112">
        <v>1</v>
      </c>
      <c r="DY112">
        <v>0</v>
      </c>
      <c r="DZ112">
        <v>0</v>
      </c>
      <c r="EA112">
        <v>1</v>
      </c>
      <c r="EB112">
        <v>1</v>
      </c>
      <c r="EC112">
        <v>0</v>
      </c>
      <c r="ED112">
        <v>0</v>
      </c>
      <c r="EE112" t="s">
        <v>362</v>
      </c>
      <c r="EF112">
        <v>35.720001220703118</v>
      </c>
      <c r="EG112">
        <v>35.599998474121087</v>
      </c>
      <c r="EH112">
        <v>36.119998931884773</v>
      </c>
      <c r="EI112">
        <v>35.509998321533203</v>
      </c>
      <c r="EJ112">
        <v>35.990001678466797</v>
      </c>
      <c r="EK112" s="2">
        <f t="shared" si="43"/>
        <v>-3.3708638125158341E-3</v>
      </c>
      <c r="EL112" s="2">
        <f t="shared" si="44"/>
        <v>1.4396469356056874E-2</v>
      </c>
      <c r="EM112" s="2">
        <f t="shared" si="45"/>
        <v>2.5280942821754859E-3</v>
      </c>
      <c r="EN112" s="2">
        <f t="shared" si="46"/>
        <v>1.3337130718190093E-2</v>
      </c>
      <c r="EO112">
        <v>75</v>
      </c>
      <c r="EP112">
        <v>54</v>
      </c>
      <c r="EQ112">
        <v>65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8</v>
      </c>
      <c r="EY112">
        <v>1</v>
      </c>
      <c r="EZ112">
        <v>0</v>
      </c>
      <c r="FA112">
        <v>0</v>
      </c>
      <c r="FB112">
        <v>0</v>
      </c>
      <c r="FC112">
        <v>1</v>
      </c>
      <c r="FD112">
        <v>9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 t="s">
        <v>639</v>
      </c>
      <c r="FX112">
        <v>35.990001678466797</v>
      </c>
      <c r="FY112">
        <v>36.310001373291023</v>
      </c>
      <c r="FZ112">
        <v>36.430000305175781</v>
      </c>
      <c r="GA112">
        <v>36.040000915527337</v>
      </c>
      <c r="GB112">
        <v>36.330001831054688</v>
      </c>
      <c r="GC112">
        <v>413</v>
      </c>
      <c r="GD112">
        <v>399</v>
      </c>
      <c r="GE112">
        <v>221</v>
      </c>
      <c r="GF112">
        <v>192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289</v>
      </c>
      <c r="GM112">
        <v>0</v>
      </c>
      <c r="GN112">
        <v>112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2.2999999999999998</v>
      </c>
      <c r="GX112" t="s">
        <v>218</v>
      </c>
      <c r="GY112">
        <v>2923345</v>
      </c>
      <c r="GZ112">
        <v>4311300</v>
      </c>
      <c r="HA112">
        <v>0.20499999999999999</v>
      </c>
      <c r="HB112">
        <v>0.36899999999999999</v>
      </c>
      <c r="HC112">
        <v>2.44</v>
      </c>
      <c r="HD112">
        <v>5.0999999999999996</v>
      </c>
      <c r="HE112">
        <v>0.57140000000000002</v>
      </c>
      <c r="HF112" s="2">
        <f t="shared" si="47"/>
        <v>8.8129904357319155E-3</v>
      </c>
      <c r="HG112" s="2">
        <f t="shared" si="48"/>
        <v>3.2939591237859389E-3</v>
      </c>
      <c r="HH112" s="2">
        <f t="shared" si="49"/>
        <v>7.4359803787364953E-3</v>
      </c>
      <c r="HI112" s="2">
        <f t="shared" si="50"/>
        <v>7.9824085029210901E-3</v>
      </c>
      <c r="HJ112" s="3">
        <f t="shared" si="51"/>
        <v>36.429605033599252</v>
      </c>
      <c r="HK112" t="str">
        <f t="shared" si="52"/>
        <v>KDP</v>
      </c>
    </row>
    <row r="113" spans="1:219" hidden="1" x14ac:dyDescent="0.25">
      <c r="A113">
        <v>104</v>
      </c>
      <c r="B113" t="s">
        <v>640</v>
      </c>
      <c r="C113">
        <v>9</v>
      </c>
      <c r="D113">
        <v>0</v>
      </c>
      <c r="E113">
        <v>6</v>
      </c>
      <c r="F113">
        <v>0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8</v>
      </c>
      <c r="N113">
        <v>14</v>
      </c>
      <c r="O113">
        <v>4</v>
      </c>
      <c r="P113">
        <v>1</v>
      </c>
      <c r="Q113">
        <v>0</v>
      </c>
      <c r="R113">
        <v>2</v>
      </c>
      <c r="S113">
        <v>5</v>
      </c>
      <c r="T113">
        <v>0</v>
      </c>
      <c r="U113">
        <v>0</v>
      </c>
      <c r="V113">
        <v>2</v>
      </c>
      <c r="W113">
        <v>0</v>
      </c>
      <c r="X113">
        <v>0</v>
      </c>
      <c r="Y113">
        <v>0</v>
      </c>
      <c r="Z113">
        <v>165</v>
      </c>
      <c r="AA113">
        <v>2</v>
      </c>
      <c r="AB113">
        <v>2</v>
      </c>
      <c r="AC113">
        <v>0</v>
      </c>
      <c r="AD113">
        <v>0</v>
      </c>
      <c r="AE113">
        <v>19</v>
      </c>
      <c r="AF113">
        <v>6</v>
      </c>
      <c r="AG113">
        <v>2</v>
      </c>
      <c r="AH113">
        <v>2</v>
      </c>
      <c r="AI113">
        <v>1</v>
      </c>
      <c r="AJ113">
        <v>1</v>
      </c>
      <c r="AK113">
        <v>1</v>
      </c>
      <c r="AL113">
        <v>1</v>
      </c>
      <c r="AM113">
        <v>28</v>
      </c>
      <c r="AN113">
        <v>20</v>
      </c>
      <c r="AO113">
        <v>2</v>
      </c>
      <c r="AP113">
        <v>2</v>
      </c>
      <c r="AQ113">
        <v>2</v>
      </c>
      <c r="AR113">
        <v>1</v>
      </c>
      <c r="AS113">
        <v>1</v>
      </c>
      <c r="AT113">
        <v>1</v>
      </c>
      <c r="AU113" t="s">
        <v>221</v>
      </c>
      <c r="AV113">
        <v>63.700000762939453</v>
      </c>
      <c r="AW113">
        <v>64.410003662109375</v>
      </c>
      <c r="AX113">
        <v>66.699996948242188</v>
      </c>
      <c r="AY113">
        <v>63.549999237060547</v>
      </c>
      <c r="AZ113">
        <v>65.94000244140625</v>
      </c>
      <c r="BA113" s="2">
        <f t="shared" si="35"/>
        <v>1.1023177438314602E-2</v>
      </c>
      <c r="BB113" s="2">
        <f t="shared" si="36"/>
        <v>3.4332734496371864E-2</v>
      </c>
      <c r="BC113" s="2">
        <f t="shared" si="37"/>
        <v>1.3352031922872598E-2</v>
      </c>
      <c r="BD113" s="2">
        <f t="shared" si="38"/>
        <v>3.6245118529824705E-2</v>
      </c>
      <c r="BE113">
        <v>10</v>
      </c>
      <c r="BF113">
        <v>16</v>
      </c>
      <c r="BG113">
        <v>5</v>
      </c>
      <c r="BH113">
        <v>14</v>
      </c>
      <c r="BI113">
        <v>80</v>
      </c>
      <c r="BJ113">
        <v>1</v>
      </c>
      <c r="BK113">
        <v>1</v>
      </c>
      <c r="BL113">
        <v>0</v>
      </c>
      <c r="BM113">
        <v>0</v>
      </c>
      <c r="BN113">
        <v>6</v>
      </c>
      <c r="BO113">
        <v>4</v>
      </c>
      <c r="BP113">
        <v>4</v>
      </c>
      <c r="BQ113">
        <v>7</v>
      </c>
      <c r="BR113">
        <v>34</v>
      </c>
      <c r="BS113">
        <v>2</v>
      </c>
      <c r="BT113">
        <v>55</v>
      </c>
      <c r="BU113">
        <v>1</v>
      </c>
      <c r="BV113">
        <v>55</v>
      </c>
      <c r="BW113">
        <v>8</v>
      </c>
      <c r="BX113">
        <v>1</v>
      </c>
      <c r="BY113">
        <v>34</v>
      </c>
      <c r="BZ113">
        <v>34</v>
      </c>
      <c r="CA113">
        <v>1</v>
      </c>
      <c r="CB113">
        <v>1</v>
      </c>
      <c r="CC113">
        <v>2</v>
      </c>
      <c r="CD113">
        <v>2</v>
      </c>
      <c r="CE113">
        <v>18</v>
      </c>
      <c r="CF113">
        <v>8</v>
      </c>
      <c r="CG113">
        <v>6</v>
      </c>
      <c r="CH113">
        <v>6</v>
      </c>
      <c r="CI113">
        <v>1</v>
      </c>
      <c r="CJ113">
        <v>1</v>
      </c>
      <c r="CK113">
        <v>1</v>
      </c>
      <c r="CL113">
        <v>1</v>
      </c>
      <c r="CM113" t="s">
        <v>641</v>
      </c>
      <c r="CN113">
        <v>65.94000244140625</v>
      </c>
      <c r="CO113">
        <v>65.629997253417969</v>
      </c>
      <c r="CP113">
        <v>66.680000305175781</v>
      </c>
      <c r="CQ113">
        <v>64.540000915527344</v>
      </c>
      <c r="CR113">
        <v>65.629997253417969</v>
      </c>
      <c r="CS113" s="2">
        <f t="shared" si="39"/>
        <v>-4.7235288886460225E-3</v>
      </c>
      <c r="CT113" s="2">
        <f t="shared" si="40"/>
        <v>1.5746896325018578E-2</v>
      </c>
      <c r="CU113" s="2">
        <f t="shared" si="41"/>
        <v>1.6608203314131043E-2</v>
      </c>
      <c r="CV113" s="2">
        <f t="shared" si="42"/>
        <v>1.6608203314131043E-2</v>
      </c>
      <c r="CW113">
        <v>36</v>
      </c>
      <c r="CX113">
        <v>7</v>
      </c>
      <c r="CY113">
        <v>2</v>
      </c>
      <c r="CZ113">
        <v>2</v>
      </c>
      <c r="DA113">
        <v>0</v>
      </c>
      <c r="DB113">
        <v>1</v>
      </c>
      <c r="DC113">
        <v>4</v>
      </c>
      <c r="DD113">
        <v>0</v>
      </c>
      <c r="DE113">
        <v>0</v>
      </c>
      <c r="DF113">
        <v>23</v>
      </c>
      <c r="DG113">
        <v>16</v>
      </c>
      <c r="DH113">
        <v>23</v>
      </c>
      <c r="DI113">
        <v>21</v>
      </c>
      <c r="DJ113">
        <v>68</v>
      </c>
      <c r="DK113">
        <v>0</v>
      </c>
      <c r="DL113">
        <v>0</v>
      </c>
      <c r="DM113">
        <v>0</v>
      </c>
      <c r="DN113">
        <v>0</v>
      </c>
      <c r="DO113">
        <v>11</v>
      </c>
      <c r="DP113">
        <v>4</v>
      </c>
      <c r="DQ113">
        <v>0</v>
      </c>
      <c r="DR113">
        <v>0</v>
      </c>
      <c r="DS113">
        <v>2</v>
      </c>
      <c r="DT113">
        <v>1</v>
      </c>
      <c r="DU113">
        <v>1</v>
      </c>
      <c r="DV113">
        <v>0</v>
      </c>
      <c r="DW113">
        <v>11</v>
      </c>
      <c r="DX113">
        <v>10</v>
      </c>
      <c r="DY113">
        <v>24</v>
      </c>
      <c r="DZ113">
        <v>0</v>
      </c>
      <c r="EA113">
        <v>1</v>
      </c>
      <c r="EB113">
        <v>1</v>
      </c>
      <c r="EC113">
        <v>1</v>
      </c>
      <c r="ED113">
        <v>1</v>
      </c>
      <c r="EE113" t="s">
        <v>642</v>
      </c>
      <c r="EF113">
        <v>65.629997253417969</v>
      </c>
      <c r="EG113">
        <v>66.19000244140625</v>
      </c>
      <c r="EH113">
        <v>66.739997863769531</v>
      </c>
      <c r="EI113">
        <v>65.930000305175781</v>
      </c>
      <c r="EJ113">
        <v>66.480003356933594</v>
      </c>
      <c r="EK113" s="2">
        <f t="shared" si="43"/>
        <v>8.4605705897052852E-3</v>
      </c>
      <c r="EL113" s="2">
        <f t="shared" si="44"/>
        <v>8.2408666462042701E-3</v>
      </c>
      <c r="EM113" s="2">
        <f t="shared" si="45"/>
        <v>3.9281179428967139E-3</v>
      </c>
      <c r="EN113" s="2">
        <f t="shared" si="46"/>
        <v>8.2732103487543895E-3</v>
      </c>
      <c r="EO113">
        <v>96</v>
      </c>
      <c r="EP113">
        <v>19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12</v>
      </c>
      <c r="EY113">
        <v>17</v>
      </c>
      <c r="EZ113">
        <v>6</v>
      </c>
      <c r="FA113">
        <v>1</v>
      </c>
      <c r="FB113">
        <v>15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15</v>
      </c>
      <c r="FJ113">
        <v>0</v>
      </c>
      <c r="FK113">
        <v>0</v>
      </c>
      <c r="FL113">
        <v>0</v>
      </c>
      <c r="FM113">
        <v>1</v>
      </c>
      <c r="FN113">
        <v>0</v>
      </c>
      <c r="FO113">
        <v>1</v>
      </c>
      <c r="FP113">
        <v>0</v>
      </c>
      <c r="FQ113">
        <v>7</v>
      </c>
      <c r="FR113">
        <v>7</v>
      </c>
      <c r="FS113">
        <v>1</v>
      </c>
      <c r="FT113">
        <v>0</v>
      </c>
      <c r="FU113">
        <v>1</v>
      </c>
      <c r="FV113">
        <v>1</v>
      </c>
      <c r="FW113" t="s">
        <v>238</v>
      </c>
      <c r="FX113">
        <v>66.480003356933594</v>
      </c>
      <c r="FY113">
        <v>66.529998779296875</v>
      </c>
      <c r="FZ113">
        <v>67.139999389648438</v>
      </c>
      <c r="GA113">
        <v>65.180000305175781</v>
      </c>
      <c r="GB113">
        <v>67.010002136230469</v>
      </c>
      <c r="GC113">
        <v>314</v>
      </c>
      <c r="GD113">
        <v>424</v>
      </c>
      <c r="GE113">
        <v>162</v>
      </c>
      <c r="GF113">
        <v>202</v>
      </c>
      <c r="GG113">
        <v>0</v>
      </c>
      <c r="GH113">
        <v>97</v>
      </c>
      <c r="GI113">
        <v>0</v>
      </c>
      <c r="GJ113">
        <v>2</v>
      </c>
      <c r="GK113">
        <v>55</v>
      </c>
      <c r="GL113">
        <v>282</v>
      </c>
      <c r="GM113">
        <v>0</v>
      </c>
      <c r="GN113">
        <v>83</v>
      </c>
      <c r="GO113">
        <v>5</v>
      </c>
      <c r="GP113">
        <v>2</v>
      </c>
      <c r="GQ113">
        <v>3</v>
      </c>
      <c r="GR113">
        <v>0</v>
      </c>
      <c r="GS113">
        <v>4</v>
      </c>
      <c r="GT113">
        <v>2</v>
      </c>
      <c r="GU113">
        <v>4</v>
      </c>
      <c r="GV113">
        <v>2</v>
      </c>
      <c r="GW113">
        <v>2.1</v>
      </c>
      <c r="GX113" t="s">
        <v>218</v>
      </c>
      <c r="GY113">
        <v>320013</v>
      </c>
      <c r="GZ113">
        <v>530757</v>
      </c>
      <c r="HC113">
        <v>14.86</v>
      </c>
      <c r="HD113">
        <v>6.27</v>
      </c>
      <c r="HE113">
        <v>0</v>
      </c>
      <c r="HF113" s="2">
        <f t="shared" si="47"/>
        <v>7.5147186653545806E-4</v>
      </c>
      <c r="HG113" s="2">
        <f t="shared" si="48"/>
        <v>9.0855021730251728E-3</v>
      </c>
      <c r="HH113" s="2">
        <f t="shared" si="49"/>
        <v>2.0291575212551982E-2</v>
      </c>
      <c r="HI113" s="2">
        <f t="shared" si="50"/>
        <v>2.7309383266908682E-2</v>
      </c>
      <c r="HJ113" s="3">
        <f t="shared" si="51"/>
        <v>67.134457227777546</v>
      </c>
      <c r="HK113" t="str">
        <f t="shared" si="52"/>
        <v>KEX</v>
      </c>
    </row>
    <row r="114" spans="1:219" hidden="1" x14ac:dyDescent="0.25">
      <c r="A114">
        <v>105</v>
      </c>
      <c r="B114" t="s">
        <v>643</v>
      </c>
      <c r="C114">
        <v>9</v>
      </c>
      <c r="D114">
        <v>0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16</v>
      </c>
      <c r="N114">
        <v>22</v>
      </c>
      <c r="O114">
        <v>7</v>
      </c>
      <c r="P114">
        <v>0</v>
      </c>
      <c r="Q114">
        <v>0</v>
      </c>
      <c r="R114">
        <v>1</v>
      </c>
      <c r="S114">
        <v>7</v>
      </c>
      <c r="T114">
        <v>0</v>
      </c>
      <c r="U114">
        <v>0</v>
      </c>
      <c r="V114">
        <v>21</v>
      </c>
      <c r="W114">
        <v>23</v>
      </c>
      <c r="X114">
        <v>26</v>
      </c>
      <c r="Y114">
        <v>18</v>
      </c>
      <c r="Z114">
        <v>64</v>
      </c>
      <c r="AA114">
        <v>0</v>
      </c>
      <c r="AB114">
        <v>0</v>
      </c>
      <c r="AC114">
        <v>0</v>
      </c>
      <c r="AD114">
        <v>0</v>
      </c>
      <c r="AE114">
        <v>29</v>
      </c>
      <c r="AF114">
        <v>8</v>
      </c>
      <c r="AG114">
        <v>0</v>
      </c>
      <c r="AH114">
        <v>0</v>
      </c>
      <c r="AI114">
        <v>1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 t="s">
        <v>417</v>
      </c>
      <c r="AV114">
        <v>265.8699951171875</v>
      </c>
      <c r="AW114">
        <v>268</v>
      </c>
      <c r="AX114">
        <v>269.89999389648438</v>
      </c>
      <c r="AY114">
        <v>265.60000610351563</v>
      </c>
      <c r="AZ114">
        <v>267.32998657226563</v>
      </c>
      <c r="BA114" s="2">
        <f t="shared" si="35"/>
        <v>7.947779413479461E-3</v>
      </c>
      <c r="BB114" s="2">
        <f t="shared" si="36"/>
        <v>7.0396218579134029E-3</v>
      </c>
      <c r="BC114" s="2">
        <f t="shared" si="37"/>
        <v>8.9552011062850045E-3</v>
      </c>
      <c r="BD114" s="2">
        <f t="shared" si="38"/>
        <v>6.471329651162594E-3</v>
      </c>
      <c r="BE114">
        <v>114</v>
      </c>
      <c r="BF114">
        <v>26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49</v>
      </c>
      <c r="BO114">
        <v>5</v>
      </c>
      <c r="BP114">
        <v>6</v>
      </c>
      <c r="BQ114">
        <v>7</v>
      </c>
      <c r="BR114">
        <v>5</v>
      </c>
      <c r="BS114">
        <v>0</v>
      </c>
      <c r="BT114">
        <v>0</v>
      </c>
      <c r="BU114">
        <v>0</v>
      </c>
      <c r="BV114">
        <v>0</v>
      </c>
      <c r="BW114">
        <v>28</v>
      </c>
      <c r="BX114">
        <v>0</v>
      </c>
      <c r="BY114">
        <v>4</v>
      </c>
      <c r="BZ114">
        <v>0</v>
      </c>
      <c r="CA114">
        <v>1</v>
      </c>
      <c r="CB114">
        <v>0</v>
      </c>
      <c r="CC114">
        <v>1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 t="s">
        <v>225</v>
      </c>
      <c r="CN114">
        <v>267.32998657226563</v>
      </c>
      <c r="CO114">
        <v>268.67001342773438</v>
      </c>
      <c r="CP114">
        <v>274.1300048828125</v>
      </c>
      <c r="CQ114">
        <v>266.97000122070313</v>
      </c>
      <c r="CR114">
        <v>273.57998657226563</v>
      </c>
      <c r="CS114" s="2">
        <f t="shared" si="39"/>
        <v>4.9876308798755264E-3</v>
      </c>
      <c r="CT114" s="2">
        <f t="shared" si="40"/>
        <v>1.9917525837466088E-2</v>
      </c>
      <c r="CU114" s="2">
        <f t="shared" si="41"/>
        <v>6.3275100385868921E-3</v>
      </c>
      <c r="CV114" s="2">
        <f t="shared" si="42"/>
        <v>2.4161070531438456E-2</v>
      </c>
      <c r="CW114">
        <v>11</v>
      </c>
      <c r="CX114">
        <v>18</v>
      </c>
      <c r="CY114">
        <v>85</v>
      </c>
      <c r="CZ114">
        <v>75</v>
      </c>
      <c r="DA114">
        <v>1</v>
      </c>
      <c r="DB114">
        <v>0</v>
      </c>
      <c r="DC114">
        <v>0</v>
      </c>
      <c r="DD114">
        <v>0</v>
      </c>
      <c r="DE114">
        <v>0</v>
      </c>
      <c r="DF114">
        <v>3</v>
      </c>
      <c r="DG114">
        <v>2</v>
      </c>
      <c r="DH114">
        <v>0</v>
      </c>
      <c r="DI114">
        <v>2</v>
      </c>
      <c r="DJ114">
        <v>1</v>
      </c>
      <c r="DK114">
        <v>1</v>
      </c>
      <c r="DL114">
        <v>8</v>
      </c>
      <c r="DM114">
        <v>1</v>
      </c>
      <c r="DN114">
        <v>0</v>
      </c>
      <c r="DO114">
        <v>0</v>
      </c>
      <c r="DP114">
        <v>0</v>
      </c>
      <c r="DQ114">
        <v>1</v>
      </c>
      <c r="DR114">
        <v>1</v>
      </c>
      <c r="DS114">
        <v>0</v>
      </c>
      <c r="DT114">
        <v>0</v>
      </c>
      <c r="DU114">
        <v>1</v>
      </c>
      <c r="DV114">
        <v>1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 t="s">
        <v>644</v>
      </c>
      <c r="EF114">
        <v>273.57998657226563</v>
      </c>
      <c r="EG114">
        <v>273.67999267578119</v>
      </c>
      <c r="EH114">
        <v>277.20999145507813</v>
      </c>
      <c r="EI114">
        <v>273.3800048828125</v>
      </c>
      <c r="EJ114">
        <v>276.20999145507813</v>
      </c>
      <c r="EK114" s="2">
        <f t="shared" si="43"/>
        <v>3.654125482019932E-4</v>
      </c>
      <c r="EL114" s="2">
        <f t="shared" si="44"/>
        <v>1.2734024342946459E-2</v>
      </c>
      <c r="EM114" s="2">
        <f t="shared" si="45"/>
        <v>1.0961261363525709E-3</v>
      </c>
      <c r="EN114" s="2">
        <f t="shared" si="46"/>
        <v>1.0245779152872836E-2</v>
      </c>
      <c r="EO114">
        <v>49</v>
      </c>
      <c r="EP114">
        <v>52</v>
      </c>
      <c r="EQ114">
        <v>32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7</v>
      </c>
      <c r="EY114">
        <v>2</v>
      </c>
      <c r="EZ114">
        <v>1</v>
      </c>
      <c r="FA114">
        <v>1</v>
      </c>
      <c r="FB114">
        <v>47</v>
      </c>
      <c r="FC114">
        <v>1</v>
      </c>
      <c r="FD114">
        <v>58</v>
      </c>
      <c r="FE114">
        <v>0</v>
      </c>
      <c r="FF114">
        <v>0</v>
      </c>
      <c r="FG114">
        <v>0</v>
      </c>
      <c r="FH114">
        <v>0</v>
      </c>
      <c r="FI114">
        <v>47</v>
      </c>
      <c r="FJ114">
        <v>47</v>
      </c>
      <c r="FK114">
        <v>0</v>
      </c>
      <c r="FL114">
        <v>0</v>
      </c>
      <c r="FM114">
        <v>1</v>
      </c>
      <c r="FN114">
        <v>1</v>
      </c>
      <c r="FO114">
        <v>1</v>
      </c>
      <c r="FP114">
        <v>0</v>
      </c>
      <c r="FQ114">
        <v>17</v>
      </c>
      <c r="FR114">
        <v>17</v>
      </c>
      <c r="FS114">
        <v>1</v>
      </c>
      <c r="FT114">
        <v>0</v>
      </c>
      <c r="FU114">
        <v>1</v>
      </c>
      <c r="FV114">
        <v>1</v>
      </c>
      <c r="FW114" t="s">
        <v>267</v>
      </c>
      <c r="FX114">
        <v>276.20999145507813</v>
      </c>
      <c r="FY114">
        <v>275.57998657226563</v>
      </c>
      <c r="FZ114">
        <v>278.08999633789063</v>
      </c>
      <c r="GA114">
        <v>273.5</v>
      </c>
      <c r="GB114">
        <v>278.07998657226563</v>
      </c>
      <c r="GC114">
        <v>508</v>
      </c>
      <c r="GD114">
        <v>290</v>
      </c>
      <c r="GE114">
        <v>323</v>
      </c>
      <c r="GF114">
        <v>66</v>
      </c>
      <c r="GG114">
        <v>0</v>
      </c>
      <c r="GH114">
        <v>76</v>
      </c>
      <c r="GI114">
        <v>0</v>
      </c>
      <c r="GJ114">
        <v>76</v>
      </c>
      <c r="GK114">
        <v>0</v>
      </c>
      <c r="GL114">
        <v>117</v>
      </c>
      <c r="GM114">
        <v>0</v>
      </c>
      <c r="GN114">
        <v>48</v>
      </c>
      <c r="GO114">
        <v>3</v>
      </c>
      <c r="GP114">
        <v>2</v>
      </c>
      <c r="GQ114">
        <v>2</v>
      </c>
      <c r="GR114">
        <v>2</v>
      </c>
      <c r="GS114">
        <v>1</v>
      </c>
      <c r="GT114">
        <v>1</v>
      </c>
      <c r="GU114">
        <v>1</v>
      </c>
      <c r="GV114">
        <v>1</v>
      </c>
      <c r="GW114">
        <v>1.8</v>
      </c>
      <c r="GX114" t="s">
        <v>218</v>
      </c>
      <c r="GY114">
        <v>696980</v>
      </c>
      <c r="GZ114">
        <v>576057</v>
      </c>
      <c r="HA114">
        <v>1.423</v>
      </c>
      <c r="HB114">
        <v>1.6739999999999999</v>
      </c>
      <c r="HC114">
        <v>-1.07</v>
      </c>
      <c r="HD114">
        <v>2.83</v>
      </c>
      <c r="HE114">
        <v>0</v>
      </c>
      <c r="HF114" s="2">
        <f t="shared" si="47"/>
        <v>-2.2861053541973764E-3</v>
      </c>
      <c r="HG114" s="2">
        <f t="shared" si="48"/>
        <v>9.0258901746873565E-3</v>
      </c>
      <c r="HH114" s="2">
        <f t="shared" si="49"/>
        <v>7.5476691835899556E-3</v>
      </c>
      <c r="HI114" s="2">
        <f t="shared" si="50"/>
        <v>1.6470033060345446E-2</v>
      </c>
      <c r="HJ114" s="3">
        <f t="shared" si="51"/>
        <v>278.06734126540869</v>
      </c>
      <c r="HK114" t="str">
        <f t="shared" si="52"/>
        <v>LH</v>
      </c>
    </row>
    <row r="115" spans="1:219" hidden="1" x14ac:dyDescent="0.25">
      <c r="A115">
        <v>106</v>
      </c>
      <c r="B115" t="s">
        <v>645</v>
      </c>
      <c r="C115">
        <v>9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21</v>
      </c>
      <c r="N115">
        <v>58</v>
      </c>
      <c r="O115">
        <v>47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18</v>
      </c>
      <c r="W115">
        <v>12</v>
      </c>
      <c r="X115">
        <v>8</v>
      </c>
      <c r="Y115">
        <v>5</v>
      </c>
      <c r="Z115">
        <v>0</v>
      </c>
      <c r="AA115">
        <v>1</v>
      </c>
      <c r="AB115">
        <v>43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t="s">
        <v>526</v>
      </c>
      <c r="AV115">
        <v>172.2799987792969</v>
      </c>
      <c r="AW115">
        <v>173.46000671386719</v>
      </c>
      <c r="AX115">
        <v>176.96000671386719</v>
      </c>
      <c r="AY115">
        <v>172.8500061035156</v>
      </c>
      <c r="AZ115">
        <v>175.66999816894531</v>
      </c>
      <c r="BA115" s="2">
        <f t="shared" si="35"/>
        <v>6.8027665680699956E-3</v>
      </c>
      <c r="BB115" s="2">
        <f t="shared" si="36"/>
        <v>1.9778480262262144E-2</v>
      </c>
      <c r="BC115" s="2">
        <f t="shared" si="37"/>
        <v>3.5166642842221485E-3</v>
      </c>
      <c r="BD115" s="2">
        <f t="shared" si="38"/>
        <v>1.6052781321928777E-2</v>
      </c>
      <c r="BE115">
        <v>13</v>
      </c>
      <c r="BF115">
        <v>8</v>
      </c>
      <c r="BG115">
        <v>72</v>
      </c>
      <c r="BH115">
        <v>53</v>
      </c>
      <c r="BI115">
        <v>2</v>
      </c>
      <c r="BJ115">
        <v>0</v>
      </c>
      <c r="BK115">
        <v>0</v>
      </c>
      <c r="BL115">
        <v>0</v>
      </c>
      <c r="BM115">
        <v>0</v>
      </c>
      <c r="BN115">
        <v>12</v>
      </c>
      <c r="BO115">
        <v>3</v>
      </c>
      <c r="BP115">
        <v>1</v>
      </c>
      <c r="BQ115">
        <v>0</v>
      </c>
      <c r="BR115">
        <v>0</v>
      </c>
      <c r="BS115">
        <v>1</v>
      </c>
      <c r="BT115">
        <v>16</v>
      </c>
      <c r="BU115">
        <v>1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 t="s">
        <v>646</v>
      </c>
      <c r="CN115">
        <v>175.66999816894531</v>
      </c>
      <c r="CO115">
        <v>175.27000427246091</v>
      </c>
      <c r="CP115">
        <v>179.08000183105469</v>
      </c>
      <c r="CQ115">
        <v>174.30999755859381</v>
      </c>
      <c r="CR115">
        <v>178.5899963378906</v>
      </c>
      <c r="CS115" s="2">
        <f t="shared" si="39"/>
        <v>-2.2821583085181896E-3</v>
      </c>
      <c r="CT115" s="2">
        <f t="shared" si="40"/>
        <v>2.1275393788459773E-2</v>
      </c>
      <c r="CU115" s="2">
        <f t="shared" si="41"/>
        <v>5.4773018227052273E-3</v>
      </c>
      <c r="CV115" s="2">
        <f t="shared" si="42"/>
        <v>2.3965501243412679E-2</v>
      </c>
      <c r="CW115">
        <v>9</v>
      </c>
      <c r="CX115">
        <v>19</v>
      </c>
      <c r="CY115">
        <v>27</v>
      </c>
      <c r="CZ115">
        <v>82</v>
      </c>
      <c r="DA115">
        <v>14</v>
      </c>
      <c r="DB115">
        <v>0</v>
      </c>
      <c r="DC115">
        <v>0</v>
      </c>
      <c r="DD115">
        <v>0</v>
      </c>
      <c r="DE115">
        <v>0</v>
      </c>
      <c r="DF115">
        <v>4</v>
      </c>
      <c r="DG115">
        <v>1</v>
      </c>
      <c r="DH115">
        <v>4</v>
      </c>
      <c r="DI115">
        <v>1</v>
      </c>
      <c r="DJ115">
        <v>1</v>
      </c>
      <c r="DK115">
        <v>1</v>
      </c>
      <c r="DL115">
        <v>11</v>
      </c>
      <c r="DM115">
        <v>1</v>
      </c>
      <c r="DN115">
        <v>11</v>
      </c>
      <c r="DO115">
        <v>0</v>
      </c>
      <c r="DP115">
        <v>0</v>
      </c>
      <c r="DQ115">
        <v>1</v>
      </c>
      <c r="DR115">
        <v>1</v>
      </c>
      <c r="DS115">
        <v>0</v>
      </c>
      <c r="DT115">
        <v>0</v>
      </c>
      <c r="DU115">
        <v>1</v>
      </c>
      <c r="DV115">
        <v>1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 t="s">
        <v>647</v>
      </c>
      <c r="EF115">
        <v>178.5899963378906</v>
      </c>
      <c r="EG115">
        <v>178.4700012207031</v>
      </c>
      <c r="EH115">
        <v>178.5899963378906</v>
      </c>
      <c r="EI115">
        <v>175.3500061035156</v>
      </c>
      <c r="EJ115">
        <v>176.99000549316409</v>
      </c>
      <c r="EK115" s="2">
        <f t="shared" si="43"/>
        <v>-6.7235454903769032E-4</v>
      </c>
      <c r="EL115" s="2">
        <f t="shared" si="44"/>
        <v>6.7190279213891202E-4</v>
      </c>
      <c r="EM115" s="2">
        <f t="shared" si="45"/>
        <v>1.74819022572269E-2</v>
      </c>
      <c r="EN115" s="2">
        <f t="shared" si="46"/>
        <v>9.2660564932963707E-3</v>
      </c>
      <c r="EO115">
        <v>3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</v>
      </c>
      <c r="EY115">
        <v>2</v>
      </c>
      <c r="EZ115">
        <v>16</v>
      </c>
      <c r="FA115">
        <v>20</v>
      </c>
      <c r="FB115">
        <v>107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3</v>
      </c>
      <c r="FP115">
        <v>0</v>
      </c>
      <c r="FQ115">
        <v>0</v>
      </c>
      <c r="FR115">
        <v>0</v>
      </c>
      <c r="FS115">
        <v>1</v>
      </c>
      <c r="FT115">
        <v>0</v>
      </c>
      <c r="FU115">
        <v>0</v>
      </c>
      <c r="FV115">
        <v>0</v>
      </c>
      <c r="FW115" t="s">
        <v>241</v>
      </c>
      <c r="FX115">
        <v>176.99000549316409</v>
      </c>
      <c r="FY115">
        <v>177.47999572753909</v>
      </c>
      <c r="FZ115">
        <v>178.30999755859381</v>
      </c>
      <c r="GA115">
        <v>174.16999816894531</v>
      </c>
      <c r="GB115">
        <v>175.7200012207031</v>
      </c>
      <c r="GC115">
        <v>428</v>
      </c>
      <c r="GD115">
        <v>219</v>
      </c>
      <c r="GE115">
        <v>154</v>
      </c>
      <c r="GF115">
        <v>160</v>
      </c>
      <c r="GG115">
        <v>0</v>
      </c>
      <c r="GH115">
        <v>151</v>
      </c>
      <c r="GI115">
        <v>0</v>
      </c>
      <c r="GJ115">
        <v>96</v>
      </c>
      <c r="GK115">
        <v>11</v>
      </c>
      <c r="GL115">
        <v>108</v>
      </c>
      <c r="GM115">
        <v>11</v>
      </c>
      <c r="GN115">
        <v>108</v>
      </c>
      <c r="GO115">
        <v>1</v>
      </c>
      <c r="GP115">
        <v>1</v>
      </c>
      <c r="GQ115">
        <v>1</v>
      </c>
      <c r="GR115">
        <v>1</v>
      </c>
      <c r="GS115">
        <v>0</v>
      </c>
      <c r="GT115">
        <v>0</v>
      </c>
      <c r="GU115">
        <v>0</v>
      </c>
      <c r="GV115">
        <v>0</v>
      </c>
      <c r="GW115">
        <v>3</v>
      </c>
      <c r="GX115" t="s">
        <v>223</v>
      </c>
      <c r="GY115">
        <v>192752</v>
      </c>
      <c r="GZ115">
        <v>295385</v>
      </c>
      <c r="HA115">
        <v>1.6990000000000001</v>
      </c>
      <c r="HB115">
        <v>1.716</v>
      </c>
      <c r="HC115">
        <v>0.93</v>
      </c>
      <c r="HD115">
        <v>4</v>
      </c>
      <c r="HE115">
        <v>0.13700000000000001</v>
      </c>
      <c r="HF115" s="2">
        <f t="shared" si="47"/>
        <v>2.7608195073839381E-3</v>
      </c>
      <c r="HG115" s="2">
        <f t="shared" si="48"/>
        <v>4.6548249813191944E-3</v>
      </c>
      <c r="HH115" s="2">
        <f t="shared" si="49"/>
        <v>1.8649975424132714E-2</v>
      </c>
      <c r="HI115" s="2">
        <f t="shared" si="50"/>
        <v>8.8208686603125086E-3</v>
      </c>
      <c r="HJ115" s="3">
        <f t="shared" si="51"/>
        <v>178.30613404533605</v>
      </c>
      <c r="HK115" t="str">
        <f t="shared" si="52"/>
        <v>LSTR</v>
      </c>
    </row>
    <row r="116" spans="1:219" hidden="1" x14ac:dyDescent="0.25">
      <c r="A116">
        <v>107</v>
      </c>
      <c r="B116" t="s">
        <v>648</v>
      </c>
      <c r="C116">
        <v>10</v>
      </c>
      <c r="D116">
        <v>0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114</v>
      </c>
      <c r="N116">
        <v>15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32</v>
      </c>
      <c r="W116">
        <v>11</v>
      </c>
      <c r="X116">
        <v>8</v>
      </c>
      <c r="Y116">
        <v>3</v>
      </c>
      <c r="Z116">
        <v>12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12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 t="s">
        <v>321</v>
      </c>
      <c r="AV116">
        <v>101.2799987792969</v>
      </c>
      <c r="AW116">
        <v>101.80999755859381</v>
      </c>
      <c r="AX116">
        <v>104.2600021362305</v>
      </c>
      <c r="AY116">
        <v>101.4300003051758</v>
      </c>
      <c r="AZ116">
        <v>103.6999969482422</v>
      </c>
      <c r="BA116" s="2">
        <f t="shared" si="35"/>
        <v>5.2057635989223305E-3</v>
      </c>
      <c r="BB116" s="2">
        <f t="shared" si="36"/>
        <v>2.3498988369820006E-2</v>
      </c>
      <c r="BC116" s="2">
        <f t="shared" si="37"/>
        <v>3.7324158975577948E-3</v>
      </c>
      <c r="BD116" s="2">
        <f t="shared" si="38"/>
        <v>2.1890035775019245E-2</v>
      </c>
      <c r="BE116">
        <v>5</v>
      </c>
      <c r="BF116">
        <v>22</v>
      </c>
      <c r="BG116">
        <v>9</v>
      </c>
      <c r="BH116">
        <v>106</v>
      </c>
      <c r="BI116">
        <v>51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1</v>
      </c>
      <c r="BP116">
        <v>2</v>
      </c>
      <c r="BQ116">
        <v>0</v>
      </c>
      <c r="BR116">
        <v>0</v>
      </c>
      <c r="BS116">
        <v>1</v>
      </c>
      <c r="BT116">
        <v>3</v>
      </c>
      <c r="BU116">
        <v>1</v>
      </c>
      <c r="BV116">
        <v>3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 t="s">
        <v>311</v>
      </c>
      <c r="CN116">
        <v>103.6999969482422</v>
      </c>
      <c r="CO116">
        <v>102.8399963378906</v>
      </c>
      <c r="CP116">
        <v>104.870002746582</v>
      </c>
      <c r="CQ116">
        <v>101.0500030517578</v>
      </c>
      <c r="CR116">
        <v>104.8000030517578</v>
      </c>
      <c r="CS116" s="2">
        <f t="shared" si="39"/>
        <v>-8.3625110946716763E-3</v>
      </c>
      <c r="CT116" s="2">
        <f t="shared" si="40"/>
        <v>1.9357360117524869E-2</v>
      </c>
      <c r="CU116" s="2">
        <f t="shared" si="41"/>
        <v>1.7405614059452179E-2</v>
      </c>
      <c r="CV116" s="2">
        <f t="shared" si="42"/>
        <v>3.5782441706113111E-2</v>
      </c>
      <c r="CW116">
        <v>50</v>
      </c>
      <c r="CX116">
        <v>86</v>
      </c>
      <c r="CY116">
        <v>27</v>
      </c>
      <c r="CZ116">
        <v>15</v>
      </c>
      <c r="DA116">
        <v>0</v>
      </c>
      <c r="DB116">
        <v>2</v>
      </c>
      <c r="DC116">
        <v>3</v>
      </c>
      <c r="DD116">
        <v>0</v>
      </c>
      <c r="DE116">
        <v>0</v>
      </c>
      <c r="DF116">
        <v>17</v>
      </c>
      <c r="DG116">
        <v>3</v>
      </c>
      <c r="DH116">
        <v>4</v>
      </c>
      <c r="DI116">
        <v>2</v>
      </c>
      <c r="DJ116">
        <v>9</v>
      </c>
      <c r="DK116">
        <v>3</v>
      </c>
      <c r="DL116">
        <v>35</v>
      </c>
      <c r="DM116">
        <v>0</v>
      </c>
      <c r="DN116">
        <v>0</v>
      </c>
      <c r="DO116">
        <v>2</v>
      </c>
      <c r="DP116">
        <v>1</v>
      </c>
      <c r="DQ116">
        <v>9</v>
      </c>
      <c r="DR116">
        <v>9</v>
      </c>
      <c r="DS116">
        <v>1</v>
      </c>
      <c r="DT116">
        <v>1</v>
      </c>
      <c r="DU116">
        <v>2</v>
      </c>
      <c r="DV116">
        <v>2</v>
      </c>
      <c r="DW116">
        <v>4</v>
      </c>
      <c r="DX116">
        <v>2</v>
      </c>
      <c r="DY116">
        <v>4</v>
      </c>
      <c r="DZ116">
        <v>4</v>
      </c>
      <c r="EA116">
        <v>1</v>
      </c>
      <c r="EB116">
        <v>1</v>
      </c>
      <c r="EC116">
        <v>1</v>
      </c>
      <c r="ED116">
        <v>1</v>
      </c>
      <c r="EE116" t="s">
        <v>649</v>
      </c>
      <c r="EF116">
        <v>104.8000030517578</v>
      </c>
      <c r="EG116">
        <v>105</v>
      </c>
      <c r="EH116">
        <v>105</v>
      </c>
      <c r="EI116">
        <v>103.19000244140619</v>
      </c>
      <c r="EJ116">
        <v>103.7099990844727</v>
      </c>
      <c r="EK116" s="2">
        <f t="shared" si="43"/>
        <v>1.9047328404019348E-3</v>
      </c>
      <c r="EL116" s="2">
        <f t="shared" si="44"/>
        <v>0</v>
      </c>
      <c r="EM116" s="2">
        <f t="shared" si="45"/>
        <v>1.723807198660765E-2</v>
      </c>
      <c r="EN116" s="2">
        <f t="shared" si="46"/>
        <v>5.0139489697899053E-3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1</v>
      </c>
      <c r="FA116">
        <v>0</v>
      </c>
      <c r="FB116">
        <v>190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1</v>
      </c>
      <c r="FP116">
        <v>0</v>
      </c>
      <c r="FQ116">
        <v>0</v>
      </c>
      <c r="FR116">
        <v>0</v>
      </c>
      <c r="FS116">
        <v>1</v>
      </c>
      <c r="FT116">
        <v>0</v>
      </c>
      <c r="FU116">
        <v>0</v>
      </c>
      <c r="FV116">
        <v>0</v>
      </c>
      <c r="FW116" t="s">
        <v>650</v>
      </c>
      <c r="FX116">
        <v>103.7099990844727</v>
      </c>
      <c r="FY116">
        <v>104.379997253418</v>
      </c>
      <c r="FZ116">
        <v>104.7799987792969</v>
      </c>
      <c r="GA116">
        <v>103.2799987792969</v>
      </c>
      <c r="GB116">
        <v>103.90000152587891</v>
      </c>
      <c r="GC116">
        <v>500</v>
      </c>
      <c r="GD116">
        <v>295</v>
      </c>
      <c r="GE116">
        <v>178</v>
      </c>
      <c r="GF116">
        <v>226</v>
      </c>
      <c r="GG116">
        <v>0</v>
      </c>
      <c r="GH116">
        <v>172</v>
      </c>
      <c r="GI116">
        <v>0</v>
      </c>
      <c r="GJ116">
        <v>15</v>
      </c>
      <c r="GK116">
        <v>3</v>
      </c>
      <c r="GL116">
        <v>211</v>
      </c>
      <c r="GM116">
        <v>0</v>
      </c>
      <c r="GN116">
        <v>199</v>
      </c>
      <c r="GO116">
        <v>3</v>
      </c>
      <c r="GP116">
        <v>2</v>
      </c>
      <c r="GQ116">
        <v>2</v>
      </c>
      <c r="GR116">
        <v>2</v>
      </c>
      <c r="GS116">
        <v>1</v>
      </c>
      <c r="GT116">
        <v>1</v>
      </c>
      <c r="GU116">
        <v>1</v>
      </c>
      <c r="GV116">
        <v>1</v>
      </c>
      <c r="GW116">
        <v>1.6</v>
      </c>
      <c r="GX116" t="s">
        <v>218</v>
      </c>
      <c r="GY116">
        <v>777277</v>
      </c>
      <c r="GZ116">
        <v>997371</v>
      </c>
      <c r="HA116">
        <v>0.86899999999999999</v>
      </c>
      <c r="HB116">
        <v>1.115</v>
      </c>
      <c r="HC116">
        <v>1.53</v>
      </c>
      <c r="HD116">
        <v>1.69</v>
      </c>
      <c r="HE116">
        <v>0.31190002</v>
      </c>
      <c r="HF116" s="2">
        <f t="shared" si="47"/>
        <v>6.4188368133278884E-3</v>
      </c>
      <c r="HG116" s="2">
        <f t="shared" si="48"/>
        <v>3.8175370351115623E-3</v>
      </c>
      <c r="HH116" s="2">
        <f t="shared" si="49"/>
        <v>1.0538402980127204E-2</v>
      </c>
      <c r="HI116" s="2">
        <f t="shared" si="50"/>
        <v>5.9673025743659514E-3</v>
      </c>
      <c r="HJ116" s="3">
        <f t="shared" si="51"/>
        <v>104.77847175865776</v>
      </c>
      <c r="HK116" t="str">
        <f t="shared" si="52"/>
        <v>LDOS</v>
      </c>
    </row>
    <row r="117" spans="1:219" hidden="1" x14ac:dyDescent="0.25">
      <c r="A117">
        <v>108</v>
      </c>
      <c r="B117" t="s">
        <v>651</v>
      </c>
      <c r="C117">
        <v>10</v>
      </c>
      <c r="D117">
        <v>1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194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 t="s">
        <v>652</v>
      </c>
      <c r="AV117">
        <v>103.59999847412109</v>
      </c>
      <c r="AW117">
        <v>104.80999755859381</v>
      </c>
      <c r="AX117">
        <v>106.65000152587891</v>
      </c>
      <c r="AY117">
        <v>104.2799987792969</v>
      </c>
      <c r="AZ117">
        <v>105.94000244140619</v>
      </c>
      <c r="BA117" s="2">
        <f t="shared" si="35"/>
        <v>1.1544691467016421E-2</v>
      </c>
      <c r="BB117" s="2">
        <f t="shared" si="36"/>
        <v>1.7252732685977712E-2</v>
      </c>
      <c r="BC117" s="2">
        <f t="shared" si="37"/>
        <v>5.0567578632049193E-3</v>
      </c>
      <c r="BD117" s="2">
        <f t="shared" si="38"/>
        <v>1.5669280950105779E-2</v>
      </c>
      <c r="BE117">
        <v>64</v>
      </c>
      <c r="BF117">
        <v>55</v>
      </c>
      <c r="BG117">
        <v>60</v>
      </c>
      <c r="BH117">
        <v>16</v>
      </c>
      <c r="BI117">
        <v>0</v>
      </c>
      <c r="BJ117">
        <v>1</v>
      </c>
      <c r="BK117">
        <v>3</v>
      </c>
      <c r="BL117">
        <v>0</v>
      </c>
      <c r="BM117">
        <v>0</v>
      </c>
      <c r="BN117">
        <v>1</v>
      </c>
      <c r="BO117">
        <v>3</v>
      </c>
      <c r="BP117">
        <v>1</v>
      </c>
      <c r="BQ117">
        <v>0</v>
      </c>
      <c r="BR117">
        <v>1</v>
      </c>
      <c r="BS117">
        <v>2</v>
      </c>
      <c r="BT117">
        <v>6</v>
      </c>
      <c r="BU117">
        <v>0</v>
      </c>
      <c r="BV117">
        <v>0</v>
      </c>
      <c r="BW117">
        <v>0</v>
      </c>
      <c r="BX117">
        <v>0</v>
      </c>
      <c r="BY117">
        <v>1</v>
      </c>
      <c r="BZ117">
        <v>1</v>
      </c>
      <c r="CA117">
        <v>0</v>
      </c>
      <c r="CB117">
        <v>0</v>
      </c>
      <c r="CC117">
        <v>1</v>
      </c>
      <c r="CD117">
        <v>1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 t="s">
        <v>653</v>
      </c>
      <c r="CN117">
        <v>105.94000244140619</v>
      </c>
      <c r="CO117">
        <v>105.5</v>
      </c>
      <c r="CP117">
        <v>107.44000244140619</v>
      </c>
      <c r="CQ117">
        <v>104.1600036621094</v>
      </c>
      <c r="CR117">
        <v>107</v>
      </c>
      <c r="CS117" s="2">
        <f t="shared" si="39"/>
        <v>-4.1706392550349136E-3</v>
      </c>
      <c r="CT117" s="2">
        <f t="shared" si="40"/>
        <v>1.8056612037627207E-2</v>
      </c>
      <c r="CU117" s="2">
        <f t="shared" si="41"/>
        <v>1.2701387089010363E-2</v>
      </c>
      <c r="CV117" s="2">
        <f t="shared" si="42"/>
        <v>2.6542021849444875E-2</v>
      </c>
      <c r="CW117">
        <v>41</v>
      </c>
      <c r="CX117">
        <v>28</v>
      </c>
      <c r="CY117">
        <v>55</v>
      </c>
      <c r="CZ117">
        <v>29</v>
      </c>
      <c r="DA117">
        <v>0</v>
      </c>
      <c r="DB117">
        <v>1</v>
      </c>
      <c r="DC117">
        <v>1</v>
      </c>
      <c r="DD117">
        <v>0</v>
      </c>
      <c r="DE117">
        <v>0</v>
      </c>
      <c r="DF117">
        <v>18</v>
      </c>
      <c r="DG117">
        <v>7</v>
      </c>
      <c r="DH117">
        <v>5</v>
      </c>
      <c r="DI117">
        <v>4</v>
      </c>
      <c r="DJ117">
        <v>25</v>
      </c>
      <c r="DK117">
        <v>2</v>
      </c>
      <c r="DL117">
        <v>59</v>
      </c>
      <c r="DM117">
        <v>0</v>
      </c>
      <c r="DN117">
        <v>0</v>
      </c>
      <c r="DO117">
        <v>18</v>
      </c>
      <c r="DP117">
        <v>1</v>
      </c>
      <c r="DQ117">
        <v>25</v>
      </c>
      <c r="DR117">
        <v>25</v>
      </c>
      <c r="DS117">
        <v>1</v>
      </c>
      <c r="DT117">
        <v>1</v>
      </c>
      <c r="DU117">
        <v>2</v>
      </c>
      <c r="DV117">
        <v>2</v>
      </c>
      <c r="DW117">
        <v>1</v>
      </c>
      <c r="DX117">
        <v>0</v>
      </c>
      <c r="DY117">
        <v>10</v>
      </c>
      <c r="DZ117">
        <v>10</v>
      </c>
      <c r="EA117">
        <v>1</v>
      </c>
      <c r="EB117">
        <v>0</v>
      </c>
      <c r="EC117">
        <v>1</v>
      </c>
      <c r="ED117">
        <v>1</v>
      </c>
      <c r="EE117" t="s">
        <v>498</v>
      </c>
      <c r="EF117">
        <v>107</v>
      </c>
      <c r="EG117">
        <v>107.30999755859381</v>
      </c>
      <c r="EH117">
        <v>107.30999755859381</v>
      </c>
      <c r="EI117">
        <v>105.34999847412109</v>
      </c>
      <c r="EJ117">
        <v>105.55999755859381</v>
      </c>
      <c r="EK117" s="2">
        <f t="shared" si="43"/>
        <v>2.8888040783389135E-3</v>
      </c>
      <c r="EL117" s="2">
        <f t="shared" si="44"/>
        <v>0</v>
      </c>
      <c r="EM117" s="2">
        <f t="shared" si="45"/>
        <v>1.8264832066578918E-2</v>
      </c>
      <c r="EN117" s="2">
        <f t="shared" si="46"/>
        <v>1.989381293383885E-3</v>
      </c>
      <c r="EO117">
        <v>1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193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1</v>
      </c>
      <c r="FP117">
        <v>0</v>
      </c>
      <c r="FQ117">
        <v>0</v>
      </c>
      <c r="FR117">
        <v>0</v>
      </c>
      <c r="FS117">
        <v>1</v>
      </c>
      <c r="FT117">
        <v>0</v>
      </c>
      <c r="FU117">
        <v>0</v>
      </c>
      <c r="FV117">
        <v>0</v>
      </c>
      <c r="FW117" t="s">
        <v>654</v>
      </c>
      <c r="FX117">
        <v>105.55999755859381</v>
      </c>
      <c r="FY117">
        <v>106</v>
      </c>
      <c r="FZ117">
        <v>106.59999847412109</v>
      </c>
      <c r="GA117">
        <v>104.4199981689453</v>
      </c>
      <c r="GB117">
        <v>105.6999969482422</v>
      </c>
      <c r="GC117">
        <v>350</v>
      </c>
      <c r="GD117">
        <v>453</v>
      </c>
      <c r="GE117">
        <v>154</v>
      </c>
      <c r="GF117">
        <v>252</v>
      </c>
      <c r="GG117">
        <v>0</v>
      </c>
      <c r="GH117">
        <v>45</v>
      </c>
      <c r="GI117">
        <v>0</v>
      </c>
      <c r="GJ117">
        <v>29</v>
      </c>
      <c r="GK117">
        <v>0</v>
      </c>
      <c r="GL117">
        <v>413</v>
      </c>
      <c r="GM117">
        <v>0</v>
      </c>
      <c r="GN117">
        <v>218</v>
      </c>
      <c r="GO117">
        <v>3</v>
      </c>
      <c r="GP117">
        <v>2</v>
      </c>
      <c r="GQ117">
        <v>3</v>
      </c>
      <c r="GR117">
        <v>2</v>
      </c>
      <c r="GS117">
        <v>1</v>
      </c>
      <c r="GT117">
        <v>1</v>
      </c>
      <c r="GU117">
        <v>1</v>
      </c>
      <c r="GV117">
        <v>1</v>
      </c>
      <c r="GW117">
        <v>2.2999999999999998</v>
      </c>
      <c r="GX117" t="s">
        <v>218</v>
      </c>
      <c r="GY117">
        <v>1556266</v>
      </c>
      <c r="GZ117">
        <v>1778900</v>
      </c>
      <c r="HA117">
        <v>2.0539999999999998</v>
      </c>
      <c r="HB117">
        <v>13.167</v>
      </c>
      <c r="HC117">
        <v>0.87</v>
      </c>
      <c r="HD117">
        <v>3.22</v>
      </c>
      <c r="HE117">
        <v>7.6700000000000004E-2</v>
      </c>
      <c r="HF117" s="2">
        <f t="shared" si="47"/>
        <v>4.1509664283603254E-3</v>
      </c>
      <c r="HG117" s="2">
        <f t="shared" si="48"/>
        <v>5.6285035901454394E-3</v>
      </c>
      <c r="HH117" s="2">
        <f t="shared" si="49"/>
        <v>1.4905677651459448E-2</v>
      </c>
      <c r="HI117" s="2">
        <f t="shared" si="50"/>
        <v>1.2109733360954333E-2</v>
      </c>
      <c r="HJ117" s="3">
        <f t="shared" si="51"/>
        <v>106.59662138055542</v>
      </c>
      <c r="HK117" t="str">
        <f t="shared" si="52"/>
        <v>LEN</v>
      </c>
    </row>
    <row r="118" spans="1:219" hidden="1" x14ac:dyDescent="0.25">
      <c r="A118">
        <v>109</v>
      </c>
      <c r="B118" t="s">
        <v>655</v>
      </c>
      <c r="C118">
        <v>10</v>
      </c>
      <c r="D118">
        <v>0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158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0</v>
      </c>
      <c r="AP118">
        <v>0</v>
      </c>
      <c r="AQ118">
        <v>1</v>
      </c>
      <c r="AR118">
        <v>1</v>
      </c>
      <c r="AS118">
        <v>0</v>
      </c>
      <c r="AT118">
        <v>0</v>
      </c>
      <c r="AU118" t="s">
        <v>656</v>
      </c>
      <c r="AV118">
        <v>165.7799987792969</v>
      </c>
      <c r="AW118">
        <v>167.0299987792969</v>
      </c>
      <c r="AX118">
        <v>173.3800048828125</v>
      </c>
      <c r="AY118">
        <v>166.3500061035156</v>
      </c>
      <c r="AZ118">
        <v>172.07000732421881</v>
      </c>
      <c r="BA118" s="2">
        <f t="shared" si="35"/>
        <v>7.4836856201602187E-3</v>
      </c>
      <c r="BB118" s="2">
        <f t="shared" si="36"/>
        <v>3.6624789045354822E-2</v>
      </c>
      <c r="BC118" s="2">
        <f t="shared" si="37"/>
        <v>4.0710811276470915E-3</v>
      </c>
      <c r="BD118" s="2">
        <f t="shared" si="38"/>
        <v>3.3242290795777341E-2</v>
      </c>
      <c r="BE118">
        <v>10</v>
      </c>
      <c r="BF118">
        <v>18</v>
      </c>
      <c r="BG118">
        <v>35</v>
      </c>
      <c r="BH118">
        <v>32</v>
      </c>
      <c r="BI118">
        <v>83</v>
      </c>
      <c r="BJ118">
        <v>1</v>
      </c>
      <c r="BK118">
        <v>1</v>
      </c>
      <c r="BL118">
        <v>0</v>
      </c>
      <c r="BM118">
        <v>0</v>
      </c>
      <c r="BN118">
        <v>3</v>
      </c>
      <c r="BO118">
        <v>0</v>
      </c>
      <c r="BP118">
        <v>0</v>
      </c>
      <c r="BQ118">
        <v>1</v>
      </c>
      <c r="BR118">
        <v>0</v>
      </c>
      <c r="BS118">
        <v>2</v>
      </c>
      <c r="BT118">
        <v>4</v>
      </c>
      <c r="BU118">
        <v>1</v>
      </c>
      <c r="BV118">
        <v>4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 t="s">
        <v>657</v>
      </c>
      <c r="CN118">
        <v>172.07000732421881</v>
      </c>
      <c r="CO118">
        <v>174</v>
      </c>
      <c r="CP118">
        <v>179</v>
      </c>
      <c r="CQ118">
        <v>167.25</v>
      </c>
      <c r="CR118">
        <v>174.6199951171875</v>
      </c>
      <c r="CS118" s="2">
        <f t="shared" si="39"/>
        <v>1.1091911929776987E-2</v>
      </c>
      <c r="CT118" s="2">
        <f t="shared" si="40"/>
        <v>2.7932960893854775E-2</v>
      </c>
      <c r="CU118" s="2">
        <f t="shared" si="41"/>
        <v>3.8793103448275912E-2</v>
      </c>
      <c r="CV118" s="2">
        <f t="shared" si="42"/>
        <v>4.2205906100509782E-2</v>
      </c>
      <c r="CW118">
        <v>62</v>
      </c>
      <c r="CX118">
        <v>33</v>
      </c>
      <c r="CY118">
        <v>4</v>
      </c>
      <c r="CZ118">
        <v>9</v>
      </c>
      <c r="DA118">
        <v>23</v>
      </c>
      <c r="DB118">
        <v>3</v>
      </c>
      <c r="DC118">
        <v>36</v>
      </c>
      <c r="DD118">
        <v>1</v>
      </c>
      <c r="DE118">
        <v>23</v>
      </c>
      <c r="DF118">
        <v>17</v>
      </c>
      <c r="DG118">
        <v>13</v>
      </c>
      <c r="DH118">
        <v>7</v>
      </c>
      <c r="DI118">
        <v>6</v>
      </c>
      <c r="DJ118">
        <v>33</v>
      </c>
      <c r="DK118">
        <v>2</v>
      </c>
      <c r="DL118">
        <v>19</v>
      </c>
      <c r="DM118">
        <v>1</v>
      </c>
      <c r="DN118">
        <v>18</v>
      </c>
      <c r="DO118">
        <v>69</v>
      </c>
      <c r="DP118">
        <v>36</v>
      </c>
      <c r="DQ118">
        <v>21</v>
      </c>
      <c r="DR118">
        <v>18</v>
      </c>
      <c r="DS118">
        <v>3</v>
      </c>
      <c r="DT118">
        <v>2</v>
      </c>
      <c r="DU118">
        <v>3</v>
      </c>
      <c r="DV118">
        <v>1</v>
      </c>
      <c r="DW118">
        <v>114</v>
      </c>
      <c r="DX118">
        <v>72</v>
      </c>
      <c r="DY118">
        <v>21</v>
      </c>
      <c r="DZ118">
        <v>15</v>
      </c>
      <c r="EA118">
        <v>2</v>
      </c>
      <c r="EB118">
        <v>2</v>
      </c>
      <c r="EC118">
        <v>2</v>
      </c>
      <c r="ED118">
        <v>2</v>
      </c>
      <c r="EE118" t="s">
        <v>658</v>
      </c>
      <c r="EF118">
        <v>174.6199951171875</v>
      </c>
      <c r="EG118">
        <v>176.19999694824219</v>
      </c>
      <c r="EH118">
        <v>176.6600036621094</v>
      </c>
      <c r="EI118">
        <v>167.69000244140619</v>
      </c>
      <c r="EJ118">
        <v>172.11000061035159</v>
      </c>
      <c r="EK118" s="2">
        <f t="shared" si="43"/>
        <v>8.9670934076054865E-3</v>
      </c>
      <c r="EL118" s="2">
        <f t="shared" si="44"/>
        <v>2.603909794698378E-3</v>
      </c>
      <c r="EM118" s="2">
        <f t="shared" si="45"/>
        <v>4.8297358991077344E-2</v>
      </c>
      <c r="EN118" s="2">
        <f t="shared" si="46"/>
        <v>2.5681239633204456E-2</v>
      </c>
      <c r="EO118">
        <v>1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1</v>
      </c>
      <c r="FA118">
        <v>0</v>
      </c>
      <c r="FB118">
        <v>191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2</v>
      </c>
      <c r="FP118">
        <v>0</v>
      </c>
      <c r="FQ118">
        <v>0</v>
      </c>
      <c r="FR118">
        <v>0</v>
      </c>
      <c r="FS118">
        <v>1</v>
      </c>
      <c r="FT118">
        <v>0</v>
      </c>
      <c r="FU118">
        <v>0</v>
      </c>
      <c r="FV118">
        <v>0</v>
      </c>
      <c r="FW118" t="s">
        <v>497</v>
      </c>
      <c r="FX118">
        <v>172.11000061035159</v>
      </c>
      <c r="FY118">
        <v>175.88999938964841</v>
      </c>
      <c r="FZ118">
        <v>177.58000183105469</v>
      </c>
      <c r="GA118">
        <v>171.92999267578119</v>
      </c>
      <c r="GB118">
        <v>175.28999328613281</v>
      </c>
      <c r="GC118">
        <v>311</v>
      </c>
      <c r="GD118">
        <v>430</v>
      </c>
      <c r="GE118">
        <v>132</v>
      </c>
      <c r="GF118">
        <v>268</v>
      </c>
      <c r="GG118">
        <v>23</v>
      </c>
      <c r="GH118">
        <v>147</v>
      </c>
      <c r="GI118">
        <v>23</v>
      </c>
      <c r="GJ118">
        <v>32</v>
      </c>
      <c r="GK118">
        <v>22</v>
      </c>
      <c r="GL118">
        <v>382</v>
      </c>
      <c r="GM118">
        <v>18</v>
      </c>
      <c r="GN118">
        <v>224</v>
      </c>
      <c r="GO118">
        <v>3</v>
      </c>
      <c r="GP118">
        <v>3</v>
      </c>
      <c r="GQ118">
        <v>1</v>
      </c>
      <c r="GR118">
        <v>1</v>
      </c>
      <c r="GS118">
        <v>2</v>
      </c>
      <c r="GT118">
        <v>2</v>
      </c>
      <c r="GU118">
        <v>2</v>
      </c>
      <c r="GV118">
        <v>2</v>
      </c>
      <c r="GW118">
        <v>3.1</v>
      </c>
      <c r="GX118" t="s">
        <v>223</v>
      </c>
      <c r="GY118">
        <v>467183</v>
      </c>
      <c r="GZ118">
        <v>292100</v>
      </c>
      <c r="HA118">
        <v>0.55700000000000005</v>
      </c>
      <c r="HB118">
        <v>8.9009999999999998</v>
      </c>
      <c r="HC118">
        <v>0.81</v>
      </c>
      <c r="HD118">
        <v>6.66</v>
      </c>
      <c r="HE118">
        <v>0</v>
      </c>
      <c r="HF118" s="2">
        <f t="shared" si="47"/>
        <v>2.1490697551956872E-2</v>
      </c>
      <c r="HG118" s="2">
        <f t="shared" si="48"/>
        <v>9.5168511317739179E-3</v>
      </c>
      <c r="HH118" s="2">
        <f t="shared" si="49"/>
        <v>2.2514109543514293E-2</v>
      </c>
      <c r="HI118" s="2">
        <f t="shared" si="50"/>
        <v>1.9168239711590096E-2</v>
      </c>
      <c r="HJ118" s="3">
        <f t="shared" si="51"/>
        <v>177.5639183294075</v>
      </c>
      <c r="HK118" t="str">
        <f t="shared" si="52"/>
        <v>LGIH</v>
      </c>
    </row>
    <row r="119" spans="1:219" hidden="1" x14ac:dyDescent="0.25">
      <c r="A119">
        <v>110</v>
      </c>
      <c r="B119" t="s">
        <v>659</v>
      </c>
      <c r="C119">
        <v>9</v>
      </c>
      <c r="D119">
        <v>0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</v>
      </c>
      <c r="Y119">
        <v>1</v>
      </c>
      <c r="Z119">
        <v>156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1</v>
      </c>
      <c r="AR119">
        <v>0</v>
      </c>
      <c r="AS119">
        <v>0</v>
      </c>
      <c r="AT119">
        <v>0</v>
      </c>
      <c r="AU119" t="s">
        <v>660</v>
      </c>
      <c r="AV119">
        <v>128.05000305175781</v>
      </c>
      <c r="AW119">
        <v>128.77000427246091</v>
      </c>
      <c r="AX119">
        <v>130.75</v>
      </c>
      <c r="AY119">
        <v>127.6800003051758</v>
      </c>
      <c r="AZ119">
        <v>129.5299987792969</v>
      </c>
      <c r="BA119" s="2">
        <f t="shared" si="35"/>
        <v>5.5913737424413412E-3</v>
      </c>
      <c r="BB119" s="2">
        <f t="shared" si="36"/>
        <v>1.5143370765117292E-2</v>
      </c>
      <c r="BC119" s="2">
        <f t="shared" si="37"/>
        <v>8.464735040147997E-3</v>
      </c>
      <c r="BD119" s="2">
        <f t="shared" si="38"/>
        <v>1.4282393974798691E-2</v>
      </c>
      <c r="BE119">
        <v>30</v>
      </c>
      <c r="BF119">
        <v>44</v>
      </c>
      <c r="BG119">
        <v>58</v>
      </c>
      <c r="BH119">
        <v>1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3</v>
      </c>
      <c r="BO119">
        <v>5</v>
      </c>
      <c r="BP119">
        <v>5</v>
      </c>
      <c r="BQ119">
        <v>2</v>
      </c>
      <c r="BR119">
        <v>8</v>
      </c>
      <c r="BS119">
        <v>1</v>
      </c>
      <c r="BT119">
        <v>23</v>
      </c>
      <c r="BU119">
        <v>0</v>
      </c>
      <c r="BV119">
        <v>0</v>
      </c>
      <c r="BW119">
        <v>4</v>
      </c>
      <c r="BX119">
        <v>0</v>
      </c>
      <c r="BY119">
        <v>8</v>
      </c>
      <c r="BZ119">
        <v>8</v>
      </c>
      <c r="CA119">
        <v>1</v>
      </c>
      <c r="CB119">
        <v>0</v>
      </c>
      <c r="CC119">
        <v>1</v>
      </c>
      <c r="CD119">
        <v>1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 t="s">
        <v>368</v>
      </c>
      <c r="CN119">
        <v>129.5299987792969</v>
      </c>
      <c r="CO119">
        <v>128.83000183105469</v>
      </c>
      <c r="CP119">
        <v>132.1499938964844</v>
      </c>
      <c r="CQ119">
        <v>128.83000183105469</v>
      </c>
      <c r="CR119">
        <v>131.82000732421881</v>
      </c>
      <c r="CS119" s="2">
        <f t="shared" si="39"/>
        <v>-5.4334932724768858E-3</v>
      </c>
      <c r="CT119" s="2">
        <f t="shared" si="40"/>
        <v>2.5122907444326659E-2</v>
      </c>
      <c r="CU119" s="2">
        <f t="shared" si="41"/>
        <v>0</v>
      </c>
      <c r="CV119" s="2">
        <f t="shared" si="42"/>
        <v>2.2682486170783056E-2</v>
      </c>
      <c r="CW119">
        <v>8</v>
      </c>
      <c r="CX119">
        <v>8</v>
      </c>
      <c r="CY119">
        <v>9</v>
      </c>
      <c r="CZ119">
        <v>62</v>
      </c>
      <c r="DA119">
        <v>80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 t="s">
        <v>279</v>
      </c>
      <c r="EF119">
        <v>131.82000732421881</v>
      </c>
      <c r="EG119">
        <v>132.22999572753909</v>
      </c>
      <c r="EH119">
        <v>132.77000427246091</v>
      </c>
      <c r="EI119">
        <v>130.7799987792969</v>
      </c>
      <c r="EJ119">
        <v>131.9700012207031</v>
      </c>
      <c r="EK119" s="2">
        <f t="shared" si="43"/>
        <v>3.1005703438504728E-3</v>
      </c>
      <c r="EL119" s="2">
        <f t="shared" si="44"/>
        <v>4.067248079721808E-3</v>
      </c>
      <c r="EM119" s="2">
        <f t="shared" si="45"/>
        <v>1.0965718786151379E-2</v>
      </c>
      <c r="EN119" s="2">
        <f t="shared" si="46"/>
        <v>9.01721929528565E-3</v>
      </c>
      <c r="EO119">
        <v>83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36</v>
      </c>
      <c r="EY119">
        <v>11</v>
      </c>
      <c r="EZ119">
        <v>6</v>
      </c>
      <c r="FA119">
        <v>5</v>
      </c>
      <c r="FB119">
        <v>22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1</v>
      </c>
      <c r="FP119">
        <v>0</v>
      </c>
      <c r="FQ119">
        <v>4</v>
      </c>
      <c r="FR119">
        <v>0</v>
      </c>
      <c r="FS119">
        <v>1</v>
      </c>
      <c r="FT119">
        <v>0</v>
      </c>
      <c r="FU119">
        <v>1</v>
      </c>
      <c r="FV119">
        <v>0</v>
      </c>
      <c r="FW119" t="s">
        <v>661</v>
      </c>
      <c r="FX119">
        <v>131.9700012207031</v>
      </c>
      <c r="FY119">
        <v>132.7799987792969</v>
      </c>
      <c r="FZ119">
        <v>133.6199951171875</v>
      </c>
      <c r="GA119">
        <v>131.55000305175781</v>
      </c>
      <c r="GB119">
        <v>133.61000061035159</v>
      </c>
      <c r="GC119">
        <v>384</v>
      </c>
      <c r="GD119">
        <v>262</v>
      </c>
      <c r="GE119">
        <v>250</v>
      </c>
      <c r="GF119">
        <v>80</v>
      </c>
      <c r="GG119">
        <v>0</v>
      </c>
      <c r="GH119">
        <v>143</v>
      </c>
      <c r="GI119">
        <v>0</v>
      </c>
      <c r="GJ119">
        <v>142</v>
      </c>
      <c r="GK119">
        <v>0</v>
      </c>
      <c r="GL119">
        <v>186</v>
      </c>
      <c r="GM119">
        <v>0</v>
      </c>
      <c r="GN119">
        <v>22</v>
      </c>
      <c r="GO119">
        <v>1</v>
      </c>
      <c r="GP119">
        <v>0</v>
      </c>
      <c r="GQ119">
        <v>1</v>
      </c>
      <c r="GR119">
        <v>0</v>
      </c>
      <c r="GS119">
        <v>1</v>
      </c>
      <c r="GT119">
        <v>1</v>
      </c>
      <c r="GU119">
        <v>0</v>
      </c>
      <c r="GV119">
        <v>0</v>
      </c>
      <c r="GW119">
        <v>2.5</v>
      </c>
      <c r="GX119" t="s">
        <v>218</v>
      </c>
      <c r="GY119">
        <v>164067</v>
      </c>
      <c r="GZ119">
        <v>336128</v>
      </c>
      <c r="HA119">
        <v>1.1379999999999999</v>
      </c>
      <c r="HB119">
        <v>1.9470000000000001</v>
      </c>
      <c r="HC119">
        <v>1.26</v>
      </c>
      <c r="HD119">
        <v>3.71</v>
      </c>
      <c r="HE119">
        <v>0.53480000000000005</v>
      </c>
      <c r="HF119" s="2">
        <f t="shared" si="47"/>
        <v>6.1002979819284597E-3</v>
      </c>
      <c r="HG119" s="2">
        <f t="shared" si="48"/>
        <v>6.2864568820998334E-3</v>
      </c>
      <c r="HH119" s="2">
        <f t="shared" si="49"/>
        <v>9.2634111978232569E-3</v>
      </c>
      <c r="HI119" s="2">
        <f t="shared" si="50"/>
        <v>1.541798929109639E-2</v>
      </c>
      <c r="HJ119" s="3">
        <f t="shared" si="51"/>
        <v>133.61471451642822</v>
      </c>
      <c r="HK119" t="str">
        <f t="shared" si="52"/>
        <v>LECO</v>
      </c>
    </row>
    <row r="120" spans="1:219" hidden="1" x14ac:dyDescent="0.25">
      <c r="A120">
        <v>111</v>
      </c>
      <c r="B120" t="s">
        <v>662</v>
      </c>
      <c r="C120">
        <v>9</v>
      </c>
      <c r="D120">
        <v>0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82</v>
      </c>
      <c r="N120">
        <v>28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78</v>
      </c>
      <c r="W120">
        <v>22</v>
      </c>
      <c r="X120">
        <v>7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 t="s">
        <v>581</v>
      </c>
      <c r="AV120">
        <v>380.55999755859381</v>
      </c>
      <c r="AW120">
        <v>379.76998901367188</v>
      </c>
      <c r="AX120">
        <v>386.3900146484375</v>
      </c>
      <c r="AY120">
        <v>379.05999755859381</v>
      </c>
      <c r="AZ120">
        <v>385.30999755859381</v>
      </c>
      <c r="BA120" s="2">
        <f t="shared" si="35"/>
        <v>-2.0802290011743274E-3</v>
      </c>
      <c r="BB120" s="2">
        <f t="shared" si="36"/>
        <v>1.7133014270021785E-2</v>
      </c>
      <c r="BC120" s="2">
        <f t="shared" si="37"/>
        <v>1.869530177784795E-3</v>
      </c>
      <c r="BD120" s="2">
        <f t="shared" si="38"/>
        <v>1.6220705508814492E-2</v>
      </c>
      <c r="BE120">
        <v>26</v>
      </c>
      <c r="BF120">
        <v>65</v>
      </c>
      <c r="BG120">
        <v>49</v>
      </c>
      <c r="BH120">
        <v>55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0</v>
      </c>
      <c r="BP120">
        <v>0</v>
      </c>
      <c r="BQ120">
        <v>0</v>
      </c>
      <c r="BR120">
        <v>0</v>
      </c>
      <c r="BS120">
        <v>1</v>
      </c>
      <c r="BT120">
        <v>1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 t="s">
        <v>663</v>
      </c>
      <c r="CN120">
        <v>385.30999755859381</v>
      </c>
      <c r="CO120">
        <v>387.25</v>
      </c>
      <c r="CP120">
        <v>390.14999389648438</v>
      </c>
      <c r="CQ120">
        <v>384.54000854492188</v>
      </c>
      <c r="CR120">
        <v>387.48001098632813</v>
      </c>
      <c r="CS120" s="2">
        <f t="shared" si="39"/>
        <v>5.0096899713523158E-3</v>
      </c>
      <c r="CT120" s="2">
        <f t="shared" si="40"/>
        <v>7.4330230471663095E-3</v>
      </c>
      <c r="CU120" s="2">
        <f t="shared" si="41"/>
        <v>6.9980412009764681E-3</v>
      </c>
      <c r="CV120" s="2">
        <f t="shared" si="42"/>
        <v>7.5874944720955018E-3</v>
      </c>
      <c r="CW120">
        <v>52</v>
      </c>
      <c r="CX120">
        <v>8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48</v>
      </c>
      <c r="DG120">
        <v>36</v>
      </c>
      <c r="DH120">
        <v>42</v>
      </c>
      <c r="DI120">
        <v>12</v>
      </c>
      <c r="DJ120">
        <v>14</v>
      </c>
      <c r="DK120">
        <v>0</v>
      </c>
      <c r="DL120">
        <v>0</v>
      </c>
      <c r="DM120">
        <v>0</v>
      </c>
      <c r="DN120">
        <v>0</v>
      </c>
      <c r="DO120">
        <v>12</v>
      </c>
      <c r="DP120">
        <v>0</v>
      </c>
      <c r="DQ120">
        <v>0</v>
      </c>
      <c r="DR120">
        <v>0</v>
      </c>
      <c r="DS120">
        <v>1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500</v>
      </c>
      <c r="EF120">
        <v>387.48001098632813</v>
      </c>
      <c r="EG120">
        <v>386.33999633789063</v>
      </c>
      <c r="EH120">
        <v>386.92999267578131</v>
      </c>
      <c r="EI120">
        <v>383.8599853515625</v>
      </c>
      <c r="EJ120">
        <v>386.3699951171875</v>
      </c>
      <c r="EK120" s="2">
        <f t="shared" si="43"/>
        <v>-2.9508066968051416E-3</v>
      </c>
      <c r="EL120" s="2">
        <f t="shared" si="44"/>
        <v>1.5248141758424927E-3</v>
      </c>
      <c r="EM120" s="2">
        <f t="shared" si="45"/>
        <v>6.4192447321946844E-3</v>
      </c>
      <c r="EN120" s="2">
        <f t="shared" si="46"/>
        <v>6.4963889467237745E-3</v>
      </c>
      <c r="EO120">
        <v>18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36</v>
      </c>
      <c r="EY120">
        <v>11</v>
      </c>
      <c r="EZ120">
        <v>34</v>
      </c>
      <c r="FA120">
        <v>44</v>
      </c>
      <c r="FB120">
        <v>59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1</v>
      </c>
      <c r="FP120">
        <v>0</v>
      </c>
      <c r="FQ120">
        <v>15</v>
      </c>
      <c r="FR120">
        <v>0</v>
      </c>
      <c r="FS120">
        <v>1</v>
      </c>
      <c r="FT120">
        <v>0</v>
      </c>
      <c r="FU120">
        <v>1</v>
      </c>
      <c r="FV120">
        <v>0</v>
      </c>
      <c r="FW120" t="s">
        <v>636</v>
      </c>
      <c r="FX120">
        <v>386.3699951171875</v>
      </c>
      <c r="FY120">
        <v>387.989990234375</v>
      </c>
      <c r="FZ120">
        <v>389.29998779296881</v>
      </c>
      <c r="GA120">
        <v>386</v>
      </c>
      <c r="GB120">
        <v>387.33999633789063</v>
      </c>
      <c r="GC120">
        <v>383</v>
      </c>
      <c r="GD120">
        <v>444</v>
      </c>
      <c r="GE120">
        <v>78</v>
      </c>
      <c r="GF120">
        <v>336</v>
      </c>
      <c r="GG120">
        <v>0</v>
      </c>
      <c r="GH120">
        <v>55</v>
      </c>
      <c r="GI120">
        <v>0</v>
      </c>
      <c r="GJ120">
        <v>0</v>
      </c>
      <c r="GK120">
        <v>0</v>
      </c>
      <c r="GL120">
        <v>73</v>
      </c>
      <c r="GM120">
        <v>0</v>
      </c>
      <c r="GN120">
        <v>73</v>
      </c>
      <c r="GO120">
        <v>0</v>
      </c>
      <c r="GP120">
        <v>0</v>
      </c>
      <c r="GQ120">
        <v>0</v>
      </c>
      <c r="GR120">
        <v>0</v>
      </c>
      <c r="GS120">
        <v>1</v>
      </c>
      <c r="GT120">
        <v>1</v>
      </c>
      <c r="GU120">
        <v>0</v>
      </c>
      <c r="GV120">
        <v>0</v>
      </c>
      <c r="GW120">
        <v>2.2000000000000002</v>
      </c>
      <c r="GX120" t="s">
        <v>218</v>
      </c>
      <c r="GY120">
        <v>1072213</v>
      </c>
      <c r="GZ120">
        <v>1362728</v>
      </c>
      <c r="HA120">
        <v>1.091</v>
      </c>
      <c r="HB120">
        <v>1.3759999999999999</v>
      </c>
      <c r="HC120">
        <v>2.73</v>
      </c>
      <c r="HD120">
        <v>2.35</v>
      </c>
      <c r="HE120">
        <v>0.40029999999999999</v>
      </c>
      <c r="HF120" s="2">
        <f t="shared" si="47"/>
        <v>4.1753528646677474E-3</v>
      </c>
      <c r="HG120" s="2">
        <f t="shared" si="48"/>
        <v>3.3650079621643236E-3</v>
      </c>
      <c r="HH120" s="2">
        <f t="shared" si="49"/>
        <v>5.128973129365777E-3</v>
      </c>
      <c r="HI120" s="2">
        <f t="shared" si="50"/>
        <v>3.4594835301275939E-3</v>
      </c>
      <c r="HJ120" s="3">
        <f t="shared" si="51"/>
        <v>389.29557964075372</v>
      </c>
      <c r="HK120" t="str">
        <f t="shared" si="52"/>
        <v>LMT</v>
      </c>
    </row>
    <row r="121" spans="1:219" hidden="1" x14ac:dyDescent="0.25">
      <c r="A121">
        <v>112</v>
      </c>
      <c r="B121" t="s">
        <v>664</v>
      </c>
      <c r="C121">
        <v>10</v>
      </c>
      <c r="D121">
        <v>0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14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8</v>
      </c>
      <c r="W121">
        <v>9</v>
      </c>
      <c r="X121">
        <v>51</v>
      </c>
      <c r="Y121">
        <v>46</v>
      </c>
      <c r="Z121">
        <v>52</v>
      </c>
      <c r="AA121">
        <v>0</v>
      </c>
      <c r="AB121">
        <v>0</v>
      </c>
      <c r="AC121">
        <v>0</v>
      </c>
      <c r="AD121">
        <v>0</v>
      </c>
      <c r="AE121">
        <v>2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 t="s">
        <v>599</v>
      </c>
      <c r="AV121">
        <v>55.75</v>
      </c>
      <c r="AW121">
        <v>55.590000152587891</v>
      </c>
      <c r="AX121">
        <v>57.439998626708977</v>
      </c>
      <c r="AY121">
        <v>55.220001220703118</v>
      </c>
      <c r="AZ121">
        <v>57.040000915527337</v>
      </c>
      <c r="BA121" s="2">
        <f t="shared" si="35"/>
        <v>-2.8782127536055579E-3</v>
      </c>
      <c r="BB121" s="2">
        <f t="shared" si="36"/>
        <v>3.220749509664611E-2</v>
      </c>
      <c r="BC121" s="2">
        <f t="shared" si="37"/>
        <v>6.6558541260869353E-3</v>
      </c>
      <c r="BD121" s="2">
        <f t="shared" si="38"/>
        <v>3.1907427517743669E-2</v>
      </c>
      <c r="BE121">
        <v>0</v>
      </c>
      <c r="BF121">
        <v>6</v>
      </c>
      <c r="BG121">
        <v>26</v>
      </c>
      <c r="BH121">
        <v>20</v>
      </c>
      <c r="BI121">
        <v>133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0</v>
      </c>
      <c r="BX121">
        <v>0</v>
      </c>
      <c r="BY121">
        <v>1</v>
      </c>
      <c r="BZ121">
        <v>1</v>
      </c>
      <c r="CA121">
        <v>0</v>
      </c>
      <c r="CB121">
        <v>0</v>
      </c>
      <c r="CC121">
        <v>1</v>
      </c>
      <c r="CD121">
        <v>1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 t="s">
        <v>489</v>
      </c>
      <c r="CN121">
        <v>57.040000915527337</v>
      </c>
      <c r="CO121">
        <v>56.799999237060547</v>
      </c>
      <c r="CP121">
        <v>57.569999694824219</v>
      </c>
      <c r="CQ121">
        <v>56.599998474121087</v>
      </c>
      <c r="CR121">
        <v>57.479999542236328</v>
      </c>
      <c r="CS121" s="2">
        <f t="shared" si="39"/>
        <v>-4.2253817199031651E-3</v>
      </c>
      <c r="CT121" s="2">
        <f t="shared" si="40"/>
        <v>1.3375029735025357E-2</v>
      </c>
      <c r="CU121" s="2">
        <f t="shared" si="41"/>
        <v>3.5211402398922509E-3</v>
      </c>
      <c r="CV121" s="2">
        <f t="shared" si="42"/>
        <v>1.5309691634019851E-2</v>
      </c>
      <c r="CW121">
        <v>61</v>
      </c>
      <c r="CX121">
        <v>56</v>
      </c>
      <c r="CY121">
        <v>58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27</v>
      </c>
      <c r="DG121">
        <v>3</v>
      </c>
      <c r="DH121">
        <v>3</v>
      </c>
      <c r="DI121">
        <v>0</v>
      </c>
      <c r="DJ121">
        <v>0</v>
      </c>
      <c r="DK121">
        <v>1</v>
      </c>
      <c r="DL121">
        <v>33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 t="s">
        <v>609</v>
      </c>
      <c r="EF121">
        <v>57.479999542236328</v>
      </c>
      <c r="EG121">
        <v>57.409999847412109</v>
      </c>
      <c r="EH121">
        <v>57.540000915527337</v>
      </c>
      <c r="EI121">
        <v>57</v>
      </c>
      <c r="EJ121">
        <v>57.279998779296882</v>
      </c>
      <c r="EK121" s="2">
        <f t="shared" si="43"/>
        <v>-1.2192944610742718E-3</v>
      </c>
      <c r="EL121" s="2">
        <f t="shared" si="44"/>
        <v>2.259316406791112E-3</v>
      </c>
      <c r="EM121" s="2">
        <f t="shared" si="45"/>
        <v>7.1416103205336201E-3</v>
      </c>
      <c r="EN121" s="2">
        <f t="shared" si="46"/>
        <v>4.8882469494410108E-3</v>
      </c>
      <c r="EO121">
        <v>34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52</v>
      </c>
      <c r="EY121">
        <v>26</v>
      </c>
      <c r="EZ121">
        <v>21</v>
      </c>
      <c r="FA121">
        <v>11</v>
      </c>
      <c r="FB121">
        <v>63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 t="s">
        <v>598</v>
      </c>
      <c r="FX121">
        <v>57.279998779296882</v>
      </c>
      <c r="FY121">
        <v>57.599998474121087</v>
      </c>
      <c r="FZ121">
        <v>58.220001220703118</v>
      </c>
      <c r="GA121">
        <v>56.979999542236328</v>
      </c>
      <c r="GB121">
        <v>58.180000305175781</v>
      </c>
      <c r="GC121">
        <v>410</v>
      </c>
      <c r="GD121">
        <v>373</v>
      </c>
      <c r="GE121">
        <v>209</v>
      </c>
      <c r="GF121">
        <v>206</v>
      </c>
      <c r="GG121">
        <v>0</v>
      </c>
      <c r="GH121">
        <v>153</v>
      </c>
      <c r="GI121">
        <v>0</v>
      </c>
      <c r="GJ121">
        <v>0</v>
      </c>
      <c r="GK121">
        <v>1</v>
      </c>
      <c r="GL121">
        <v>116</v>
      </c>
      <c r="GM121">
        <v>0</v>
      </c>
      <c r="GN121">
        <v>63</v>
      </c>
      <c r="GO121">
        <v>1</v>
      </c>
      <c r="GP121">
        <v>0</v>
      </c>
      <c r="GQ121">
        <v>1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3</v>
      </c>
      <c r="GX121" t="s">
        <v>223</v>
      </c>
      <c r="GY121">
        <v>918282</v>
      </c>
      <c r="GZ121">
        <v>689457</v>
      </c>
      <c r="HA121">
        <v>0.29199999999999998</v>
      </c>
      <c r="HB121">
        <v>0.46500000000000002</v>
      </c>
      <c r="HD121">
        <v>1.94</v>
      </c>
      <c r="HF121" s="2">
        <f t="shared" si="47"/>
        <v>5.5555504045364801E-3</v>
      </c>
      <c r="HG121" s="2">
        <f t="shared" si="48"/>
        <v>1.064930837482625E-2</v>
      </c>
      <c r="HH121" s="2">
        <f t="shared" si="49"/>
        <v>1.0763870630366656E-2</v>
      </c>
      <c r="HI121" s="2">
        <f t="shared" si="50"/>
        <v>2.0625657556634591E-2</v>
      </c>
      <c r="HJ121" s="3">
        <f t="shared" si="51"/>
        <v>58.213398620261522</v>
      </c>
      <c r="HK121" t="str">
        <f t="shared" si="52"/>
        <v>L</v>
      </c>
    </row>
    <row r="122" spans="1:219" hidden="1" x14ac:dyDescent="0.25">
      <c r="A122">
        <v>113</v>
      </c>
      <c r="B122" t="s">
        <v>665</v>
      </c>
      <c r="C122">
        <v>9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15</v>
      </c>
      <c r="N122">
        <v>9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3</v>
      </c>
      <c r="W122">
        <v>10</v>
      </c>
      <c r="X122">
        <v>29</v>
      </c>
      <c r="Y122">
        <v>42</v>
      </c>
      <c r="Z122">
        <v>86</v>
      </c>
      <c r="AA122">
        <v>0</v>
      </c>
      <c r="AB122">
        <v>0</v>
      </c>
      <c r="AC122">
        <v>0</v>
      </c>
      <c r="AD122">
        <v>0</v>
      </c>
      <c r="AE122">
        <v>9</v>
      </c>
      <c r="AF122">
        <v>0</v>
      </c>
      <c r="AG122">
        <v>1</v>
      </c>
      <c r="AH122">
        <v>0</v>
      </c>
      <c r="AI122">
        <v>1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t="s">
        <v>271</v>
      </c>
      <c r="AV122">
        <v>157.69000244140619</v>
      </c>
      <c r="AW122">
        <v>159.30000305175781</v>
      </c>
      <c r="AX122">
        <v>159.4100036621094</v>
      </c>
      <c r="AY122">
        <v>156.38999938964841</v>
      </c>
      <c r="AZ122">
        <v>157.5</v>
      </c>
      <c r="BA122" s="2">
        <f t="shared" si="35"/>
        <v>1.010672052422068E-2</v>
      </c>
      <c r="BB122" s="2">
        <f t="shared" si="36"/>
        <v>6.900483522022105E-4</v>
      </c>
      <c r="BC122" s="2">
        <f t="shared" si="37"/>
        <v>1.8267442601139994E-2</v>
      </c>
      <c r="BD122" s="2">
        <f t="shared" si="38"/>
        <v>7.0476229228672027E-3</v>
      </c>
      <c r="BE122">
        <v>2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2</v>
      </c>
      <c r="BP122">
        <v>5</v>
      </c>
      <c r="BQ122">
        <v>13</v>
      </c>
      <c r="BR122">
        <v>171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3</v>
      </c>
      <c r="CF122">
        <v>0</v>
      </c>
      <c r="CG122">
        <v>0</v>
      </c>
      <c r="CH122">
        <v>0</v>
      </c>
      <c r="CI122">
        <v>1</v>
      </c>
      <c r="CJ122">
        <v>0</v>
      </c>
      <c r="CK122">
        <v>0</v>
      </c>
      <c r="CL122">
        <v>0</v>
      </c>
      <c r="CM122" t="s">
        <v>666</v>
      </c>
      <c r="CN122">
        <v>157.5</v>
      </c>
      <c r="CO122">
        <v>156.46000671386719</v>
      </c>
      <c r="CP122">
        <v>159.9100036621094</v>
      </c>
      <c r="CQ122">
        <v>154.94999694824219</v>
      </c>
      <c r="CR122">
        <v>159.8999938964844</v>
      </c>
      <c r="CS122" s="2">
        <f t="shared" si="39"/>
        <v>-6.6470231465267648E-3</v>
      </c>
      <c r="CT122" s="2">
        <f t="shared" si="40"/>
        <v>2.1574616154296899E-2</v>
      </c>
      <c r="CU122" s="2">
        <f t="shared" si="41"/>
        <v>9.6510910189752108E-3</v>
      </c>
      <c r="CV122" s="2">
        <f t="shared" si="42"/>
        <v>3.0956830126252055E-2</v>
      </c>
      <c r="CW122">
        <v>22</v>
      </c>
      <c r="CX122">
        <v>27</v>
      </c>
      <c r="CY122">
        <v>38</v>
      </c>
      <c r="CZ122">
        <v>80</v>
      </c>
      <c r="DA122">
        <v>3</v>
      </c>
      <c r="DB122">
        <v>1</v>
      </c>
      <c r="DC122">
        <v>3</v>
      </c>
      <c r="DD122">
        <v>0</v>
      </c>
      <c r="DE122">
        <v>0</v>
      </c>
      <c r="DF122">
        <v>8</v>
      </c>
      <c r="DG122">
        <v>6</v>
      </c>
      <c r="DH122">
        <v>2</v>
      </c>
      <c r="DI122">
        <v>2</v>
      </c>
      <c r="DJ122">
        <v>13</v>
      </c>
      <c r="DK122">
        <v>1</v>
      </c>
      <c r="DL122">
        <v>31</v>
      </c>
      <c r="DM122">
        <v>1</v>
      </c>
      <c r="DN122">
        <v>31</v>
      </c>
      <c r="DO122">
        <v>15</v>
      </c>
      <c r="DP122">
        <v>3</v>
      </c>
      <c r="DQ122">
        <v>13</v>
      </c>
      <c r="DR122">
        <v>13</v>
      </c>
      <c r="DS122">
        <v>2</v>
      </c>
      <c r="DT122">
        <v>1</v>
      </c>
      <c r="DU122">
        <v>2</v>
      </c>
      <c r="DV122">
        <v>1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 t="s">
        <v>630</v>
      </c>
      <c r="EF122">
        <v>159.8999938964844</v>
      </c>
      <c r="EG122">
        <v>160</v>
      </c>
      <c r="EH122">
        <v>161.67999267578119</v>
      </c>
      <c r="EI122">
        <v>160</v>
      </c>
      <c r="EJ122">
        <v>160.74000549316409</v>
      </c>
      <c r="EK122" s="2">
        <f t="shared" si="43"/>
        <v>6.2503814697245641E-4</v>
      </c>
      <c r="EL122" s="2">
        <f t="shared" si="44"/>
        <v>1.0390850766242354E-2</v>
      </c>
      <c r="EM122" s="2">
        <f t="shared" si="45"/>
        <v>0</v>
      </c>
      <c r="EN122" s="2">
        <f t="shared" si="46"/>
        <v>4.6037418680787701E-3</v>
      </c>
      <c r="EO122">
        <v>106</v>
      </c>
      <c r="EP122">
        <v>65</v>
      </c>
      <c r="EQ122">
        <v>3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14</v>
      </c>
      <c r="EY122">
        <v>6</v>
      </c>
      <c r="EZ122">
        <v>2</v>
      </c>
      <c r="FA122">
        <v>4</v>
      </c>
      <c r="FB122">
        <v>7</v>
      </c>
      <c r="FC122">
        <v>1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7</v>
      </c>
      <c r="FJ122">
        <v>0</v>
      </c>
      <c r="FK122">
        <v>0</v>
      </c>
      <c r="FL122">
        <v>0</v>
      </c>
      <c r="FM122">
        <v>1</v>
      </c>
      <c r="FN122">
        <v>1</v>
      </c>
      <c r="FO122">
        <v>1</v>
      </c>
      <c r="FP122">
        <v>0</v>
      </c>
      <c r="FQ122">
        <v>3</v>
      </c>
      <c r="FR122">
        <v>3</v>
      </c>
      <c r="FS122">
        <v>1</v>
      </c>
      <c r="FT122">
        <v>0</v>
      </c>
      <c r="FU122">
        <v>1</v>
      </c>
      <c r="FV122">
        <v>1</v>
      </c>
      <c r="FW122" t="s">
        <v>667</v>
      </c>
      <c r="FX122">
        <v>160.74000549316409</v>
      </c>
      <c r="FY122">
        <v>161.44999694824219</v>
      </c>
      <c r="FZ122">
        <v>162.55999755859381</v>
      </c>
      <c r="GA122">
        <v>158.88999938964841</v>
      </c>
      <c r="GB122">
        <v>162.53999328613281</v>
      </c>
      <c r="GC122">
        <v>370</v>
      </c>
      <c r="GD122">
        <v>426</v>
      </c>
      <c r="GE122">
        <v>344</v>
      </c>
      <c r="GF122">
        <v>64</v>
      </c>
      <c r="GG122">
        <v>0</v>
      </c>
      <c r="GH122">
        <v>83</v>
      </c>
      <c r="GI122">
        <v>0</v>
      </c>
      <c r="GJ122">
        <v>83</v>
      </c>
      <c r="GK122">
        <v>31</v>
      </c>
      <c r="GL122">
        <v>277</v>
      </c>
      <c r="GM122">
        <v>31</v>
      </c>
      <c r="GN122">
        <v>20</v>
      </c>
      <c r="GO122">
        <v>4</v>
      </c>
      <c r="GP122">
        <v>3</v>
      </c>
      <c r="GQ122">
        <v>2</v>
      </c>
      <c r="GR122">
        <v>2</v>
      </c>
      <c r="GS122">
        <v>1</v>
      </c>
      <c r="GT122">
        <v>1</v>
      </c>
      <c r="GU122">
        <v>1</v>
      </c>
      <c r="GV122">
        <v>1</v>
      </c>
      <c r="GW122">
        <v>2.6</v>
      </c>
      <c r="GX122" t="s">
        <v>223</v>
      </c>
      <c r="GY122">
        <v>847832</v>
      </c>
      <c r="GZ122">
        <v>728528</v>
      </c>
      <c r="HC122">
        <v>0.86</v>
      </c>
      <c r="HD122">
        <v>3.83</v>
      </c>
      <c r="HE122">
        <v>0.38799998000000002</v>
      </c>
      <c r="HF122" s="2">
        <f t="shared" si="47"/>
        <v>4.3975934871383071E-3</v>
      </c>
      <c r="HG122" s="2">
        <f t="shared" si="48"/>
        <v>6.8282518886697563E-3</v>
      </c>
      <c r="HH122" s="2">
        <f t="shared" si="49"/>
        <v>1.5856287438732242E-2</v>
      </c>
      <c r="HI122" s="2">
        <f t="shared" si="50"/>
        <v>2.2455974204816265E-2</v>
      </c>
      <c r="HJ122" s="3">
        <f t="shared" si="51"/>
        <v>162.55241819482976</v>
      </c>
      <c r="HK122" t="str">
        <f t="shared" si="52"/>
        <v>MTB</v>
      </c>
    </row>
    <row r="123" spans="1:219" hidden="1" x14ac:dyDescent="0.25">
      <c r="A123">
        <v>114</v>
      </c>
      <c r="B123" t="s">
        <v>668</v>
      </c>
      <c r="C123">
        <v>10</v>
      </c>
      <c r="D123">
        <v>1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52</v>
      </c>
      <c r="N123">
        <v>9</v>
      </c>
      <c r="O123">
        <v>4</v>
      </c>
      <c r="P123">
        <v>6</v>
      </c>
      <c r="Q123">
        <v>21</v>
      </c>
      <c r="R123">
        <v>1</v>
      </c>
      <c r="S123">
        <v>31</v>
      </c>
      <c r="T123">
        <v>1</v>
      </c>
      <c r="U123">
        <v>21</v>
      </c>
      <c r="V123">
        <v>37</v>
      </c>
      <c r="W123">
        <v>12</v>
      </c>
      <c r="X123">
        <v>8</v>
      </c>
      <c r="Y123">
        <v>8</v>
      </c>
      <c r="Z123">
        <v>69</v>
      </c>
      <c r="AA123">
        <v>1</v>
      </c>
      <c r="AB123">
        <v>1</v>
      </c>
      <c r="AC123">
        <v>1</v>
      </c>
      <c r="AD123">
        <v>1</v>
      </c>
      <c r="AE123">
        <v>40</v>
      </c>
      <c r="AF123">
        <v>31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103</v>
      </c>
      <c r="AN123">
        <v>40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 t="s">
        <v>669</v>
      </c>
      <c r="AV123">
        <v>11.260000228881839</v>
      </c>
      <c r="AW123">
        <v>11.17000007629394</v>
      </c>
      <c r="AX123">
        <v>11.289999961853029</v>
      </c>
      <c r="AY123">
        <v>10.86999988555908</v>
      </c>
      <c r="AZ123">
        <v>11.13000011444092</v>
      </c>
      <c r="BA123" s="2">
        <f t="shared" si="35"/>
        <v>-8.0573099349305899E-3</v>
      </c>
      <c r="BB123" s="2">
        <f t="shared" si="36"/>
        <v>1.0628865010145927E-2</v>
      </c>
      <c r="BC123" s="2">
        <f t="shared" si="37"/>
        <v>2.6857671323704757E-2</v>
      </c>
      <c r="BD123" s="2">
        <f t="shared" si="38"/>
        <v>2.3360307835441518E-2</v>
      </c>
      <c r="BE123">
        <v>17</v>
      </c>
      <c r="BF123">
        <v>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11</v>
      </c>
      <c r="BO123">
        <v>5</v>
      </c>
      <c r="BP123">
        <v>4</v>
      </c>
      <c r="BQ123">
        <v>3</v>
      </c>
      <c r="BR123">
        <v>169</v>
      </c>
      <c r="BS123">
        <v>0</v>
      </c>
      <c r="BT123">
        <v>0</v>
      </c>
      <c r="BU123">
        <v>0</v>
      </c>
      <c r="BV123">
        <v>0</v>
      </c>
      <c r="BW123">
        <v>1</v>
      </c>
      <c r="BX123">
        <v>0</v>
      </c>
      <c r="BY123">
        <v>0</v>
      </c>
      <c r="BZ123">
        <v>0</v>
      </c>
      <c r="CA123">
        <v>1</v>
      </c>
      <c r="CB123">
        <v>0</v>
      </c>
      <c r="CC123">
        <v>0</v>
      </c>
      <c r="CD123">
        <v>0</v>
      </c>
      <c r="CE123">
        <v>3</v>
      </c>
      <c r="CF123">
        <v>1</v>
      </c>
      <c r="CG123">
        <v>144</v>
      </c>
      <c r="CH123">
        <v>0</v>
      </c>
      <c r="CI123">
        <v>2</v>
      </c>
      <c r="CJ123">
        <v>1</v>
      </c>
      <c r="CK123">
        <v>2</v>
      </c>
      <c r="CL123">
        <v>0</v>
      </c>
      <c r="CM123" t="s">
        <v>670</v>
      </c>
      <c r="CN123">
        <v>11.13000011444092</v>
      </c>
      <c r="CO123">
        <v>11.14999961853027</v>
      </c>
      <c r="CP123">
        <v>11.36999988555908</v>
      </c>
      <c r="CQ123">
        <v>10.94999980926514</v>
      </c>
      <c r="CR123">
        <v>11.319999694824221</v>
      </c>
      <c r="CS123" s="2">
        <f t="shared" si="39"/>
        <v>1.793677558168949E-3</v>
      </c>
      <c r="CT123" s="2">
        <f t="shared" si="40"/>
        <v>1.9349188148034213E-2</v>
      </c>
      <c r="CU123" s="2">
        <f t="shared" si="41"/>
        <v>1.7937203238352462E-2</v>
      </c>
      <c r="CV123" s="2">
        <f t="shared" si="42"/>
        <v>3.2685503139037508E-2</v>
      </c>
      <c r="CW123">
        <v>27</v>
      </c>
      <c r="CX123">
        <v>41</v>
      </c>
      <c r="CY123">
        <v>60</v>
      </c>
      <c r="CZ123">
        <v>47</v>
      </c>
      <c r="DA123">
        <v>0</v>
      </c>
      <c r="DB123">
        <v>2</v>
      </c>
      <c r="DC123">
        <v>11</v>
      </c>
      <c r="DD123">
        <v>0</v>
      </c>
      <c r="DE123">
        <v>0</v>
      </c>
      <c r="DF123">
        <v>6</v>
      </c>
      <c r="DG123">
        <v>4</v>
      </c>
      <c r="DH123">
        <v>2</v>
      </c>
      <c r="DI123">
        <v>1</v>
      </c>
      <c r="DJ123">
        <v>20</v>
      </c>
      <c r="DK123">
        <v>2</v>
      </c>
      <c r="DL123">
        <v>33</v>
      </c>
      <c r="DM123">
        <v>0</v>
      </c>
      <c r="DN123">
        <v>0</v>
      </c>
      <c r="DO123">
        <v>6</v>
      </c>
      <c r="DP123">
        <v>5</v>
      </c>
      <c r="DQ123">
        <v>20</v>
      </c>
      <c r="DR123">
        <v>20</v>
      </c>
      <c r="DS123">
        <v>1</v>
      </c>
      <c r="DT123">
        <v>1</v>
      </c>
      <c r="DU123">
        <v>1</v>
      </c>
      <c r="DV123">
        <v>1</v>
      </c>
      <c r="DW123">
        <v>8</v>
      </c>
      <c r="DX123">
        <v>6</v>
      </c>
      <c r="DY123">
        <v>16</v>
      </c>
      <c r="DZ123">
        <v>16</v>
      </c>
      <c r="EA123">
        <v>1</v>
      </c>
      <c r="EB123">
        <v>1</v>
      </c>
      <c r="EC123">
        <v>1</v>
      </c>
      <c r="ED123">
        <v>1</v>
      </c>
      <c r="EE123" t="s">
        <v>671</v>
      </c>
      <c r="EF123">
        <v>11.319999694824221</v>
      </c>
      <c r="EG123">
        <v>11.52999973297119</v>
      </c>
      <c r="EH123">
        <v>11.80000019073486</v>
      </c>
      <c r="EI123">
        <v>11.489999771118161</v>
      </c>
      <c r="EJ123">
        <v>11.69999980926514</v>
      </c>
      <c r="EK123" s="2">
        <f t="shared" si="43"/>
        <v>1.8213360191713823E-2</v>
      </c>
      <c r="EL123" s="2">
        <f t="shared" si="44"/>
        <v>2.2881394355880547E-2</v>
      </c>
      <c r="EM123" s="2">
        <f t="shared" si="45"/>
        <v>3.4692075264013411E-3</v>
      </c>
      <c r="EN123" s="2">
        <f t="shared" si="46"/>
        <v>1.7948721501745868E-2</v>
      </c>
      <c r="EO123">
        <v>23</v>
      </c>
      <c r="EP123">
        <v>43</v>
      </c>
      <c r="EQ123">
        <v>46</v>
      </c>
      <c r="ER123">
        <v>35</v>
      </c>
      <c r="ES123">
        <v>34</v>
      </c>
      <c r="ET123">
        <v>1</v>
      </c>
      <c r="EU123">
        <v>83</v>
      </c>
      <c r="EV123">
        <v>1</v>
      </c>
      <c r="EW123">
        <v>34</v>
      </c>
      <c r="EX123">
        <v>3</v>
      </c>
      <c r="EY123">
        <v>3</v>
      </c>
      <c r="EZ123">
        <v>1</v>
      </c>
      <c r="FA123">
        <v>1</v>
      </c>
      <c r="FB123">
        <v>10</v>
      </c>
      <c r="FC123">
        <v>2</v>
      </c>
      <c r="FD123">
        <v>18</v>
      </c>
      <c r="FE123">
        <v>1</v>
      </c>
      <c r="FF123">
        <v>11</v>
      </c>
      <c r="FG123">
        <v>0</v>
      </c>
      <c r="FH123">
        <v>0</v>
      </c>
      <c r="FI123">
        <v>10</v>
      </c>
      <c r="FJ123">
        <v>10</v>
      </c>
      <c r="FK123">
        <v>0</v>
      </c>
      <c r="FL123">
        <v>0</v>
      </c>
      <c r="FM123">
        <v>1</v>
      </c>
      <c r="FN123">
        <v>1</v>
      </c>
      <c r="FO123">
        <v>1</v>
      </c>
      <c r="FP123">
        <v>0</v>
      </c>
      <c r="FQ123">
        <v>8</v>
      </c>
      <c r="FR123">
        <v>8</v>
      </c>
      <c r="FS123">
        <v>1</v>
      </c>
      <c r="FT123">
        <v>0</v>
      </c>
      <c r="FU123">
        <v>1</v>
      </c>
      <c r="FV123">
        <v>1</v>
      </c>
      <c r="FW123" t="s">
        <v>672</v>
      </c>
      <c r="FX123">
        <v>11.69999980926514</v>
      </c>
      <c r="FY123">
        <v>11.61999988555908</v>
      </c>
      <c r="FZ123">
        <v>11.819999694824221</v>
      </c>
      <c r="GA123">
        <v>11.239999771118161</v>
      </c>
      <c r="GB123">
        <v>11.5</v>
      </c>
      <c r="GC123">
        <v>466</v>
      </c>
      <c r="GD123">
        <v>377</v>
      </c>
      <c r="GE123">
        <v>356</v>
      </c>
      <c r="GF123">
        <v>51</v>
      </c>
      <c r="GG123">
        <v>55</v>
      </c>
      <c r="GH123">
        <v>143</v>
      </c>
      <c r="GI123">
        <v>34</v>
      </c>
      <c r="GJ123">
        <v>116</v>
      </c>
      <c r="GK123">
        <v>12</v>
      </c>
      <c r="GL123">
        <v>268</v>
      </c>
      <c r="GM123">
        <v>11</v>
      </c>
      <c r="GN123">
        <v>30</v>
      </c>
      <c r="GO123">
        <v>3</v>
      </c>
      <c r="GP123">
        <v>2</v>
      </c>
      <c r="GQ123">
        <v>3</v>
      </c>
      <c r="GR123">
        <v>2</v>
      </c>
      <c r="GS123">
        <v>5</v>
      </c>
      <c r="GT123">
        <v>2</v>
      </c>
      <c r="GU123">
        <v>3</v>
      </c>
      <c r="GV123">
        <v>2</v>
      </c>
      <c r="GW123">
        <v>2.5</v>
      </c>
      <c r="GX123" t="s">
        <v>218</v>
      </c>
      <c r="GY123">
        <v>20135011</v>
      </c>
      <c r="GZ123">
        <v>21763985</v>
      </c>
      <c r="HA123">
        <v>1.228</v>
      </c>
      <c r="HB123">
        <v>1.329</v>
      </c>
      <c r="HC123">
        <v>-1.45</v>
      </c>
      <c r="HD123">
        <v>1.1599999999999999</v>
      </c>
      <c r="HF123" s="2">
        <f t="shared" si="47"/>
        <v>-6.8846750855378058E-3</v>
      </c>
      <c r="HG123" s="2">
        <f t="shared" si="48"/>
        <v>1.6920458073507172E-2</v>
      </c>
      <c r="HH123" s="2">
        <f t="shared" si="49"/>
        <v>3.2702247692202646E-2</v>
      </c>
      <c r="HI123" s="2">
        <f t="shared" si="50"/>
        <v>2.2608715554942593E-2</v>
      </c>
      <c r="HJ123" s="3">
        <f t="shared" si="51"/>
        <v>11.816615606436841</v>
      </c>
      <c r="HK123" t="str">
        <f t="shared" si="52"/>
        <v>MRO</v>
      </c>
    </row>
    <row r="124" spans="1:219" hidden="1" x14ac:dyDescent="0.25">
      <c r="A124">
        <v>115</v>
      </c>
      <c r="B124" t="s">
        <v>673</v>
      </c>
      <c r="C124">
        <v>9</v>
      </c>
      <c r="D124">
        <v>0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4</v>
      </c>
      <c r="N124">
        <v>19</v>
      </c>
      <c r="O124">
        <v>103</v>
      </c>
      <c r="P124">
        <v>50</v>
      </c>
      <c r="Q124">
        <v>19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1</v>
      </c>
      <c r="AB124">
        <v>1</v>
      </c>
      <c r="AC124">
        <v>1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 t="s">
        <v>674</v>
      </c>
      <c r="AV124">
        <v>55.650001525878913</v>
      </c>
      <c r="AW124">
        <v>56.520000457763672</v>
      </c>
      <c r="AX124">
        <v>57.680000305175781</v>
      </c>
      <c r="AY124">
        <v>56.159999847412109</v>
      </c>
      <c r="AZ124">
        <v>57.159999847412109</v>
      </c>
      <c r="BA124" s="2">
        <f t="shared" si="35"/>
        <v>1.5392762293675033E-2</v>
      </c>
      <c r="BB124" s="2">
        <f t="shared" si="36"/>
        <v>2.0110954252335889E-2</v>
      </c>
      <c r="BC124" s="2">
        <f t="shared" si="37"/>
        <v>6.3694374988653157E-3</v>
      </c>
      <c r="BD124" s="2">
        <f t="shared" si="38"/>
        <v>1.7494751621229709E-2</v>
      </c>
      <c r="BE124">
        <v>24</v>
      </c>
      <c r="BF124">
        <v>43</v>
      </c>
      <c r="BG124">
        <v>57</v>
      </c>
      <c r="BH124">
        <v>63</v>
      </c>
      <c r="BI124">
        <v>4</v>
      </c>
      <c r="BJ124">
        <v>0</v>
      </c>
      <c r="BK124">
        <v>0</v>
      </c>
      <c r="BL124">
        <v>0</v>
      </c>
      <c r="BM124">
        <v>0</v>
      </c>
      <c r="BN124">
        <v>7</v>
      </c>
      <c r="BO124">
        <v>3</v>
      </c>
      <c r="BP124">
        <v>1</v>
      </c>
      <c r="BQ124">
        <v>1</v>
      </c>
      <c r="BR124">
        <v>3</v>
      </c>
      <c r="BS124">
        <v>1</v>
      </c>
      <c r="BT124">
        <v>15</v>
      </c>
      <c r="BU124">
        <v>1</v>
      </c>
      <c r="BV124">
        <v>0</v>
      </c>
      <c r="BW124">
        <v>16</v>
      </c>
      <c r="BX124">
        <v>0</v>
      </c>
      <c r="BY124">
        <v>3</v>
      </c>
      <c r="BZ124">
        <v>3</v>
      </c>
      <c r="CA124">
        <v>1</v>
      </c>
      <c r="CB124">
        <v>0</v>
      </c>
      <c r="CC124">
        <v>2</v>
      </c>
      <c r="CD124">
        <v>1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 t="s">
        <v>675</v>
      </c>
      <c r="CN124">
        <v>57.159999847412109</v>
      </c>
      <c r="CO124">
        <v>56</v>
      </c>
      <c r="CP124">
        <v>58.220001220703118</v>
      </c>
      <c r="CQ124">
        <v>55.380001068115227</v>
      </c>
      <c r="CR124">
        <v>57.299999237060547</v>
      </c>
      <c r="CS124" s="2">
        <f t="shared" si="39"/>
        <v>-2.0714282989501953E-2</v>
      </c>
      <c r="CT124" s="2">
        <f t="shared" si="40"/>
        <v>3.8131246550260789E-2</v>
      </c>
      <c r="CU124" s="2">
        <f t="shared" si="41"/>
        <v>1.1071409497942386E-2</v>
      </c>
      <c r="CV124" s="2">
        <f t="shared" si="42"/>
        <v>3.3507821893713041E-2</v>
      </c>
      <c r="CW124">
        <v>0</v>
      </c>
      <c r="CX124">
        <v>5</v>
      </c>
      <c r="CY124">
        <v>5</v>
      </c>
      <c r="CZ124">
        <v>9</v>
      </c>
      <c r="DA124">
        <v>176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1</v>
      </c>
      <c r="DK124">
        <v>1</v>
      </c>
      <c r="DL124">
        <v>1</v>
      </c>
      <c r="DM124">
        <v>1</v>
      </c>
      <c r="DN124">
        <v>1</v>
      </c>
      <c r="DO124">
        <v>0</v>
      </c>
      <c r="DP124">
        <v>0</v>
      </c>
      <c r="DQ124">
        <v>1</v>
      </c>
      <c r="DR124">
        <v>1</v>
      </c>
      <c r="DS124">
        <v>0</v>
      </c>
      <c r="DT124">
        <v>0</v>
      </c>
      <c r="DU124">
        <v>1</v>
      </c>
      <c r="DV124">
        <v>1</v>
      </c>
      <c r="DW124">
        <v>0</v>
      </c>
      <c r="DX124">
        <v>0</v>
      </c>
      <c r="DY124">
        <v>1</v>
      </c>
      <c r="DZ124">
        <v>1</v>
      </c>
      <c r="EA124">
        <v>0</v>
      </c>
      <c r="EB124">
        <v>0</v>
      </c>
      <c r="EC124">
        <v>1</v>
      </c>
      <c r="ED124">
        <v>1</v>
      </c>
      <c r="EE124" t="s">
        <v>407</v>
      </c>
      <c r="EF124">
        <v>57.299999237060547</v>
      </c>
      <c r="EG124">
        <v>57.950000762939453</v>
      </c>
      <c r="EH124">
        <v>59.389999389648438</v>
      </c>
      <c r="EI124">
        <v>57.950000762939453</v>
      </c>
      <c r="EJ124">
        <v>59.369998931884773</v>
      </c>
      <c r="EK124" s="2">
        <f t="shared" si="43"/>
        <v>1.1216592188461161E-2</v>
      </c>
      <c r="EL124" s="2">
        <f t="shared" si="44"/>
        <v>2.424648327172696E-2</v>
      </c>
      <c r="EM124" s="2">
        <f t="shared" si="45"/>
        <v>0</v>
      </c>
      <c r="EN124" s="2">
        <f t="shared" si="46"/>
        <v>2.3917773193401715E-2</v>
      </c>
      <c r="EO124">
        <v>4</v>
      </c>
      <c r="EP124">
        <v>7</v>
      </c>
      <c r="EQ124">
        <v>45</v>
      </c>
      <c r="ER124">
        <v>78</v>
      </c>
      <c r="ES124">
        <v>53</v>
      </c>
      <c r="ET124">
        <v>0</v>
      </c>
      <c r="EU124">
        <v>0</v>
      </c>
      <c r="EV124">
        <v>0</v>
      </c>
      <c r="EW124">
        <v>0</v>
      </c>
      <c r="EX124">
        <v>1</v>
      </c>
      <c r="EY124">
        <v>0</v>
      </c>
      <c r="EZ124">
        <v>0</v>
      </c>
      <c r="FA124">
        <v>1</v>
      </c>
      <c r="FB124">
        <v>6</v>
      </c>
      <c r="FC124">
        <v>1</v>
      </c>
      <c r="FD124">
        <v>8</v>
      </c>
      <c r="FE124">
        <v>1</v>
      </c>
      <c r="FF124">
        <v>8</v>
      </c>
      <c r="FG124">
        <v>0</v>
      </c>
      <c r="FH124">
        <v>0</v>
      </c>
      <c r="FI124">
        <v>6</v>
      </c>
      <c r="FJ124">
        <v>6</v>
      </c>
      <c r="FK124">
        <v>0</v>
      </c>
      <c r="FL124">
        <v>0</v>
      </c>
      <c r="FM124">
        <v>1</v>
      </c>
      <c r="FN124">
        <v>1</v>
      </c>
      <c r="FO124">
        <v>1</v>
      </c>
      <c r="FP124">
        <v>0</v>
      </c>
      <c r="FQ124">
        <v>3</v>
      </c>
      <c r="FR124">
        <v>3</v>
      </c>
      <c r="FS124">
        <v>1</v>
      </c>
      <c r="FT124">
        <v>0</v>
      </c>
      <c r="FU124">
        <v>1</v>
      </c>
      <c r="FV124">
        <v>1</v>
      </c>
      <c r="FW124" t="s">
        <v>676</v>
      </c>
      <c r="FX124">
        <v>59.369998931884773</v>
      </c>
      <c r="FY124">
        <v>59.5</v>
      </c>
      <c r="FZ124">
        <v>60.049999237060547</v>
      </c>
      <c r="GA124">
        <v>58.849998474121087</v>
      </c>
      <c r="GB124">
        <v>59.459999084472663</v>
      </c>
      <c r="GC124">
        <v>768</v>
      </c>
      <c r="GD124">
        <v>25</v>
      </c>
      <c r="GE124">
        <v>382</v>
      </c>
      <c r="GF124">
        <v>9</v>
      </c>
      <c r="GG124">
        <v>0</v>
      </c>
      <c r="GH124">
        <v>452</v>
      </c>
      <c r="GI124">
        <v>0</v>
      </c>
      <c r="GJ124">
        <v>316</v>
      </c>
      <c r="GK124">
        <v>10</v>
      </c>
      <c r="GL124">
        <v>10</v>
      </c>
      <c r="GM124">
        <v>9</v>
      </c>
      <c r="GN124">
        <v>7</v>
      </c>
      <c r="GO124">
        <v>4</v>
      </c>
      <c r="GP124">
        <v>2</v>
      </c>
      <c r="GQ124">
        <v>3</v>
      </c>
      <c r="GR124">
        <v>2</v>
      </c>
      <c r="GS124">
        <v>2</v>
      </c>
      <c r="GT124">
        <v>2</v>
      </c>
      <c r="GU124">
        <v>2</v>
      </c>
      <c r="GV124">
        <v>2</v>
      </c>
      <c r="GW124">
        <v>1.9</v>
      </c>
      <c r="GX124" t="s">
        <v>218</v>
      </c>
      <c r="GY124">
        <v>8732249</v>
      </c>
      <c r="GZ124">
        <v>5668285</v>
      </c>
      <c r="HA124">
        <v>0.52800000000000002</v>
      </c>
      <c r="HB124">
        <v>1.806</v>
      </c>
      <c r="HC124">
        <v>-34.39</v>
      </c>
      <c r="HD124">
        <v>5.75</v>
      </c>
      <c r="HF124" s="2">
        <f t="shared" si="47"/>
        <v>2.1848919010962753E-3</v>
      </c>
      <c r="HG124" s="2">
        <f t="shared" si="48"/>
        <v>9.1590215495142013E-3</v>
      </c>
      <c r="HH124" s="2">
        <f t="shared" si="49"/>
        <v>1.0924395392922892E-2</v>
      </c>
      <c r="HI124" s="2">
        <f t="shared" si="50"/>
        <v>1.0259008068348119E-2</v>
      </c>
      <c r="HJ124" s="3">
        <f t="shared" si="51"/>
        <v>60.044961782196097</v>
      </c>
      <c r="HK124" t="str">
        <f t="shared" si="52"/>
        <v>MPC</v>
      </c>
    </row>
    <row r="125" spans="1:219" hidden="1" x14ac:dyDescent="0.25">
      <c r="A125">
        <v>116</v>
      </c>
      <c r="B125" t="s">
        <v>677</v>
      </c>
      <c r="C125">
        <v>9</v>
      </c>
      <c r="D125">
        <v>0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92</v>
      </c>
      <c r="N125">
        <v>6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82</v>
      </c>
      <c r="W125">
        <v>30</v>
      </c>
      <c r="X125">
        <v>9</v>
      </c>
      <c r="Y125">
        <v>4</v>
      </c>
      <c r="Z125">
        <v>2</v>
      </c>
      <c r="AA125">
        <v>0</v>
      </c>
      <c r="AB125">
        <v>0</v>
      </c>
      <c r="AC125">
        <v>0</v>
      </c>
      <c r="AD125">
        <v>0</v>
      </c>
      <c r="AE125">
        <v>2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 t="s">
        <v>320</v>
      </c>
      <c r="AV125">
        <v>135.69999694824219</v>
      </c>
      <c r="AW125">
        <v>136.1000061035156</v>
      </c>
      <c r="AX125">
        <v>136.3500061035156</v>
      </c>
      <c r="AY125">
        <v>134.80999755859381</v>
      </c>
      <c r="AZ125">
        <v>135.30000305175781</v>
      </c>
      <c r="BA125" s="2">
        <f t="shared" si="35"/>
        <v>2.9390825667500176E-3</v>
      </c>
      <c r="BB125" s="2">
        <f t="shared" si="36"/>
        <v>1.8335166029270766E-3</v>
      </c>
      <c r="BC125" s="2">
        <f t="shared" si="37"/>
        <v>9.478387120281484E-3</v>
      </c>
      <c r="BD125" s="2">
        <f t="shared" si="38"/>
        <v>3.6216221885564392E-3</v>
      </c>
      <c r="BE125">
        <v>2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5</v>
      </c>
      <c r="BO125">
        <v>0</v>
      </c>
      <c r="BP125">
        <v>16</v>
      </c>
      <c r="BQ125">
        <v>52</v>
      </c>
      <c r="BR125">
        <v>121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 t="s">
        <v>636</v>
      </c>
      <c r="CN125">
        <v>135.30000305175781</v>
      </c>
      <c r="CO125">
        <v>134.88999938964841</v>
      </c>
      <c r="CP125">
        <v>135.4700012207031</v>
      </c>
      <c r="CQ125">
        <v>134.11000061035159</v>
      </c>
      <c r="CR125">
        <v>135.1600036621094</v>
      </c>
      <c r="CS125" s="2">
        <f t="shared" si="39"/>
        <v>-3.0395408404224611E-3</v>
      </c>
      <c r="CT125" s="2">
        <f t="shared" si="40"/>
        <v>4.2814041915432144E-3</v>
      </c>
      <c r="CU125" s="2">
        <f t="shared" si="41"/>
        <v>5.7824804123817186E-3</v>
      </c>
      <c r="CV125" s="2">
        <f t="shared" si="42"/>
        <v>7.7685929513788832E-3</v>
      </c>
      <c r="CW125">
        <v>84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81</v>
      </c>
      <c r="DG125">
        <v>28</v>
      </c>
      <c r="DH125">
        <v>23</v>
      </c>
      <c r="DI125">
        <v>10</v>
      </c>
      <c r="DJ125">
        <v>9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 t="s">
        <v>359</v>
      </c>
      <c r="EF125">
        <v>135.1600036621094</v>
      </c>
      <c r="EG125">
        <v>135.3699951171875</v>
      </c>
      <c r="EH125">
        <v>137.83000183105469</v>
      </c>
      <c r="EI125">
        <v>135.3699951171875</v>
      </c>
      <c r="EJ125">
        <v>137.6600036621094</v>
      </c>
      <c r="EK125" s="2">
        <f t="shared" si="43"/>
        <v>1.551240767175277E-3</v>
      </c>
      <c r="EL125" s="2">
        <f t="shared" si="44"/>
        <v>1.7848122188103499E-2</v>
      </c>
      <c r="EM125" s="2">
        <f t="shared" si="45"/>
        <v>0</v>
      </c>
      <c r="EN125" s="2">
        <f t="shared" si="46"/>
        <v>1.663524977482056E-2</v>
      </c>
      <c r="EO125">
        <v>46</v>
      </c>
      <c r="EP125">
        <v>27</v>
      </c>
      <c r="EQ125">
        <v>74</v>
      </c>
      <c r="ER125">
        <v>46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2</v>
      </c>
      <c r="EY125">
        <v>0</v>
      </c>
      <c r="EZ125">
        <v>0</v>
      </c>
      <c r="FA125">
        <v>0</v>
      </c>
      <c r="FB125">
        <v>0</v>
      </c>
      <c r="FC125">
        <v>1</v>
      </c>
      <c r="FD125">
        <v>2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 t="s">
        <v>459</v>
      </c>
      <c r="FX125">
        <v>137.6600036621094</v>
      </c>
      <c r="FY125">
        <v>138.22999572753909</v>
      </c>
      <c r="FZ125">
        <v>138.3800048828125</v>
      </c>
      <c r="GA125">
        <v>137.05999755859381</v>
      </c>
      <c r="GB125">
        <v>137.77000427246091</v>
      </c>
      <c r="GC125">
        <v>377</v>
      </c>
      <c r="GD125">
        <v>474</v>
      </c>
      <c r="GE125">
        <v>277</v>
      </c>
      <c r="GF125">
        <v>153</v>
      </c>
      <c r="GG125">
        <v>0</v>
      </c>
      <c r="GH125">
        <v>46</v>
      </c>
      <c r="GI125">
        <v>0</v>
      </c>
      <c r="GJ125">
        <v>46</v>
      </c>
      <c r="GK125">
        <v>0</v>
      </c>
      <c r="GL125">
        <v>132</v>
      </c>
      <c r="GM125">
        <v>0</v>
      </c>
      <c r="GN125">
        <v>9</v>
      </c>
      <c r="GO125">
        <v>1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2.8</v>
      </c>
      <c r="GX125" t="s">
        <v>223</v>
      </c>
      <c r="GY125">
        <v>1745240</v>
      </c>
      <c r="GZ125">
        <v>1977000</v>
      </c>
      <c r="HA125">
        <v>1.1359999999999999</v>
      </c>
      <c r="HB125">
        <v>1.2330000000000001</v>
      </c>
      <c r="HC125">
        <v>2.0299999999999998</v>
      </c>
      <c r="HD125">
        <v>2.69</v>
      </c>
      <c r="HE125">
        <v>0.42560002000000002</v>
      </c>
      <c r="HF125" s="2">
        <f t="shared" si="47"/>
        <v>4.1235049052101846E-3</v>
      </c>
      <c r="HG125" s="2">
        <f t="shared" si="48"/>
        <v>1.0840377943363011E-3</v>
      </c>
      <c r="HH125" s="2">
        <f t="shared" si="49"/>
        <v>8.4641409614989449E-3</v>
      </c>
      <c r="HI125" s="2">
        <f t="shared" si="50"/>
        <v>5.1535653033947249E-3</v>
      </c>
      <c r="HJ125" s="3">
        <f t="shared" si="51"/>
        <v>138.37984226721869</v>
      </c>
      <c r="HK125" t="str">
        <f t="shared" si="52"/>
        <v>MMC</v>
      </c>
    </row>
    <row r="126" spans="1:219" hidden="1" x14ac:dyDescent="0.25">
      <c r="A126">
        <v>117</v>
      </c>
      <c r="B126" t="s">
        <v>678</v>
      </c>
      <c r="C126">
        <v>9</v>
      </c>
      <c r="D126">
        <v>0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18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51</v>
      </c>
      <c r="W126">
        <v>36</v>
      </c>
      <c r="X126">
        <v>16</v>
      </c>
      <c r="Y126">
        <v>17</v>
      </c>
      <c r="Z126">
        <v>62</v>
      </c>
      <c r="AA126">
        <v>0</v>
      </c>
      <c r="AB126">
        <v>0</v>
      </c>
      <c r="AC126">
        <v>0</v>
      </c>
      <c r="AD126">
        <v>0</v>
      </c>
      <c r="AE126">
        <v>2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10</v>
      </c>
      <c r="AN126">
        <v>2</v>
      </c>
      <c r="AO126">
        <v>17</v>
      </c>
      <c r="AP126">
        <v>0</v>
      </c>
      <c r="AQ126">
        <v>1</v>
      </c>
      <c r="AR126">
        <v>1</v>
      </c>
      <c r="AS126">
        <v>1</v>
      </c>
      <c r="AT126">
        <v>0</v>
      </c>
      <c r="AU126" t="s">
        <v>364</v>
      </c>
      <c r="AV126">
        <v>16.829999923706051</v>
      </c>
      <c r="AW126">
        <v>17</v>
      </c>
      <c r="AX126">
        <v>17.10000038146973</v>
      </c>
      <c r="AY126">
        <v>16.770000457763668</v>
      </c>
      <c r="AZ126">
        <v>16.870000839233398</v>
      </c>
      <c r="BA126" s="2">
        <f t="shared" si="35"/>
        <v>1.0000004487879299E-2</v>
      </c>
      <c r="BB126" s="2">
        <f t="shared" si="36"/>
        <v>5.8479753940879897E-3</v>
      </c>
      <c r="BC126" s="2">
        <f t="shared" si="37"/>
        <v>1.3529384837431269E-2</v>
      </c>
      <c r="BD126" s="2">
        <f t="shared" si="38"/>
        <v>5.9277045936575457E-3</v>
      </c>
      <c r="BE126">
        <v>85</v>
      </c>
      <c r="BF126">
        <v>11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41</v>
      </c>
      <c r="BO126">
        <v>20</v>
      </c>
      <c r="BP126">
        <v>4</v>
      </c>
      <c r="BQ126">
        <v>9</v>
      </c>
      <c r="BR126">
        <v>44</v>
      </c>
      <c r="BS126">
        <v>0</v>
      </c>
      <c r="BT126">
        <v>0</v>
      </c>
      <c r="BU126">
        <v>0</v>
      </c>
      <c r="BV126">
        <v>0</v>
      </c>
      <c r="BW126">
        <v>14</v>
      </c>
      <c r="BX126">
        <v>0</v>
      </c>
      <c r="BY126">
        <v>38</v>
      </c>
      <c r="BZ126">
        <v>0</v>
      </c>
      <c r="CA126">
        <v>1</v>
      </c>
      <c r="CB126">
        <v>0</v>
      </c>
      <c r="CC126">
        <v>1</v>
      </c>
      <c r="CD126">
        <v>0</v>
      </c>
      <c r="CE126">
        <v>7</v>
      </c>
      <c r="CF126">
        <v>0</v>
      </c>
      <c r="CG126">
        <v>12</v>
      </c>
      <c r="CH126">
        <v>12</v>
      </c>
      <c r="CI126">
        <v>1</v>
      </c>
      <c r="CJ126">
        <v>0</v>
      </c>
      <c r="CK126">
        <v>1</v>
      </c>
      <c r="CL126">
        <v>1</v>
      </c>
      <c r="CM126" t="s">
        <v>407</v>
      </c>
      <c r="CN126">
        <v>16.870000839233398</v>
      </c>
      <c r="CO126">
        <v>16.70999908447266</v>
      </c>
      <c r="CP126">
        <v>16.829999923706051</v>
      </c>
      <c r="CQ126">
        <v>16.430000305175781</v>
      </c>
      <c r="CR126">
        <v>16.659999847412109</v>
      </c>
      <c r="CS126" s="2">
        <f t="shared" si="39"/>
        <v>-9.5752102649375725E-3</v>
      </c>
      <c r="CT126" s="2">
        <f t="shared" si="40"/>
        <v>7.1301746748294592E-3</v>
      </c>
      <c r="CU126" s="2">
        <f t="shared" si="41"/>
        <v>1.6756361139304898E-2</v>
      </c>
      <c r="CV126" s="2">
        <f t="shared" si="42"/>
        <v>1.3805494858516121E-2</v>
      </c>
      <c r="CW126">
        <v>18</v>
      </c>
      <c r="CX126">
        <v>6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27</v>
      </c>
      <c r="DG126">
        <v>13</v>
      </c>
      <c r="DH126">
        <v>12</v>
      </c>
      <c r="DI126">
        <v>22</v>
      </c>
      <c r="DJ126">
        <v>109</v>
      </c>
      <c r="DK126">
        <v>0</v>
      </c>
      <c r="DL126">
        <v>0</v>
      </c>
      <c r="DM126">
        <v>0</v>
      </c>
      <c r="DN126">
        <v>0</v>
      </c>
      <c r="DO126">
        <v>6</v>
      </c>
      <c r="DP126">
        <v>0</v>
      </c>
      <c r="DQ126">
        <v>19</v>
      </c>
      <c r="DR126">
        <v>0</v>
      </c>
      <c r="DS126">
        <v>2</v>
      </c>
      <c r="DT126">
        <v>0</v>
      </c>
      <c r="DU126">
        <v>1</v>
      </c>
      <c r="DV126">
        <v>0</v>
      </c>
      <c r="DW126">
        <v>6</v>
      </c>
      <c r="DX126">
        <v>2</v>
      </c>
      <c r="DY126">
        <v>13</v>
      </c>
      <c r="DZ126">
        <v>13</v>
      </c>
      <c r="EA126">
        <v>1</v>
      </c>
      <c r="EB126">
        <v>1</v>
      </c>
      <c r="EC126">
        <v>1</v>
      </c>
      <c r="ED126">
        <v>1</v>
      </c>
      <c r="EE126" t="s">
        <v>679</v>
      </c>
      <c r="EF126">
        <v>16.659999847412109</v>
      </c>
      <c r="EG126">
        <v>16.639999389648441</v>
      </c>
      <c r="EH126">
        <v>16.989999771118161</v>
      </c>
      <c r="EI126">
        <v>16.639999389648441</v>
      </c>
      <c r="EJ126">
        <v>16.879999160766602</v>
      </c>
      <c r="EK126" s="2">
        <f t="shared" si="43"/>
        <v>-1.2019506308462713E-3</v>
      </c>
      <c r="EL126" s="2">
        <f t="shared" si="44"/>
        <v>2.0600375879033073E-2</v>
      </c>
      <c r="EM126" s="2">
        <f t="shared" si="45"/>
        <v>0</v>
      </c>
      <c r="EN126" s="2">
        <f t="shared" si="46"/>
        <v>1.4217996626207263E-2</v>
      </c>
      <c r="EO126">
        <v>1</v>
      </c>
      <c r="EP126">
        <v>32</v>
      </c>
      <c r="EQ126">
        <v>67</v>
      </c>
      <c r="ER126">
        <v>83</v>
      </c>
      <c r="ES126">
        <v>12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 t="s">
        <v>288</v>
      </c>
      <c r="FX126">
        <v>16.879999160766602</v>
      </c>
      <c r="FY126">
        <v>16.989999771118161</v>
      </c>
      <c r="FZ126">
        <v>17.129999160766602</v>
      </c>
      <c r="GA126">
        <v>16.780000686645511</v>
      </c>
      <c r="GB126">
        <v>16.989999771118161</v>
      </c>
      <c r="GC126">
        <v>335</v>
      </c>
      <c r="GD126">
        <v>483</v>
      </c>
      <c r="GE126">
        <v>219</v>
      </c>
      <c r="GF126">
        <v>183</v>
      </c>
      <c r="GG126">
        <v>0</v>
      </c>
      <c r="GH126">
        <v>95</v>
      </c>
      <c r="GI126">
        <v>0</v>
      </c>
      <c r="GJ126">
        <v>95</v>
      </c>
      <c r="GK126">
        <v>0</v>
      </c>
      <c r="GL126">
        <v>215</v>
      </c>
      <c r="GM126">
        <v>0</v>
      </c>
      <c r="GN126">
        <v>109</v>
      </c>
      <c r="GO126">
        <v>2</v>
      </c>
      <c r="GP126">
        <v>1</v>
      </c>
      <c r="GQ126">
        <v>0</v>
      </c>
      <c r="GR126">
        <v>0</v>
      </c>
      <c r="GS126">
        <v>3</v>
      </c>
      <c r="GT126">
        <v>1</v>
      </c>
      <c r="GU126">
        <v>2</v>
      </c>
      <c r="GV126">
        <v>1</v>
      </c>
      <c r="GW126">
        <v>1.8</v>
      </c>
      <c r="GX126" t="s">
        <v>218</v>
      </c>
      <c r="GY126">
        <v>1196260</v>
      </c>
      <c r="GZ126">
        <v>2186371</v>
      </c>
      <c r="HA126">
        <v>13.329000000000001</v>
      </c>
      <c r="HB126">
        <v>13.792999999999999</v>
      </c>
      <c r="HC126">
        <v>0.51</v>
      </c>
      <c r="HD126">
        <v>4.6399999999999997</v>
      </c>
      <c r="HE126">
        <v>0.1376</v>
      </c>
      <c r="HF126" s="2">
        <f t="shared" si="47"/>
        <v>6.4744327153289927E-3</v>
      </c>
      <c r="HG126" s="2">
        <f t="shared" si="48"/>
        <v>8.1727610337007928E-3</v>
      </c>
      <c r="HH126" s="2">
        <f t="shared" si="49"/>
        <v>1.2360158169609448E-2</v>
      </c>
      <c r="HI126" s="2">
        <f t="shared" si="50"/>
        <v>1.2360158169609448E-2</v>
      </c>
      <c r="HJ126" s="3">
        <f t="shared" si="51"/>
        <v>17.128854979210139</v>
      </c>
      <c r="HK126" t="str">
        <f t="shared" si="52"/>
        <v>NAVI</v>
      </c>
    </row>
    <row r="127" spans="1:219" hidden="1" x14ac:dyDescent="0.25">
      <c r="A127">
        <v>118</v>
      </c>
      <c r="B127" t="s">
        <v>680</v>
      </c>
      <c r="C127">
        <v>9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44</v>
      </c>
      <c r="N127">
        <v>13</v>
      </c>
      <c r="O127">
        <v>15</v>
      </c>
      <c r="P127">
        <v>2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7</v>
      </c>
      <c r="W127">
        <v>3</v>
      </c>
      <c r="X127">
        <v>2</v>
      </c>
      <c r="Y127">
        <v>10</v>
      </c>
      <c r="Z127">
        <v>106</v>
      </c>
      <c r="AA127">
        <v>1</v>
      </c>
      <c r="AB127">
        <v>128</v>
      </c>
      <c r="AC127">
        <v>0</v>
      </c>
      <c r="AD127">
        <v>0</v>
      </c>
      <c r="AE127">
        <v>4</v>
      </c>
      <c r="AF127">
        <v>0</v>
      </c>
      <c r="AG127">
        <v>106</v>
      </c>
      <c r="AH127">
        <v>106</v>
      </c>
      <c r="AI127">
        <v>1</v>
      </c>
      <c r="AJ127">
        <v>0</v>
      </c>
      <c r="AK127">
        <v>2</v>
      </c>
      <c r="AL127">
        <v>1</v>
      </c>
      <c r="AM127">
        <v>26</v>
      </c>
      <c r="AN127">
        <v>4</v>
      </c>
      <c r="AO127">
        <v>3</v>
      </c>
      <c r="AP127">
        <v>3</v>
      </c>
      <c r="AQ127">
        <v>1</v>
      </c>
      <c r="AR127">
        <v>1</v>
      </c>
      <c r="AS127">
        <v>1</v>
      </c>
      <c r="AT127">
        <v>1</v>
      </c>
      <c r="AU127" t="s">
        <v>220</v>
      </c>
      <c r="AV127">
        <v>45.75</v>
      </c>
      <c r="AW127">
        <v>45.799999237060547</v>
      </c>
      <c r="AX127">
        <v>46.840000152587891</v>
      </c>
      <c r="AY127">
        <v>44.450000762939453</v>
      </c>
      <c r="AZ127">
        <v>46.439998626708977</v>
      </c>
      <c r="BA127" s="2">
        <f t="shared" si="35"/>
        <v>1.0916864168872831E-3</v>
      </c>
      <c r="BB127" s="2">
        <f t="shared" si="36"/>
        <v>2.2203264563180891E-2</v>
      </c>
      <c r="BC127" s="2">
        <f t="shared" si="37"/>
        <v>2.9475949707630122E-2</v>
      </c>
      <c r="BD127" s="2">
        <f t="shared" si="38"/>
        <v>4.2850945792772266E-2</v>
      </c>
      <c r="BE127">
        <v>11</v>
      </c>
      <c r="BF127">
        <v>9</v>
      </c>
      <c r="BG127">
        <v>7</v>
      </c>
      <c r="BH127">
        <v>56</v>
      </c>
      <c r="BI127">
        <v>5</v>
      </c>
      <c r="BJ127">
        <v>0</v>
      </c>
      <c r="BK127">
        <v>0</v>
      </c>
      <c r="BL127">
        <v>0</v>
      </c>
      <c r="BM127">
        <v>0</v>
      </c>
      <c r="BN127">
        <v>5</v>
      </c>
      <c r="BO127">
        <v>3</v>
      </c>
      <c r="BP127">
        <v>8</v>
      </c>
      <c r="BQ127">
        <v>6</v>
      </c>
      <c r="BR127">
        <v>91</v>
      </c>
      <c r="BS127">
        <v>1</v>
      </c>
      <c r="BT127">
        <v>113</v>
      </c>
      <c r="BU127">
        <v>1</v>
      </c>
      <c r="BV127">
        <v>113</v>
      </c>
      <c r="BW127">
        <v>0</v>
      </c>
      <c r="BX127">
        <v>0</v>
      </c>
      <c r="BY127">
        <v>91</v>
      </c>
      <c r="BZ127">
        <v>91</v>
      </c>
      <c r="CA127">
        <v>0</v>
      </c>
      <c r="CB127">
        <v>0</v>
      </c>
      <c r="CC127">
        <v>1</v>
      </c>
      <c r="CD127">
        <v>1</v>
      </c>
      <c r="CE127">
        <v>6</v>
      </c>
      <c r="CF127">
        <v>0</v>
      </c>
      <c r="CG127">
        <v>73</v>
      </c>
      <c r="CH127">
        <v>73</v>
      </c>
      <c r="CI127">
        <v>1</v>
      </c>
      <c r="CJ127">
        <v>0</v>
      </c>
      <c r="CK127">
        <v>1</v>
      </c>
      <c r="CL127">
        <v>1</v>
      </c>
      <c r="CM127" t="s">
        <v>681</v>
      </c>
      <c r="CN127">
        <v>46.439998626708977</v>
      </c>
      <c r="CO127">
        <v>46.180000305175781</v>
      </c>
      <c r="CP127">
        <v>46.990001678466797</v>
      </c>
      <c r="CQ127">
        <v>44.880001068115227</v>
      </c>
      <c r="CR127">
        <v>46.779998779296882</v>
      </c>
      <c r="CS127" s="2">
        <f t="shared" si="39"/>
        <v>-5.6301065356219038E-3</v>
      </c>
      <c r="CT127" s="2">
        <f t="shared" si="40"/>
        <v>1.7237738760545684E-2</v>
      </c>
      <c r="CU127" s="2">
        <f t="shared" si="41"/>
        <v>2.8150697888039034E-2</v>
      </c>
      <c r="CV127" s="2">
        <f t="shared" si="42"/>
        <v>4.0615599845259642E-2</v>
      </c>
      <c r="CW127">
        <v>50</v>
      </c>
      <c r="CX127">
        <v>15</v>
      </c>
      <c r="CY127">
        <v>58</v>
      </c>
      <c r="CZ127">
        <v>7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21</v>
      </c>
      <c r="DG127">
        <v>7</v>
      </c>
      <c r="DH127">
        <v>4</v>
      </c>
      <c r="DI127">
        <v>8</v>
      </c>
      <c r="DJ127">
        <v>46</v>
      </c>
      <c r="DK127">
        <v>1</v>
      </c>
      <c r="DL127">
        <v>86</v>
      </c>
      <c r="DM127">
        <v>0</v>
      </c>
      <c r="DN127">
        <v>0</v>
      </c>
      <c r="DO127">
        <v>1</v>
      </c>
      <c r="DP127">
        <v>0</v>
      </c>
      <c r="DQ127">
        <v>46</v>
      </c>
      <c r="DR127">
        <v>46</v>
      </c>
      <c r="DS127">
        <v>1</v>
      </c>
      <c r="DT127">
        <v>0</v>
      </c>
      <c r="DU127">
        <v>2</v>
      </c>
      <c r="DV127">
        <v>1</v>
      </c>
      <c r="DW127">
        <v>2</v>
      </c>
      <c r="DX127">
        <v>0</v>
      </c>
      <c r="DY127">
        <v>23</v>
      </c>
      <c r="DZ127">
        <v>23</v>
      </c>
      <c r="EA127">
        <v>1</v>
      </c>
      <c r="EB127">
        <v>0</v>
      </c>
      <c r="EC127">
        <v>1</v>
      </c>
      <c r="ED127">
        <v>1</v>
      </c>
      <c r="EE127" t="s">
        <v>583</v>
      </c>
      <c r="EF127">
        <v>46.779998779296882</v>
      </c>
      <c r="EG127">
        <v>47.270000457763672</v>
      </c>
      <c r="EH127">
        <v>47.439998626708977</v>
      </c>
      <c r="EI127">
        <v>46.450000762939453</v>
      </c>
      <c r="EJ127">
        <v>46.569999694824219</v>
      </c>
      <c r="EK127" s="2">
        <f t="shared" si="43"/>
        <v>1.0366018060537385E-2</v>
      </c>
      <c r="EL127" s="2">
        <f t="shared" si="44"/>
        <v>3.5834353681788444E-3</v>
      </c>
      <c r="EM127" s="2">
        <f t="shared" si="45"/>
        <v>1.7347148019532965E-2</v>
      </c>
      <c r="EN127" s="2">
        <f t="shared" si="46"/>
        <v>2.5767432396633927E-3</v>
      </c>
      <c r="EO127">
        <v>17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23</v>
      </c>
      <c r="EY127">
        <v>17</v>
      </c>
      <c r="EZ127">
        <v>14</v>
      </c>
      <c r="FA127">
        <v>7</v>
      </c>
      <c r="FB127">
        <v>127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19</v>
      </c>
      <c r="FP127">
        <v>0</v>
      </c>
      <c r="FQ127">
        <v>48</v>
      </c>
      <c r="FR127">
        <v>0</v>
      </c>
      <c r="FS127">
        <v>2</v>
      </c>
      <c r="FT127">
        <v>0</v>
      </c>
      <c r="FU127">
        <v>2</v>
      </c>
      <c r="FV127">
        <v>0</v>
      </c>
      <c r="FW127" t="s">
        <v>682</v>
      </c>
      <c r="FX127">
        <v>46.569999694824219</v>
      </c>
      <c r="FY127">
        <v>46.770000457763672</v>
      </c>
      <c r="FZ127">
        <v>47.430000305175781</v>
      </c>
      <c r="GA127">
        <v>45.799999237060547</v>
      </c>
      <c r="GB127">
        <v>47.340000152587891</v>
      </c>
      <c r="GC127">
        <v>309</v>
      </c>
      <c r="GD127">
        <v>515</v>
      </c>
      <c r="GE127">
        <v>147</v>
      </c>
      <c r="GF127">
        <v>274</v>
      </c>
      <c r="GG127">
        <v>0</v>
      </c>
      <c r="GH127">
        <v>70</v>
      </c>
      <c r="GI127">
        <v>0</v>
      </c>
      <c r="GJ127">
        <v>7</v>
      </c>
      <c r="GK127">
        <v>113</v>
      </c>
      <c r="GL127">
        <v>370</v>
      </c>
      <c r="GM127">
        <v>0</v>
      </c>
      <c r="GN127">
        <v>173</v>
      </c>
      <c r="GO127">
        <v>5</v>
      </c>
      <c r="GP127">
        <v>2</v>
      </c>
      <c r="GQ127">
        <v>3</v>
      </c>
      <c r="GR127">
        <v>1</v>
      </c>
      <c r="GS127">
        <v>5</v>
      </c>
      <c r="GT127">
        <v>3</v>
      </c>
      <c r="GU127">
        <v>3</v>
      </c>
      <c r="GV127">
        <v>1</v>
      </c>
      <c r="GW127">
        <v>1.7</v>
      </c>
      <c r="GX127" t="s">
        <v>218</v>
      </c>
      <c r="GY127">
        <v>1140541</v>
      </c>
      <c r="GZ127">
        <v>1768228</v>
      </c>
      <c r="HA127">
        <v>0.71099999999999997</v>
      </c>
      <c r="HB127">
        <v>1.1779999999999999</v>
      </c>
      <c r="HC127">
        <v>3.52</v>
      </c>
      <c r="HD127">
        <v>7.65</v>
      </c>
      <c r="HE127">
        <v>0</v>
      </c>
      <c r="HF127" s="2">
        <f t="shared" si="47"/>
        <v>4.2762617272169567E-3</v>
      </c>
      <c r="HG127" s="2">
        <f t="shared" si="48"/>
        <v>1.3915240210109925E-2</v>
      </c>
      <c r="HH127" s="2">
        <f t="shared" si="49"/>
        <v>2.0739816361111663E-2</v>
      </c>
      <c r="HI127" s="2">
        <f t="shared" si="50"/>
        <v>3.253064872335365E-2</v>
      </c>
      <c r="HJ127" s="3">
        <f t="shared" si="51"/>
        <v>47.420816248760403</v>
      </c>
      <c r="HK127" t="str">
        <f t="shared" si="52"/>
        <v>NCR</v>
      </c>
    </row>
    <row r="128" spans="1:219" hidden="1" x14ac:dyDescent="0.25">
      <c r="A128">
        <v>119</v>
      </c>
      <c r="B128" t="s">
        <v>683</v>
      </c>
      <c r="C128">
        <v>10</v>
      </c>
      <c r="D128">
        <v>1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4</v>
      </c>
      <c r="X128">
        <v>3</v>
      </c>
      <c r="Y128">
        <v>2</v>
      </c>
      <c r="Z128">
        <v>184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1</v>
      </c>
      <c r="AR128">
        <v>0</v>
      </c>
      <c r="AS128">
        <v>0</v>
      </c>
      <c r="AT128">
        <v>0</v>
      </c>
      <c r="AU128" t="s">
        <v>684</v>
      </c>
      <c r="AV128">
        <v>25.649999618530281</v>
      </c>
      <c r="AW128">
        <v>25.819999694824219</v>
      </c>
      <c r="AX128">
        <v>25.909999847412109</v>
      </c>
      <c r="AY128">
        <v>25.54999923706055</v>
      </c>
      <c r="AZ128">
        <v>25.729999542236332</v>
      </c>
      <c r="BA128" s="2">
        <f t="shared" si="35"/>
        <v>6.5840464098849694E-3</v>
      </c>
      <c r="BB128" s="2">
        <f t="shared" si="36"/>
        <v>3.4735682407531776E-3</v>
      </c>
      <c r="BC128" s="2">
        <f t="shared" si="37"/>
        <v>1.0457027922343154E-2</v>
      </c>
      <c r="BD128" s="2">
        <f t="shared" si="38"/>
        <v>6.9957368199834447E-3</v>
      </c>
      <c r="BE128">
        <v>12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13</v>
      </c>
      <c r="BO128">
        <v>13</v>
      </c>
      <c r="BP128">
        <v>21</v>
      </c>
      <c r="BQ128">
        <v>38</v>
      </c>
      <c r="BR128">
        <v>104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7</v>
      </c>
      <c r="CF128">
        <v>0</v>
      </c>
      <c r="CG128">
        <v>2</v>
      </c>
      <c r="CH128">
        <v>0</v>
      </c>
      <c r="CI128">
        <v>1</v>
      </c>
      <c r="CJ128">
        <v>0</v>
      </c>
      <c r="CK128">
        <v>1</v>
      </c>
      <c r="CL128">
        <v>0</v>
      </c>
      <c r="CM128" t="s">
        <v>506</v>
      </c>
      <c r="CN128">
        <v>25.729999542236332</v>
      </c>
      <c r="CO128">
        <v>25.729999542236332</v>
      </c>
      <c r="CP128">
        <v>25.940000534057621</v>
      </c>
      <c r="CQ128">
        <v>25.409999847412109</v>
      </c>
      <c r="CR128">
        <v>25.770000457763668</v>
      </c>
      <c r="CS128" s="2">
        <f t="shared" si="39"/>
        <v>0</v>
      </c>
      <c r="CT128" s="2">
        <f t="shared" si="40"/>
        <v>8.0956433114012238E-3</v>
      </c>
      <c r="CU128" s="2">
        <f t="shared" si="41"/>
        <v>1.2436832511362295E-2</v>
      </c>
      <c r="CV128" s="2">
        <f t="shared" si="42"/>
        <v>1.3969755683225116E-2</v>
      </c>
      <c r="CW128">
        <v>10</v>
      </c>
      <c r="CX128">
        <v>6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45</v>
      </c>
      <c r="DG128">
        <v>32</v>
      </c>
      <c r="DH128">
        <v>26</v>
      </c>
      <c r="DI128">
        <v>32</v>
      </c>
      <c r="DJ128">
        <v>54</v>
      </c>
      <c r="DK128">
        <v>0</v>
      </c>
      <c r="DL128">
        <v>0</v>
      </c>
      <c r="DM128">
        <v>0</v>
      </c>
      <c r="DN128">
        <v>0</v>
      </c>
      <c r="DO128">
        <v>6</v>
      </c>
      <c r="DP128">
        <v>0</v>
      </c>
      <c r="DQ128">
        <v>0</v>
      </c>
      <c r="DR128">
        <v>0</v>
      </c>
      <c r="DS128">
        <v>1</v>
      </c>
      <c r="DT128">
        <v>0</v>
      </c>
      <c r="DU128">
        <v>0</v>
      </c>
      <c r="DV128">
        <v>0</v>
      </c>
      <c r="DW128">
        <v>7</v>
      </c>
      <c r="DX128">
        <v>6</v>
      </c>
      <c r="DY128">
        <v>9</v>
      </c>
      <c r="DZ128">
        <v>0</v>
      </c>
      <c r="EA128">
        <v>1</v>
      </c>
      <c r="EB128">
        <v>1</v>
      </c>
      <c r="EC128">
        <v>1</v>
      </c>
      <c r="ED128">
        <v>0</v>
      </c>
      <c r="EE128" t="s">
        <v>471</v>
      </c>
      <c r="EF128">
        <v>25.770000457763668</v>
      </c>
      <c r="EG128">
        <v>25.829999923706051</v>
      </c>
      <c r="EH128">
        <v>26.110000610351559</v>
      </c>
      <c r="EI128">
        <v>25.829999923706051</v>
      </c>
      <c r="EJ128">
        <v>26</v>
      </c>
      <c r="EK128" s="2">
        <f t="shared" si="43"/>
        <v>2.3228597026558884E-3</v>
      </c>
      <c r="EL128" s="2">
        <f t="shared" si="44"/>
        <v>1.0723886637310054E-2</v>
      </c>
      <c r="EM128" s="2">
        <f t="shared" si="45"/>
        <v>0</v>
      </c>
      <c r="EN128" s="2">
        <f t="shared" si="46"/>
        <v>6.5384644728442298E-3</v>
      </c>
      <c r="EO128">
        <v>53</v>
      </c>
      <c r="EP128">
        <v>87</v>
      </c>
      <c r="EQ128">
        <v>6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6</v>
      </c>
      <c r="EY128">
        <v>6</v>
      </c>
      <c r="EZ128">
        <v>5</v>
      </c>
      <c r="FA128">
        <v>5</v>
      </c>
      <c r="FB128">
        <v>27</v>
      </c>
      <c r="FC128">
        <v>1</v>
      </c>
      <c r="FD128">
        <v>49</v>
      </c>
      <c r="FE128">
        <v>0</v>
      </c>
      <c r="FF128">
        <v>0</v>
      </c>
      <c r="FG128">
        <v>0</v>
      </c>
      <c r="FH128">
        <v>0</v>
      </c>
      <c r="FI128">
        <v>27</v>
      </c>
      <c r="FJ128">
        <v>27</v>
      </c>
      <c r="FK128">
        <v>0</v>
      </c>
      <c r="FL128">
        <v>0</v>
      </c>
      <c r="FM128">
        <v>1</v>
      </c>
      <c r="FN128">
        <v>1</v>
      </c>
      <c r="FO128">
        <v>3</v>
      </c>
      <c r="FP128">
        <v>0</v>
      </c>
      <c r="FQ128">
        <v>1</v>
      </c>
      <c r="FR128">
        <v>1</v>
      </c>
      <c r="FS128">
        <v>1</v>
      </c>
      <c r="FT128">
        <v>0</v>
      </c>
      <c r="FU128">
        <v>1</v>
      </c>
      <c r="FV128">
        <v>1</v>
      </c>
      <c r="FW128" t="s">
        <v>244</v>
      </c>
      <c r="FX128">
        <v>26</v>
      </c>
      <c r="FY128">
        <v>26.139999389648441</v>
      </c>
      <c r="FZ128">
        <v>26.739999771118161</v>
      </c>
      <c r="GA128">
        <v>25.989999771118161</v>
      </c>
      <c r="GB128">
        <v>26.639999389648441</v>
      </c>
      <c r="GC128">
        <v>174</v>
      </c>
      <c r="GD128">
        <v>621</v>
      </c>
      <c r="GE128">
        <v>162</v>
      </c>
      <c r="GF128">
        <v>238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369</v>
      </c>
      <c r="GM128">
        <v>0</v>
      </c>
      <c r="GN128">
        <v>81</v>
      </c>
      <c r="GO128">
        <v>1</v>
      </c>
      <c r="GP128">
        <v>1</v>
      </c>
      <c r="GQ128">
        <v>1</v>
      </c>
      <c r="GR128">
        <v>1</v>
      </c>
      <c r="GS128">
        <v>3</v>
      </c>
      <c r="GT128">
        <v>2</v>
      </c>
      <c r="GU128">
        <v>1</v>
      </c>
      <c r="GV128">
        <v>1</v>
      </c>
      <c r="GW128">
        <v>2.1</v>
      </c>
      <c r="GX128" t="s">
        <v>218</v>
      </c>
      <c r="GY128">
        <v>2666443</v>
      </c>
      <c r="GZ128">
        <v>3739942</v>
      </c>
      <c r="HA128">
        <v>0.92200000000000004</v>
      </c>
      <c r="HB128">
        <v>1.1619999999999999</v>
      </c>
      <c r="HC128">
        <v>3.22</v>
      </c>
      <c r="HD128">
        <v>6.37</v>
      </c>
      <c r="HF128" s="2">
        <f t="shared" si="47"/>
        <v>5.3557533633257215E-3</v>
      </c>
      <c r="HG128" s="2">
        <f t="shared" si="48"/>
        <v>2.2438309147548297E-2</v>
      </c>
      <c r="HH128" s="2">
        <f t="shared" si="49"/>
        <v>5.7383175988015012E-3</v>
      </c>
      <c r="HI128" s="2">
        <f t="shared" si="50"/>
        <v>2.4399385638982141E-2</v>
      </c>
      <c r="HJ128" s="3">
        <f t="shared" si="51"/>
        <v>26.726536777070095</v>
      </c>
      <c r="HK128" t="str">
        <f t="shared" si="52"/>
        <v>NLSN</v>
      </c>
    </row>
    <row r="129" spans="1:219" hidden="1" x14ac:dyDescent="0.25">
      <c r="A129">
        <v>120</v>
      </c>
      <c r="B129" t="s">
        <v>685</v>
      </c>
      <c r="C129">
        <v>9</v>
      </c>
      <c r="D129">
        <v>1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3</v>
      </c>
      <c r="N129">
        <v>2</v>
      </c>
      <c r="O129">
        <v>2</v>
      </c>
      <c r="P129">
        <v>0</v>
      </c>
      <c r="Q129">
        <v>0</v>
      </c>
      <c r="R129">
        <v>1</v>
      </c>
      <c r="S129">
        <v>2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189</v>
      </c>
      <c r="AA129">
        <v>1</v>
      </c>
      <c r="AB129">
        <v>0</v>
      </c>
      <c r="AC129">
        <v>0</v>
      </c>
      <c r="AD129">
        <v>0</v>
      </c>
      <c r="AE129">
        <v>4</v>
      </c>
      <c r="AF129">
        <v>2</v>
      </c>
      <c r="AG129">
        <v>1</v>
      </c>
      <c r="AH129">
        <v>0</v>
      </c>
      <c r="AI129">
        <v>1</v>
      </c>
      <c r="AJ129">
        <v>1</v>
      </c>
      <c r="AK129">
        <v>1</v>
      </c>
      <c r="AL129">
        <v>1</v>
      </c>
      <c r="AM129">
        <v>7</v>
      </c>
      <c r="AN129">
        <v>4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 t="s">
        <v>499</v>
      </c>
      <c r="AV129">
        <v>4.679999828338623</v>
      </c>
      <c r="AW129">
        <v>4.7600002288818359</v>
      </c>
      <c r="AX129">
        <v>4.940000057220459</v>
      </c>
      <c r="AY129">
        <v>4.7199997901916504</v>
      </c>
      <c r="AZ129">
        <v>4.9099998474121094</v>
      </c>
      <c r="BA129" s="2">
        <f t="shared" si="35"/>
        <v>1.6806806028663912E-2</v>
      </c>
      <c r="BB129" s="2">
        <f t="shared" si="36"/>
        <v>3.6437211792240687E-2</v>
      </c>
      <c r="BC129" s="2">
        <f t="shared" si="37"/>
        <v>8.4034531022663117E-3</v>
      </c>
      <c r="BD129" s="2">
        <f t="shared" si="38"/>
        <v>3.8696550534640273E-2</v>
      </c>
      <c r="BE129">
        <v>1</v>
      </c>
      <c r="BF129">
        <v>0</v>
      </c>
      <c r="BG129">
        <v>3</v>
      </c>
      <c r="BH129">
        <v>7</v>
      </c>
      <c r="BI129">
        <v>184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1</v>
      </c>
      <c r="BP129">
        <v>0</v>
      </c>
      <c r="BQ129">
        <v>0</v>
      </c>
      <c r="BR129">
        <v>1</v>
      </c>
      <c r="BS129">
        <v>1</v>
      </c>
      <c r="BT129">
        <v>2</v>
      </c>
      <c r="BU129">
        <v>1</v>
      </c>
      <c r="BV129">
        <v>2</v>
      </c>
      <c r="BW129">
        <v>0</v>
      </c>
      <c r="BX129">
        <v>0</v>
      </c>
      <c r="BY129">
        <v>1</v>
      </c>
      <c r="BZ129">
        <v>1</v>
      </c>
      <c r="CA129">
        <v>0</v>
      </c>
      <c r="CB129">
        <v>0</v>
      </c>
      <c r="CC129">
        <v>1</v>
      </c>
      <c r="CD129">
        <v>1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t="s">
        <v>440</v>
      </c>
      <c r="CN129">
        <v>4.9099998474121094</v>
      </c>
      <c r="CO129">
        <v>4.8000001907348633</v>
      </c>
      <c r="CP129">
        <v>4.8299999237060547</v>
      </c>
      <c r="CQ129">
        <v>4.6100001335144043</v>
      </c>
      <c r="CR129">
        <v>4.6999998092651367</v>
      </c>
      <c r="CS129" s="2">
        <f t="shared" si="39"/>
        <v>-2.2916594230469212E-2</v>
      </c>
      <c r="CT129" s="2">
        <f t="shared" si="40"/>
        <v>6.2111249368659305E-3</v>
      </c>
      <c r="CU129" s="2">
        <f t="shared" si="41"/>
        <v>3.9583343681361516E-2</v>
      </c>
      <c r="CV129" s="2">
        <f t="shared" si="42"/>
        <v>1.914886795810411E-2</v>
      </c>
      <c r="CW129">
        <v>1</v>
      </c>
      <c r="CX129">
        <v>1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1</v>
      </c>
      <c r="DJ129">
        <v>193</v>
      </c>
      <c r="DK129">
        <v>0</v>
      </c>
      <c r="DL129">
        <v>0</v>
      </c>
      <c r="DM129">
        <v>0</v>
      </c>
      <c r="DN129">
        <v>0</v>
      </c>
      <c r="DO129">
        <v>1</v>
      </c>
      <c r="DP129">
        <v>0</v>
      </c>
      <c r="DQ129">
        <v>0</v>
      </c>
      <c r="DR129">
        <v>0</v>
      </c>
      <c r="DS129">
        <v>1</v>
      </c>
      <c r="DT129">
        <v>0</v>
      </c>
      <c r="DU129">
        <v>0</v>
      </c>
      <c r="DV129">
        <v>0</v>
      </c>
      <c r="DW129">
        <v>2</v>
      </c>
      <c r="DX129">
        <v>1</v>
      </c>
      <c r="DY129">
        <v>0</v>
      </c>
      <c r="DZ129">
        <v>0</v>
      </c>
      <c r="EA129">
        <v>1</v>
      </c>
      <c r="EB129">
        <v>1</v>
      </c>
      <c r="EC129">
        <v>0</v>
      </c>
      <c r="ED129">
        <v>0</v>
      </c>
      <c r="EE129" t="s">
        <v>686</v>
      </c>
      <c r="EF129">
        <v>4.6999998092651367</v>
      </c>
      <c r="EG129">
        <v>4.7899999618530273</v>
      </c>
      <c r="EH129">
        <v>4.8499999046325684</v>
      </c>
      <c r="EI129">
        <v>4.7600002288818359</v>
      </c>
      <c r="EJ129">
        <v>4.8000001907348633</v>
      </c>
      <c r="EK129" s="2">
        <f t="shared" si="43"/>
        <v>1.8789176055248658E-2</v>
      </c>
      <c r="EL129" s="2">
        <f t="shared" si="44"/>
        <v>1.2371122465843931E-2</v>
      </c>
      <c r="EM129" s="2">
        <f t="shared" si="45"/>
        <v>6.2629923194374992E-3</v>
      </c>
      <c r="EN129" s="2">
        <f t="shared" si="46"/>
        <v>8.3333250549108007E-3</v>
      </c>
      <c r="EO129">
        <v>54</v>
      </c>
      <c r="EP129">
        <v>88</v>
      </c>
      <c r="EQ129">
        <v>16</v>
      </c>
      <c r="ER129">
        <v>0</v>
      </c>
      <c r="ES129">
        <v>0</v>
      </c>
      <c r="ET129">
        <v>1</v>
      </c>
      <c r="EU129">
        <v>16</v>
      </c>
      <c r="EV129">
        <v>0</v>
      </c>
      <c r="EW129">
        <v>0</v>
      </c>
      <c r="EX129">
        <v>0</v>
      </c>
      <c r="EY129">
        <v>30</v>
      </c>
      <c r="EZ129">
        <v>0</v>
      </c>
      <c r="FA129">
        <v>15</v>
      </c>
      <c r="FB129">
        <v>4</v>
      </c>
      <c r="FC129">
        <v>1</v>
      </c>
      <c r="FD129">
        <v>27</v>
      </c>
      <c r="FE129">
        <v>0</v>
      </c>
      <c r="FF129">
        <v>0</v>
      </c>
      <c r="FG129">
        <v>104</v>
      </c>
      <c r="FH129">
        <v>16</v>
      </c>
      <c r="FI129">
        <v>3</v>
      </c>
      <c r="FJ129">
        <v>3</v>
      </c>
      <c r="FK129">
        <v>1</v>
      </c>
      <c r="FL129">
        <v>1</v>
      </c>
      <c r="FM129">
        <v>1</v>
      </c>
      <c r="FN129">
        <v>1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 t="s">
        <v>687</v>
      </c>
      <c r="FX129">
        <v>4.8000001907348633</v>
      </c>
      <c r="FY129">
        <v>4.8000001907348633</v>
      </c>
      <c r="FZ129">
        <v>4.880000114440918</v>
      </c>
      <c r="GA129">
        <v>4.7899999618530273</v>
      </c>
      <c r="GB129">
        <v>4.869999885559082</v>
      </c>
      <c r="GC129">
        <v>362</v>
      </c>
      <c r="GD129">
        <v>435</v>
      </c>
      <c r="GE129">
        <v>160</v>
      </c>
      <c r="GF129">
        <v>243</v>
      </c>
      <c r="GG129">
        <v>0</v>
      </c>
      <c r="GH129">
        <v>191</v>
      </c>
      <c r="GI129">
        <v>0</v>
      </c>
      <c r="GJ129">
        <v>0</v>
      </c>
      <c r="GK129">
        <v>2</v>
      </c>
      <c r="GL129">
        <v>387</v>
      </c>
      <c r="GM129">
        <v>0</v>
      </c>
      <c r="GN129">
        <v>197</v>
      </c>
      <c r="GO129">
        <v>3</v>
      </c>
      <c r="GP129">
        <v>1</v>
      </c>
      <c r="GQ129">
        <v>3</v>
      </c>
      <c r="GR129">
        <v>1</v>
      </c>
      <c r="GS129">
        <v>1</v>
      </c>
      <c r="GT129">
        <v>0</v>
      </c>
      <c r="GU129">
        <v>1</v>
      </c>
      <c r="GV129">
        <v>0</v>
      </c>
      <c r="GW129">
        <v>2.8</v>
      </c>
      <c r="GX129" t="s">
        <v>223</v>
      </c>
      <c r="GY129">
        <v>39772032</v>
      </c>
      <c r="GZ129">
        <v>64833628</v>
      </c>
      <c r="HA129">
        <v>1.325</v>
      </c>
      <c r="HB129">
        <v>1.601</v>
      </c>
      <c r="HC129">
        <v>0.91</v>
      </c>
      <c r="HD129">
        <v>0.85</v>
      </c>
      <c r="HE129">
        <v>0</v>
      </c>
      <c r="HF129" s="2">
        <f t="shared" si="47"/>
        <v>0</v>
      </c>
      <c r="HG129" s="2">
        <f t="shared" si="48"/>
        <v>1.6393426604503269E-2</v>
      </c>
      <c r="HH129" s="2">
        <f t="shared" si="49"/>
        <v>2.0833809342630794E-3</v>
      </c>
      <c r="HI129" s="2">
        <f t="shared" si="50"/>
        <v>1.6427089442707543E-2</v>
      </c>
      <c r="HJ129" s="3">
        <f t="shared" si="51"/>
        <v>4.8786886415632766</v>
      </c>
      <c r="HK129" t="str">
        <f t="shared" si="52"/>
        <v>NOK</v>
      </c>
    </row>
    <row r="130" spans="1:219" hidden="1" x14ac:dyDescent="0.25">
      <c r="A130">
        <v>121</v>
      </c>
      <c r="B130" t="s">
        <v>688</v>
      </c>
      <c r="C130">
        <v>10</v>
      </c>
      <c r="D130">
        <v>0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8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10</v>
      </c>
      <c r="W130">
        <v>11</v>
      </c>
      <c r="X130">
        <v>15</v>
      </c>
      <c r="Y130">
        <v>20</v>
      </c>
      <c r="Z130">
        <v>139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9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0</v>
      </c>
      <c r="AU130" t="s">
        <v>378</v>
      </c>
      <c r="AV130">
        <v>279.239990234375</v>
      </c>
      <c r="AW130">
        <v>281.510009765625</v>
      </c>
      <c r="AX130">
        <v>284.83999633789063</v>
      </c>
      <c r="AY130">
        <v>281.3599853515625</v>
      </c>
      <c r="AZ130">
        <v>283.05999755859369</v>
      </c>
      <c r="BA130" s="2">
        <f t="shared" si="35"/>
        <v>8.0637258090393571E-3</v>
      </c>
      <c r="BB130" s="2">
        <f t="shared" si="36"/>
        <v>1.1690726776710902E-2</v>
      </c>
      <c r="BC130" s="2">
        <f t="shared" si="37"/>
        <v>5.3292745855615387E-4</v>
      </c>
      <c r="BD130" s="2">
        <f t="shared" si="38"/>
        <v>6.0058370016741192E-3</v>
      </c>
      <c r="BE130">
        <v>16</v>
      </c>
      <c r="BF130">
        <v>152</v>
      </c>
      <c r="BG130">
        <v>25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0</v>
      </c>
      <c r="BP130">
        <v>0</v>
      </c>
      <c r="BQ130">
        <v>0</v>
      </c>
      <c r="BR130">
        <v>0</v>
      </c>
      <c r="BS130">
        <v>1</v>
      </c>
      <c r="BT130">
        <v>1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 t="s">
        <v>431</v>
      </c>
      <c r="CN130">
        <v>283.05999755859369</v>
      </c>
      <c r="CO130">
        <v>282.6199951171875</v>
      </c>
      <c r="CP130">
        <v>288.07000732421881</v>
      </c>
      <c r="CQ130">
        <v>282.17999267578119</v>
      </c>
      <c r="CR130">
        <v>287.67999267578119</v>
      </c>
      <c r="CS130" s="2">
        <f t="shared" si="39"/>
        <v>-1.5568694678653738E-3</v>
      </c>
      <c r="CT130" s="2">
        <f t="shared" si="40"/>
        <v>1.8919054634165322E-2</v>
      </c>
      <c r="CU130" s="2">
        <f t="shared" si="41"/>
        <v>1.5568694678657069E-3</v>
      </c>
      <c r="CV130" s="2">
        <f t="shared" si="42"/>
        <v>1.9118465447816368E-2</v>
      </c>
      <c r="CW130">
        <v>23</v>
      </c>
      <c r="CX130">
        <v>52</v>
      </c>
      <c r="CY130">
        <v>35</v>
      </c>
      <c r="CZ130">
        <v>85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1</v>
      </c>
      <c r="DG130">
        <v>0</v>
      </c>
      <c r="DH130">
        <v>0</v>
      </c>
      <c r="DI130">
        <v>0</v>
      </c>
      <c r="DJ130">
        <v>0</v>
      </c>
      <c r="DK130">
        <v>1</v>
      </c>
      <c r="DL130">
        <v>1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 t="s">
        <v>317</v>
      </c>
      <c r="EF130">
        <v>287.67999267578119</v>
      </c>
      <c r="EG130">
        <v>289.83999633789063</v>
      </c>
      <c r="EH130">
        <v>291.07000732421881</v>
      </c>
      <c r="EI130">
        <v>286.51998901367188</v>
      </c>
      <c r="EJ130">
        <v>287.010009765625</v>
      </c>
      <c r="EK130" s="2">
        <f t="shared" si="43"/>
        <v>7.4524002532464495E-3</v>
      </c>
      <c r="EL130" s="2">
        <f t="shared" si="44"/>
        <v>4.2258252495184223E-3</v>
      </c>
      <c r="EM130" s="2">
        <f t="shared" si="45"/>
        <v>1.1454621053570313E-2</v>
      </c>
      <c r="EN130" s="2">
        <f t="shared" si="46"/>
        <v>1.707329832688731E-3</v>
      </c>
      <c r="EO130">
        <v>57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38</v>
      </c>
      <c r="EY130">
        <v>14</v>
      </c>
      <c r="EZ130">
        <v>18</v>
      </c>
      <c r="FA130">
        <v>28</v>
      </c>
      <c r="FB130">
        <v>53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59</v>
      </c>
      <c r="FP130">
        <v>0</v>
      </c>
      <c r="FQ130">
        <v>1</v>
      </c>
      <c r="FR130">
        <v>0</v>
      </c>
      <c r="FS130">
        <v>2</v>
      </c>
      <c r="FT130">
        <v>0</v>
      </c>
      <c r="FU130">
        <v>1</v>
      </c>
      <c r="FV130">
        <v>0</v>
      </c>
      <c r="FW130" t="s">
        <v>448</v>
      </c>
      <c r="FX130">
        <v>287.010009765625</v>
      </c>
      <c r="FY130">
        <v>287.010009765625</v>
      </c>
      <c r="FZ130">
        <v>287.76998901367188</v>
      </c>
      <c r="GA130">
        <v>284.8800048828125</v>
      </c>
      <c r="GB130">
        <v>286.97000122070313</v>
      </c>
      <c r="GC130">
        <v>453</v>
      </c>
      <c r="GD130">
        <v>348</v>
      </c>
      <c r="GE130">
        <v>252</v>
      </c>
      <c r="GF130">
        <v>152</v>
      </c>
      <c r="GG130">
        <v>0</v>
      </c>
      <c r="GH130">
        <v>85</v>
      </c>
      <c r="GI130">
        <v>0</v>
      </c>
      <c r="GJ130">
        <v>85</v>
      </c>
      <c r="GK130">
        <v>0</v>
      </c>
      <c r="GL130">
        <v>192</v>
      </c>
      <c r="GM130">
        <v>0</v>
      </c>
      <c r="GN130">
        <v>53</v>
      </c>
      <c r="GO130">
        <v>0</v>
      </c>
      <c r="GP130">
        <v>0</v>
      </c>
      <c r="GQ130">
        <v>0</v>
      </c>
      <c r="GR130">
        <v>0</v>
      </c>
      <c r="GS130">
        <v>1</v>
      </c>
      <c r="GT130">
        <v>1</v>
      </c>
      <c r="GU130">
        <v>0</v>
      </c>
      <c r="GV130">
        <v>0</v>
      </c>
      <c r="GW130">
        <v>2.2999999999999998</v>
      </c>
      <c r="GX130" t="s">
        <v>218</v>
      </c>
      <c r="GY130">
        <v>1080693</v>
      </c>
      <c r="GZ130">
        <v>1218400</v>
      </c>
      <c r="HA130">
        <v>0.86299999999999999</v>
      </c>
      <c r="HB130">
        <v>1.024</v>
      </c>
      <c r="HC130">
        <v>1.49</v>
      </c>
      <c r="HD130">
        <v>2.93</v>
      </c>
      <c r="HE130">
        <v>0.42189997000000001</v>
      </c>
      <c r="HF130" s="2">
        <f t="shared" si="47"/>
        <v>0</v>
      </c>
      <c r="HG130" s="2">
        <f t="shared" si="48"/>
        <v>2.6409260070923146E-3</v>
      </c>
      <c r="HH130" s="2">
        <f t="shared" si="49"/>
        <v>7.4213609642111988E-3</v>
      </c>
      <c r="HI130" s="2">
        <f t="shared" si="50"/>
        <v>7.2829784611641024E-3</v>
      </c>
      <c r="HJ130" s="3">
        <f t="shared" si="51"/>
        <v>287.76798196471088</v>
      </c>
      <c r="HK130" t="str">
        <f t="shared" si="52"/>
        <v>NSC</v>
      </c>
    </row>
    <row r="131" spans="1:219" hidden="1" x14ac:dyDescent="0.25">
      <c r="A131">
        <v>122</v>
      </c>
      <c r="B131" t="s">
        <v>689</v>
      </c>
      <c r="C131">
        <v>9</v>
      </c>
      <c r="D131">
        <v>0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22</v>
      </c>
      <c r="N131">
        <v>56</v>
      </c>
      <c r="O131">
        <v>7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6</v>
      </c>
      <c r="W131">
        <v>7</v>
      </c>
      <c r="X131">
        <v>0</v>
      </c>
      <c r="Y131">
        <v>3</v>
      </c>
      <c r="Z131">
        <v>5</v>
      </c>
      <c r="AA131">
        <v>1</v>
      </c>
      <c r="AB131">
        <v>21</v>
      </c>
      <c r="AC131">
        <v>0</v>
      </c>
      <c r="AD131">
        <v>0</v>
      </c>
      <c r="AE131">
        <v>2</v>
      </c>
      <c r="AF131">
        <v>0</v>
      </c>
      <c r="AG131">
        <v>5</v>
      </c>
      <c r="AH131">
        <v>5</v>
      </c>
      <c r="AI131">
        <v>1</v>
      </c>
      <c r="AJ131">
        <v>0</v>
      </c>
      <c r="AK131">
        <v>1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 t="s">
        <v>666</v>
      </c>
      <c r="AV131">
        <v>5018.10009765625</v>
      </c>
      <c r="AW131">
        <v>5076.10986328125</v>
      </c>
      <c r="AX131">
        <v>5144</v>
      </c>
      <c r="AY131">
        <v>5015.35986328125</v>
      </c>
      <c r="AZ131">
        <v>5124.06982421875</v>
      </c>
      <c r="BA131" s="2">
        <f t="shared" si="35"/>
        <v>1.1427996475139701E-2</v>
      </c>
      <c r="BB131" s="2">
        <f t="shared" si="36"/>
        <v>1.3197927044858115E-2</v>
      </c>
      <c r="BC131" s="2">
        <f t="shared" si="37"/>
        <v>1.1967826078675636E-2</v>
      </c>
      <c r="BD131" s="2">
        <f t="shared" si="38"/>
        <v>2.1215550268984584E-2</v>
      </c>
      <c r="BE131">
        <v>16</v>
      </c>
      <c r="BF131">
        <v>22</v>
      </c>
      <c r="BG131">
        <v>18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13</v>
      </c>
      <c r="BO131">
        <v>7</v>
      </c>
      <c r="BP131">
        <v>9</v>
      </c>
      <c r="BQ131">
        <v>7</v>
      </c>
      <c r="BR131">
        <v>15</v>
      </c>
      <c r="BS131">
        <v>1</v>
      </c>
      <c r="BT131">
        <v>51</v>
      </c>
      <c r="BU131">
        <v>0</v>
      </c>
      <c r="BV131">
        <v>0</v>
      </c>
      <c r="BW131">
        <v>0</v>
      </c>
      <c r="BX131">
        <v>0</v>
      </c>
      <c r="BY131">
        <v>15</v>
      </c>
      <c r="BZ131">
        <v>15</v>
      </c>
      <c r="CA131">
        <v>0</v>
      </c>
      <c r="CB131">
        <v>0</v>
      </c>
      <c r="CC131">
        <v>1</v>
      </c>
      <c r="CD131">
        <v>1</v>
      </c>
      <c r="CE131">
        <v>1</v>
      </c>
      <c r="CF131">
        <v>0</v>
      </c>
      <c r="CG131">
        <v>1</v>
      </c>
      <c r="CH131">
        <v>1</v>
      </c>
      <c r="CI131">
        <v>1</v>
      </c>
      <c r="CJ131">
        <v>0</v>
      </c>
      <c r="CK131">
        <v>1</v>
      </c>
      <c r="CL131">
        <v>1</v>
      </c>
      <c r="CM131" t="s">
        <v>690</v>
      </c>
      <c r="CN131">
        <v>5124.06982421875</v>
      </c>
      <c r="CO131">
        <v>5127.56982421875</v>
      </c>
      <c r="CP131">
        <v>5173.759765625</v>
      </c>
      <c r="CQ131">
        <v>5055</v>
      </c>
      <c r="CR131">
        <v>5104.9501953125</v>
      </c>
      <c r="CS131" s="2">
        <f t="shared" si="39"/>
        <v>6.8258456149516977E-4</v>
      </c>
      <c r="CT131" s="2">
        <f t="shared" si="40"/>
        <v>8.9277321519913855E-3</v>
      </c>
      <c r="CU131" s="2">
        <f t="shared" si="41"/>
        <v>1.4152869040609639E-2</v>
      </c>
      <c r="CV131" s="2">
        <f t="shared" si="42"/>
        <v>9.7846586942935687E-3</v>
      </c>
      <c r="CW131">
        <v>48</v>
      </c>
      <c r="CX131">
        <v>4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18</v>
      </c>
      <c r="DG131">
        <v>9</v>
      </c>
      <c r="DH131">
        <v>6</v>
      </c>
      <c r="DI131">
        <v>12</v>
      </c>
      <c r="DJ131">
        <v>33</v>
      </c>
      <c r="DK131">
        <v>0</v>
      </c>
      <c r="DL131">
        <v>0</v>
      </c>
      <c r="DM131">
        <v>0</v>
      </c>
      <c r="DN131">
        <v>0</v>
      </c>
      <c r="DO131">
        <v>4</v>
      </c>
      <c r="DP131">
        <v>0</v>
      </c>
      <c r="DQ131">
        <v>6</v>
      </c>
      <c r="DR131">
        <v>0</v>
      </c>
      <c r="DS131">
        <v>1</v>
      </c>
      <c r="DT131">
        <v>0</v>
      </c>
      <c r="DU131">
        <v>1</v>
      </c>
      <c r="DV131">
        <v>0</v>
      </c>
      <c r="DW131">
        <v>29</v>
      </c>
      <c r="DX131">
        <v>4</v>
      </c>
      <c r="DY131">
        <v>2</v>
      </c>
      <c r="DZ131">
        <v>1</v>
      </c>
      <c r="EA131">
        <v>1</v>
      </c>
      <c r="EB131">
        <v>1</v>
      </c>
      <c r="EC131">
        <v>2</v>
      </c>
      <c r="ED131">
        <v>1</v>
      </c>
      <c r="EE131" t="s">
        <v>691</v>
      </c>
      <c r="EF131">
        <v>5104.9501953125</v>
      </c>
      <c r="EG131">
        <v>5125</v>
      </c>
      <c r="EH131">
        <v>5155.990234375</v>
      </c>
      <c r="EI131">
        <v>5089</v>
      </c>
      <c r="EJ131">
        <v>5142.419921875</v>
      </c>
      <c r="EK131" s="2">
        <f t="shared" si="43"/>
        <v>3.912157012195161E-3</v>
      </c>
      <c r="EL131" s="2">
        <f t="shared" si="44"/>
        <v>6.0105300759469849E-3</v>
      </c>
      <c r="EM131" s="2">
        <f t="shared" si="45"/>
        <v>7.0243902439024453E-3</v>
      </c>
      <c r="EN131" s="2">
        <f t="shared" si="46"/>
        <v>1.0388090176720155E-2</v>
      </c>
      <c r="EO131">
        <v>35</v>
      </c>
      <c r="EP131">
        <v>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14</v>
      </c>
      <c r="EY131">
        <v>14</v>
      </c>
      <c r="EZ131">
        <v>7</v>
      </c>
      <c r="FA131">
        <v>10</v>
      </c>
      <c r="FB131">
        <v>32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1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 t="s">
        <v>583</v>
      </c>
      <c r="FX131">
        <v>5142.419921875</v>
      </c>
      <c r="FY131">
        <v>5149.68017578125</v>
      </c>
      <c r="FZ131">
        <v>5151.35009765625</v>
      </c>
      <c r="GA131">
        <v>5075.509765625</v>
      </c>
      <c r="GB131">
        <v>5134.43994140625</v>
      </c>
      <c r="GC131">
        <v>230</v>
      </c>
      <c r="GD131">
        <v>227</v>
      </c>
      <c r="GE131">
        <v>89</v>
      </c>
      <c r="GF131">
        <v>155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85</v>
      </c>
      <c r="GM131">
        <v>0</v>
      </c>
      <c r="GN131">
        <v>65</v>
      </c>
      <c r="GO131">
        <v>4</v>
      </c>
      <c r="GP131">
        <v>2</v>
      </c>
      <c r="GQ131">
        <v>2</v>
      </c>
      <c r="GR131">
        <v>0</v>
      </c>
      <c r="GS131">
        <v>3</v>
      </c>
      <c r="GT131">
        <v>2</v>
      </c>
      <c r="GU131">
        <v>2</v>
      </c>
      <c r="GV131">
        <v>1</v>
      </c>
      <c r="GW131">
        <v>2.7</v>
      </c>
      <c r="GX131" t="s">
        <v>223</v>
      </c>
      <c r="GY131">
        <v>13151</v>
      </c>
      <c r="GZ131">
        <v>17871</v>
      </c>
      <c r="HA131">
        <v>3.2029999999999998</v>
      </c>
      <c r="HB131">
        <v>5.7279999999999998</v>
      </c>
      <c r="HC131">
        <v>3.17</v>
      </c>
      <c r="HD131">
        <v>1.81</v>
      </c>
      <c r="HE131">
        <v>0</v>
      </c>
      <c r="HF131" s="2">
        <f t="shared" si="47"/>
        <v>1.4098455939836052E-3</v>
      </c>
      <c r="HG131" s="2">
        <f t="shared" si="48"/>
        <v>3.2417169156484515E-4</v>
      </c>
      <c r="HH131" s="2">
        <f t="shared" si="49"/>
        <v>1.4402915836418506E-2</v>
      </c>
      <c r="HI131" s="2">
        <f t="shared" si="50"/>
        <v>1.1477430148907342E-2</v>
      </c>
      <c r="HJ131" s="3">
        <f t="shared" si="51"/>
        <v>5151.3495563148508</v>
      </c>
      <c r="HK131" t="str">
        <f t="shared" si="52"/>
        <v>NVR</v>
      </c>
    </row>
    <row r="132" spans="1:219" hidden="1" x14ac:dyDescent="0.25">
      <c r="A132">
        <v>123</v>
      </c>
      <c r="B132" t="s">
        <v>692</v>
      </c>
      <c r="C132">
        <v>9</v>
      </c>
      <c r="D132">
        <v>0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20</v>
      </c>
      <c r="N132">
        <v>5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64</v>
      </c>
      <c r="W132">
        <v>30</v>
      </c>
      <c r="X132">
        <v>29</v>
      </c>
      <c r="Y132">
        <v>21</v>
      </c>
      <c r="Z132">
        <v>24</v>
      </c>
      <c r="AA132">
        <v>0</v>
      </c>
      <c r="AB132">
        <v>0</v>
      </c>
      <c r="AC132">
        <v>0</v>
      </c>
      <c r="AD132">
        <v>0</v>
      </c>
      <c r="AE132">
        <v>5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 t="s">
        <v>693</v>
      </c>
      <c r="AV132">
        <v>257.80999755859369</v>
      </c>
      <c r="AW132">
        <v>258.80999755859369</v>
      </c>
      <c r="AX132">
        <v>262.91000366210938</v>
      </c>
      <c r="AY132">
        <v>258.22000122070313</v>
      </c>
      <c r="AZ132">
        <v>261.67001342773438</v>
      </c>
      <c r="BA132" s="2">
        <f t="shared" si="35"/>
        <v>3.8638383734523885E-3</v>
      </c>
      <c r="BB132" s="2">
        <f t="shared" si="36"/>
        <v>1.5594713196174115E-2</v>
      </c>
      <c r="BC132" s="2">
        <f t="shared" si="37"/>
        <v>2.27965049053791E-3</v>
      </c>
      <c r="BD132" s="2">
        <f t="shared" si="38"/>
        <v>1.3184591393709866E-2</v>
      </c>
      <c r="BE132">
        <v>25</v>
      </c>
      <c r="BF132">
        <v>31</v>
      </c>
      <c r="BG132">
        <v>119</v>
      </c>
      <c r="BH132">
        <v>10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3</v>
      </c>
      <c r="BO132">
        <v>1</v>
      </c>
      <c r="BP132">
        <v>0</v>
      </c>
      <c r="BQ132">
        <v>0</v>
      </c>
      <c r="BR132">
        <v>0</v>
      </c>
      <c r="BS132">
        <v>1</v>
      </c>
      <c r="BT132">
        <v>4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 t="s">
        <v>694</v>
      </c>
      <c r="CN132">
        <v>261.67001342773438</v>
      </c>
      <c r="CO132">
        <v>260.32000732421881</v>
      </c>
      <c r="CP132">
        <v>265.6099853515625</v>
      </c>
      <c r="CQ132">
        <v>260.04998779296881</v>
      </c>
      <c r="CR132">
        <v>264.75</v>
      </c>
      <c r="CS132" s="2">
        <f t="shared" si="39"/>
        <v>-5.1859483156597719E-3</v>
      </c>
      <c r="CT132" s="2">
        <f t="shared" si="40"/>
        <v>1.991633718266228E-2</v>
      </c>
      <c r="CU132" s="2">
        <f t="shared" si="41"/>
        <v>1.0372600017397593E-3</v>
      </c>
      <c r="CV132" s="2">
        <f t="shared" si="42"/>
        <v>1.7752642897190585E-2</v>
      </c>
      <c r="CW132">
        <v>1</v>
      </c>
      <c r="CX132">
        <v>22</v>
      </c>
      <c r="CY132">
        <v>134</v>
      </c>
      <c r="CZ132">
        <v>34</v>
      </c>
      <c r="DA132">
        <v>1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 t="s">
        <v>695</v>
      </c>
      <c r="EF132">
        <v>264.75</v>
      </c>
      <c r="EG132">
        <v>266.3599853515625</v>
      </c>
      <c r="EH132">
        <v>266.3599853515625</v>
      </c>
      <c r="EI132">
        <v>262.55999755859369</v>
      </c>
      <c r="EJ132">
        <v>264.1300048828125</v>
      </c>
      <c r="EK132" s="2">
        <f t="shared" si="43"/>
        <v>6.0443964563127173E-3</v>
      </c>
      <c r="EL132" s="2">
        <f t="shared" si="44"/>
        <v>0</v>
      </c>
      <c r="EM132" s="2">
        <f t="shared" si="45"/>
        <v>1.426636132282888E-2</v>
      </c>
      <c r="EN132" s="2">
        <f t="shared" si="46"/>
        <v>5.9440703259570071E-3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2</v>
      </c>
      <c r="EY132">
        <v>17</v>
      </c>
      <c r="EZ132">
        <v>34</v>
      </c>
      <c r="FA132">
        <v>34</v>
      </c>
      <c r="FB132">
        <v>100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1</v>
      </c>
      <c r="FP132">
        <v>0</v>
      </c>
      <c r="FQ132">
        <v>0</v>
      </c>
      <c r="FR132">
        <v>0</v>
      </c>
      <c r="FS132">
        <v>1</v>
      </c>
      <c r="FT132">
        <v>0</v>
      </c>
      <c r="FU132">
        <v>0</v>
      </c>
      <c r="FV132">
        <v>0</v>
      </c>
      <c r="FW132" t="s">
        <v>448</v>
      </c>
      <c r="FX132">
        <v>264.1300048828125</v>
      </c>
      <c r="FY132">
        <v>264.29000854492188</v>
      </c>
      <c r="FZ132">
        <v>265.1300048828125</v>
      </c>
      <c r="GA132">
        <v>261.3599853515625</v>
      </c>
      <c r="GB132">
        <v>264.95999145507813</v>
      </c>
      <c r="GC132">
        <v>402</v>
      </c>
      <c r="GD132">
        <v>359</v>
      </c>
      <c r="GE132">
        <v>192</v>
      </c>
      <c r="GF132">
        <v>187</v>
      </c>
      <c r="GG132">
        <v>0</v>
      </c>
      <c r="GH132">
        <v>45</v>
      </c>
      <c r="GI132">
        <v>0</v>
      </c>
      <c r="GJ132">
        <v>35</v>
      </c>
      <c r="GK132">
        <v>0</v>
      </c>
      <c r="GL132">
        <v>124</v>
      </c>
      <c r="GM132">
        <v>0</v>
      </c>
      <c r="GN132">
        <v>100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2.2999999999999998</v>
      </c>
      <c r="GX132" t="s">
        <v>218</v>
      </c>
      <c r="GY132">
        <v>355178</v>
      </c>
      <c r="GZ132">
        <v>504828</v>
      </c>
      <c r="HA132">
        <v>2.2730000000000001</v>
      </c>
      <c r="HB132">
        <v>2.3809999999999998</v>
      </c>
      <c r="HC132">
        <v>1.74</v>
      </c>
      <c r="HD132">
        <v>2.78</v>
      </c>
      <c r="HE132">
        <v>0.1037</v>
      </c>
      <c r="HF132" s="2">
        <f t="shared" si="47"/>
        <v>6.054094250111941E-4</v>
      </c>
      <c r="HG132" s="2">
        <f t="shared" si="48"/>
        <v>3.1682432105785141E-3</v>
      </c>
      <c r="HH132" s="2">
        <f t="shared" si="49"/>
        <v>1.108639410733292E-2</v>
      </c>
      <c r="HI132" s="2">
        <f t="shared" si="50"/>
        <v>1.3586979995528825E-2</v>
      </c>
      <c r="HJ132" s="3">
        <f t="shared" si="51"/>
        <v>265.12734357011806</v>
      </c>
      <c r="HK132" t="str">
        <f t="shared" si="52"/>
        <v>ODFL</v>
      </c>
    </row>
    <row r="133" spans="1:219" hidden="1" x14ac:dyDescent="0.25">
      <c r="A133">
        <v>124</v>
      </c>
      <c r="B133" t="s">
        <v>696</v>
      </c>
      <c r="C133">
        <v>10</v>
      </c>
      <c r="D133">
        <v>1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4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6</v>
      </c>
      <c r="W133">
        <v>8</v>
      </c>
      <c r="X133">
        <v>38</v>
      </c>
      <c r="Y133">
        <v>68</v>
      </c>
      <c r="Z133">
        <v>74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 t="s">
        <v>310</v>
      </c>
      <c r="AV133">
        <v>82.260002136230469</v>
      </c>
      <c r="AW133">
        <v>83.169998168945313</v>
      </c>
      <c r="AX133">
        <v>84.120002746582031</v>
      </c>
      <c r="AY133">
        <v>82.680000305175781</v>
      </c>
      <c r="AZ133">
        <v>83.529998779296875</v>
      </c>
      <c r="BA133" s="2">
        <f t="shared" si="35"/>
        <v>1.094139777262404E-2</v>
      </c>
      <c r="BB133" s="2">
        <f t="shared" si="36"/>
        <v>1.1293444443870038E-2</v>
      </c>
      <c r="BC133" s="2">
        <f t="shared" si="37"/>
        <v>5.8915218775668077E-3</v>
      </c>
      <c r="BD133" s="2">
        <f t="shared" si="38"/>
        <v>1.0175966557439575E-2</v>
      </c>
      <c r="BE133">
        <v>39</v>
      </c>
      <c r="BF133">
        <v>117</v>
      </c>
      <c r="BG133">
        <v>11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10</v>
      </c>
      <c r="BO133">
        <v>3</v>
      </c>
      <c r="BP133">
        <v>12</v>
      </c>
      <c r="BQ133">
        <v>2</v>
      </c>
      <c r="BR133">
        <v>6</v>
      </c>
      <c r="BS133">
        <v>1</v>
      </c>
      <c r="BT133">
        <v>33</v>
      </c>
      <c r="BU133">
        <v>0</v>
      </c>
      <c r="BV133">
        <v>0</v>
      </c>
      <c r="BW133">
        <v>1</v>
      </c>
      <c r="BX133">
        <v>0</v>
      </c>
      <c r="BY133">
        <v>6</v>
      </c>
      <c r="BZ133">
        <v>6</v>
      </c>
      <c r="CA133">
        <v>1</v>
      </c>
      <c r="CB133">
        <v>0</v>
      </c>
      <c r="CC133">
        <v>1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 t="s">
        <v>697</v>
      </c>
      <c r="CN133">
        <v>83.529998779296875</v>
      </c>
      <c r="CO133">
        <v>83.569999694824219</v>
      </c>
      <c r="CP133">
        <v>84.230003356933594</v>
      </c>
      <c r="CQ133">
        <v>83.019996643066406</v>
      </c>
      <c r="CR133">
        <v>83.550003051757813</v>
      </c>
      <c r="CS133" s="2">
        <f t="shared" si="39"/>
        <v>4.7865161748728013E-4</v>
      </c>
      <c r="CT133" s="2">
        <f t="shared" si="40"/>
        <v>7.8357311623571402E-3</v>
      </c>
      <c r="CU133" s="2">
        <f t="shared" si="41"/>
        <v>6.581345623624224E-3</v>
      </c>
      <c r="CV133" s="2">
        <f t="shared" si="42"/>
        <v>6.3435833552641929E-3</v>
      </c>
      <c r="CW133">
        <v>149</v>
      </c>
      <c r="CX133">
        <v>3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28</v>
      </c>
      <c r="DG133">
        <v>10</v>
      </c>
      <c r="DH133">
        <v>6</v>
      </c>
      <c r="DI133">
        <v>5</v>
      </c>
      <c r="DJ133">
        <v>8</v>
      </c>
      <c r="DK133">
        <v>0</v>
      </c>
      <c r="DL133">
        <v>0</v>
      </c>
      <c r="DM133">
        <v>0</v>
      </c>
      <c r="DN133">
        <v>0</v>
      </c>
      <c r="DO133">
        <v>1</v>
      </c>
      <c r="DP133">
        <v>0</v>
      </c>
      <c r="DQ133">
        <v>0</v>
      </c>
      <c r="DR133">
        <v>0</v>
      </c>
      <c r="DS133">
        <v>1</v>
      </c>
      <c r="DT133">
        <v>0</v>
      </c>
      <c r="DU133">
        <v>1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 t="s">
        <v>427</v>
      </c>
      <c r="EF133">
        <v>83.550003051757813</v>
      </c>
      <c r="EG133">
        <v>83.449996948242188</v>
      </c>
      <c r="EH133">
        <v>83.470001220703125</v>
      </c>
      <c r="EI133">
        <v>82.839996337890625</v>
      </c>
      <c r="EJ133">
        <v>83.169998168945313</v>
      </c>
      <c r="EK133" s="2">
        <f t="shared" si="43"/>
        <v>-1.1983955323286999E-3</v>
      </c>
      <c r="EL133" s="2">
        <f t="shared" si="44"/>
        <v>2.3965822652916025E-4</v>
      </c>
      <c r="EM133" s="2">
        <f t="shared" si="45"/>
        <v>7.3097739084388991E-3</v>
      </c>
      <c r="EN133" s="2">
        <f t="shared" si="46"/>
        <v>3.9677989457730378E-3</v>
      </c>
      <c r="EO133">
        <v>3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6</v>
      </c>
      <c r="EY133">
        <v>22</v>
      </c>
      <c r="EZ133">
        <v>45</v>
      </c>
      <c r="FA133">
        <v>19</v>
      </c>
      <c r="FB133">
        <v>100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1</v>
      </c>
      <c r="FP133">
        <v>0</v>
      </c>
      <c r="FQ133">
        <v>0</v>
      </c>
      <c r="FR133">
        <v>0</v>
      </c>
      <c r="FS133">
        <v>1</v>
      </c>
      <c r="FT133">
        <v>0</v>
      </c>
      <c r="FU133">
        <v>1</v>
      </c>
      <c r="FV133">
        <v>0</v>
      </c>
      <c r="FW133" t="s">
        <v>682</v>
      </c>
      <c r="FX133">
        <v>83.169998168945313</v>
      </c>
      <c r="FY133">
        <v>83.69000244140625</v>
      </c>
      <c r="FZ133">
        <v>84.610000610351563</v>
      </c>
      <c r="GA133">
        <v>83.120002746582031</v>
      </c>
      <c r="GB133">
        <v>84.300003051757813</v>
      </c>
      <c r="GC133">
        <v>326</v>
      </c>
      <c r="GD133">
        <v>476</v>
      </c>
      <c r="GE133">
        <v>155</v>
      </c>
      <c r="GF133">
        <v>249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188</v>
      </c>
      <c r="GM133">
        <v>0</v>
      </c>
      <c r="GN133">
        <v>108</v>
      </c>
      <c r="GO133">
        <v>2</v>
      </c>
      <c r="GP133">
        <v>1</v>
      </c>
      <c r="GQ133">
        <v>1</v>
      </c>
      <c r="GR133">
        <v>0</v>
      </c>
      <c r="GS133">
        <v>1</v>
      </c>
      <c r="GT133">
        <v>1</v>
      </c>
      <c r="GU133">
        <v>0</v>
      </c>
      <c r="GV133">
        <v>0</v>
      </c>
      <c r="GW133">
        <v>2.7</v>
      </c>
      <c r="GX133" t="s">
        <v>223</v>
      </c>
      <c r="GY133">
        <v>1925432</v>
      </c>
      <c r="GZ133">
        <v>1628357</v>
      </c>
      <c r="HA133">
        <v>0.85599999999999998</v>
      </c>
      <c r="HB133">
        <v>1.0189999999999999</v>
      </c>
      <c r="HC133">
        <v>1.42</v>
      </c>
      <c r="HD133">
        <v>4.97</v>
      </c>
      <c r="HE133">
        <v>0.58760000000000001</v>
      </c>
      <c r="HF133" s="2">
        <f t="shared" si="47"/>
        <v>6.2134574894415762E-3</v>
      </c>
      <c r="HG133" s="2">
        <f t="shared" si="48"/>
        <v>1.0873397498034731E-2</v>
      </c>
      <c r="HH133" s="2">
        <f t="shared" si="49"/>
        <v>6.8108457186781823E-3</v>
      </c>
      <c r="HI133" s="2">
        <f t="shared" si="50"/>
        <v>1.399763063414472E-2</v>
      </c>
      <c r="HJ133" s="3">
        <f t="shared" si="51"/>
        <v>84.599997104563158</v>
      </c>
      <c r="HK133" t="str">
        <f t="shared" si="52"/>
        <v>OMC</v>
      </c>
    </row>
    <row r="134" spans="1:219" hidden="1" x14ac:dyDescent="0.25">
      <c r="A134">
        <v>125</v>
      </c>
      <c r="B134" t="s">
        <v>698</v>
      </c>
      <c r="C134">
        <v>10</v>
      </c>
      <c r="D134">
        <v>0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16</v>
      </c>
      <c r="N134">
        <v>133</v>
      </c>
      <c r="O134">
        <v>20</v>
      </c>
      <c r="P134">
        <v>10</v>
      </c>
      <c r="Q134">
        <v>16</v>
      </c>
      <c r="R134">
        <v>1</v>
      </c>
      <c r="S134">
        <v>46</v>
      </c>
      <c r="T134">
        <v>1</v>
      </c>
      <c r="U134">
        <v>16</v>
      </c>
      <c r="V134">
        <v>2</v>
      </c>
      <c r="W134">
        <v>0</v>
      </c>
      <c r="X134">
        <v>0</v>
      </c>
      <c r="Y134">
        <v>1</v>
      </c>
      <c r="Z134">
        <v>0</v>
      </c>
      <c r="AA134">
        <v>1</v>
      </c>
      <c r="AB134">
        <v>2</v>
      </c>
      <c r="AC134">
        <v>1</v>
      </c>
      <c r="AD134">
        <v>2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 t="s">
        <v>414</v>
      </c>
      <c r="AV134">
        <v>52.340000152587891</v>
      </c>
      <c r="AW134">
        <v>52.889999389648438</v>
      </c>
      <c r="AX134">
        <v>53</v>
      </c>
      <c r="AY134">
        <v>52.159999847412109</v>
      </c>
      <c r="AZ134">
        <v>52.720001220703118</v>
      </c>
      <c r="BA134" s="2">
        <f t="shared" si="35"/>
        <v>1.039892689369537E-2</v>
      </c>
      <c r="BB134" s="2">
        <f t="shared" si="36"/>
        <v>2.0754832141803847E-3</v>
      </c>
      <c r="BC134" s="2">
        <f t="shared" si="37"/>
        <v>1.3802222549830545E-2</v>
      </c>
      <c r="BD134" s="2">
        <f t="shared" si="38"/>
        <v>1.0622180582786078E-2</v>
      </c>
      <c r="BE134">
        <v>8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14</v>
      </c>
      <c r="BO134">
        <v>8</v>
      </c>
      <c r="BP134">
        <v>12</v>
      </c>
      <c r="BQ134">
        <v>32</v>
      </c>
      <c r="BR134">
        <v>129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3</v>
      </c>
      <c r="CF134">
        <v>0</v>
      </c>
      <c r="CG134">
        <v>32</v>
      </c>
      <c r="CH134">
        <v>0</v>
      </c>
      <c r="CI134">
        <v>1</v>
      </c>
      <c r="CJ134">
        <v>0</v>
      </c>
      <c r="CK134">
        <v>1</v>
      </c>
      <c r="CL134">
        <v>0</v>
      </c>
      <c r="CM134" t="s">
        <v>583</v>
      </c>
      <c r="CN134">
        <v>52.720001220703118</v>
      </c>
      <c r="CO134">
        <v>52.970001220703118</v>
      </c>
      <c r="CP134">
        <v>53.060001373291023</v>
      </c>
      <c r="CQ134">
        <v>52.080001831054688</v>
      </c>
      <c r="CR134">
        <v>52.580001831054688</v>
      </c>
      <c r="CS134" s="2">
        <f t="shared" si="39"/>
        <v>4.719652524800888E-3</v>
      </c>
      <c r="CT134" s="2">
        <f t="shared" si="40"/>
        <v>1.6961958209298356E-3</v>
      </c>
      <c r="CU134" s="2">
        <f t="shared" si="41"/>
        <v>1.680195146570207E-2</v>
      </c>
      <c r="CV134" s="2">
        <f t="shared" si="42"/>
        <v>9.5093188015960006E-3</v>
      </c>
      <c r="CW134">
        <v>5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1</v>
      </c>
      <c r="DG134">
        <v>3</v>
      </c>
      <c r="DH134">
        <v>3</v>
      </c>
      <c r="DI134">
        <v>6</v>
      </c>
      <c r="DJ134">
        <v>182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5</v>
      </c>
      <c r="DX134">
        <v>0</v>
      </c>
      <c r="DY134">
        <v>0</v>
      </c>
      <c r="DZ134">
        <v>0</v>
      </c>
      <c r="EA134">
        <v>1</v>
      </c>
      <c r="EB134">
        <v>0</v>
      </c>
      <c r="EC134">
        <v>0</v>
      </c>
      <c r="ED134">
        <v>0</v>
      </c>
      <c r="EE134" t="s">
        <v>699</v>
      </c>
      <c r="EF134">
        <v>52.580001831054688</v>
      </c>
      <c r="EG134">
        <v>53.060001373291023</v>
      </c>
      <c r="EH134">
        <v>53.959999084472663</v>
      </c>
      <c r="EI134">
        <v>53.060001373291023</v>
      </c>
      <c r="EJ134">
        <v>53.150001525878913</v>
      </c>
      <c r="EK134" s="2">
        <f t="shared" si="43"/>
        <v>9.0463537469479549E-3</v>
      </c>
      <c r="EL134" s="2">
        <f t="shared" si="44"/>
        <v>1.6678979363448865E-2</v>
      </c>
      <c r="EM134" s="2">
        <f t="shared" si="45"/>
        <v>0</v>
      </c>
      <c r="EN134" s="2">
        <f t="shared" si="46"/>
        <v>1.6933236124945239E-3</v>
      </c>
      <c r="EO134">
        <v>38</v>
      </c>
      <c r="EP134">
        <v>91</v>
      </c>
      <c r="EQ134">
        <v>41</v>
      </c>
      <c r="ER134">
        <v>17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3</v>
      </c>
      <c r="EY134">
        <v>2</v>
      </c>
      <c r="EZ134">
        <v>1</v>
      </c>
      <c r="FA134">
        <v>0</v>
      </c>
      <c r="FB134">
        <v>5</v>
      </c>
      <c r="FC134">
        <v>1</v>
      </c>
      <c r="FD134">
        <v>11</v>
      </c>
      <c r="FE134">
        <v>0</v>
      </c>
      <c r="FF134">
        <v>0</v>
      </c>
      <c r="FG134">
        <v>0</v>
      </c>
      <c r="FH134">
        <v>0</v>
      </c>
      <c r="FI134">
        <v>5</v>
      </c>
      <c r="FJ134">
        <v>5</v>
      </c>
      <c r="FK134">
        <v>0</v>
      </c>
      <c r="FL134">
        <v>0</v>
      </c>
      <c r="FM134">
        <v>1</v>
      </c>
      <c r="FN134">
        <v>1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 t="s">
        <v>336</v>
      </c>
      <c r="FX134">
        <v>53.150001525878913</v>
      </c>
      <c r="FY134">
        <v>53.270000457763672</v>
      </c>
      <c r="FZ134">
        <v>53.549999237060547</v>
      </c>
      <c r="GA134">
        <v>52.330001831054688</v>
      </c>
      <c r="GB134">
        <v>53.409999847412109</v>
      </c>
      <c r="GC134">
        <v>395</v>
      </c>
      <c r="GD134">
        <v>404</v>
      </c>
      <c r="GE134">
        <v>192</v>
      </c>
      <c r="GF134">
        <v>206</v>
      </c>
      <c r="GG134">
        <v>16</v>
      </c>
      <c r="GH134">
        <v>43</v>
      </c>
      <c r="GI134">
        <v>0</v>
      </c>
      <c r="GJ134">
        <v>17</v>
      </c>
      <c r="GK134">
        <v>2</v>
      </c>
      <c r="GL134">
        <v>316</v>
      </c>
      <c r="GM134">
        <v>0</v>
      </c>
      <c r="GN134">
        <v>187</v>
      </c>
      <c r="GO134">
        <v>1</v>
      </c>
      <c r="GP134">
        <v>1</v>
      </c>
      <c r="GQ134">
        <v>1</v>
      </c>
      <c r="GR134">
        <v>1</v>
      </c>
      <c r="GS134">
        <v>1</v>
      </c>
      <c r="GT134">
        <v>0</v>
      </c>
      <c r="GU134">
        <v>0</v>
      </c>
      <c r="GV134">
        <v>0</v>
      </c>
      <c r="GW134">
        <v>2.8</v>
      </c>
      <c r="GX134" t="s">
        <v>223</v>
      </c>
      <c r="GY134">
        <v>2548387</v>
      </c>
      <c r="GZ134">
        <v>2867014</v>
      </c>
      <c r="HA134">
        <v>0.64100000000000001</v>
      </c>
      <c r="HB134">
        <v>0.97499999999999998</v>
      </c>
      <c r="HC134">
        <v>2.02</v>
      </c>
      <c r="HD134">
        <v>2.14</v>
      </c>
      <c r="HE134">
        <v>1.4275</v>
      </c>
      <c r="HF134" s="2">
        <f t="shared" si="47"/>
        <v>2.2526549812947883E-3</v>
      </c>
      <c r="HG134" s="2">
        <f t="shared" si="48"/>
        <v>5.2287354488530502E-3</v>
      </c>
      <c r="HH134" s="2">
        <f t="shared" si="49"/>
        <v>1.7645928639596797E-2</v>
      </c>
      <c r="HI134" s="2">
        <f t="shared" si="50"/>
        <v>2.0220895327520805E-2</v>
      </c>
      <c r="HJ134" s="3">
        <f t="shared" si="51"/>
        <v>53.548535197517602</v>
      </c>
      <c r="HK134" t="str">
        <f t="shared" si="52"/>
        <v>OKE</v>
      </c>
    </row>
    <row r="135" spans="1:219" hidden="1" x14ac:dyDescent="0.25">
      <c r="A135">
        <v>126</v>
      </c>
      <c r="B135" t="s">
        <v>700</v>
      </c>
      <c r="C135">
        <v>9</v>
      </c>
      <c r="D135">
        <v>0</v>
      </c>
      <c r="E135">
        <v>6</v>
      </c>
      <c r="F135">
        <v>0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152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53</v>
      </c>
      <c r="W135">
        <v>9</v>
      </c>
      <c r="X135">
        <v>4</v>
      </c>
      <c r="Y135">
        <v>3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 t="s">
        <v>701</v>
      </c>
      <c r="AV135">
        <v>75.790000915527344</v>
      </c>
      <c r="AW135">
        <v>76.279998779296875</v>
      </c>
      <c r="AX135">
        <v>77.480003356933594</v>
      </c>
      <c r="AY135">
        <v>76.080001831054688</v>
      </c>
      <c r="AZ135">
        <v>77.330001831054688</v>
      </c>
      <c r="BA135" s="2">
        <f t="shared" si="35"/>
        <v>6.4236742476524444E-3</v>
      </c>
      <c r="BB135" s="2">
        <f t="shared" si="36"/>
        <v>1.5487926247351291E-2</v>
      </c>
      <c r="BC135" s="2">
        <f t="shared" si="37"/>
        <v>2.6218792795322798E-3</v>
      </c>
      <c r="BD135" s="2">
        <f t="shared" si="38"/>
        <v>1.6164489465950282E-2</v>
      </c>
      <c r="BE135">
        <v>51</v>
      </c>
      <c r="BF135">
        <v>78</v>
      </c>
      <c r="BG135">
        <v>53</v>
      </c>
      <c r="BH135">
        <v>12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2</v>
      </c>
      <c r="BO135">
        <v>2</v>
      </c>
      <c r="BP135">
        <v>0</v>
      </c>
      <c r="BQ135">
        <v>0</v>
      </c>
      <c r="BR135">
        <v>0</v>
      </c>
      <c r="BS135">
        <v>1</v>
      </c>
      <c r="BT135">
        <v>4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 t="s">
        <v>702</v>
      </c>
      <c r="CN135">
        <v>77.330001831054688</v>
      </c>
      <c r="CO135">
        <v>77.069999694824219</v>
      </c>
      <c r="CP135">
        <v>78.699996948242188</v>
      </c>
      <c r="CQ135">
        <v>76.930000305175781</v>
      </c>
      <c r="CR135">
        <v>78.529998779296875</v>
      </c>
      <c r="CS135" s="2">
        <f t="shared" si="39"/>
        <v>-3.3735842384845505E-3</v>
      </c>
      <c r="CT135" s="2">
        <f t="shared" si="40"/>
        <v>2.0711528800820056E-2</v>
      </c>
      <c r="CU135" s="2">
        <f t="shared" si="41"/>
        <v>1.8165225146333785E-3</v>
      </c>
      <c r="CV135" s="2">
        <f t="shared" si="42"/>
        <v>2.037436010431859E-2</v>
      </c>
      <c r="CW135">
        <v>1</v>
      </c>
      <c r="CX135">
        <v>3</v>
      </c>
      <c r="CY135">
        <v>79</v>
      </c>
      <c r="CZ135">
        <v>107</v>
      </c>
      <c r="DA135">
        <v>5</v>
      </c>
      <c r="DB135">
        <v>0</v>
      </c>
      <c r="DC135">
        <v>0</v>
      </c>
      <c r="DD135">
        <v>0</v>
      </c>
      <c r="DE135">
        <v>0</v>
      </c>
      <c r="DF135">
        <v>1</v>
      </c>
      <c r="DG135">
        <v>0</v>
      </c>
      <c r="DH135">
        <v>0</v>
      </c>
      <c r="DI135">
        <v>0</v>
      </c>
      <c r="DJ135">
        <v>0</v>
      </c>
      <c r="DK135">
        <v>1</v>
      </c>
      <c r="DL135">
        <v>1</v>
      </c>
      <c r="DM135">
        <v>1</v>
      </c>
      <c r="DN135">
        <v>1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t="s">
        <v>631</v>
      </c>
      <c r="EF135">
        <v>78.529998779296875</v>
      </c>
      <c r="EG135">
        <v>78.970001220703125</v>
      </c>
      <c r="EH135">
        <v>79.830001831054688</v>
      </c>
      <c r="EI135">
        <v>78.720001220703125</v>
      </c>
      <c r="EJ135">
        <v>79.19000244140625</v>
      </c>
      <c r="EK135" s="2">
        <f t="shared" si="43"/>
        <v>5.5717669318067209E-3</v>
      </c>
      <c r="EL135" s="2">
        <f t="shared" si="44"/>
        <v>1.0772899794886603E-2</v>
      </c>
      <c r="EM135" s="2">
        <f t="shared" si="45"/>
        <v>3.1657591001081897E-3</v>
      </c>
      <c r="EN135" s="2">
        <f t="shared" si="46"/>
        <v>5.9351080466361061E-3</v>
      </c>
      <c r="EO135">
        <v>36</v>
      </c>
      <c r="EP135">
        <v>63</v>
      </c>
      <c r="EQ135">
        <v>13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38</v>
      </c>
      <c r="EY135">
        <v>30</v>
      </c>
      <c r="EZ135">
        <v>11</v>
      </c>
      <c r="FA135">
        <v>3</v>
      </c>
      <c r="FB135">
        <v>6</v>
      </c>
      <c r="FC135">
        <v>1</v>
      </c>
      <c r="FD135">
        <v>88</v>
      </c>
      <c r="FE135">
        <v>0</v>
      </c>
      <c r="FF135">
        <v>0</v>
      </c>
      <c r="FG135">
        <v>0</v>
      </c>
      <c r="FH135">
        <v>0</v>
      </c>
      <c r="FI135">
        <v>6</v>
      </c>
      <c r="FJ135">
        <v>6</v>
      </c>
      <c r="FK135">
        <v>0</v>
      </c>
      <c r="FL135">
        <v>0</v>
      </c>
      <c r="FM135">
        <v>1</v>
      </c>
      <c r="FN135">
        <v>1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 t="s">
        <v>249</v>
      </c>
      <c r="FX135">
        <v>79.19000244140625</v>
      </c>
      <c r="FY135">
        <v>79.180000305175781</v>
      </c>
      <c r="FZ135">
        <v>79.959999084472656</v>
      </c>
      <c r="GA135">
        <v>78.55999755859375</v>
      </c>
      <c r="GB135">
        <v>79.739997863769531</v>
      </c>
      <c r="GC135">
        <v>653</v>
      </c>
      <c r="GD135">
        <v>162</v>
      </c>
      <c r="GE135">
        <v>307</v>
      </c>
      <c r="GF135">
        <v>89</v>
      </c>
      <c r="GG135">
        <v>0</v>
      </c>
      <c r="GH135">
        <v>124</v>
      </c>
      <c r="GI135">
        <v>0</v>
      </c>
      <c r="GJ135">
        <v>112</v>
      </c>
      <c r="GK135">
        <v>1</v>
      </c>
      <c r="GL135">
        <v>6</v>
      </c>
      <c r="GM135">
        <v>1</v>
      </c>
      <c r="GN135">
        <v>6</v>
      </c>
      <c r="GO135">
        <v>1</v>
      </c>
      <c r="GP135">
        <v>1</v>
      </c>
      <c r="GQ135">
        <v>1</v>
      </c>
      <c r="GR135">
        <v>1</v>
      </c>
      <c r="GS135">
        <v>0</v>
      </c>
      <c r="GT135">
        <v>0</v>
      </c>
      <c r="GU135">
        <v>0</v>
      </c>
      <c r="GV135">
        <v>0</v>
      </c>
      <c r="GW135">
        <v>2.8</v>
      </c>
      <c r="GX135" t="s">
        <v>223</v>
      </c>
      <c r="GY135">
        <v>8361961</v>
      </c>
      <c r="GZ135">
        <v>10172385</v>
      </c>
      <c r="HA135">
        <v>2.0009999999999999</v>
      </c>
      <c r="HB135">
        <v>2.16</v>
      </c>
      <c r="HC135">
        <v>1.37</v>
      </c>
      <c r="HD135">
        <v>2.21</v>
      </c>
      <c r="HE135">
        <v>0.23020001000000001</v>
      </c>
      <c r="HF135" s="2">
        <f t="shared" si="47"/>
        <v>-1.2632149775093637E-4</v>
      </c>
      <c r="HG135" s="2">
        <f t="shared" si="48"/>
        <v>9.7548622839884747E-3</v>
      </c>
      <c r="HH135" s="2">
        <f t="shared" si="49"/>
        <v>7.830294824354822E-3</v>
      </c>
      <c r="HI135" s="2">
        <f t="shared" si="50"/>
        <v>1.4798098028441564E-2</v>
      </c>
      <c r="HJ135" s="3">
        <f t="shared" si="51"/>
        <v>79.952390303798936</v>
      </c>
      <c r="HK135" t="str">
        <f t="shared" si="52"/>
        <v>ORCL</v>
      </c>
    </row>
    <row r="136" spans="1:219" hidden="1" x14ac:dyDescent="0.25">
      <c r="A136">
        <v>127</v>
      </c>
      <c r="B136" t="s">
        <v>703</v>
      </c>
      <c r="C136">
        <v>10</v>
      </c>
      <c r="D136">
        <v>0</v>
      </c>
      <c r="E136">
        <v>6</v>
      </c>
      <c r="F136">
        <v>0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18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9</v>
      </c>
      <c r="W136">
        <v>6</v>
      </c>
      <c r="X136">
        <v>1</v>
      </c>
      <c r="Y136">
        <v>5</v>
      </c>
      <c r="Z136">
        <v>156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20</v>
      </c>
      <c r="AN136">
        <v>1</v>
      </c>
      <c r="AO136">
        <v>0</v>
      </c>
      <c r="AP136">
        <v>0</v>
      </c>
      <c r="AQ136">
        <v>1</v>
      </c>
      <c r="AR136">
        <v>1</v>
      </c>
      <c r="AS136">
        <v>0</v>
      </c>
      <c r="AT136">
        <v>0</v>
      </c>
      <c r="AU136" t="s">
        <v>704</v>
      </c>
      <c r="AV136">
        <v>124.4300003051758</v>
      </c>
      <c r="AW136">
        <v>126.4700012207031</v>
      </c>
      <c r="AX136">
        <v>129.25999450683591</v>
      </c>
      <c r="AY136">
        <v>125.5800018310547</v>
      </c>
      <c r="AZ136">
        <v>127.8199996948242</v>
      </c>
      <c r="BA136" s="2">
        <f t="shared" si="35"/>
        <v>1.6130314666221057E-2</v>
      </c>
      <c r="BB136" s="2">
        <f t="shared" si="36"/>
        <v>2.1584352504248838E-2</v>
      </c>
      <c r="BC136" s="2">
        <f t="shared" si="37"/>
        <v>7.0372371397012801E-3</v>
      </c>
      <c r="BD136" s="2">
        <f t="shared" si="38"/>
        <v>1.7524627359705836E-2</v>
      </c>
      <c r="BE136">
        <v>29</v>
      </c>
      <c r="BF136">
        <v>62</v>
      </c>
      <c r="BG136">
        <v>30</v>
      </c>
      <c r="BH136">
        <v>47</v>
      </c>
      <c r="BI136">
        <v>2</v>
      </c>
      <c r="BJ136">
        <v>0</v>
      </c>
      <c r="BK136">
        <v>0</v>
      </c>
      <c r="BL136">
        <v>0</v>
      </c>
      <c r="BM136">
        <v>0</v>
      </c>
      <c r="BN136">
        <v>3</v>
      </c>
      <c r="BO136">
        <v>2</v>
      </c>
      <c r="BP136">
        <v>1</v>
      </c>
      <c r="BQ136">
        <v>6</v>
      </c>
      <c r="BR136">
        <v>6</v>
      </c>
      <c r="BS136">
        <v>1</v>
      </c>
      <c r="BT136">
        <v>18</v>
      </c>
      <c r="BU136">
        <v>1</v>
      </c>
      <c r="BV136">
        <v>0</v>
      </c>
      <c r="BW136">
        <v>10</v>
      </c>
      <c r="BX136">
        <v>0</v>
      </c>
      <c r="BY136">
        <v>6</v>
      </c>
      <c r="BZ136">
        <v>6</v>
      </c>
      <c r="CA136">
        <v>1</v>
      </c>
      <c r="CB136">
        <v>0</v>
      </c>
      <c r="CC136">
        <v>2</v>
      </c>
      <c r="CD136">
        <v>1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 t="s">
        <v>705</v>
      </c>
      <c r="CN136">
        <v>127.8199996948242</v>
      </c>
      <c r="CO136">
        <v>127.36000061035161</v>
      </c>
      <c r="CP136">
        <v>129.3699951171875</v>
      </c>
      <c r="CQ136">
        <v>127.0699996948242</v>
      </c>
      <c r="CR136">
        <v>127.4300003051758</v>
      </c>
      <c r="CS136" s="2">
        <f t="shared" si="39"/>
        <v>-3.6118018394168949E-3</v>
      </c>
      <c r="CT136" s="2">
        <f t="shared" si="40"/>
        <v>1.5536790466871175E-2</v>
      </c>
      <c r="CU136" s="2">
        <f t="shared" si="41"/>
        <v>2.2770172278393508E-3</v>
      </c>
      <c r="CV136" s="2">
        <f t="shared" si="42"/>
        <v>2.8250852192532871E-3</v>
      </c>
      <c r="CW136">
        <v>29</v>
      </c>
      <c r="CX136">
        <v>96</v>
      </c>
      <c r="CY136">
        <v>56</v>
      </c>
      <c r="CZ136">
        <v>3</v>
      </c>
      <c r="DA136">
        <v>0</v>
      </c>
      <c r="DB136">
        <v>2</v>
      </c>
      <c r="DC136">
        <v>59</v>
      </c>
      <c r="DD136">
        <v>0</v>
      </c>
      <c r="DE136">
        <v>0</v>
      </c>
      <c r="DF136">
        <v>8</v>
      </c>
      <c r="DG136">
        <v>2</v>
      </c>
      <c r="DH136">
        <v>0</v>
      </c>
      <c r="DI136">
        <v>0</v>
      </c>
      <c r="DJ136">
        <v>0</v>
      </c>
      <c r="DK136">
        <v>1</v>
      </c>
      <c r="DL136">
        <v>7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 t="s">
        <v>596</v>
      </c>
      <c r="EF136">
        <v>127.4300003051758</v>
      </c>
      <c r="EG136">
        <v>128.44999694824219</v>
      </c>
      <c r="EH136">
        <v>130.47999572753909</v>
      </c>
      <c r="EI136">
        <v>128.44999694824219</v>
      </c>
      <c r="EJ136">
        <v>130.1300048828125</v>
      </c>
      <c r="EK136" s="2">
        <f t="shared" si="43"/>
        <v>7.9408070634473527E-3</v>
      </c>
      <c r="EL136" s="2">
        <f t="shared" si="44"/>
        <v>1.5557931068114317E-2</v>
      </c>
      <c r="EM136" s="2">
        <f t="shared" si="45"/>
        <v>0</v>
      </c>
      <c r="EN136" s="2">
        <f t="shared" si="46"/>
        <v>1.291022724607771E-2</v>
      </c>
      <c r="EO136">
        <v>29</v>
      </c>
      <c r="EP136">
        <v>85</v>
      </c>
      <c r="EQ136">
        <v>22</v>
      </c>
      <c r="ER136">
        <v>2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2</v>
      </c>
      <c r="EY136">
        <v>1</v>
      </c>
      <c r="EZ136">
        <v>2</v>
      </c>
      <c r="FA136">
        <v>5</v>
      </c>
      <c r="FB136">
        <v>32</v>
      </c>
      <c r="FC136">
        <v>1</v>
      </c>
      <c r="FD136">
        <v>42</v>
      </c>
      <c r="FE136">
        <v>0</v>
      </c>
      <c r="FF136">
        <v>0</v>
      </c>
      <c r="FG136">
        <v>0</v>
      </c>
      <c r="FH136">
        <v>0</v>
      </c>
      <c r="FI136">
        <v>32</v>
      </c>
      <c r="FJ136">
        <v>32</v>
      </c>
      <c r="FK136">
        <v>0</v>
      </c>
      <c r="FL136">
        <v>0</v>
      </c>
      <c r="FM136">
        <v>1</v>
      </c>
      <c r="FN136">
        <v>1</v>
      </c>
      <c r="FO136">
        <v>2</v>
      </c>
      <c r="FP136">
        <v>0</v>
      </c>
      <c r="FQ136">
        <v>11</v>
      </c>
      <c r="FR136">
        <v>11</v>
      </c>
      <c r="FS136">
        <v>1</v>
      </c>
      <c r="FT136">
        <v>0</v>
      </c>
      <c r="FU136">
        <v>1</v>
      </c>
      <c r="FV136">
        <v>1</v>
      </c>
      <c r="FW136" t="s">
        <v>475</v>
      </c>
      <c r="FX136">
        <v>130.1300048828125</v>
      </c>
      <c r="FY136">
        <v>130.03999328613281</v>
      </c>
      <c r="FZ136">
        <v>132.3699951171875</v>
      </c>
      <c r="GA136">
        <v>129.55000305175781</v>
      </c>
      <c r="GB136">
        <v>132.25</v>
      </c>
      <c r="GC136">
        <v>511</v>
      </c>
      <c r="GD136">
        <v>247</v>
      </c>
      <c r="GE136">
        <v>322</v>
      </c>
      <c r="GF136">
        <v>52</v>
      </c>
      <c r="GG136">
        <v>0</v>
      </c>
      <c r="GH136">
        <v>54</v>
      </c>
      <c r="GI136">
        <v>0</v>
      </c>
      <c r="GJ136">
        <v>5</v>
      </c>
      <c r="GK136">
        <v>0</v>
      </c>
      <c r="GL136">
        <v>194</v>
      </c>
      <c r="GM136">
        <v>0</v>
      </c>
      <c r="GN136">
        <v>32</v>
      </c>
      <c r="GO136">
        <v>3</v>
      </c>
      <c r="GP136">
        <v>1</v>
      </c>
      <c r="GQ136">
        <v>2</v>
      </c>
      <c r="GR136">
        <v>1</v>
      </c>
      <c r="GS136">
        <v>1</v>
      </c>
      <c r="GT136">
        <v>1</v>
      </c>
      <c r="GU136">
        <v>1</v>
      </c>
      <c r="GV136">
        <v>1</v>
      </c>
      <c r="GW136">
        <v>1.7</v>
      </c>
      <c r="GX136" t="s">
        <v>218</v>
      </c>
      <c r="GY136">
        <v>379199</v>
      </c>
      <c r="GZ136">
        <v>561257</v>
      </c>
      <c r="HA136">
        <v>1.278</v>
      </c>
      <c r="HB136">
        <v>2.093</v>
      </c>
      <c r="HC136">
        <v>0.74</v>
      </c>
      <c r="HD136">
        <v>2.2999999999999998</v>
      </c>
      <c r="HE136">
        <v>0.248</v>
      </c>
      <c r="HF136" s="2">
        <f t="shared" si="47"/>
        <v>-6.9218395360604035E-4</v>
      </c>
      <c r="HG136" s="2">
        <f t="shared" si="48"/>
        <v>1.7602190201729151E-2</v>
      </c>
      <c r="HH136" s="2">
        <f t="shared" si="49"/>
        <v>3.767996460110945E-3</v>
      </c>
      <c r="HI136" s="2">
        <f t="shared" si="50"/>
        <v>2.0415855941339767E-2</v>
      </c>
      <c r="HJ136" s="3">
        <f t="shared" si="51"/>
        <v>132.32898198178691</v>
      </c>
      <c r="HK136" t="str">
        <f t="shared" si="52"/>
        <v>OSK</v>
      </c>
    </row>
    <row r="137" spans="1:219" hidden="1" x14ac:dyDescent="0.25">
      <c r="A137">
        <v>128</v>
      </c>
      <c r="B137" t="s">
        <v>706</v>
      </c>
      <c r="C137">
        <v>9</v>
      </c>
      <c r="D137">
        <v>0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13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7</v>
      </c>
      <c r="W137">
        <v>9</v>
      </c>
      <c r="X137">
        <v>8</v>
      </c>
      <c r="Y137">
        <v>4</v>
      </c>
      <c r="Z137">
        <v>163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1</v>
      </c>
      <c r="AJ137">
        <v>0</v>
      </c>
      <c r="AK137">
        <v>0</v>
      </c>
      <c r="AL137">
        <v>0</v>
      </c>
      <c r="AM137">
        <v>16</v>
      </c>
      <c r="AN137">
        <v>1</v>
      </c>
      <c r="AO137">
        <v>0</v>
      </c>
      <c r="AP137">
        <v>0</v>
      </c>
      <c r="AQ137">
        <v>1</v>
      </c>
      <c r="AR137">
        <v>1</v>
      </c>
      <c r="AS137">
        <v>0</v>
      </c>
      <c r="AT137">
        <v>0</v>
      </c>
      <c r="AU137" t="s">
        <v>522</v>
      </c>
      <c r="AV137">
        <v>96.809997558593764</v>
      </c>
      <c r="AW137">
        <v>98.169998168945327</v>
      </c>
      <c r="AX137">
        <v>100.36000061035161</v>
      </c>
      <c r="AY137">
        <v>98.029998779296875</v>
      </c>
      <c r="AZ137">
        <v>99.349998474121094</v>
      </c>
      <c r="BA137" s="2">
        <f t="shared" si="35"/>
        <v>1.3853525880799911E-2</v>
      </c>
      <c r="BB137" s="2">
        <f t="shared" si="36"/>
        <v>2.1821466999676242E-2</v>
      </c>
      <c r="BC137" s="2">
        <f t="shared" si="37"/>
        <v>1.4260913951278376E-3</v>
      </c>
      <c r="BD137" s="2">
        <f t="shared" si="38"/>
        <v>1.3286358481103044E-2</v>
      </c>
      <c r="BE137">
        <v>8</v>
      </c>
      <c r="BF137">
        <v>49</v>
      </c>
      <c r="BG137">
        <v>76</v>
      </c>
      <c r="BH137">
        <v>52</v>
      </c>
      <c r="BI137">
        <v>10</v>
      </c>
      <c r="BJ137">
        <v>0</v>
      </c>
      <c r="BK137">
        <v>0</v>
      </c>
      <c r="BL137">
        <v>0</v>
      </c>
      <c r="BM137">
        <v>0</v>
      </c>
      <c r="BN137">
        <v>3</v>
      </c>
      <c r="BO137">
        <v>0</v>
      </c>
      <c r="BP137">
        <v>0</v>
      </c>
      <c r="BQ137">
        <v>0</v>
      </c>
      <c r="BR137">
        <v>0</v>
      </c>
      <c r="BS137">
        <v>1</v>
      </c>
      <c r="BT137">
        <v>3</v>
      </c>
      <c r="BU137">
        <v>1</v>
      </c>
      <c r="BV137">
        <v>3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 t="s">
        <v>707</v>
      </c>
      <c r="CN137">
        <v>99.349998474121094</v>
      </c>
      <c r="CO137">
        <v>98.589996337890625</v>
      </c>
      <c r="CP137">
        <v>101.2099990844727</v>
      </c>
      <c r="CQ137">
        <v>98.589996337890625</v>
      </c>
      <c r="CR137">
        <v>100.90000152587891</v>
      </c>
      <c r="CS137" s="2">
        <f t="shared" si="39"/>
        <v>-7.7087145193288631E-3</v>
      </c>
      <c r="CT137" s="2">
        <f t="shared" si="40"/>
        <v>2.5886797453632537E-2</v>
      </c>
      <c r="CU137" s="2">
        <f t="shared" si="41"/>
        <v>0</v>
      </c>
      <c r="CV137" s="2">
        <f t="shared" si="42"/>
        <v>2.2894005481217006E-2</v>
      </c>
      <c r="CW137">
        <v>3</v>
      </c>
      <c r="CX137">
        <v>15</v>
      </c>
      <c r="CY137">
        <v>28</v>
      </c>
      <c r="CZ137">
        <v>84</v>
      </c>
      <c r="DA137">
        <v>65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 t="s">
        <v>579</v>
      </c>
      <c r="EF137">
        <v>100.90000152587891</v>
      </c>
      <c r="EG137">
        <v>101.5</v>
      </c>
      <c r="EH137">
        <v>102.1800003051758</v>
      </c>
      <c r="EI137">
        <v>100.61000061035161</v>
      </c>
      <c r="EJ137">
        <v>101.8000030517578</v>
      </c>
      <c r="EK137" s="2">
        <f t="shared" si="43"/>
        <v>5.911315015971419E-3</v>
      </c>
      <c r="EL137" s="2">
        <f t="shared" si="44"/>
        <v>6.654925652230137E-3</v>
      </c>
      <c r="EM137" s="2">
        <f t="shared" si="45"/>
        <v>8.7684668930876342E-3</v>
      </c>
      <c r="EN137" s="2">
        <f t="shared" si="46"/>
        <v>1.1689611058274374E-2</v>
      </c>
      <c r="EO137">
        <v>72</v>
      </c>
      <c r="EP137">
        <v>7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7</v>
      </c>
      <c r="EY137">
        <v>6</v>
      </c>
      <c r="EZ137">
        <v>16</v>
      </c>
      <c r="FA137">
        <v>17</v>
      </c>
      <c r="FB137">
        <v>65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65</v>
      </c>
      <c r="FJ137">
        <v>0</v>
      </c>
      <c r="FK137">
        <v>0</v>
      </c>
      <c r="FL137">
        <v>0</v>
      </c>
      <c r="FM137">
        <v>1</v>
      </c>
      <c r="FN137">
        <v>0</v>
      </c>
      <c r="FO137">
        <v>1</v>
      </c>
      <c r="FP137">
        <v>0</v>
      </c>
      <c r="FQ137">
        <v>39</v>
      </c>
      <c r="FR137">
        <v>39</v>
      </c>
      <c r="FS137">
        <v>1</v>
      </c>
      <c r="FT137">
        <v>0</v>
      </c>
      <c r="FU137">
        <v>1</v>
      </c>
      <c r="FV137">
        <v>1</v>
      </c>
      <c r="FW137" t="s">
        <v>244</v>
      </c>
      <c r="FX137">
        <v>101.8000030517578</v>
      </c>
      <c r="FY137">
        <v>102.01999664306641</v>
      </c>
      <c r="FZ137">
        <v>104.4499969482422</v>
      </c>
      <c r="GA137">
        <v>101.4100036621094</v>
      </c>
      <c r="GB137">
        <v>104.36000061035161</v>
      </c>
      <c r="GC137">
        <v>483</v>
      </c>
      <c r="GD137">
        <v>305</v>
      </c>
      <c r="GE137">
        <v>274</v>
      </c>
      <c r="GF137">
        <v>111</v>
      </c>
      <c r="GG137">
        <v>0</v>
      </c>
      <c r="GH137">
        <v>211</v>
      </c>
      <c r="GI137">
        <v>0</v>
      </c>
      <c r="GJ137">
        <v>149</v>
      </c>
      <c r="GK137">
        <v>3</v>
      </c>
      <c r="GL137">
        <v>228</v>
      </c>
      <c r="GM137">
        <v>0</v>
      </c>
      <c r="GN137">
        <v>65</v>
      </c>
      <c r="GO137">
        <v>1</v>
      </c>
      <c r="GP137">
        <v>1</v>
      </c>
      <c r="GQ137">
        <v>0</v>
      </c>
      <c r="GR137">
        <v>0</v>
      </c>
      <c r="GS137">
        <v>1</v>
      </c>
      <c r="GT137">
        <v>1</v>
      </c>
      <c r="GU137">
        <v>1</v>
      </c>
      <c r="GV137">
        <v>1</v>
      </c>
      <c r="GW137">
        <v>2.5</v>
      </c>
      <c r="GX137" t="s">
        <v>218</v>
      </c>
      <c r="GY137">
        <v>663178</v>
      </c>
      <c r="GZ137">
        <v>945157</v>
      </c>
      <c r="HA137">
        <v>1.208</v>
      </c>
      <c r="HB137">
        <v>1.8660000000000001</v>
      </c>
      <c r="HC137">
        <v>1.43</v>
      </c>
      <c r="HD137">
        <v>2.15</v>
      </c>
      <c r="HE137">
        <v>0.14530000000000001</v>
      </c>
      <c r="HF137" s="2">
        <f t="shared" si="47"/>
        <v>2.1563771667068021E-3</v>
      </c>
      <c r="HG137" s="2">
        <f t="shared" si="48"/>
        <v>2.3264723563179435E-2</v>
      </c>
      <c r="HH137" s="2">
        <f t="shared" si="49"/>
        <v>5.9791511569164957E-3</v>
      </c>
      <c r="HI137" s="2">
        <f t="shared" si="50"/>
        <v>2.8267506046273372E-2</v>
      </c>
      <c r="HJ137" s="3">
        <f t="shared" si="51"/>
        <v>104.39346366288385</v>
      </c>
      <c r="HK137" t="str">
        <f t="shared" si="52"/>
        <v>OC</v>
      </c>
    </row>
    <row r="138" spans="1:219" hidden="1" x14ac:dyDescent="0.25">
      <c r="A138">
        <v>129</v>
      </c>
      <c r="B138" t="s">
        <v>708</v>
      </c>
      <c r="C138">
        <v>9</v>
      </c>
      <c r="D138">
        <v>0</v>
      </c>
      <c r="E138">
        <v>6</v>
      </c>
      <c r="F138">
        <v>0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3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4</v>
      </c>
      <c r="Y138">
        <v>3</v>
      </c>
      <c r="Z138">
        <v>181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3</v>
      </c>
      <c r="AN138">
        <v>0</v>
      </c>
      <c r="AO138">
        <v>0</v>
      </c>
      <c r="AP138">
        <v>0</v>
      </c>
      <c r="AQ138">
        <v>1</v>
      </c>
      <c r="AR138">
        <v>0</v>
      </c>
      <c r="AS138">
        <v>0</v>
      </c>
      <c r="AT138">
        <v>0</v>
      </c>
      <c r="AU138" t="s">
        <v>502</v>
      </c>
      <c r="AV138">
        <v>147.6499938964844</v>
      </c>
      <c r="AW138">
        <v>148.63999938964841</v>
      </c>
      <c r="AX138">
        <v>150.32000732421881</v>
      </c>
      <c r="AY138">
        <v>147.88999938964841</v>
      </c>
      <c r="AZ138">
        <v>149.4700012207031</v>
      </c>
      <c r="BA138" s="2">
        <f t="shared" ref="BA138:BA200" si="53">100%-(AV138/AW138)</f>
        <v>6.6604244969672433E-3</v>
      </c>
      <c r="BB138" s="2">
        <f t="shared" ref="BB138:BB200" si="54">100%-(AW138/AX138)</f>
        <v>1.117620977057876E-2</v>
      </c>
      <c r="BC138" s="2">
        <f t="shared" ref="BC138:BC200" si="55">100%-(AY138/AW138)</f>
        <v>5.0457481369731161E-3</v>
      </c>
      <c r="BD138" s="2">
        <f t="shared" ref="BD138:BD200" si="56">100%-(AY138/AZ138)</f>
        <v>1.0570695244202843E-2</v>
      </c>
      <c r="BE138">
        <v>49</v>
      </c>
      <c r="BF138">
        <v>89</v>
      </c>
      <c r="BG138">
        <v>5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12</v>
      </c>
      <c r="BO138">
        <v>2</v>
      </c>
      <c r="BP138">
        <v>13</v>
      </c>
      <c r="BQ138">
        <v>2</v>
      </c>
      <c r="BR138">
        <v>1</v>
      </c>
      <c r="BS138">
        <v>1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1</v>
      </c>
      <c r="BZ138">
        <v>1</v>
      </c>
      <c r="CA138">
        <v>0</v>
      </c>
      <c r="CB138">
        <v>0</v>
      </c>
      <c r="CC138">
        <v>1</v>
      </c>
      <c r="CD138">
        <v>1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 t="s">
        <v>406</v>
      </c>
      <c r="CN138">
        <v>149.4700012207031</v>
      </c>
      <c r="CO138">
        <v>149.6000061035156</v>
      </c>
      <c r="CP138">
        <v>151.97999572753909</v>
      </c>
      <c r="CQ138">
        <v>149.6000061035156</v>
      </c>
      <c r="CR138">
        <v>151.8800048828125</v>
      </c>
      <c r="CS138" s="2">
        <f t="shared" ref="CS138:CS200" si="57">100%-(CN138/CO138)</f>
        <v>8.6901656088533841E-4</v>
      </c>
      <c r="CT138" s="2">
        <f t="shared" ref="CT138:CT200" si="58">100%-(CO138/CP138)</f>
        <v>1.5659887425514829E-2</v>
      </c>
      <c r="CU138" s="2">
        <f t="shared" ref="CU138:CU200" si="59">100%-(CQ138/CO138)</f>
        <v>0</v>
      </c>
      <c r="CV138" s="2">
        <f t="shared" ref="CV138:CV200" si="60">100%-(CQ138/CR138)</f>
        <v>1.501184294177571E-2</v>
      </c>
      <c r="CW138">
        <v>8</v>
      </c>
      <c r="CX138">
        <v>92</v>
      </c>
      <c r="CY138">
        <v>85</v>
      </c>
      <c r="CZ138">
        <v>3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 t="s">
        <v>601</v>
      </c>
      <c r="EF138">
        <v>151.8800048828125</v>
      </c>
      <c r="EG138">
        <v>151.8800048828125</v>
      </c>
      <c r="EH138">
        <v>153.1300048828125</v>
      </c>
      <c r="EI138">
        <v>151.0899963378906</v>
      </c>
      <c r="EJ138">
        <v>152.16999816894531</v>
      </c>
      <c r="EK138" s="2">
        <f t="shared" ref="EK138:EK200" si="61">100%-(EF138/EG138)</f>
        <v>0</v>
      </c>
      <c r="EL138" s="2">
        <f t="shared" ref="EL138:EL200" si="62">100%-(EG138/EH138)</f>
        <v>8.1629984989329829E-3</v>
      </c>
      <c r="EM138" s="2">
        <f t="shared" ref="EM138:EM200" si="63">100%-(EI138/EG138)</f>
        <v>5.2015309423478762E-3</v>
      </c>
      <c r="EN138" s="2">
        <f t="shared" ref="EN138:EN200" si="64">100%-(EI138/EJ138)</f>
        <v>7.0973374781515552E-3</v>
      </c>
      <c r="EO138">
        <v>64</v>
      </c>
      <c r="EP138">
        <v>42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10</v>
      </c>
      <c r="EY138">
        <v>6</v>
      </c>
      <c r="EZ138">
        <v>1</v>
      </c>
      <c r="FA138">
        <v>24</v>
      </c>
      <c r="FB138">
        <v>45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45</v>
      </c>
      <c r="FJ138">
        <v>0</v>
      </c>
      <c r="FK138">
        <v>0</v>
      </c>
      <c r="FL138">
        <v>0</v>
      </c>
      <c r="FM138">
        <v>1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 t="s">
        <v>709</v>
      </c>
      <c r="FX138">
        <v>152.16999816894531</v>
      </c>
      <c r="FY138">
        <v>153.08000183105469</v>
      </c>
      <c r="FZ138">
        <v>153.3800048828125</v>
      </c>
      <c r="GA138">
        <v>151.21000671386719</v>
      </c>
      <c r="GB138">
        <v>153.24000549316409</v>
      </c>
      <c r="GC138">
        <v>440</v>
      </c>
      <c r="GD138">
        <v>305</v>
      </c>
      <c r="GE138">
        <v>294</v>
      </c>
      <c r="GF138">
        <v>86</v>
      </c>
      <c r="GG138">
        <v>0</v>
      </c>
      <c r="GH138">
        <v>3</v>
      </c>
      <c r="GI138">
        <v>0</v>
      </c>
      <c r="GJ138">
        <v>3</v>
      </c>
      <c r="GK138">
        <v>0</v>
      </c>
      <c r="GL138">
        <v>227</v>
      </c>
      <c r="GM138">
        <v>0</v>
      </c>
      <c r="GN138">
        <v>45</v>
      </c>
      <c r="GO138">
        <v>2</v>
      </c>
      <c r="GP138">
        <v>1</v>
      </c>
      <c r="GQ138">
        <v>1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2.8</v>
      </c>
      <c r="GX138" t="s">
        <v>223</v>
      </c>
      <c r="GY138">
        <v>521060</v>
      </c>
      <c r="GZ138">
        <v>530757</v>
      </c>
      <c r="HC138">
        <v>1.47</v>
      </c>
      <c r="HD138">
        <v>2.0499999999999998</v>
      </c>
      <c r="HE138">
        <v>0.70199995999999998</v>
      </c>
      <c r="HF138" s="2">
        <f t="shared" ref="HF138:HF200" si="65">100%-(FX138/FY138)</f>
        <v>5.9446279803007096E-3</v>
      </c>
      <c r="HG138" s="2">
        <f t="shared" ref="HG138:HG200" si="66">100%-(FY138/FZ138)</f>
        <v>1.9559462916109993E-3</v>
      </c>
      <c r="HH138" s="2">
        <f t="shared" ref="HH138:HH200" si="67">100%-(GA138/FY138)</f>
        <v>1.2215802814343424E-2</v>
      </c>
      <c r="HI138" s="2">
        <f t="shared" ref="HI138:HI200" si="68">100%-(GA138/GB138)</f>
        <v>1.3247185503314718E-2</v>
      </c>
      <c r="HJ138" s="3">
        <f t="shared" ref="HJ138:HJ200" si="69">(FY138*HG138)+FY138</f>
        <v>153.37941809295594</v>
      </c>
      <c r="HK138" t="str">
        <f t="shared" ref="HK138:HK200" si="70">B138</f>
        <v>PKG</v>
      </c>
    </row>
    <row r="139" spans="1:219" hidden="1" x14ac:dyDescent="0.25">
      <c r="A139">
        <v>130</v>
      </c>
      <c r="B139" t="s">
        <v>710</v>
      </c>
      <c r="C139">
        <v>9</v>
      </c>
      <c r="D139">
        <v>0</v>
      </c>
      <c r="E139">
        <v>5</v>
      </c>
      <c r="F139">
        <v>1</v>
      </c>
      <c r="G139" t="s">
        <v>218</v>
      </c>
      <c r="H139" t="s">
        <v>711</v>
      </c>
      <c r="I139">
        <v>6</v>
      </c>
      <c r="J139">
        <v>0</v>
      </c>
      <c r="K139" t="s">
        <v>218</v>
      </c>
      <c r="L139" t="s">
        <v>218</v>
      </c>
      <c r="M139">
        <v>25</v>
      </c>
      <c r="N139">
        <v>51</v>
      </c>
      <c r="O139">
        <v>3</v>
      </c>
      <c r="P139">
        <v>0</v>
      </c>
      <c r="Q139">
        <v>0</v>
      </c>
      <c r="R139">
        <v>2</v>
      </c>
      <c r="S139">
        <v>3</v>
      </c>
      <c r="T139">
        <v>0</v>
      </c>
      <c r="U139">
        <v>0</v>
      </c>
      <c r="V139">
        <v>6</v>
      </c>
      <c r="W139">
        <v>0</v>
      </c>
      <c r="X139">
        <v>1</v>
      </c>
      <c r="Y139">
        <v>3</v>
      </c>
      <c r="Z139">
        <v>3</v>
      </c>
      <c r="AA139">
        <v>2</v>
      </c>
      <c r="AB139">
        <v>11</v>
      </c>
      <c r="AC139">
        <v>0</v>
      </c>
      <c r="AD139">
        <v>0</v>
      </c>
      <c r="AE139">
        <v>22</v>
      </c>
      <c r="AF139">
        <v>2</v>
      </c>
      <c r="AG139">
        <v>3</v>
      </c>
      <c r="AH139">
        <v>2</v>
      </c>
      <c r="AI139">
        <v>2</v>
      </c>
      <c r="AJ139">
        <v>1</v>
      </c>
      <c r="AK139">
        <v>3</v>
      </c>
      <c r="AL139">
        <v>2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 t="s">
        <v>272</v>
      </c>
      <c r="AV139">
        <v>45.349998474121087</v>
      </c>
      <c r="AW139">
        <v>45.560001373291023</v>
      </c>
      <c r="AX139">
        <v>46.560001373291023</v>
      </c>
      <c r="AY139">
        <v>45.459999084472663</v>
      </c>
      <c r="AZ139">
        <v>46.279998779296882</v>
      </c>
      <c r="BA139" s="2">
        <f t="shared" si="53"/>
        <v>4.6093699043004976E-3</v>
      </c>
      <c r="BB139" s="2">
        <f t="shared" si="54"/>
        <v>2.1477662596755098E-2</v>
      </c>
      <c r="BC139" s="2">
        <f t="shared" si="55"/>
        <v>2.1949579851633372E-3</v>
      </c>
      <c r="BD139" s="2">
        <f t="shared" si="56"/>
        <v>1.7718230692586823E-2</v>
      </c>
      <c r="BE139">
        <v>8</v>
      </c>
      <c r="BF139">
        <v>3</v>
      </c>
      <c r="BG139">
        <v>16</v>
      </c>
      <c r="BH139">
        <v>35</v>
      </c>
      <c r="BI139">
        <v>1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1</v>
      </c>
      <c r="BP139">
        <v>0</v>
      </c>
      <c r="BQ139">
        <v>0</v>
      </c>
      <c r="BR139">
        <v>0</v>
      </c>
      <c r="BS139">
        <v>1</v>
      </c>
      <c r="BT139">
        <v>1</v>
      </c>
      <c r="BU139">
        <v>1</v>
      </c>
      <c r="BV139">
        <v>1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 t="s">
        <v>380</v>
      </c>
      <c r="CN139">
        <v>46.279998779296882</v>
      </c>
      <c r="CO139">
        <v>45.919998168945313</v>
      </c>
      <c r="CP139">
        <v>47.549999237060547</v>
      </c>
      <c r="CQ139">
        <v>45.400001525878913</v>
      </c>
      <c r="CR139">
        <v>47.369998931884773</v>
      </c>
      <c r="CS139" s="2">
        <f t="shared" si="57"/>
        <v>-7.8397348585921289E-3</v>
      </c>
      <c r="CT139" s="2">
        <f t="shared" si="58"/>
        <v>3.4279728586090297E-2</v>
      </c>
      <c r="CU139" s="2">
        <f t="shared" si="59"/>
        <v>1.13239691594339E-2</v>
      </c>
      <c r="CV139" s="2">
        <f t="shared" si="60"/>
        <v>4.1587448816255979E-2</v>
      </c>
      <c r="CW139">
        <v>9</v>
      </c>
      <c r="CX139">
        <v>3</v>
      </c>
      <c r="CY139">
        <v>5</v>
      </c>
      <c r="CZ139">
        <v>8</v>
      </c>
      <c r="DA139">
        <v>43</v>
      </c>
      <c r="DB139">
        <v>1</v>
      </c>
      <c r="DC139">
        <v>1</v>
      </c>
      <c r="DD139">
        <v>0</v>
      </c>
      <c r="DE139">
        <v>0</v>
      </c>
      <c r="DF139">
        <v>4</v>
      </c>
      <c r="DG139">
        <v>0</v>
      </c>
      <c r="DH139">
        <v>3</v>
      </c>
      <c r="DI139">
        <v>1</v>
      </c>
      <c r="DJ139">
        <v>3</v>
      </c>
      <c r="DK139">
        <v>1</v>
      </c>
      <c r="DL139">
        <v>11</v>
      </c>
      <c r="DM139">
        <v>1</v>
      </c>
      <c r="DN139">
        <v>11</v>
      </c>
      <c r="DO139">
        <v>1</v>
      </c>
      <c r="DP139">
        <v>1</v>
      </c>
      <c r="DQ139">
        <v>3</v>
      </c>
      <c r="DR139">
        <v>3</v>
      </c>
      <c r="DS139">
        <v>1</v>
      </c>
      <c r="DT139">
        <v>1</v>
      </c>
      <c r="DU139">
        <v>1</v>
      </c>
      <c r="DV139">
        <v>1</v>
      </c>
      <c r="DW139">
        <v>2</v>
      </c>
      <c r="DX139">
        <v>1</v>
      </c>
      <c r="DY139">
        <v>1</v>
      </c>
      <c r="DZ139">
        <v>1</v>
      </c>
      <c r="EA139">
        <v>1</v>
      </c>
      <c r="EB139">
        <v>1</v>
      </c>
      <c r="EC139">
        <v>1</v>
      </c>
      <c r="ED139">
        <v>1</v>
      </c>
      <c r="EE139" t="s">
        <v>712</v>
      </c>
      <c r="EF139">
        <v>47.369998931884773</v>
      </c>
      <c r="EG139">
        <v>47.5</v>
      </c>
      <c r="EH139">
        <v>47.880001068115227</v>
      </c>
      <c r="EI139">
        <v>47.189998626708977</v>
      </c>
      <c r="EJ139">
        <v>47.540000915527337</v>
      </c>
      <c r="EK139" s="2">
        <f t="shared" si="61"/>
        <v>2.7368645918994794E-3</v>
      </c>
      <c r="EL139" s="2">
        <f t="shared" si="62"/>
        <v>7.9365300676295103E-3</v>
      </c>
      <c r="EM139" s="2">
        <f t="shared" si="63"/>
        <v>6.5263447008636621E-3</v>
      </c>
      <c r="EN139" s="2">
        <f t="shared" si="64"/>
        <v>7.362269290660528E-3</v>
      </c>
      <c r="EO139">
        <v>15</v>
      </c>
      <c r="EP139">
        <v>8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</v>
      </c>
      <c r="EY139">
        <v>2</v>
      </c>
      <c r="EZ139">
        <v>6</v>
      </c>
      <c r="FA139">
        <v>0</v>
      </c>
      <c r="FB139">
        <v>2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2</v>
      </c>
      <c r="FJ139">
        <v>0</v>
      </c>
      <c r="FK139">
        <v>0</v>
      </c>
      <c r="FL139">
        <v>0</v>
      </c>
      <c r="FM139">
        <v>1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 t="s">
        <v>353</v>
      </c>
      <c r="FX139">
        <v>47.540000915527337</v>
      </c>
      <c r="FY139">
        <v>47.790000915527337</v>
      </c>
      <c r="FZ139">
        <v>48.889999389648438</v>
      </c>
      <c r="GA139">
        <v>46.830001831054688</v>
      </c>
      <c r="GB139">
        <v>48.740001678466797</v>
      </c>
      <c r="GC139">
        <v>233</v>
      </c>
      <c r="GD139">
        <v>39</v>
      </c>
      <c r="GE139">
        <v>91</v>
      </c>
      <c r="GF139">
        <v>25</v>
      </c>
      <c r="GG139">
        <v>0</v>
      </c>
      <c r="GH139">
        <v>87</v>
      </c>
      <c r="GI139">
        <v>0</v>
      </c>
      <c r="GJ139">
        <v>51</v>
      </c>
      <c r="GK139">
        <v>12</v>
      </c>
      <c r="GL139">
        <v>8</v>
      </c>
      <c r="GM139">
        <v>11</v>
      </c>
      <c r="GN139">
        <v>5</v>
      </c>
      <c r="GO139">
        <v>5</v>
      </c>
      <c r="GP139">
        <v>2</v>
      </c>
      <c r="GQ139">
        <v>3</v>
      </c>
      <c r="GR139">
        <v>1</v>
      </c>
      <c r="GS139">
        <v>1</v>
      </c>
      <c r="GT139">
        <v>1</v>
      </c>
      <c r="GU139">
        <v>1</v>
      </c>
      <c r="GV139">
        <v>1</v>
      </c>
      <c r="GW139">
        <v>3</v>
      </c>
      <c r="GX139" t="s">
        <v>223</v>
      </c>
      <c r="GY139">
        <v>45075</v>
      </c>
      <c r="GZ139">
        <v>63542</v>
      </c>
      <c r="HA139">
        <v>2.0649999999999999</v>
      </c>
      <c r="HB139">
        <v>2.5099999999999998</v>
      </c>
      <c r="HC139">
        <v>2.15</v>
      </c>
      <c r="HD139">
        <v>6.36</v>
      </c>
      <c r="HE139">
        <v>0</v>
      </c>
      <c r="HF139" s="2">
        <f t="shared" si="65"/>
        <v>5.2312198202694171E-3</v>
      </c>
      <c r="HG139" s="2">
        <f t="shared" si="66"/>
        <v>2.2499457718422544E-2</v>
      </c>
      <c r="HH139" s="2">
        <f t="shared" si="67"/>
        <v>2.0087864952535228E-2</v>
      </c>
      <c r="HI139" s="2">
        <f t="shared" si="68"/>
        <v>3.9187521166129557E-2</v>
      </c>
      <c r="HJ139" s="3">
        <f t="shared" si="69"/>
        <v>48.865250020489619</v>
      </c>
      <c r="HK139" t="str">
        <f t="shared" si="70"/>
        <v>CNXN</v>
      </c>
    </row>
    <row r="140" spans="1:219" hidden="1" x14ac:dyDescent="0.25">
      <c r="A140">
        <v>131</v>
      </c>
      <c r="B140" t="s">
        <v>713</v>
      </c>
      <c r="C140">
        <v>10</v>
      </c>
      <c r="D140">
        <v>0</v>
      </c>
      <c r="E140">
        <v>6</v>
      </c>
      <c r="F140">
        <v>0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55</v>
      </c>
      <c r="N140">
        <v>105</v>
      </c>
      <c r="O140">
        <v>23</v>
      </c>
      <c r="P140">
        <v>8</v>
      </c>
      <c r="Q140">
        <v>2</v>
      </c>
      <c r="R140">
        <v>1</v>
      </c>
      <c r="S140">
        <v>33</v>
      </c>
      <c r="T140">
        <v>1</v>
      </c>
      <c r="U140">
        <v>2</v>
      </c>
      <c r="V140">
        <v>1</v>
      </c>
      <c r="W140">
        <v>2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t="s">
        <v>714</v>
      </c>
      <c r="AV140">
        <v>18.129999160766602</v>
      </c>
      <c r="AW140">
        <v>18.370000839233398</v>
      </c>
      <c r="AX140">
        <v>18.409999847412109</v>
      </c>
      <c r="AY140">
        <v>18.10000038146973</v>
      </c>
      <c r="AZ140">
        <v>18.129999160766602</v>
      </c>
      <c r="BA140" s="2">
        <f t="shared" si="53"/>
        <v>1.3064870304971277E-2</v>
      </c>
      <c r="BB140" s="2">
        <f t="shared" si="54"/>
        <v>2.1726783547113548E-3</v>
      </c>
      <c r="BC140" s="2">
        <f t="shared" si="55"/>
        <v>1.4697901220941723E-2</v>
      </c>
      <c r="BD140" s="2">
        <f t="shared" si="56"/>
        <v>1.6546486864593701E-3</v>
      </c>
      <c r="BE140">
        <v>5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17</v>
      </c>
      <c r="BO140">
        <v>9</v>
      </c>
      <c r="BP140">
        <v>16</v>
      </c>
      <c r="BQ140">
        <v>21</v>
      </c>
      <c r="BR140">
        <v>132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11</v>
      </c>
      <c r="CF140">
        <v>0</v>
      </c>
      <c r="CG140">
        <v>0</v>
      </c>
      <c r="CH140">
        <v>0</v>
      </c>
      <c r="CI140">
        <v>2</v>
      </c>
      <c r="CJ140">
        <v>0</v>
      </c>
      <c r="CK140">
        <v>1</v>
      </c>
      <c r="CL140">
        <v>0</v>
      </c>
      <c r="CM140" t="s">
        <v>715</v>
      </c>
      <c r="CN140">
        <v>18.129999160766602</v>
      </c>
      <c r="CO140">
        <v>18.139999389648441</v>
      </c>
      <c r="CP140">
        <v>18.510000228881839</v>
      </c>
      <c r="CQ140">
        <v>17.89999961853027</v>
      </c>
      <c r="CR140">
        <v>18.5</v>
      </c>
      <c r="CS140" s="2">
        <f t="shared" si="57"/>
        <v>5.5128055227748884E-4</v>
      </c>
      <c r="CT140" s="2">
        <f t="shared" si="58"/>
        <v>1.9989240122000207E-2</v>
      </c>
      <c r="CU140" s="2">
        <f t="shared" si="59"/>
        <v>1.3230417816613937E-2</v>
      </c>
      <c r="CV140" s="2">
        <f t="shared" si="60"/>
        <v>3.243245305241782E-2</v>
      </c>
      <c r="CW140">
        <v>22</v>
      </c>
      <c r="CX140">
        <v>22</v>
      </c>
      <c r="CY140">
        <v>58</v>
      </c>
      <c r="CZ140">
        <v>56</v>
      </c>
      <c r="DA140">
        <v>1</v>
      </c>
      <c r="DB140">
        <v>0</v>
      </c>
      <c r="DC140">
        <v>0</v>
      </c>
      <c r="DD140">
        <v>0</v>
      </c>
      <c r="DE140">
        <v>0</v>
      </c>
      <c r="DF140">
        <v>13</v>
      </c>
      <c r="DG140">
        <v>6</v>
      </c>
      <c r="DH140">
        <v>2</v>
      </c>
      <c r="DI140">
        <v>5</v>
      </c>
      <c r="DJ140">
        <v>22</v>
      </c>
      <c r="DK140">
        <v>1</v>
      </c>
      <c r="DL140">
        <v>48</v>
      </c>
      <c r="DM140">
        <v>1</v>
      </c>
      <c r="DN140">
        <v>0</v>
      </c>
      <c r="DO140">
        <v>5</v>
      </c>
      <c r="DP140">
        <v>0</v>
      </c>
      <c r="DQ140">
        <v>22</v>
      </c>
      <c r="DR140">
        <v>22</v>
      </c>
      <c r="DS140">
        <v>1</v>
      </c>
      <c r="DT140">
        <v>0</v>
      </c>
      <c r="DU140">
        <v>1</v>
      </c>
      <c r="DV140">
        <v>1</v>
      </c>
      <c r="DW140">
        <v>8</v>
      </c>
      <c r="DX140">
        <v>5</v>
      </c>
      <c r="DY140">
        <v>9</v>
      </c>
      <c r="DZ140">
        <v>9</v>
      </c>
      <c r="EA140">
        <v>1</v>
      </c>
      <c r="EB140">
        <v>1</v>
      </c>
      <c r="EC140">
        <v>1</v>
      </c>
      <c r="ED140">
        <v>1</v>
      </c>
      <c r="EE140" t="s">
        <v>716</v>
      </c>
      <c r="EF140">
        <v>18.5</v>
      </c>
      <c r="EG140">
        <v>18.54000091552734</v>
      </c>
      <c r="EH140">
        <v>18.719999313354489</v>
      </c>
      <c r="EI140">
        <v>18.270000457763668</v>
      </c>
      <c r="EJ140">
        <v>18.670000076293949</v>
      </c>
      <c r="EK140" s="2">
        <f t="shared" si="61"/>
        <v>2.1575465777803338E-3</v>
      </c>
      <c r="EL140" s="2">
        <f t="shared" si="62"/>
        <v>9.6152993819150767E-3</v>
      </c>
      <c r="EM140" s="2">
        <f t="shared" si="63"/>
        <v>1.4563130767568877E-2</v>
      </c>
      <c r="EN140" s="2">
        <f t="shared" si="64"/>
        <v>2.1424725061366057E-2</v>
      </c>
      <c r="EO140">
        <v>44</v>
      </c>
      <c r="EP140">
        <v>125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6</v>
      </c>
      <c r="EY140">
        <v>4</v>
      </c>
      <c r="EZ140">
        <v>7</v>
      </c>
      <c r="FA140">
        <v>3</v>
      </c>
      <c r="FB140">
        <v>13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13</v>
      </c>
      <c r="FJ140">
        <v>0</v>
      </c>
      <c r="FK140">
        <v>0</v>
      </c>
      <c r="FL140">
        <v>0</v>
      </c>
      <c r="FM140">
        <v>1</v>
      </c>
      <c r="FN140">
        <v>0</v>
      </c>
      <c r="FO140">
        <v>1</v>
      </c>
      <c r="FP140">
        <v>0</v>
      </c>
      <c r="FQ140">
        <v>4</v>
      </c>
      <c r="FR140">
        <v>4</v>
      </c>
      <c r="FS140">
        <v>1</v>
      </c>
      <c r="FT140">
        <v>0</v>
      </c>
      <c r="FU140">
        <v>1</v>
      </c>
      <c r="FV140">
        <v>1</v>
      </c>
      <c r="FW140" t="s">
        <v>717</v>
      </c>
      <c r="FX140">
        <v>18.670000076293949</v>
      </c>
      <c r="FY140">
        <v>18.760000228881839</v>
      </c>
      <c r="FZ140">
        <v>18.840000152587891</v>
      </c>
      <c r="GA140">
        <v>18.45000076293945</v>
      </c>
      <c r="GB140">
        <v>18.829999923706051</v>
      </c>
      <c r="GC140">
        <v>526</v>
      </c>
      <c r="GD140">
        <v>279</v>
      </c>
      <c r="GE140">
        <v>328</v>
      </c>
      <c r="GF140">
        <v>81</v>
      </c>
      <c r="GG140">
        <v>2</v>
      </c>
      <c r="GH140">
        <v>67</v>
      </c>
      <c r="GI140">
        <v>0</v>
      </c>
      <c r="GJ140">
        <v>57</v>
      </c>
      <c r="GK140">
        <v>0</v>
      </c>
      <c r="GL140">
        <v>167</v>
      </c>
      <c r="GM140">
        <v>0</v>
      </c>
      <c r="GN140">
        <v>35</v>
      </c>
      <c r="GO140">
        <v>2</v>
      </c>
      <c r="GP140">
        <v>2</v>
      </c>
      <c r="GQ140">
        <v>1</v>
      </c>
      <c r="GR140">
        <v>1</v>
      </c>
      <c r="GS140">
        <v>3</v>
      </c>
      <c r="GT140">
        <v>2</v>
      </c>
      <c r="GU140">
        <v>2</v>
      </c>
      <c r="GV140">
        <v>2</v>
      </c>
      <c r="GW140">
        <v>3</v>
      </c>
      <c r="GX140" t="s">
        <v>223</v>
      </c>
      <c r="GY140">
        <v>4330624</v>
      </c>
      <c r="GZ140">
        <v>7229600</v>
      </c>
      <c r="HC140">
        <v>1.01</v>
      </c>
      <c r="HD140">
        <v>2.04</v>
      </c>
      <c r="HE140">
        <v>1.3846000000000001</v>
      </c>
      <c r="HF140" s="2">
        <f t="shared" si="65"/>
        <v>4.7974494397570178E-3</v>
      </c>
      <c r="HG140" s="2">
        <f t="shared" si="66"/>
        <v>4.2462804170976254E-3</v>
      </c>
      <c r="HH140" s="2">
        <f t="shared" si="67"/>
        <v>1.6524491586366374E-2</v>
      </c>
      <c r="HI140" s="2">
        <f t="shared" si="68"/>
        <v>2.0180518444304463E-2</v>
      </c>
      <c r="HJ140" s="3">
        <f t="shared" si="69"/>
        <v>18.839660450478487</v>
      </c>
      <c r="HK140" t="str">
        <f t="shared" si="70"/>
        <v>PBCT</v>
      </c>
    </row>
    <row r="141" spans="1:219" hidden="1" x14ac:dyDescent="0.25">
      <c r="A141">
        <v>132</v>
      </c>
      <c r="B141" t="s">
        <v>718</v>
      </c>
      <c r="C141">
        <v>11</v>
      </c>
      <c r="D141">
        <v>0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20</v>
      </c>
      <c r="N141">
        <v>32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12</v>
      </c>
      <c r="W141">
        <v>21</v>
      </c>
      <c r="X141">
        <v>8</v>
      </c>
      <c r="Y141">
        <v>7</v>
      </c>
      <c r="Z141">
        <v>72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72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2</v>
      </c>
      <c r="AN141">
        <v>0</v>
      </c>
      <c r="AO141">
        <v>64</v>
      </c>
      <c r="AP141">
        <v>64</v>
      </c>
      <c r="AQ141">
        <v>1</v>
      </c>
      <c r="AR141">
        <v>0</v>
      </c>
      <c r="AS141">
        <v>1</v>
      </c>
      <c r="AT141">
        <v>1</v>
      </c>
      <c r="AU141" t="s">
        <v>626</v>
      </c>
      <c r="AV141">
        <v>65.610000610351563</v>
      </c>
      <c r="AW141">
        <v>65.959999084472656</v>
      </c>
      <c r="AX141">
        <v>66.650001525878906</v>
      </c>
      <c r="AY141">
        <v>65.050003051757813</v>
      </c>
      <c r="AZ141">
        <v>66.279998779296875</v>
      </c>
      <c r="BA141" s="2">
        <f t="shared" si="53"/>
        <v>5.3062231500771162E-3</v>
      </c>
      <c r="BB141" s="2">
        <f t="shared" si="54"/>
        <v>1.0352624540276079E-2</v>
      </c>
      <c r="BC141" s="2">
        <f t="shared" si="55"/>
        <v>1.3796180190200458E-2</v>
      </c>
      <c r="BD141" s="2">
        <f t="shared" si="56"/>
        <v>1.8557570159812076E-2</v>
      </c>
      <c r="BE141">
        <v>28</v>
      </c>
      <c r="BF141">
        <v>20</v>
      </c>
      <c r="BG141">
        <v>1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4</v>
      </c>
      <c r="BO141">
        <v>9</v>
      </c>
      <c r="BP141">
        <v>17</v>
      </c>
      <c r="BQ141">
        <v>13</v>
      </c>
      <c r="BR141">
        <v>65</v>
      </c>
      <c r="BS141">
        <v>1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65</v>
      </c>
      <c r="BZ141">
        <v>0</v>
      </c>
      <c r="CA141">
        <v>0</v>
      </c>
      <c r="CB141">
        <v>0</v>
      </c>
      <c r="CC141">
        <v>1</v>
      </c>
      <c r="CD141">
        <v>1</v>
      </c>
      <c r="CE141">
        <v>4</v>
      </c>
      <c r="CF141">
        <v>0</v>
      </c>
      <c r="CG141">
        <v>10</v>
      </c>
      <c r="CH141">
        <v>10</v>
      </c>
      <c r="CI141">
        <v>1</v>
      </c>
      <c r="CJ141">
        <v>0</v>
      </c>
      <c r="CK141">
        <v>1</v>
      </c>
      <c r="CL141">
        <v>1</v>
      </c>
      <c r="CM141" t="s">
        <v>719</v>
      </c>
      <c r="CN141">
        <v>66.279998779296875</v>
      </c>
      <c r="CO141">
        <v>65.69000244140625</v>
      </c>
      <c r="CP141">
        <v>67.360000610351563</v>
      </c>
      <c r="CQ141">
        <v>65.69000244140625</v>
      </c>
      <c r="CR141">
        <v>67.19000244140625</v>
      </c>
      <c r="CS141" s="2">
        <f t="shared" si="57"/>
        <v>-8.9815240670281238E-3</v>
      </c>
      <c r="CT141" s="2">
        <f t="shared" si="58"/>
        <v>2.4792134112431641E-2</v>
      </c>
      <c r="CU141" s="2">
        <f t="shared" si="59"/>
        <v>0</v>
      </c>
      <c r="CV141" s="2">
        <f t="shared" si="60"/>
        <v>2.2324749895761498E-2</v>
      </c>
      <c r="CW141">
        <v>1</v>
      </c>
      <c r="CX141">
        <v>22</v>
      </c>
      <c r="CY141">
        <v>52</v>
      </c>
      <c r="CZ141">
        <v>72</v>
      </c>
      <c r="DA141">
        <v>28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 t="s">
        <v>431</v>
      </c>
      <c r="EF141">
        <v>67.19000244140625</v>
      </c>
      <c r="EG141">
        <v>67.199996948242188</v>
      </c>
      <c r="EH141">
        <v>67.930000305175781</v>
      </c>
      <c r="EI141">
        <v>65.860000610351563</v>
      </c>
      <c r="EJ141">
        <v>66.839996337890625</v>
      </c>
      <c r="EK141" s="2">
        <f t="shared" si="61"/>
        <v>1.4872778705088407E-4</v>
      </c>
      <c r="EL141" s="2">
        <f t="shared" si="62"/>
        <v>1.0746405912763879E-2</v>
      </c>
      <c r="EM141" s="2">
        <f t="shared" si="63"/>
        <v>1.9940422600356666E-2</v>
      </c>
      <c r="EN141" s="2">
        <f t="shared" si="64"/>
        <v>1.4661815996891647E-2</v>
      </c>
      <c r="EO141">
        <v>57</v>
      </c>
      <c r="EP141">
        <v>24</v>
      </c>
      <c r="EQ141">
        <v>1</v>
      </c>
      <c r="ER141">
        <v>0</v>
      </c>
      <c r="ES141">
        <v>0</v>
      </c>
      <c r="ET141">
        <v>1</v>
      </c>
      <c r="EU141">
        <v>1</v>
      </c>
      <c r="EV141">
        <v>0</v>
      </c>
      <c r="EW141">
        <v>0</v>
      </c>
      <c r="EX141">
        <v>22</v>
      </c>
      <c r="EY141">
        <v>5</v>
      </c>
      <c r="EZ141">
        <v>4</v>
      </c>
      <c r="FA141">
        <v>14</v>
      </c>
      <c r="FB141">
        <v>26</v>
      </c>
      <c r="FC141">
        <v>1</v>
      </c>
      <c r="FD141">
        <v>39</v>
      </c>
      <c r="FE141">
        <v>0</v>
      </c>
      <c r="FF141">
        <v>0</v>
      </c>
      <c r="FG141">
        <v>25</v>
      </c>
      <c r="FH141">
        <v>4</v>
      </c>
      <c r="FI141">
        <v>16</v>
      </c>
      <c r="FJ141">
        <v>16</v>
      </c>
      <c r="FK141">
        <v>1</v>
      </c>
      <c r="FL141">
        <v>1</v>
      </c>
      <c r="FM141">
        <v>1</v>
      </c>
      <c r="FN141">
        <v>1</v>
      </c>
      <c r="FO141">
        <v>3</v>
      </c>
      <c r="FP141">
        <v>0</v>
      </c>
      <c r="FQ141">
        <v>9</v>
      </c>
      <c r="FR141">
        <v>9</v>
      </c>
      <c r="FS141">
        <v>1</v>
      </c>
      <c r="FT141">
        <v>0</v>
      </c>
      <c r="FU141">
        <v>1</v>
      </c>
      <c r="FV141">
        <v>1</v>
      </c>
      <c r="FW141" t="s">
        <v>378</v>
      </c>
      <c r="FX141">
        <v>66.839996337890625</v>
      </c>
      <c r="FY141">
        <v>66.489997863769531</v>
      </c>
      <c r="FZ141">
        <v>67.550003051757813</v>
      </c>
      <c r="GA141">
        <v>65.239997863769531</v>
      </c>
      <c r="GB141">
        <v>67.5</v>
      </c>
      <c r="GC141">
        <v>358</v>
      </c>
      <c r="GD141">
        <v>299</v>
      </c>
      <c r="GE141">
        <v>257</v>
      </c>
      <c r="GF141">
        <v>71</v>
      </c>
      <c r="GG141">
        <v>0</v>
      </c>
      <c r="GH141">
        <v>100</v>
      </c>
      <c r="GI141">
        <v>0</v>
      </c>
      <c r="GJ141">
        <v>100</v>
      </c>
      <c r="GK141">
        <v>0</v>
      </c>
      <c r="GL141">
        <v>163</v>
      </c>
      <c r="GM141">
        <v>0</v>
      </c>
      <c r="GN141">
        <v>26</v>
      </c>
      <c r="GO141">
        <v>3</v>
      </c>
      <c r="GP141">
        <v>1</v>
      </c>
      <c r="GQ141">
        <v>3</v>
      </c>
      <c r="GR141">
        <v>1</v>
      </c>
      <c r="GS141">
        <v>3</v>
      </c>
      <c r="GT141">
        <v>1</v>
      </c>
      <c r="GU141">
        <v>3</v>
      </c>
      <c r="GV141">
        <v>1</v>
      </c>
      <c r="GW141">
        <v>1.7</v>
      </c>
      <c r="GX141" t="s">
        <v>218</v>
      </c>
      <c r="GY141">
        <v>410154</v>
      </c>
      <c r="GZ141">
        <v>469957</v>
      </c>
      <c r="HA141">
        <v>2.0369999999999999</v>
      </c>
      <c r="HB141">
        <v>2.145</v>
      </c>
      <c r="HC141">
        <v>1.41</v>
      </c>
      <c r="HD141">
        <v>7.42</v>
      </c>
      <c r="HE141">
        <v>0</v>
      </c>
      <c r="HF141" s="2">
        <f t="shared" si="65"/>
        <v>-5.2639266862093415E-3</v>
      </c>
      <c r="HG141" s="2">
        <f t="shared" si="66"/>
        <v>1.5692156034043281E-2</v>
      </c>
      <c r="HH141" s="2">
        <f t="shared" si="67"/>
        <v>1.8799820125744438E-2</v>
      </c>
      <c r="HI141" s="2">
        <f t="shared" si="68"/>
        <v>3.3481513129340224E-2</v>
      </c>
      <c r="HJ141" s="3">
        <f t="shared" si="69"/>
        <v>67.533369284951007</v>
      </c>
      <c r="HK141" t="str">
        <f t="shared" si="70"/>
        <v>PRFT</v>
      </c>
    </row>
    <row r="142" spans="1:219" hidden="1" x14ac:dyDescent="0.25">
      <c r="A142">
        <v>133</v>
      </c>
      <c r="B142" t="s">
        <v>720</v>
      </c>
      <c r="C142">
        <v>10</v>
      </c>
      <c r="D142">
        <v>1</v>
      </c>
      <c r="E142">
        <v>6</v>
      </c>
      <c r="F142">
        <v>0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182</v>
      </c>
      <c r="N142">
        <v>11</v>
      </c>
      <c r="O142">
        <v>2</v>
      </c>
      <c r="P142">
        <v>0</v>
      </c>
      <c r="Q142">
        <v>0</v>
      </c>
      <c r="R142">
        <v>1</v>
      </c>
      <c r="S142">
        <v>2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721</v>
      </c>
      <c r="AV142">
        <v>38.650001525878913</v>
      </c>
      <c r="AW142">
        <v>39.040000915527337</v>
      </c>
      <c r="AX142">
        <v>39.840000152587891</v>
      </c>
      <c r="AY142">
        <v>38.959999084472663</v>
      </c>
      <c r="AZ142">
        <v>39.830001831054688</v>
      </c>
      <c r="BA142" s="2">
        <f t="shared" si="53"/>
        <v>9.989738230085643E-3</v>
      </c>
      <c r="BB142" s="2">
        <f t="shared" si="54"/>
        <v>2.0080302058146149E-2</v>
      </c>
      <c r="BC142" s="2">
        <f t="shared" si="55"/>
        <v>2.0492271818276508E-3</v>
      </c>
      <c r="BD142" s="2">
        <f t="shared" si="56"/>
        <v>2.1842899989617859E-2</v>
      </c>
      <c r="BE142">
        <v>14</v>
      </c>
      <c r="BF142">
        <v>20</v>
      </c>
      <c r="BG142">
        <v>50</v>
      </c>
      <c r="BH142">
        <v>108</v>
      </c>
      <c r="BI142">
        <v>3</v>
      </c>
      <c r="BJ142">
        <v>1</v>
      </c>
      <c r="BK142">
        <v>1</v>
      </c>
      <c r="BL142">
        <v>0</v>
      </c>
      <c r="BM142">
        <v>0</v>
      </c>
      <c r="BN142">
        <v>1</v>
      </c>
      <c r="BO142">
        <v>2</v>
      </c>
      <c r="BP142">
        <v>0</v>
      </c>
      <c r="BQ142">
        <v>0</v>
      </c>
      <c r="BR142">
        <v>0</v>
      </c>
      <c r="BS142">
        <v>2</v>
      </c>
      <c r="BT142">
        <v>3</v>
      </c>
      <c r="BU142">
        <v>1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 t="s">
        <v>722</v>
      </c>
      <c r="CN142">
        <v>39.830001831054688</v>
      </c>
      <c r="CO142">
        <v>40</v>
      </c>
      <c r="CP142">
        <v>40.169998168945313</v>
      </c>
      <c r="CQ142">
        <v>39.430000305175781</v>
      </c>
      <c r="CR142">
        <v>39.950000762939453</v>
      </c>
      <c r="CS142" s="2">
        <f t="shared" si="57"/>
        <v>4.2499542236328347E-3</v>
      </c>
      <c r="CT142" s="2">
        <f t="shared" si="58"/>
        <v>4.2319685510151528E-3</v>
      </c>
      <c r="CU142" s="2">
        <f t="shared" si="59"/>
        <v>1.4249992370605424E-2</v>
      </c>
      <c r="CV142" s="2">
        <f t="shared" si="60"/>
        <v>1.3016281547760578E-2</v>
      </c>
      <c r="CW142">
        <v>34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23</v>
      </c>
      <c r="DG142">
        <v>30</v>
      </c>
      <c r="DH142">
        <v>41</v>
      </c>
      <c r="DI142">
        <v>24</v>
      </c>
      <c r="DJ142">
        <v>56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3</v>
      </c>
      <c r="DX142">
        <v>0</v>
      </c>
      <c r="DY142">
        <v>5</v>
      </c>
      <c r="DZ142">
        <v>0</v>
      </c>
      <c r="EA142">
        <v>1</v>
      </c>
      <c r="EB142">
        <v>0</v>
      </c>
      <c r="EC142">
        <v>1</v>
      </c>
      <c r="ED142">
        <v>0</v>
      </c>
      <c r="EE142" t="s">
        <v>541</v>
      </c>
      <c r="EF142">
        <v>39.950000762939453</v>
      </c>
      <c r="EG142">
        <v>40.180000305175781</v>
      </c>
      <c r="EH142">
        <v>41.090000152587891</v>
      </c>
      <c r="EI142">
        <v>38.930000305175781</v>
      </c>
      <c r="EJ142">
        <v>39.970001220703118</v>
      </c>
      <c r="EK142" s="2">
        <f t="shared" si="61"/>
        <v>5.724229479577736E-3</v>
      </c>
      <c r="EL142" s="2">
        <f t="shared" si="62"/>
        <v>2.214650387035344E-2</v>
      </c>
      <c r="EM142" s="2">
        <f t="shared" si="63"/>
        <v>3.1110004741313535E-2</v>
      </c>
      <c r="EN142" s="2">
        <f t="shared" si="64"/>
        <v>2.6019536746690219E-2</v>
      </c>
      <c r="EO142">
        <v>2</v>
      </c>
      <c r="EP142">
        <v>3</v>
      </c>
      <c r="EQ142">
        <v>57</v>
      </c>
      <c r="ER142">
        <v>85</v>
      </c>
      <c r="ES142">
        <v>16</v>
      </c>
      <c r="ET142">
        <v>1</v>
      </c>
      <c r="EU142">
        <v>158</v>
      </c>
      <c r="EV142">
        <v>1</v>
      </c>
      <c r="EW142">
        <v>16</v>
      </c>
      <c r="EX142">
        <v>1</v>
      </c>
      <c r="EY142">
        <v>1</v>
      </c>
      <c r="EZ142">
        <v>0</v>
      </c>
      <c r="FA142">
        <v>0</v>
      </c>
      <c r="FB142">
        <v>31</v>
      </c>
      <c r="FC142">
        <v>1</v>
      </c>
      <c r="FD142">
        <v>2</v>
      </c>
      <c r="FE142">
        <v>1</v>
      </c>
      <c r="FF142">
        <v>2</v>
      </c>
      <c r="FG142">
        <v>161</v>
      </c>
      <c r="FH142">
        <v>158</v>
      </c>
      <c r="FI142">
        <v>0</v>
      </c>
      <c r="FJ142">
        <v>0</v>
      </c>
      <c r="FK142">
        <v>1</v>
      </c>
      <c r="FL142">
        <v>1</v>
      </c>
      <c r="FM142">
        <v>0</v>
      </c>
      <c r="FN142">
        <v>0</v>
      </c>
      <c r="FO142">
        <v>163</v>
      </c>
      <c r="FP142">
        <v>161</v>
      </c>
      <c r="FQ142">
        <v>0</v>
      </c>
      <c r="FR142">
        <v>0</v>
      </c>
      <c r="FS142">
        <v>1</v>
      </c>
      <c r="FT142">
        <v>1</v>
      </c>
      <c r="FU142">
        <v>0</v>
      </c>
      <c r="FV142">
        <v>0</v>
      </c>
      <c r="FW142" t="s">
        <v>454</v>
      </c>
      <c r="FX142">
        <v>39.970001220703118</v>
      </c>
      <c r="FY142">
        <v>38.479999542236328</v>
      </c>
      <c r="FZ142">
        <v>39.229999542236328</v>
      </c>
      <c r="GA142">
        <v>37.959999084472663</v>
      </c>
      <c r="GB142">
        <v>39.189998626708977</v>
      </c>
      <c r="GC142">
        <v>587</v>
      </c>
      <c r="GD142">
        <v>211</v>
      </c>
      <c r="GE142">
        <v>197</v>
      </c>
      <c r="GF142">
        <v>207</v>
      </c>
      <c r="GG142">
        <v>16</v>
      </c>
      <c r="GH142">
        <v>212</v>
      </c>
      <c r="GI142">
        <v>16</v>
      </c>
      <c r="GJ142">
        <v>101</v>
      </c>
      <c r="GK142">
        <v>2</v>
      </c>
      <c r="GL142">
        <v>87</v>
      </c>
      <c r="GM142">
        <v>2</v>
      </c>
      <c r="GN142">
        <v>87</v>
      </c>
      <c r="GO142">
        <v>0</v>
      </c>
      <c r="GP142">
        <v>0</v>
      </c>
      <c r="GQ142">
        <v>0</v>
      </c>
      <c r="GR142">
        <v>0</v>
      </c>
      <c r="GS142">
        <v>1</v>
      </c>
      <c r="GT142">
        <v>1</v>
      </c>
      <c r="GU142">
        <v>0</v>
      </c>
      <c r="GV142">
        <v>0</v>
      </c>
      <c r="GW142">
        <v>2.6</v>
      </c>
      <c r="GX142" t="s">
        <v>223</v>
      </c>
      <c r="GY142">
        <v>53578899</v>
      </c>
      <c r="GZ142">
        <v>30310385</v>
      </c>
      <c r="HC142">
        <v>0.78</v>
      </c>
      <c r="HD142">
        <v>2.2599999999999998</v>
      </c>
      <c r="HE142">
        <v>1.0267999999999999</v>
      </c>
      <c r="HF142" s="2">
        <f t="shared" si="65"/>
        <v>-3.8721457801249137E-2</v>
      </c>
      <c r="HG142" s="2">
        <f t="shared" si="66"/>
        <v>1.9118022145081182E-2</v>
      </c>
      <c r="HH142" s="2">
        <f t="shared" si="67"/>
        <v>1.3513525570417517E-2</v>
      </c>
      <c r="HI142" s="2">
        <f t="shared" si="68"/>
        <v>3.1385546959372346E-2</v>
      </c>
      <c r="HJ142" s="3">
        <f t="shared" si="69"/>
        <v>39.215661025627519</v>
      </c>
      <c r="HK142" t="str">
        <f t="shared" si="70"/>
        <v>PFE</v>
      </c>
    </row>
    <row r="143" spans="1:219" hidden="1" x14ac:dyDescent="0.25">
      <c r="A143">
        <v>134</v>
      </c>
      <c r="B143" t="s">
        <v>723</v>
      </c>
      <c r="C143">
        <v>10</v>
      </c>
      <c r="D143">
        <v>1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145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1</v>
      </c>
      <c r="AR143">
        <v>0</v>
      </c>
      <c r="AS143">
        <v>0</v>
      </c>
      <c r="AT143">
        <v>0</v>
      </c>
      <c r="AU143" t="s">
        <v>724</v>
      </c>
      <c r="AV143">
        <v>26.329999923706051</v>
      </c>
      <c r="AW143">
        <v>26.780000686645511</v>
      </c>
      <c r="AX143">
        <v>27.889999389648441</v>
      </c>
      <c r="AY143">
        <v>26.780000686645511</v>
      </c>
      <c r="AZ143">
        <v>27.719999313354489</v>
      </c>
      <c r="BA143" s="2">
        <f t="shared" si="53"/>
        <v>1.6803612823052094E-2</v>
      </c>
      <c r="BB143" s="2">
        <f t="shared" si="54"/>
        <v>3.9799165553761617E-2</v>
      </c>
      <c r="BC143" s="2">
        <f t="shared" si="55"/>
        <v>0</v>
      </c>
      <c r="BD143" s="2">
        <f t="shared" si="56"/>
        <v>3.3910485208999308E-2</v>
      </c>
      <c r="BE143">
        <v>0</v>
      </c>
      <c r="BF143">
        <v>6</v>
      </c>
      <c r="BG143">
        <v>24</v>
      </c>
      <c r="BH143">
        <v>39</v>
      </c>
      <c r="BI143">
        <v>115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 t="s">
        <v>725</v>
      </c>
      <c r="CN143">
        <v>27.719999313354489</v>
      </c>
      <c r="CO143">
        <v>27.530000686645511</v>
      </c>
      <c r="CP143">
        <v>27.659999847412109</v>
      </c>
      <c r="CQ143">
        <v>26.870000839233398</v>
      </c>
      <c r="CR143">
        <v>27.620000839233398</v>
      </c>
      <c r="CS143" s="2">
        <f t="shared" si="57"/>
        <v>-6.9015118768647188E-3</v>
      </c>
      <c r="CT143" s="2">
        <f t="shared" si="58"/>
        <v>4.6998973782987896E-3</v>
      </c>
      <c r="CU143" s="2">
        <f t="shared" si="59"/>
        <v>2.3973840572124372E-2</v>
      </c>
      <c r="CV143" s="2">
        <f t="shared" si="60"/>
        <v>2.715423523574434E-2</v>
      </c>
      <c r="CW143">
        <v>7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2</v>
      </c>
      <c r="DG143">
        <v>1</v>
      </c>
      <c r="DH143">
        <v>2</v>
      </c>
      <c r="DI143">
        <v>4</v>
      </c>
      <c r="DJ143">
        <v>164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5</v>
      </c>
      <c r="DX143">
        <v>1</v>
      </c>
      <c r="DY143">
        <v>105</v>
      </c>
      <c r="DZ143">
        <v>0</v>
      </c>
      <c r="EA143">
        <v>1</v>
      </c>
      <c r="EB143">
        <v>1</v>
      </c>
      <c r="EC143">
        <v>1</v>
      </c>
      <c r="ED143">
        <v>0</v>
      </c>
      <c r="EE143" t="s">
        <v>546</v>
      </c>
      <c r="EF143">
        <v>27.620000839233398</v>
      </c>
      <c r="EG143">
        <v>27.70000076293945</v>
      </c>
      <c r="EH143">
        <v>27.70000076293945</v>
      </c>
      <c r="EI143">
        <v>26.870000839233398</v>
      </c>
      <c r="EJ143">
        <v>27.280000686645511</v>
      </c>
      <c r="EK143" s="2">
        <f t="shared" si="61"/>
        <v>2.8880838087588234E-3</v>
      </c>
      <c r="EL143" s="2">
        <f t="shared" si="62"/>
        <v>0</v>
      </c>
      <c r="EM143" s="2">
        <f t="shared" si="63"/>
        <v>2.9963895337379531E-2</v>
      </c>
      <c r="EN143" s="2">
        <f t="shared" si="64"/>
        <v>1.5029319541506547E-2</v>
      </c>
      <c r="EO143">
        <v>1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1</v>
      </c>
      <c r="FB143">
        <v>146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2</v>
      </c>
      <c r="FP143">
        <v>0</v>
      </c>
      <c r="FQ143">
        <v>0</v>
      </c>
      <c r="FR143">
        <v>0</v>
      </c>
      <c r="FS143">
        <v>1</v>
      </c>
      <c r="FT143">
        <v>0</v>
      </c>
      <c r="FU143">
        <v>0</v>
      </c>
      <c r="FV143">
        <v>0</v>
      </c>
      <c r="FW143" t="s">
        <v>565</v>
      </c>
      <c r="FX143">
        <v>27.280000686645511</v>
      </c>
      <c r="FY143">
        <v>27.389999389648441</v>
      </c>
      <c r="FZ143">
        <v>27.5</v>
      </c>
      <c r="GA143">
        <v>26.89999961853027</v>
      </c>
      <c r="GB143">
        <v>27.29999923706055</v>
      </c>
      <c r="GC143">
        <v>192</v>
      </c>
      <c r="GD143">
        <v>465</v>
      </c>
      <c r="GE143">
        <v>8</v>
      </c>
      <c r="GF143">
        <v>320</v>
      </c>
      <c r="GG143">
        <v>0</v>
      </c>
      <c r="GH143">
        <v>154</v>
      </c>
      <c r="GI143">
        <v>0</v>
      </c>
      <c r="GJ143">
        <v>0</v>
      </c>
      <c r="GK143">
        <v>0</v>
      </c>
      <c r="GL143">
        <v>455</v>
      </c>
      <c r="GM143">
        <v>0</v>
      </c>
      <c r="GN143">
        <v>310</v>
      </c>
      <c r="GO143">
        <v>0</v>
      </c>
      <c r="GP143">
        <v>0</v>
      </c>
      <c r="GQ143">
        <v>0</v>
      </c>
      <c r="GR143">
        <v>0</v>
      </c>
      <c r="GS143">
        <v>1</v>
      </c>
      <c r="GT143">
        <v>1</v>
      </c>
      <c r="GU143">
        <v>0</v>
      </c>
      <c r="GV143">
        <v>0</v>
      </c>
      <c r="GW143">
        <v>2.4</v>
      </c>
      <c r="GX143" t="s">
        <v>218</v>
      </c>
      <c r="GY143">
        <v>198412</v>
      </c>
      <c r="GZ143">
        <v>330771</v>
      </c>
      <c r="HA143">
        <v>2.452</v>
      </c>
      <c r="HB143">
        <v>3.3340000000000001</v>
      </c>
      <c r="HC143">
        <v>6.49</v>
      </c>
      <c r="HD143">
        <v>4.42</v>
      </c>
      <c r="HE143">
        <v>0</v>
      </c>
      <c r="HF143" s="2">
        <f t="shared" si="65"/>
        <v>4.0160169935783419E-3</v>
      </c>
      <c r="HG143" s="2">
        <f t="shared" si="66"/>
        <v>4.0000221946021597E-3</v>
      </c>
      <c r="HH143" s="2">
        <f t="shared" si="67"/>
        <v>1.7889732823555993E-2</v>
      </c>
      <c r="HI143" s="2">
        <f t="shared" si="68"/>
        <v>1.4652001088237054E-2</v>
      </c>
      <c r="HJ143" s="3">
        <f t="shared" si="69"/>
        <v>27.499559995117174</v>
      </c>
      <c r="HK143" t="str">
        <f t="shared" si="70"/>
        <v>PGTI</v>
      </c>
    </row>
    <row r="144" spans="1:219" hidden="1" x14ac:dyDescent="0.25">
      <c r="A144">
        <v>135</v>
      </c>
      <c r="B144" t="s">
        <v>726</v>
      </c>
      <c r="C144">
        <v>10</v>
      </c>
      <c r="D144">
        <v>1</v>
      </c>
      <c r="E144">
        <v>6</v>
      </c>
      <c r="F144">
        <v>0</v>
      </c>
      <c r="G144" t="s">
        <v>218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17</v>
      </c>
      <c r="Y144">
        <v>30</v>
      </c>
      <c r="Z144">
        <v>147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 t="s">
        <v>388</v>
      </c>
      <c r="AV144">
        <v>95</v>
      </c>
      <c r="AW144">
        <v>95.510002136230483</v>
      </c>
      <c r="AX144">
        <v>96.540000915527344</v>
      </c>
      <c r="AY144">
        <v>95.150001525878906</v>
      </c>
      <c r="AZ144">
        <v>95.849998474121094</v>
      </c>
      <c r="BA144" s="2">
        <f t="shared" si="53"/>
        <v>5.3397772466076132E-3</v>
      </c>
      <c r="BB144" s="2">
        <f t="shared" si="54"/>
        <v>1.0669139937113825E-2</v>
      </c>
      <c r="BC144" s="2">
        <f t="shared" si="55"/>
        <v>3.7692451293016571E-3</v>
      </c>
      <c r="BD144" s="2">
        <f t="shared" si="56"/>
        <v>7.3030460029812616E-3</v>
      </c>
      <c r="BE144">
        <v>43</v>
      </c>
      <c r="BF144">
        <v>130</v>
      </c>
      <c r="BG144">
        <v>17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5</v>
      </c>
      <c r="BO144">
        <v>1</v>
      </c>
      <c r="BP144">
        <v>4</v>
      </c>
      <c r="BQ144">
        <v>0</v>
      </c>
      <c r="BR144">
        <v>0</v>
      </c>
      <c r="BS144">
        <v>1</v>
      </c>
      <c r="BT144">
        <v>10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 t="s">
        <v>244</v>
      </c>
      <c r="CN144">
        <v>95.849998474121094</v>
      </c>
      <c r="CO144">
        <v>95.830001831054673</v>
      </c>
      <c r="CP144">
        <v>96.230003356933594</v>
      </c>
      <c r="CQ144">
        <v>94.599998474121094</v>
      </c>
      <c r="CR144">
        <v>94.910003662109375</v>
      </c>
      <c r="CS144" s="2">
        <f t="shared" si="57"/>
        <v>-2.0866787732787273E-4</v>
      </c>
      <c r="CT144" s="2">
        <f t="shared" si="58"/>
        <v>4.1567235989303786E-3</v>
      </c>
      <c r="CU144" s="2">
        <f t="shared" si="59"/>
        <v>1.2835263836288302E-2</v>
      </c>
      <c r="CV144" s="2">
        <f t="shared" si="60"/>
        <v>3.266306775120742E-3</v>
      </c>
      <c r="CW144">
        <v>68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31</v>
      </c>
      <c r="DG144">
        <v>5</v>
      </c>
      <c r="DH144">
        <v>7</v>
      </c>
      <c r="DI144">
        <v>6</v>
      </c>
      <c r="DJ144">
        <v>97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68</v>
      </c>
      <c r="DX144">
        <v>0</v>
      </c>
      <c r="DY144">
        <v>0</v>
      </c>
      <c r="DZ144">
        <v>0</v>
      </c>
      <c r="EA144">
        <v>1</v>
      </c>
      <c r="EB144">
        <v>0</v>
      </c>
      <c r="EC144">
        <v>0</v>
      </c>
      <c r="ED144">
        <v>0</v>
      </c>
      <c r="EE144" t="s">
        <v>470</v>
      </c>
      <c r="EF144">
        <v>94.910003662109375</v>
      </c>
      <c r="EG144">
        <v>94.809997558593764</v>
      </c>
      <c r="EH144">
        <v>95.540000915527344</v>
      </c>
      <c r="EI144">
        <v>94.809997558593764</v>
      </c>
      <c r="EJ144">
        <v>95.440002441406236</v>
      </c>
      <c r="EK144" s="2">
        <f t="shared" si="61"/>
        <v>-1.0548054645165283E-3</v>
      </c>
      <c r="EL144" s="2">
        <f t="shared" si="62"/>
        <v>7.6408137946222254E-3</v>
      </c>
      <c r="EM144" s="2">
        <f t="shared" si="63"/>
        <v>0</v>
      </c>
      <c r="EN144" s="2">
        <f t="shared" si="64"/>
        <v>6.6010568597716368E-3</v>
      </c>
      <c r="EO144">
        <v>120</v>
      </c>
      <c r="EP144">
        <v>71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13</v>
      </c>
      <c r="EY144">
        <v>3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 t="s">
        <v>500</v>
      </c>
      <c r="FX144">
        <v>95.440002441406236</v>
      </c>
      <c r="FY144">
        <v>95.989997863769531</v>
      </c>
      <c r="FZ144">
        <v>96.980003356933594</v>
      </c>
      <c r="GA144">
        <v>95.680000305175781</v>
      </c>
      <c r="GB144">
        <v>96.819999694824219</v>
      </c>
      <c r="GC144">
        <v>450</v>
      </c>
      <c r="GD144">
        <v>367</v>
      </c>
      <c r="GE144">
        <v>259</v>
      </c>
      <c r="GF144">
        <v>162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244</v>
      </c>
      <c r="GM144">
        <v>0</v>
      </c>
      <c r="GN144">
        <v>97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2</v>
      </c>
      <c r="GX144" t="s">
        <v>218</v>
      </c>
      <c r="GY144">
        <v>4029935</v>
      </c>
      <c r="GZ144">
        <v>4156928</v>
      </c>
      <c r="HA144">
        <v>0.52500000000000002</v>
      </c>
      <c r="HB144">
        <v>1.177</v>
      </c>
      <c r="HC144">
        <v>1.34</v>
      </c>
      <c r="HD144">
        <v>1.68</v>
      </c>
      <c r="HE144">
        <v>0.86099999999999999</v>
      </c>
      <c r="HF144" s="2">
        <f t="shared" si="65"/>
        <v>5.729715955863024E-3</v>
      </c>
      <c r="HG144" s="2">
        <f t="shared" si="66"/>
        <v>1.0208346658025613E-2</v>
      </c>
      <c r="HH144" s="2">
        <f t="shared" si="67"/>
        <v>3.2294777111434581E-3</v>
      </c>
      <c r="HI144" s="2">
        <f t="shared" si="68"/>
        <v>1.1774420504458871E-2</v>
      </c>
      <c r="HJ144" s="3">
        <f t="shared" si="69"/>
        <v>96.96989703766603</v>
      </c>
      <c r="HK144" t="str">
        <f t="shared" si="70"/>
        <v>PM</v>
      </c>
    </row>
    <row r="145" spans="1:219" hidden="1" x14ac:dyDescent="0.25">
      <c r="A145">
        <v>136</v>
      </c>
      <c r="B145" t="s">
        <v>727</v>
      </c>
      <c r="C145">
        <v>9</v>
      </c>
      <c r="D145">
        <v>0</v>
      </c>
      <c r="E145">
        <v>6</v>
      </c>
      <c r="F145">
        <v>0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0</v>
      </c>
      <c r="N145">
        <v>13</v>
      </c>
      <c r="O145">
        <v>50</v>
      </c>
      <c r="P145">
        <v>90</v>
      </c>
      <c r="Q145">
        <v>42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1</v>
      </c>
      <c r="AC145">
        <v>1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 t="s">
        <v>230</v>
      </c>
      <c r="AV145">
        <v>80.910003662109375</v>
      </c>
      <c r="AW145">
        <v>82.220001220703125</v>
      </c>
      <c r="AX145">
        <v>84.209999084472656</v>
      </c>
      <c r="AY145">
        <v>81.989997863769531</v>
      </c>
      <c r="AZ145">
        <v>83.94000244140625</v>
      </c>
      <c r="BA145" s="2">
        <f t="shared" si="53"/>
        <v>1.593283312021998E-2</v>
      </c>
      <c r="BB145" s="2">
        <f t="shared" si="54"/>
        <v>2.3631372585259491E-2</v>
      </c>
      <c r="BC145" s="2">
        <f t="shared" si="55"/>
        <v>2.797413689111905E-3</v>
      </c>
      <c r="BD145" s="2">
        <f t="shared" si="56"/>
        <v>2.3230933058381864E-2</v>
      </c>
      <c r="BE145">
        <v>17</v>
      </c>
      <c r="BF145">
        <v>31</v>
      </c>
      <c r="BG145">
        <v>44</v>
      </c>
      <c r="BH145">
        <v>42</v>
      </c>
      <c r="BI145">
        <v>60</v>
      </c>
      <c r="BJ145">
        <v>1</v>
      </c>
      <c r="BK145">
        <v>5</v>
      </c>
      <c r="BL145">
        <v>0</v>
      </c>
      <c r="BM145">
        <v>0</v>
      </c>
      <c r="BN145">
        <v>4</v>
      </c>
      <c r="BO145">
        <v>3</v>
      </c>
      <c r="BP145">
        <v>0</v>
      </c>
      <c r="BQ145">
        <v>0</v>
      </c>
      <c r="BR145">
        <v>0</v>
      </c>
      <c r="BS145">
        <v>2</v>
      </c>
      <c r="BT145">
        <v>7</v>
      </c>
      <c r="BU145">
        <v>1</v>
      </c>
      <c r="BV145">
        <v>7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 t="s">
        <v>728</v>
      </c>
      <c r="CN145">
        <v>83.94000244140625</v>
      </c>
      <c r="CO145">
        <v>84.459999084472656</v>
      </c>
      <c r="CP145">
        <v>85.120002746582031</v>
      </c>
      <c r="CQ145">
        <v>82.230003356933594</v>
      </c>
      <c r="CR145">
        <v>83.029998779296875</v>
      </c>
      <c r="CS145" s="2">
        <f t="shared" si="57"/>
        <v>6.1567209176303095E-3</v>
      </c>
      <c r="CT145" s="2">
        <f t="shared" si="58"/>
        <v>7.7538021712044713E-3</v>
      </c>
      <c r="CU145" s="2">
        <f t="shared" si="59"/>
        <v>2.6402980721190072E-2</v>
      </c>
      <c r="CV145" s="2">
        <f t="shared" si="60"/>
        <v>9.6350166701767437E-3</v>
      </c>
      <c r="CW145">
        <v>1</v>
      </c>
      <c r="CX145">
        <v>3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1</v>
      </c>
      <c r="DG145">
        <v>2</v>
      </c>
      <c r="DH145">
        <v>1</v>
      </c>
      <c r="DI145">
        <v>0</v>
      </c>
      <c r="DJ145">
        <v>190</v>
      </c>
      <c r="DK145">
        <v>0</v>
      </c>
      <c r="DL145">
        <v>0</v>
      </c>
      <c r="DM145">
        <v>0</v>
      </c>
      <c r="DN145">
        <v>0</v>
      </c>
      <c r="DO145">
        <v>3</v>
      </c>
      <c r="DP145">
        <v>0</v>
      </c>
      <c r="DQ145">
        <v>0</v>
      </c>
      <c r="DR145">
        <v>0</v>
      </c>
      <c r="DS145">
        <v>1</v>
      </c>
      <c r="DT145">
        <v>0</v>
      </c>
      <c r="DU145">
        <v>0</v>
      </c>
      <c r="DV145">
        <v>0</v>
      </c>
      <c r="DW145">
        <v>4</v>
      </c>
      <c r="DX145">
        <v>3</v>
      </c>
      <c r="DY145">
        <v>0</v>
      </c>
      <c r="DZ145">
        <v>0</v>
      </c>
      <c r="EA145">
        <v>1</v>
      </c>
      <c r="EB145">
        <v>1</v>
      </c>
      <c r="EC145">
        <v>0</v>
      </c>
      <c r="ED145">
        <v>0</v>
      </c>
      <c r="EE145" t="s">
        <v>729</v>
      </c>
      <c r="EF145">
        <v>83.029998779296875</v>
      </c>
      <c r="EG145">
        <v>83.660003662109375</v>
      </c>
      <c r="EH145">
        <v>85.050003051757813</v>
      </c>
      <c r="EI145">
        <v>83.660003662109375</v>
      </c>
      <c r="EJ145">
        <v>84.989997863769531</v>
      </c>
      <c r="EK145" s="2">
        <f t="shared" si="61"/>
        <v>7.5305385516954981E-3</v>
      </c>
      <c r="EL145" s="2">
        <f t="shared" si="62"/>
        <v>1.6343319691623615E-2</v>
      </c>
      <c r="EM145" s="2">
        <f t="shared" si="63"/>
        <v>0</v>
      </c>
      <c r="EN145" s="2">
        <f t="shared" si="64"/>
        <v>1.5648832040118466E-2</v>
      </c>
      <c r="EO145">
        <v>21</v>
      </c>
      <c r="EP145">
        <v>58</v>
      </c>
      <c r="EQ145">
        <v>95</v>
      </c>
      <c r="ER145">
        <v>12</v>
      </c>
      <c r="ES145">
        <v>0</v>
      </c>
      <c r="ET145">
        <v>1</v>
      </c>
      <c r="EU145">
        <v>3</v>
      </c>
      <c r="EV145">
        <v>0</v>
      </c>
      <c r="EW145">
        <v>0</v>
      </c>
      <c r="EX145">
        <v>4</v>
      </c>
      <c r="EY145">
        <v>2</v>
      </c>
      <c r="EZ145">
        <v>0</v>
      </c>
      <c r="FA145">
        <v>1</v>
      </c>
      <c r="FB145">
        <v>6</v>
      </c>
      <c r="FC145">
        <v>2</v>
      </c>
      <c r="FD145">
        <v>13</v>
      </c>
      <c r="FE145">
        <v>0</v>
      </c>
      <c r="FF145">
        <v>0</v>
      </c>
      <c r="FG145">
        <v>0</v>
      </c>
      <c r="FH145">
        <v>0</v>
      </c>
      <c r="FI145">
        <v>6</v>
      </c>
      <c r="FJ145">
        <v>6</v>
      </c>
      <c r="FK145">
        <v>0</v>
      </c>
      <c r="FL145">
        <v>0</v>
      </c>
      <c r="FM145">
        <v>1</v>
      </c>
      <c r="FN145">
        <v>1</v>
      </c>
      <c r="FO145">
        <v>1</v>
      </c>
      <c r="FP145">
        <v>0</v>
      </c>
      <c r="FQ145">
        <v>3</v>
      </c>
      <c r="FR145">
        <v>3</v>
      </c>
      <c r="FS145">
        <v>1</v>
      </c>
      <c r="FT145">
        <v>0</v>
      </c>
      <c r="FU145">
        <v>1</v>
      </c>
      <c r="FV145">
        <v>1</v>
      </c>
      <c r="FW145" t="s">
        <v>712</v>
      </c>
      <c r="FX145">
        <v>84.989997863769531</v>
      </c>
      <c r="FY145">
        <v>85.260002136230469</v>
      </c>
      <c r="FZ145">
        <v>85.730003356933594</v>
      </c>
      <c r="GA145">
        <v>84.110000610351563</v>
      </c>
      <c r="GB145">
        <v>85.610000610351563</v>
      </c>
      <c r="GC145">
        <v>579</v>
      </c>
      <c r="GD145">
        <v>215</v>
      </c>
      <c r="GE145">
        <v>190</v>
      </c>
      <c r="GF145">
        <v>207</v>
      </c>
      <c r="GG145">
        <v>0</v>
      </c>
      <c r="GH145">
        <v>246</v>
      </c>
      <c r="GI145">
        <v>0</v>
      </c>
      <c r="GJ145">
        <v>12</v>
      </c>
      <c r="GK145">
        <v>8</v>
      </c>
      <c r="GL145">
        <v>196</v>
      </c>
      <c r="GM145">
        <v>0</v>
      </c>
      <c r="GN145">
        <v>196</v>
      </c>
      <c r="GO145">
        <v>1</v>
      </c>
      <c r="GP145">
        <v>1</v>
      </c>
      <c r="GQ145">
        <v>1</v>
      </c>
      <c r="GR145">
        <v>1</v>
      </c>
      <c r="GS145">
        <v>1</v>
      </c>
      <c r="GT145">
        <v>1</v>
      </c>
      <c r="GU145">
        <v>1</v>
      </c>
      <c r="GV145">
        <v>1</v>
      </c>
      <c r="GW145">
        <v>1.9</v>
      </c>
      <c r="GX145" t="s">
        <v>218</v>
      </c>
      <c r="GY145">
        <v>2900550</v>
      </c>
      <c r="GZ145">
        <v>2522275</v>
      </c>
      <c r="HA145">
        <v>0.83199999999999996</v>
      </c>
      <c r="HB145">
        <v>1.2609999999999999</v>
      </c>
      <c r="HC145">
        <v>-2.5</v>
      </c>
      <c r="HD145">
        <v>3.12</v>
      </c>
      <c r="HF145" s="2">
        <f t="shared" si="65"/>
        <v>3.166833986580464E-3</v>
      </c>
      <c r="HG145" s="2">
        <f t="shared" si="66"/>
        <v>5.4823422640764008E-3</v>
      </c>
      <c r="HH145" s="2">
        <f t="shared" si="67"/>
        <v>1.3488171441063401E-2</v>
      </c>
      <c r="HI145" s="2">
        <f t="shared" si="68"/>
        <v>1.7521317478166543E-2</v>
      </c>
      <c r="HJ145" s="3">
        <f t="shared" si="69"/>
        <v>85.727426649377165</v>
      </c>
      <c r="HK145" t="str">
        <f t="shared" si="70"/>
        <v>PSX</v>
      </c>
    </row>
    <row r="146" spans="1:219" hidden="1" x14ac:dyDescent="0.25">
      <c r="A146">
        <v>137</v>
      </c>
      <c r="B146" t="s">
        <v>730</v>
      </c>
      <c r="C146">
        <v>9</v>
      </c>
      <c r="D146">
        <v>0</v>
      </c>
      <c r="E146">
        <v>6</v>
      </c>
      <c r="F146">
        <v>0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11</v>
      </c>
      <c r="N146">
        <v>12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1</v>
      </c>
      <c r="Y146">
        <v>0</v>
      </c>
      <c r="Z146">
        <v>173</v>
      </c>
      <c r="AA146">
        <v>0</v>
      </c>
      <c r="AB146">
        <v>0</v>
      </c>
      <c r="AC146">
        <v>0</v>
      </c>
      <c r="AD146">
        <v>0</v>
      </c>
      <c r="AE146">
        <v>12</v>
      </c>
      <c r="AF146">
        <v>0</v>
      </c>
      <c r="AG146">
        <v>1</v>
      </c>
      <c r="AH146">
        <v>0</v>
      </c>
      <c r="AI146">
        <v>1</v>
      </c>
      <c r="AJ146">
        <v>0</v>
      </c>
      <c r="AK146">
        <v>1</v>
      </c>
      <c r="AL146">
        <v>0</v>
      </c>
      <c r="AM146">
        <v>23</v>
      </c>
      <c r="AN146">
        <v>12</v>
      </c>
      <c r="AO146">
        <v>0</v>
      </c>
      <c r="AP146">
        <v>0</v>
      </c>
      <c r="AQ146">
        <v>1</v>
      </c>
      <c r="AR146">
        <v>1</v>
      </c>
      <c r="AS146">
        <v>0</v>
      </c>
      <c r="AT146">
        <v>0</v>
      </c>
      <c r="AU146" t="s">
        <v>731</v>
      </c>
      <c r="AV146">
        <v>153.83000183105469</v>
      </c>
      <c r="AW146">
        <v>155.96000671386719</v>
      </c>
      <c r="AX146">
        <v>159.33000183105469</v>
      </c>
      <c r="AY146">
        <v>155.53999328613281</v>
      </c>
      <c r="AZ146">
        <v>158.6600036621094</v>
      </c>
      <c r="BA146" s="2">
        <f t="shared" si="53"/>
        <v>1.3657378758134553E-2</v>
      </c>
      <c r="BB146" s="2">
        <f t="shared" si="54"/>
        <v>2.1151039217089052E-2</v>
      </c>
      <c r="BC146" s="2">
        <f t="shared" si="55"/>
        <v>2.6930841860307586E-3</v>
      </c>
      <c r="BD146" s="2">
        <f t="shared" si="56"/>
        <v>1.9664756737439171E-2</v>
      </c>
      <c r="BE146">
        <v>6</v>
      </c>
      <c r="BF146">
        <v>58</v>
      </c>
      <c r="BG146">
        <v>87</v>
      </c>
      <c r="BH146">
        <v>34</v>
      </c>
      <c r="BI146">
        <v>10</v>
      </c>
      <c r="BJ146">
        <v>0</v>
      </c>
      <c r="BK146">
        <v>0</v>
      </c>
      <c r="BL146">
        <v>0</v>
      </c>
      <c r="BM146">
        <v>0</v>
      </c>
      <c r="BN146">
        <v>3</v>
      </c>
      <c r="BO146">
        <v>1</v>
      </c>
      <c r="BP146">
        <v>0</v>
      </c>
      <c r="BQ146">
        <v>0</v>
      </c>
      <c r="BR146">
        <v>0</v>
      </c>
      <c r="BS146">
        <v>1</v>
      </c>
      <c r="BT146">
        <v>4</v>
      </c>
      <c r="BU146">
        <v>1</v>
      </c>
      <c r="BV146">
        <v>4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 t="s">
        <v>732</v>
      </c>
      <c r="CN146">
        <v>158.6600036621094</v>
      </c>
      <c r="CO146">
        <v>158.3399963378906</v>
      </c>
      <c r="CP146">
        <v>160.58000183105469</v>
      </c>
      <c r="CQ146">
        <v>155.72999572753909</v>
      </c>
      <c r="CR146">
        <v>158.44999694824219</v>
      </c>
      <c r="CS146" s="2">
        <f t="shared" si="57"/>
        <v>-2.021013841227548E-3</v>
      </c>
      <c r="CT146" s="2">
        <f t="shared" si="58"/>
        <v>1.3949467353480238E-2</v>
      </c>
      <c r="CU146" s="2">
        <f t="shared" si="59"/>
        <v>1.6483520719438927E-2</v>
      </c>
      <c r="CV146" s="2">
        <f t="shared" si="60"/>
        <v>1.7166306551533617E-2</v>
      </c>
      <c r="CW146">
        <v>66</v>
      </c>
      <c r="CX146">
        <v>68</v>
      </c>
      <c r="CY146">
        <v>18</v>
      </c>
      <c r="CZ146">
        <v>0</v>
      </c>
      <c r="DA146">
        <v>0</v>
      </c>
      <c r="DB146">
        <v>1</v>
      </c>
      <c r="DC146">
        <v>18</v>
      </c>
      <c r="DD146">
        <v>0</v>
      </c>
      <c r="DE146">
        <v>0</v>
      </c>
      <c r="DF146">
        <v>19</v>
      </c>
      <c r="DG146">
        <v>7</v>
      </c>
      <c r="DH146">
        <v>3</v>
      </c>
      <c r="DI146">
        <v>9</v>
      </c>
      <c r="DJ146">
        <v>26</v>
      </c>
      <c r="DK146">
        <v>1</v>
      </c>
      <c r="DL146">
        <v>54</v>
      </c>
      <c r="DM146">
        <v>0</v>
      </c>
      <c r="DN146">
        <v>0</v>
      </c>
      <c r="DO146">
        <v>8</v>
      </c>
      <c r="DP146">
        <v>0</v>
      </c>
      <c r="DQ146">
        <v>26</v>
      </c>
      <c r="DR146">
        <v>26</v>
      </c>
      <c r="DS146">
        <v>2</v>
      </c>
      <c r="DT146">
        <v>0</v>
      </c>
      <c r="DU146">
        <v>2</v>
      </c>
      <c r="DV146">
        <v>1</v>
      </c>
      <c r="DW146">
        <v>6</v>
      </c>
      <c r="DX146">
        <v>2</v>
      </c>
      <c r="DY146">
        <v>13</v>
      </c>
      <c r="DZ146">
        <v>13</v>
      </c>
      <c r="EA146">
        <v>1</v>
      </c>
      <c r="EB146">
        <v>1</v>
      </c>
      <c r="EC146">
        <v>1</v>
      </c>
      <c r="ED146">
        <v>1</v>
      </c>
      <c r="EE146" t="s">
        <v>542</v>
      </c>
      <c r="EF146">
        <v>158.44999694824219</v>
      </c>
      <c r="EG146">
        <v>160.7200012207031</v>
      </c>
      <c r="EH146">
        <v>165.7200012207031</v>
      </c>
      <c r="EI146">
        <v>160.7200012207031</v>
      </c>
      <c r="EJ146">
        <v>164.3399963378906</v>
      </c>
      <c r="EK146" s="2">
        <f t="shared" si="61"/>
        <v>1.4123968735812231E-2</v>
      </c>
      <c r="EL146" s="2">
        <f t="shared" si="62"/>
        <v>3.0171373178673133E-2</v>
      </c>
      <c r="EM146" s="2">
        <f t="shared" si="63"/>
        <v>0</v>
      </c>
      <c r="EN146" s="2">
        <f t="shared" si="64"/>
        <v>2.2027474734419683E-2</v>
      </c>
      <c r="EO146">
        <v>2</v>
      </c>
      <c r="EP146">
        <v>16</v>
      </c>
      <c r="EQ146">
        <v>17</v>
      </c>
      <c r="ER146">
        <v>25</v>
      </c>
      <c r="ES146">
        <v>125</v>
      </c>
      <c r="ET146">
        <v>0</v>
      </c>
      <c r="EU146">
        <v>0</v>
      </c>
      <c r="EV146">
        <v>0</v>
      </c>
      <c r="EW146">
        <v>0</v>
      </c>
      <c r="EX146">
        <v>1</v>
      </c>
      <c r="EY146">
        <v>0</v>
      </c>
      <c r="EZ146">
        <v>1</v>
      </c>
      <c r="FA146">
        <v>0</v>
      </c>
      <c r="FB146">
        <v>9</v>
      </c>
      <c r="FC146">
        <v>1</v>
      </c>
      <c r="FD146">
        <v>11</v>
      </c>
      <c r="FE146">
        <v>1</v>
      </c>
      <c r="FF146">
        <v>11</v>
      </c>
      <c r="FG146">
        <v>0</v>
      </c>
      <c r="FH146">
        <v>0</v>
      </c>
      <c r="FI146">
        <v>9</v>
      </c>
      <c r="FJ146">
        <v>9</v>
      </c>
      <c r="FK146">
        <v>0</v>
      </c>
      <c r="FL146">
        <v>0</v>
      </c>
      <c r="FM146">
        <v>1</v>
      </c>
      <c r="FN146">
        <v>1</v>
      </c>
      <c r="FO146">
        <v>1</v>
      </c>
      <c r="FP146">
        <v>0</v>
      </c>
      <c r="FQ146">
        <v>8</v>
      </c>
      <c r="FR146">
        <v>8</v>
      </c>
      <c r="FS146">
        <v>1</v>
      </c>
      <c r="FT146">
        <v>0</v>
      </c>
      <c r="FU146">
        <v>1</v>
      </c>
      <c r="FV146">
        <v>1</v>
      </c>
      <c r="FW146" t="s">
        <v>733</v>
      </c>
      <c r="FX146">
        <v>164.3399963378906</v>
      </c>
      <c r="FY146">
        <v>162.61000061035159</v>
      </c>
      <c r="FZ146">
        <v>165.1300048828125</v>
      </c>
      <c r="GA146">
        <v>159.33000183105469</v>
      </c>
      <c r="GB146">
        <v>164.94000244140619</v>
      </c>
      <c r="GC146">
        <v>555</v>
      </c>
      <c r="GD146">
        <v>254</v>
      </c>
      <c r="GE146">
        <v>337</v>
      </c>
      <c r="GF146">
        <v>75</v>
      </c>
      <c r="GG146">
        <v>0</v>
      </c>
      <c r="GH146">
        <v>194</v>
      </c>
      <c r="GI146">
        <v>0</v>
      </c>
      <c r="GJ146">
        <v>150</v>
      </c>
      <c r="GK146">
        <v>15</v>
      </c>
      <c r="GL146">
        <v>208</v>
      </c>
      <c r="GM146">
        <v>11</v>
      </c>
      <c r="GN146">
        <v>35</v>
      </c>
      <c r="GO146">
        <v>4</v>
      </c>
      <c r="GP146">
        <v>3</v>
      </c>
      <c r="GQ146">
        <v>2</v>
      </c>
      <c r="GR146">
        <v>2</v>
      </c>
      <c r="GS146">
        <v>2</v>
      </c>
      <c r="GT146">
        <v>2</v>
      </c>
      <c r="GU146">
        <v>2</v>
      </c>
      <c r="GV146">
        <v>2</v>
      </c>
      <c r="GW146">
        <v>2</v>
      </c>
      <c r="GX146" t="s">
        <v>218</v>
      </c>
      <c r="GY146">
        <v>2730771</v>
      </c>
      <c r="GZ146">
        <v>1504337</v>
      </c>
      <c r="HA146">
        <v>0.65300000000000002</v>
      </c>
      <c r="HB146">
        <v>0.78700000000000003</v>
      </c>
      <c r="HC146">
        <v>0.21</v>
      </c>
      <c r="HD146">
        <v>2.83</v>
      </c>
      <c r="HF146" s="2">
        <f t="shared" si="65"/>
        <v>-1.063892577975234E-2</v>
      </c>
      <c r="HG146" s="2">
        <f t="shared" si="66"/>
        <v>1.5260729110068594E-2</v>
      </c>
      <c r="HH146" s="2">
        <f t="shared" si="67"/>
        <v>2.0170953612849929E-2</v>
      </c>
      <c r="HI146" s="2">
        <f t="shared" si="68"/>
        <v>3.4012371330868763E-2</v>
      </c>
      <c r="HJ146" s="3">
        <f t="shared" si="69"/>
        <v>165.09154778025425</v>
      </c>
      <c r="HK146" t="str">
        <f t="shared" si="70"/>
        <v>PXD</v>
      </c>
    </row>
    <row r="147" spans="1:219" hidden="1" x14ac:dyDescent="0.25">
      <c r="A147">
        <v>138</v>
      </c>
      <c r="B147" t="s">
        <v>734</v>
      </c>
      <c r="C147">
        <v>9</v>
      </c>
      <c r="D147">
        <v>0</v>
      </c>
      <c r="E147">
        <v>6</v>
      </c>
      <c r="F147">
        <v>0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61</v>
      </c>
      <c r="N147">
        <v>14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36</v>
      </c>
      <c r="W147">
        <v>4</v>
      </c>
      <c r="X147">
        <v>8</v>
      </c>
      <c r="Y147">
        <v>3</v>
      </c>
      <c r="Z147">
        <v>10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10</v>
      </c>
      <c r="AH147">
        <v>0</v>
      </c>
      <c r="AI147">
        <v>0</v>
      </c>
      <c r="AJ147">
        <v>0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 t="s">
        <v>721</v>
      </c>
      <c r="AV147">
        <v>37.680000305175781</v>
      </c>
      <c r="AW147">
        <v>37.860000610351563</v>
      </c>
      <c r="AX147">
        <v>39.229999542236328</v>
      </c>
      <c r="AY147">
        <v>37.520000457763672</v>
      </c>
      <c r="AZ147">
        <v>39</v>
      </c>
      <c r="BA147" s="2">
        <f t="shared" si="53"/>
        <v>4.7543661456403985E-3</v>
      </c>
      <c r="BB147" s="2">
        <f t="shared" si="54"/>
        <v>3.4922226558014025E-2</v>
      </c>
      <c r="BC147" s="2">
        <f t="shared" si="55"/>
        <v>8.9804581908783376E-3</v>
      </c>
      <c r="BD147" s="2">
        <f t="shared" si="56"/>
        <v>3.7948706211187955E-2</v>
      </c>
      <c r="BE147">
        <v>16</v>
      </c>
      <c r="BF147">
        <v>12</v>
      </c>
      <c r="BG147">
        <v>4</v>
      </c>
      <c r="BH147">
        <v>11</v>
      </c>
      <c r="BI147">
        <v>139</v>
      </c>
      <c r="BJ147">
        <v>0</v>
      </c>
      <c r="BK147">
        <v>0</v>
      </c>
      <c r="BL147">
        <v>0</v>
      </c>
      <c r="BM147">
        <v>0</v>
      </c>
      <c r="BN147">
        <v>2</v>
      </c>
      <c r="BO147">
        <v>0</v>
      </c>
      <c r="BP147">
        <v>1</v>
      </c>
      <c r="BQ147">
        <v>0</v>
      </c>
      <c r="BR147">
        <v>2</v>
      </c>
      <c r="BS147">
        <v>1</v>
      </c>
      <c r="BT147">
        <v>5</v>
      </c>
      <c r="BU147">
        <v>1</v>
      </c>
      <c r="BV147">
        <v>5</v>
      </c>
      <c r="BW147">
        <v>0</v>
      </c>
      <c r="BX147">
        <v>0</v>
      </c>
      <c r="BY147">
        <v>2</v>
      </c>
      <c r="BZ147">
        <v>2</v>
      </c>
      <c r="CA147">
        <v>0</v>
      </c>
      <c r="CB147">
        <v>0</v>
      </c>
      <c r="CC147">
        <v>1</v>
      </c>
      <c r="CD147">
        <v>1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 t="s">
        <v>735</v>
      </c>
      <c r="CN147">
        <v>39</v>
      </c>
      <c r="CO147">
        <v>38.779998779296882</v>
      </c>
      <c r="CP147">
        <v>39.200000762939453</v>
      </c>
      <c r="CQ147">
        <v>38.349998474121087</v>
      </c>
      <c r="CR147">
        <v>38.540000915527337</v>
      </c>
      <c r="CS147" s="2">
        <f t="shared" si="57"/>
        <v>-5.6730589898978945E-3</v>
      </c>
      <c r="CT147" s="2">
        <f t="shared" si="58"/>
        <v>1.0714336108882172E-2</v>
      </c>
      <c r="CU147" s="2">
        <f t="shared" si="59"/>
        <v>1.1088198006993122E-2</v>
      </c>
      <c r="CV147" s="2">
        <f t="shared" si="60"/>
        <v>4.9300061466708289E-3</v>
      </c>
      <c r="CW147">
        <v>19</v>
      </c>
      <c r="CX147">
        <v>8</v>
      </c>
      <c r="CY147">
        <v>1</v>
      </c>
      <c r="CZ147">
        <v>0</v>
      </c>
      <c r="DA147">
        <v>0</v>
      </c>
      <c r="DB147">
        <v>1</v>
      </c>
      <c r="DC147">
        <v>1</v>
      </c>
      <c r="DD147">
        <v>0</v>
      </c>
      <c r="DE147">
        <v>0</v>
      </c>
      <c r="DF147">
        <v>18</v>
      </c>
      <c r="DG147">
        <v>12</v>
      </c>
      <c r="DH147">
        <v>10</v>
      </c>
      <c r="DI147">
        <v>9</v>
      </c>
      <c r="DJ147">
        <v>39</v>
      </c>
      <c r="DK147">
        <v>0</v>
      </c>
      <c r="DL147">
        <v>0</v>
      </c>
      <c r="DM147">
        <v>0</v>
      </c>
      <c r="DN147">
        <v>0</v>
      </c>
      <c r="DO147">
        <v>9</v>
      </c>
      <c r="DP147">
        <v>1</v>
      </c>
      <c r="DQ147">
        <v>0</v>
      </c>
      <c r="DR147">
        <v>0</v>
      </c>
      <c r="DS147">
        <v>1</v>
      </c>
      <c r="DT147">
        <v>1</v>
      </c>
      <c r="DU147">
        <v>0</v>
      </c>
      <c r="DV147">
        <v>0</v>
      </c>
      <c r="DW147">
        <v>27</v>
      </c>
      <c r="DX147">
        <v>9</v>
      </c>
      <c r="DY147">
        <v>3</v>
      </c>
      <c r="DZ147">
        <v>0</v>
      </c>
      <c r="EA147">
        <v>1</v>
      </c>
      <c r="EB147">
        <v>1</v>
      </c>
      <c r="EC147">
        <v>1</v>
      </c>
      <c r="ED147">
        <v>0</v>
      </c>
      <c r="EE147" t="s">
        <v>423</v>
      </c>
      <c r="EF147">
        <v>38.540000915527337</v>
      </c>
      <c r="EG147">
        <v>38.599998474121087</v>
      </c>
      <c r="EH147">
        <v>39.5</v>
      </c>
      <c r="EI147">
        <v>38.319999694824219</v>
      </c>
      <c r="EJ147">
        <v>39.270000457763672</v>
      </c>
      <c r="EK147" s="2">
        <f t="shared" si="61"/>
        <v>1.5543409576550538E-3</v>
      </c>
      <c r="EL147" s="2">
        <f t="shared" si="62"/>
        <v>2.2784848756428167E-2</v>
      </c>
      <c r="EM147" s="2">
        <f t="shared" si="63"/>
        <v>7.2538546726780284E-3</v>
      </c>
      <c r="EN147" s="2">
        <f t="shared" si="64"/>
        <v>2.4191513925781893E-2</v>
      </c>
      <c r="EO147">
        <v>15</v>
      </c>
      <c r="EP147">
        <v>19</v>
      </c>
      <c r="EQ147">
        <v>22</v>
      </c>
      <c r="ER147">
        <v>29</v>
      </c>
      <c r="ES147">
        <v>9</v>
      </c>
      <c r="ET147">
        <v>0</v>
      </c>
      <c r="EU147">
        <v>0</v>
      </c>
      <c r="EV147">
        <v>0</v>
      </c>
      <c r="EW147">
        <v>0</v>
      </c>
      <c r="EX147">
        <v>5</v>
      </c>
      <c r="EY147">
        <v>7</v>
      </c>
      <c r="EZ147">
        <v>1</v>
      </c>
      <c r="FA147">
        <v>2</v>
      </c>
      <c r="FB147">
        <v>8</v>
      </c>
      <c r="FC147">
        <v>1</v>
      </c>
      <c r="FD147">
        <v>23</v>
      </c>
      <c r="FE147">
        <v>1</v>
      </c>
      <c r="FF147">
        <v>23</v>
      </c>
      <c r="FG147">
        <v>0</v>
      </c>
      <c r="FH147">
        <v>0</v>
      </c>
      <c r="FI147">
        <v>8</v>
      </c>
      <c r="FJ147">
        <v>8</v>
      </c>
      <c r="FK147">
        <v>0</v>
      </c>
      <c r="FL147">
        <v>0</v>
      </c>
      <c r="FM147">
        <v>1</v>
      </c>
      <c r="FN147">
        <v>1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 t="s">
        <v>365</v>
      </c>
      <c r="FX147">
        <v>39.270000457763672</v>
      </c>
      <c r="FY147">
        <v>39.470001220703118</v>
      </c>
      <c r="FZ147">
        <v>40.180000305175781</v>
      </c>
      <c r="GA147">
        <v>39.159999847412109</v>
      </c>
      <c r="GB147">
        <v>40.049999237060547</v>
      </c>
      <c r="GC147">
        <v>379</v>
      </c>
      <c r="GD147">
        <v>177</v>
      </c>
      <c r="GE147">
        <v>122</v>
      </c>
      <c r="GF147">
        <v>111</v>
      </c>
      <c r="GG147">
        <v>0</v>
      </c>
      <c r="GH147">
        <v>188</v>
      </c>
      <c r="GI147">
        <v>0</v>
      </c>
      <c r="GJ147">
        <v>38</v>
      </c>
      <c r="GK147">
        <v>28</v>
      </c>
      <c r="GL147">
        <v>59</v>
      </c>
      <c r="GM147">
        <v>23</v>
      </c>
      <c r="GN147">
        <v>47</v>
      </c>
      <c r="GO147">
        <v>3</v>
      </c>
      <c r="GP147">
        <v>1</v>
      </c>
      <c r="GQ147">
        <v>2</v>
      </c>
      <c r="GR147">
        <v>1</v>
      </c>
      <c r="GS147">
        <v>1</v>
      </c>
      <c r="GT147">
        <v>1</v>
      </c>
      <c r="GU147">
        <v>0</v>
      </c>
      <c r="GV147">
        <v>0</v>
      </c>
      <c r="GW147">
        <v>2.2000000000000002</v>
      </c>
      <c r="GX147" t="s">
        <v>218</v>
      </c>
      <c r="GY147">
        <v>120891</v>
      </c>
      <c r="GZ147">
        <v>199850</v>
      </c>
      <c r="HA147">
        <v>13.106</v>
      </c>
      <c r="HB147">
        <v>13.164</v>
      </c>
      <c r="HC147">
        <v>0.36</v>
      </c>
      <c r="HD147">
        <v>12.83</v>
      </c>
      <c r="HE147">
        <v>0</v>
      </c>
      <c r="HF147" s="2">
        <f t="shared" si="65"/>
        <v>5.0671587725854561E-3</v>
      </c>
      <c r="HG147" s="2">
        <f t="shared" si="66"/>
        <v>1.7670459907418334E-2</v>
      </c>
      <c r="HH147" s="2">
        <f t="shared" si="67"/>
        <v>7.8541009299083475E-3</v>
      </c>
      <c r="HI147" s="2">
        <f t="shared" si="68"/>
        <v>2.2222207405808603E-2</v>
      </c>
      <c r="HJ147" s="3">
        <f t="shared" si="69"/>
        <v>40.167454294819308</v>
      </c>
      <c r="HK147" t="str">
        <f t="shared" si="70"/>
        <v>PRAA</v>
      </c>
    </row>
    <row r="148" spans="1:219" hidden="1" x14ac:dyDescent="0.25">
      <c r="A148">
        <v>139</v>
      </c>
      <c r="B148" t="s">
        <v>736</v>
      </c>
      <c r="C148">
        <v>9</v>
      </c>
      <c r="D148">
        <v>0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15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7</v>
      </c>
      <c r="W148">
        <v>18</v>
      </c>
      <c r="X148">
        <v>57</v>
      </c>
      <c r="Y148">
        <v>37</v>
      </c>
      <c r="Z148">
        <v>66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16</v>
      </c>
      <c r="AN148">
        <v>0</v>
      </c>
      <c r="AO148">
        <v>0</v>
      </c>
      <c r="AP148">
        <v>0</v>
      </c>
      <c r="AQ148">
        <v>1</v>
      </c>
      <c r="AR148">
        <v>0</v>
      </c>
      <c r="AS148">
        <v>0</v>
      </c>
      <c r="AT148">
        <v>0</v>
      </c>
      <c r="AU148" t="s">
        <v>348</v>
      </c>
      <c r="AV148">
        <v>63.869998931884773</v>
      </c>
      <c r="AW148">
        <v>64.709999084472656</v>
      </c>
      <c r="AX148">
        <v>65.209999084472656</v>
      </c>
      <c r="AY148">
        <v>64.019996643066406</v>
      </c>
      <c r="AZ148">
        <v>64.480003356933594</v>
      </c>
      <c r="BA148" s="2">
        <f t="shared" si="53"/>
        <v>1.298099466036684E-2</v>
      </c>
      <c r="BB148" s="2">
        <f t="shared" si="54"/>
        <v>7.6675357616905471E-3</v>
      </c>
      <c r="BC148" s="2">
        <f t="shared" si="55"/>
        <v>1.0662995691060329E-2</v>
      </c>
      <c r="BD148" s="2">
        <f t="shared" si="56"/>
        <v>7.1340987890584628E-3</v>
      </c>
      <c r="BE148">
        <v>108</v>
      </c>
      <c r="BF148">
        <v>27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22</v>
      </c>
      <c r="BO148">
        <v>5</v>
      </c>
      <c r="BP148">
        <v>10</v>
      </c>
      <c r="BQ148">
        <v>11</v>
      </c>
      <c r="BR148">
        <v>25</v>
      </c>
      <c r="BS148">
        <v>0</v>
      </c>
      <c r="BT148">
        <v>0</v>
      </c>
      <c r="BU148">
        <v>0</v>
      </c>
      <c r="BV148">
        <v>0</v>
      </c>
      <c r="BW148">
        <v>27</v>
      </c>
      <c r="BX148">
        <v>0</v>
      </c>
      <c r="BY148">
        <v>23</v>
      </c>
      <c r="BZ148">
        <v>0</v>
      </c>
      <c r="CA148">
        <v>1</v>
      </c>
      <c r="CB148">
        <v>0</v>
      </c>
      <c r="CC148">
        <v>1</v>
      </c>
      <c r="CD148">
        <v>0</v>
      </c>
      <c r="CE148">
        <v>0</v>
      </c>
      <c r="CF148">
        <v>0</v>
      </c>
      <c r="CG148">
        <v>1</v>
      </c>
      <c r="CH148">
        <v>1</v>
      </c>
      <c r="CI148">
        <v>0</v>
      </c>
      <c r="CJ148">
        <v>0</v>
      </c>
      <c r="CK148">
        <v>1</v>
      </c>
      <c r="CL148">
        <v>1</v>
      </c>
      <c r="CM148" t="s">
        <v>267</v>
      </c>
      <c r="CN148">
        <v>64.480003356933594</v>
      </c>
      <c r="CO148">
        <v>64.379997253417969</v>
      </c>
      <c r="CP148">
        <v>64.769996643066406</v>
      </c>
      <c r="CQ148">
        <v>63.520000457763672</v>
      </c>
      <c r="CR148">
        <v>64.660003662109375</v>
      </c>
      <c r="CS148" s="2">
        <f t="shared" si="57"/>
        <v>-1.5533722861460486E-3</v>
      </c>
      <c r="CT148" s="2">
        <f t="shared" si="58"/>
        <v>6.0212970489660345E-3</v>
      </c>
      <c r="CU148" s="2">
        <f t="shared" si="59"/>
        <v>1.3358136569486145E-2</v>
      </c>
      <c r="CV148" s="2">
        <f t="shared" si="60"/>
        <v>1.7630732133931848E-2</v>
      </c>
      <c r="CW148">
        <v>118</v>
      </c>
      <c r="CX148">
        <v>9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10</v>
      </c>
      <c r="DG148">
        <v>7</v>
      </c>
      <c r="DH148">
        <v>14</v>
      </c>
      <c r="DI148">
        <v>6</v>
      </c>
      <c r="DJ148">
        <v>37</v>
      </c>
      <c r="DK148">
        <v>0</v>
      </c>
      <c r="DL148">
        <v>0</v>
      </c>
      <c r="DM148">
        <v>0</v>
      </c>
      <c r="DN148">
        <v>0</v>
      </c>
      <c r="DO148">
        <v>2</v>
      </c>
      <c r="DP148">
        <v>0</v>
      </c>
      <c r="DQ148">
        <v>37</v>
      </c>
      <c r="DR148">
        <v>0</v>
      </c>
      <c r="DS148">
        <v>1</v>
      </c>
      <c r="DT148">
        <v>0</v>
      </c>
      <c r="DU148">
        <v>1</v>
      </c>
      <c r="DV148">
        <v>0</v>
      </c>
      <c r="DW148">
        <v>6</v>
      </c>
      <c r="DX148">
        <v>2</v>
      </c>
      <c r="DY148">
        <v>11</v>
      </c>
      <c r="DZ148">
        <v>11</v>
      </c>
      <c r="EA148">
        <v>1</v>
      </c>
      <c r="EB148">
        <v>1</v>
      </c>
      <c r="EC148">
        <v>1</v>
      </c>
      <c r="ED148">
        <v>1</v>
      </c>
      <c r="EE148" t="s">
        <v>428</v>
      </c>
      <c r="EF148">
        <v>64.660003662109375</v>
      </c>
      <c r="EG148">
        <v>64.870002746582031</v>
      </c>
      <c r="EH148">
        <v>65.930000305175781</v>
      </c>
      <c r="EI148">
        <v>64.389999389648438</v>
      </c>
      <c r="EJ148">
        <v>65.69000244140625</v>
      </c>
      <c r="EK148" s="2">
        <f t="shared" si="61"/>
        <v>3.23722946787941E-3</v>
      </c>
      <c r="EL148" s="2">
        <f t="shared" si="62"/>
        <v>1.6077621017552723E-2</v>
      </c>
      <c r="EM148" s="2">
        <f t="shared" si="63"/>
        <v>7.3994656483791221E-3</v>
      </c>
      <c r="EN148" s="2">
        <f t="shared" si="64"/>
        <v>1.9789968084068521E-2</v>
      </c>
      <c r="EO148">
        <v>28</v>
      </c>
      <c r="EP148">
        <v>70</v>
      </c>
      <c r="EQ148">
        <v>76</v>
      </c>
      <c r="ER148">
        <v>12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8</v>
      </c>
      <c r="EY148">
        <v>1</v>
      </c>
      <c r="EZ148">
        <v>1</v>
      </c>
      <c r="FA148">
        <v>3</v>
      </c>
      <c r="FB148">
        <v>3</v>
      </c>
      <c r="FC148">
        <v>1</v>
      </c>
      <c r="FD148">
        <v>16</v>
      </c>
      <c r="FE148">
        <v>0</v>
      </c>
      <c r="FF148">
        <v>0</v>
      </c>
      <c r="FG148">
        <v>0</v>
      </c>
      <c r="FH148">
        <v>0</v>
      </c>
      <c r="FI148">
        <v>3</v>
      </c>
      <c r="FJ148">
        <v>3</v>
      </c>
      <c r="FK148">
        <v>0</v>
      </c>
      <c r="FL148">
        <v>0</v>
      </c>
      <c r="FM148">
        <v>1</v>
      </c>
      <c r="FN148">
        <v>1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 t="s">
        <v>303</v>
      </c>
      <c r="FX148">
        <v>65.69000244140625</v>
      </c>
      <c r="FY148">
        <v>65.930000305175781</v>
      </c>
      <c r="FZ148">
        <v>66.599998474121094</v>
      </c>
      <c r="GA148">
        <v>64.970001220703125</v>
      </c>
      <c r="GB148">
        <v>66.569999694824219</v>
      </c>
      <c r="GC148">
        <v>463</v>
      </c>
      <c r="GD148">
        <v>348</v>
      </c>
      <c r="GE148">
        <v>313</v>
      </c>
      <c r="GF148">
        <v>90</v>
      </c>
      <c r="GG148">
        <v>0</v>
      </c>
      <c r="GH148">
        <v>12</v>
      </c>
      <c r="GI148">
        <v>0</v>
      </c>
      <c r="GJ148">
        <v>12</v>
      </c>
      <c r="GK148">
        <v>0</v>
      </c>
      <c r="GL148">
        <v>131</v>
      </c>
      <c r="GM148">
        <v>0</v>
      </c>
      <c r="GN148">
        <v>40</v>
      </c>
      <c r="GO148">
        <v>3</v>
      </c>
      <c r="GP148">
        <v>2</v>
      </c>
      <c r="GQ148">
        <v>1</v>
      </c>
      <c r="GR148">
        <v>1</v>
      </c>
      <c r="GS148">
        <v>2</v>
      </c>
      <c r="GT148">
        <v>1</v>
      </c>
      <c r="GU148">
        <v>2</v>
      </c>
      <c r="GV148">
        <v>1</v>
      </c>
      <c r="GW148">
        <v>2.7</v>
      </c>
      <c r="GX148" t="s">
        <v>223</v>
      </c>
      <c r="GY148">
        <v>1424575</v>
      </c>
      <c r="GZ148">
        <v>1409087</v>
      </c>
      <c r="HA148">
        <v>1.8080000000000001</v>
      </c>
      <c r="HB148">
        <v>2.11</v>
      </c>
      <c r="HC148">
        <v>0.87</v>
      </c>
      <c r="HD148">
        <v>2.27</v>
      </c>
      <c r="HE148">
        <v>0.38099998000000002</v>
      </c>
      <c r="HF148" s="2">
        <f t="shared" si="65"/>
        <v>3.6401920621664807E-3</v>
      </c>
      <c r="HG148" s="2">
        <f t="shared" si="66"/>
        <v>1.0060032797232776E-2</v>
      </c>
      <c r="HH148" s="2">
        <f t="shared" si="67"/>
        <v>1.4560883968284921E-2</v>
      </c>
      <c r="HI148" s="2">
        <f t="shared" si="68"/>
        <v>2.4034827722036023E-2</v>
      </c>
      <c r="HJ148" s="3">
        <f t="shared" si="69"/>
        <v>66.593258270567418</v>
      </c>
      <c r="HK148" t="str">
        <f t="shared" si="70"/>
        <v>PFG</v>
      </c>
    </row>
    <row r="149" spans="1:219" hidden="1" x14ac:dyDescent="0.25">
      <c r="A149">
        <v>140</v>
      </c>
      <c r="B149" t="s">
        <v>737</v>
      </c>
      <c r="C149">
        <v>9</v>
      </c>
      <c r="D149">
        <v>0</v>
      </c>
      <c r="E149">
        <v>6</v>
      </c>
      <c r="F149">
        <v>0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25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35</v>
      </c>
      <c r="W149">
        <v>18</v>
      </c>
      <c r="X149">
        <v>32</v>
      </c>
      <c r="Y149">
        <v>14</v>
      </c>
      <c r="Z149">
        <v>85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27</v>
      </c>
      <c r="AN149">
        <v>0</v>
      </c>
      <c r="AO149">
        <v>0</v>
      </c>
      <c r="AP149">
        <v>0</v>
      </c>
      <c r="AQ149">
        <v>1</v>
      </c>
      <c r="AR149">
        <v>0</v>
      </c>
      <c r="AS149">
        <v>0</v>
      </c>
      <c r="AT149">
        <v>0</v>
      </c>
      <c r="AU149" t="s">
        <v>509</v>
      </c>
      <c r="AV149">
        <v>100.7399978637695</v>
      </c>
      <c r="AW149">
        <v>101.7900009155273</v>
      </c>
      <c r="AX149">
        <v>102.9499969482422</v>
      </c>
      <c r="AY149">
        <v>101.0299987792969</v>
      </c>
      <c r="AZ149">
        <v>102.55999755859381</v>
      </c>
      <c r="BA149" s="2">
        <f t="shared" si="53"/>
        <v>1.0315385031081425E-2</v>
      </c>
      <c r="BB149" s="2">
        <f t="shared" si="54"/>
        <v>1.1267567431770598E-2</v>
      </c>
      <c r="BC149" s="2">
        <f t="shared" si="55"/>
        <v>7.4663732134269134E-3</v>
      </c>
      <c r="BD149" s="2">
        <f t="shared" si="56"/>
        <v>1.4918085176657603E-2</v>
      </c>
      <c r="BE149">
        <v>47</v>
      </c>
      <c r="BF149">
        <v>110</v>
      </c>
      <c r="BG149">
        <v>14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15</v>
      </c>
      <c r="BO149">
        <v>6</v>
      </c>
      <c r="BP149">
        <v>5</v>
      </c>
      <c r="BQ149">
        <v>3</v>
      </c>
      <c r="BR149">
        <v>10</v>
      </c>
      <c r="BS149">
        <v>1</v>
      </c>
      <c r="BT149">
        <v>39</v>
      </c>
      <c r="BU149">
        <v>0</v>
      </c>
      <c r="BV149">
        <v>0</v>
      </c>
      <c r="BW149">
        <v>0</v>
      </c>
      <c r="BX149">
        <v>0</v>
      </c>
      <c r="BY149">
        <v>10</v>
      </c>
      <c r="BZ149">
        <v>10</v>
      </c>
      <c r="CA149">
        <v>0</v>
      </c>
      <c r="CB149">
        <v>0</v>
      </c>
      <c r="CC149">
        <v>1</v>
      </c>
      <c r="CD149">
        <v>1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 t="s">
        <v>253</v>
      </c>
      <c r="CN149">
        <v>102.55999755859381</v>
      </c>
      <c r="CO149">
        <v>102.30999755859381</v>
      </c>
      <c r="CP149">
        <v>103.1699981689453</v>
      </c>
      <c r="CQ149">
        <v>102.0800018310547</v>
      </c>
      <c r="CR149">
        <v>103.129997253418</v>
      </c>
      <c r="CS149" s="2">
        <f t="shared" si="57"/>
        <v>-2.4435539631093572E-3</v>
      </c>
      <c r="CT149" s="2">
        <f t="shared" si="58"/>
        <v>8.3357625822887416E-3</v>
      </c>
      <c r="CU149" s="2">
        <f t="shared" si="59"/>
        <v>2.2480278861054526E-3</v>
      </c>
      <c r="CV149" s="2">
        <f t="shared" si="60"/>
        <v>1.0181280425938355E-2</v>
      </c>
      <c r="CW149">
        <v>106</v>
      </c>
      <c r="CX149">
        <v>82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11</v>
      </c>
      <c r="DG149">
        <v>2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 t="s">
        <v>500</v>
      </c>
      <c r="EF149">
        <v>103.129997253418</v>
      </c>
      <c r="EG149">
        <v>103.13999938964839</v>
      </c>
      <c r="EH149">
        <v>104.05999755859381</v>
      </c>
      <c r="EI149">
        <v>103.0299987792969</v>
      </c>
      <c r="EJ149">
        <v>103.8000030517578</v>
      </c>
      <c r="EK149" s="2">
        <f t="shared" si="61"/>
        <v>9.6976306860452333E-5</v>
      </c>
      <c r="EL149" s="2">
        <f t="shared" si="62"/>
        <v>8.8410358497978958E-3</v>
      </c>
      <c r="EM149" s="2">
        <f t="shared" si="63"/>
        <v>1.0665174617262574E-3</v>
      </c>
      <c r="EN149" s="2">
        <f t="shared" si="64"/>
        <v>7.4181526957850519E-3</v>
      </c>
      <c r="EO149">
        <v>81</v>
      </c>
      <c r="EP149">
        <v>76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46</v>
      </c>
      <c r="EY149">
        <v>7</v>
      </c>
      <c r="EZ149">
        <v>3</v>
      </c>
      <c r="FA149">
        <v>0</v>
      </c>
      <c r="FB149">
        <v>2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2</v>
      </c>
      <c r="FJ149">
        <v>0</v>
      </c>
      <c r="FK149">
        <v>0</v>
      </c>
      <c r="FL149">
        <v>0</v>
      </c>
      <c r="FM149">
        <v>1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 t="s">
        <v>526</v>
      </c>
      <c r="FX149">
        <v>103.8000030517578</v>
      </c>
      <c r="FY149">
        <v>104.5</v>
      </c>
      <c r="FZ149">
        <v>104.7900009155273</v>
      </c>
      <c r="GA149">
        <v>103.80999755859381</v>
      </c>
      <c r="GB149">
        <v>104.1999969482422</v>
      </c>
      <c r="GC149">
        <v>541</v>
      </c>
      <c r="GD149">
        <v>294</v>
      </c>
      <c r="GE149">
        <v>345</v>
      </c>
      <c r="GF149">
        <v>71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97</v>
      </c>
      <c r="GM149">
        <v>0</v>
      </c>
      <c r="GN149">
        <v>2</v>
      </c>
      <c r="GO149">
        <v>2</v>
      </c>
      <c r="GP149">
        <v>1</v>
      </c>
      <c r="GQ149">
        <v>1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2.7</v>
      </c>
      <c r="GX149" t="s">
        <v>223</v>
      </c>
      <c r="GY149">
        <v>2297602</v>
      </c>
      <c r="GZ149">
        <v>2085512</v>
      </c>
      <c r="HA149">
        <v>0.27500000000000002</v>
      </c>
      <c r="HB149">
        <v>0.39500000000000002</v>
      </c>
      <c r="HC149">
        <v>-1.93</v>
      </c>
      <c r="HD149">
        <v>2</v>
      </c>
      <c r="HE149">
        <v>0.44550000000000001</v>
      </c>
      <c r="HF149" s="2">
        <f t="shared" si="65"/>
        <v>6.6985353898775246E-3</v>
      </c>
      <c r="HG149" s="2">
        <f t="shared" si="66"/>
        <v>2.7674483537897254E-3</v>
      </c>
      <c r="HH149" s="2">
        <f t="shared" si="67"/>
        <v>6.6028941761357984E-3</v>
      </c>
      <c r="HI149" s="2">
        <f t="shared" si="68"/>
        <v>3.7427965553791243E-3</v>
      </c>
      <c r="HJ149" s="3">
        <f t="shared" si="69"/>
        <v>104.78919835297103</v>
      </c>
      <c r="HK149" t="str">
        <f t="shared" si="70"/>
        <v>PGR</v>
      </c>
    </row>
    <row r="150" spans="1:219" hidden="1" x14ac:dyDescent="0.25">
      <c r="A150">
        <v>141</v>
      </c>
      <c r="B150" t="s">
        <v>738</v>
      </c>
      <c r="C150">
        <v>10</v>
      </c>
      <c r="D150">
        <v>0</v>
      </c>
      <c r="E150">
        <v>6</v>
      </c>
      <c r="F150">
        <v>0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117</v>
      </c>
      <c r="N150">
        <v>9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39</v>
      </c>
      <c r="W150">
        <v>9</v>
      </c>
      <c r="X150">
        <v>10</v>
      </c>
      <c r="Y150">
        <v>9</v>
      </c>
      <c r="Z150">
        <v>26</v>
      </c>
      <c r="AA150">
        <v>0</v>
      </c>
      <c r="AB150">
        <v>0</v>
      </c>
      <c r="AC150">
        <v>0</v>
      </c>
      <c r="AD150">
        <v>0</v>
      </c>
      <c r="AE150">
        <v>9</v>
      </c>
      <c r="AF150">
        <v>0</v>
      </c>
      <c r="AG150">
        <v>0</v>
      </c>
      <c r="AH150">
        <v>0</v>
      </c>
      <c r="AI150">
        <v>2</v>
      </c>
      <c r="AJ150">
        <v>0</v>
      </c>
      <c r="AK150">
        <v>1</v>
      </c>
      <c r="AL150">
        <v>0</v>
      </c>
      <c r="AM150">
        <v>16</v>
      </c>
      <c r="AN150">
        <v>7</v>
      </c>
      <c r="AO150">
        <v>5</v>
      </c>
      <c r="AP150">
        <v>0</v>
      </c>
      <c r="AQ150">
        <v>1</v>
      </c>
      <c r="AR150">
        <v>1</v>
      </c>
      <c r="AS150">
        <v>1</v>
      </c>
      <c r="AT150">
        <v>1</v>
      </c>
      <c r="AU150" t="s">
        <v>628</v>
      </c>
      <c r="AV150">
        <v>113.1800003051758</v>
      </c>
      <c r="AW150">
        <v>114.3199996948242</v>
      </c>
      <c r="AX150">
        <v>117.1999969482422</v>
      </c>
      <c r="AY150">
        <v>113.6600036621094</v>
      </c>
      <c r="AZ150">
        <v>116.63999938964839</v>
      </c>
      <c r="BA150" s="2">
        <f t="shared" si="53"/>
        <v>9.9720030851261354E-3</v>
      </c>
      <c r="BB150" s="2">
        <f t="shared" si="54"/>
        <v>2.4573356044453321E-2</v>
      </c>
      <c r="BC150" s="2">
        <f t="shared" si="55"/>
        <v>5.7732333316712348E-3</v>
      </c>
      <c r="BD150" s="2">
        <f t="shared" si="56"/>
        <v>2.5548660349216878E-2</v>
      </c>
      <c r="BE150">
        <v>19</v>
      </c>
      <c r="BF150">
        <v>17</v>
      </c>
      <c r="BG150">
        <v>40</v>
      </c>
      <c r="BH150">
        <v>60</v>
      </c>
      <c r="BI150">
        <v>49</v>
      </c>
      <c r="BJ150">
        <v>1</v>
      </c>
      <c r="BK150">
        <v>7</v>
      </c>
      <c r="BL150">
        <v>0</v>
      </c>
      <c r="BM150">
        <v>0</v>
      </c>
      <c r="BN150">
        <v>2</v>
      </c>
      <c r="BO150">
        <v>2</v>
      </c>
      <c r="BP150">
        <v>1</v>
      </c>
      <c r="BQ150">
        <v>0</v>
      </c>
      <c r="BR150">
        <v>1</v>
      </c>
      <c r="BS150">
        <v>2</v>
      </c>
      <c r="BT150">
        <v>6</v>
      </c>
      <c r="BU150">
        <v>1</v>
      </c>
      <c r="BV150">
        <v>6</v>
      </c>
      <c r="BW150">
        <v>0</v>
      </c>
      <c r="BX150">
        <v>0</v>
      </c>
      <c r="BY150">
        <v>1</v>
      </c>
      <c r="BZ150">
        <v>1</v>
      </c>
      <c r="CA150">
        <v>0</v>
      </c>
      <c r="CB150">
        <v>0</v>
      </c>
      <c r="CC150">
        <v>1</v>
      </c>
      <c r="CD150">
        <v>1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 t="s">
        <v>739</v>
      </c>
      <c r="CN150">
        <v>116.63999938964839</v>
      </c>
      <c r="CO150">
        <v>116.5699996948242</v>
      </c>
      <c r="CP150">
        <v>116.9899978637695</v>
      </c>
      <c r="CQ150">
        <v>114.4599990844727</v>
      </c>
      <c r="CR150">
        <v>116.2399978637695</v>
      </c>
      <c r="CS150" s="2">
        <f t="shared" si="57"/>
        <v>-6.0049493872726956E-4</v>
      </c>
      <c r="CT150" s="2">
        <f t="shared" si="58"/>
        <v>3.5900348458367537E-3</v>
      </c>
      <c r="CU150" s="2">
        <f t="shared" si="59"/>
        <v>1.8100717301839264E-2</v>
      </c>
      <c r="CV150" s="2">
        <f t="shared" si="60"/>
        <v>1.5313134996637889E-2</v>
      </c>
      <c r="CW150">
        <v>6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3</v>
      </c>
      <c r="DG150">
        <v>2</v>
      </c>
      <c r="DH150">
        <v>4</v>
      </c>
      <c r="DI150">
        <v>10</v>
      </c>
      <c r="DJ150">
        <v>164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7</v>
      </c>
      <c r="DX150">
        <v>0</v>
      </c>
      <c r="DY150">
        <v>16</v>
      </c>
      <c r="DZ150">
        <v>0</v>
      </c>
      <c r="EA150">
        <v>2</v>
      </c>
      <c r="EB150">
        <v>0</v>
      </c>
      <c r="EC150">
        <v>1</v>
      </c>
      <c r="ED150">
        <v>0</v>
      </c>
      <c r="EE150" t="s">
        <v>430</v>
      </c>
      <c r="EF150">
        <v>116.2399978637695</v>
      </c>
      <c r="EG150">
        <v>116.9899978637695</v>
      </c>
      <c r="EH150">
        <v>118.620002746582</v>
      </c>
      <c r="EI150">
        <v>116.84999847412109</v>
      </c>
      <c r="EJ150">
        <v>117.38999938964839</v>
      </c>
      <c r="EK150" s="2">
        <f t="shared" si="61"/>
        <v>6.4108044593124136E-3</v>
      </c>
      <c r="EL150" s="2">
        <f t="shared" si="62"/>
        <v>1.3741399806698862E-2</v>
      </c>
      <c r="EM150" s="2">
        <f t="shared" si="63"/>
        <v>1.1966782819453625E-3</v>
      </c>
      <c r="EN150" s="2">
        <f t="shared" si="64"/>
        <v>4.6000589346192333E-3</v>
      </c>
      <c r="EO150">
        <v>56</v>
      </c>
      <c r="EP150">
        <v>91</v>
      </c>
      <c r="EQ150">
        <v>32</v>
      </c>
      <c r="ER150">
        <v>0</v>
      </c>
      <c r="ES150">
        <v>0</v>
      </c>
      <c r="ET150">
        <v>2</v>
      </c>
      <c r="EU150">
        <v>25</v>
      </c>
      <c r="EV150">
        <v>0</v>
      </c>
      <c r="EW150">
        <v>0</v>
      </c>
      <c r="EX150">
        <v>10</v>
      </c>
      <c r="EY150">
        <v>4</v>
      </c>
      <c r="EZ150">
        <v>2</v>
      </c>
      <c r="FA150">
        <v>1</v>
      </c>
      <c r="FB150">
        <v>0</v>
      </c>
      <c r="FC150">
        <v>3</v>
      </c>
      <c r="FD150">
        <v>17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 t="s">
        <v>740</v>
      </c>
      <c r="FX150">
        <v>117.38999938964839</v>
      </c>
      <c r="FY150">
        <v>118.3199996948242</v>
      </c>
      <c r="FZ150">
        <v>118.5</v>
      </c>
      <c r="GA150">
        <v>114.75</v>
      </c>
      <c r="GB150">
        <v>115.7799987792969</v>
      </c>
      <c r="GC150">
        <v>496</v>
      </c>
      <c r="GD150">
        <v>299</v>
      </c>
      <c r="GE150">
        <v>185</v>
      </c>
      <c r="GF150">
        <v>200</v>
      </c>
      <c r="GG150">
        <v>0</v>
      </c>
      <c r="GH150">
        <v>109</v>
      </c>
      <c r="GI150">
        <v>0</v>
      </c>
      <c r="GJ150">
        <v>0</v>
      </c>
      <c r="GK150">
        <v>6</v>
      </c>
      <c r="GL150">
        <v>191</v>
      </c>
      <c r="GM150">
        <v>0</v>
      </c>
      <c r="GN150">
        <v>164</v>
      </c>
      <c r="GO150">
        <v>2</v>
      </c>
      <c r="GP150">
        <v>0</v>
      </c>
      <c r="GQ150">
        <v>1</v>
      </c>
      <c r="GR150">
        <v>0</v>
      </c>
      <c r="GS150">
        <v>2</v>
      </c>
      <c r="GT150">
        <v>1</v>
      </c>
      <c r="GU150">
        <v>1</v>
      </c>
      <c r="GV150">
        <v>0</v>
      </c>
      <c r="GW150">
        <v>2.4</v>
      </c>
      <c r="GX150" t="s">
        <v>218</v>
      </c>
      <c r="GY150">
        <v>558200</v>
      </c>
      <c r="GZ150">
        <v>739625</v>
      </c>
      <c r="HA150">
        <v>0.89800000000000002</v>
      </c>
      <c r="HB150">
        <v>1.5269999999999999</v>
      </c>
      <c r="HC150">
        <v>-3.53</v>
      </c>
      <c r="HD150">
        <v>1.66</v>
      </c>
      <c r="HE150">
        <v>1.34000005E-2</v>
      </c>
      <c r="HF150" s="2">
        <f t="shared" si="65"/>
        <v>7.8600431674653581E-3</v>
      </c>
      <c r="HG150" s="2">
        <f t="shared" si="66"/>
        <v>1.5189899170953147E-3</v>
      </c>
      <c r="HH150" s="2">
        <f t="shared" si="67"/>
        <v>3.0172411291684353E-2</v>
      </c>
      <c r="HI150" s="2">
        <f t="shared" si="68"/>
        <v>8.8961719654213622E-3</v>
      </c>
      <c r="HJ150" s="3">
        <f t="shared" si="69"/>
        <v>118.49972658135137</v>
      </c>
      <c r="HK150" t="str">
        <f t="shared" si="70"/>
        <v>PVH</v>
      </c>
    </row>
    <row r="151" spans="1:219" hidden="1" x14ac:dyDescent="0.25">
      <c r="A151">
        <v>142</v>
      </c>
      <c r="B151" t="s">
        <v>741</v>
      </c>
      <c r="C151">
        <v>9</v>
      </c>
      <c r="D151">
        <v>0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71</v>
      </c>
      <c r="N151">
        <v>72</v>
      </c>
      <c r="O151">
        <v>52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1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 t="s">
        <v>556</v>
      </c>
      <c r="AV151">
        <v>131.8800048828125</v>
      </c>
      <c r="AW151">
        <v>132.61000061035159</v>
      </c>
      <c r="AX151">
        <v>134.75</v>
      </c>
      <c r="AY151">
        <v>132.55000305175781</v>
      </c>
      <c r="AZ151">
        <v>132.71000671386719</v>
      </c>
      <c r="BA151" s="2">
        <f t="shared" si="53"/>
        <v>5.5048316430074129E-3</v>
      </c>
      <c r="BB151" s="2">
        <f t="shared" si="54"/>
        <v>1.5881257066036381E-2</v>
      </c>
      <c r="BC151" s="2">
        <f t="shared" si="55"/>
        <v>4.5243615351509003E-4</v>
      </c>
      <c r="BD151" s="2">
        <f t="shared" si="56"/>
        <v>1.205663883766972E-3</v>
      </c>
      <c r="BE151">
        <v>11</v>
      </c>
      <c r="BF151">
        <v>92</v>
      </c>
      <c r="BG151">
        <v>86</v>
      </c>
      <c r="BH151">
        <v>6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1</v>
      </c>
      <c r="BO151">
        <v>0</v>
      </c>
      <c r="BP151">
        <v>0</v>
      </c>
      <c r="BQ151">
        <v>0</v>
      </c>
      <c r="BR151">
        <v>0</v>
      </c>
      <c r="BS151">
        <v>1</v>
      </c>
      <c r="BT151">
        <v>1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 t="s">
        <v>530</v>
      </c>
      <c r="CN151">
        <v>132.71000671386719</v>
      </c>
      <c r="CO151">
        <v>134.00999450683591</v>
      </c>
      <c r="CP151">
        <v>136.52000427246091</v>
      </c>
      <c r="CQ151">
        <v>133.02000427246091</v>
      </c>
      <c r="CR151">
        <v>136.38999938964841</v>
      </c>
      <c r="CS151" s="2">
        <f t="shared" si="57"/>
        <v>9.7006779065452742E-3</v>
      </c>
      <c r="CT151" s="2">
        <f t="shared" si="58"/>
        <v>1.8385655486910402E-2</v>
      </c>
      <c r="CU151" s="2">
        <f t="shared" si="59"/>
        <v>7.3874358253518402E-3</v>
      </c>
      <c r="CV151" s="2">
        <f t="shared" si="60"/>
        <v>2.470852065597462E-2</v>
      </c>
      <c r="CW151">
        <v>4</v>
      </c>
      <c r="CX151">
        <v>63</v>
      </c>
      <c r="CY151">
        <v>117</v>
      </c>
      <c r="CZ151">
        <v>11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1</v>
      </c>
      <c r="DK151">
        <v>1</v>
      </c>
      <c r="DL151">
        <v>1</v>
      </c>
      <c r="DM151">
        <v>0</v>
      </c>
      <c r="DN151">
        <v>0</v>
      </c>
      <c r="DO151">
        <v>0</v>
      </c>
      <c r="DP151">
        <v>0</v>
      </c>
      <c r="DQ151">
        <v>1</v>
      </c>
      <c r="DR151">
        <v>1</v>
      </c>
      <c r="DS151">
        <v>0</v>
      </c>
      <c r="DT151">
        <v>0</v>
      </c>
      <c r="DU151">
        <v>1</v>
      </c>
      <c r="DV151">
        <v>1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 t="s">
        <v>742</v>
      </c>
      <c r="EF151">
        <v>136.38999938964841</v>
      </c>
      <c r="EG151">
        <v>137</v>
      </c>
      <c r="EH151">
        <v>137.19000244140619</v>
      </c>
      <c r="EI151">
        <v>135.25</v>
      </c>
      <c r="EJ151">
        <v>136.57000732421881</v>
      </c>
      <c r="EK151" s="2">
        <f t="shared" si="61"/>
        <v>4.4525591996465996E-3</v>
      </c>
      <c r="EL151" s="2">
        <f t="shared" si="62"/>
        <v>1.3849583644941488E-3</v>
      </c>
      <c r="EM151" s="2">
        <f t="shared" si="63"/>
        <v>1.2773722627737238E-2</v>
      </c>
      <c r="EN151" s="2">
        <f t="shared" si="64"/>
        <v>9.6654261801795149E-3</v>
      </c>
      <c r="EO151">
        <v>14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24</v>
      </c>
      <c r="EY151">
        <v>16</v>
      </c>
      <c r="EZ151">
        <v>17</v>
      </c>
      <c r="FA151">
        <v>12</v>
      </c>
      <c r="FB151">
        <v>119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1</v>
      </c>
      <c r="FP151">
        <v>0</v>
      </c>
      <c r="FQ151">
        <v>71</v>
      </c>
      <c r="FR151">
        <v>0</v>
      </c>
      <c r="FS151">
        <v>1</v>
      </c>
      <c r="FT151">
        <v>0</v>
      </c>
      <c r="FU151">
        <v>1</v>
      </c>
      <c r="FV151">
        <v>0</v>
      </c>
      <c r="FW151" t="s">
        <v>721</v>
      </c>
      <c r="FX151">
        <v>136.57000732421881</v>
      </c>
      <c r="FY151">
        <v>136.25</v>
      </c>
      <c r="FZ151">
        <v>138.49000549316409</v>
      </c>
      <c r="GA151">
        <v>135.71000671386719</v>
      </c>
      <c r="GB151">
        <v>138.38999938964841</v>
      </c>
      <c r="GC151">
        <v>599</v>
      </c>
      <c r="GD151">
        <v>191</v>
      </c>
      <c r="GE151">
        <v>209</v>
      </c>
      <c r="GF151">
        <v>189</v>
      </c>
      <c r="GG151">
        <v>0</v>
      </c>
      <c r="GH151">
        <v>17</v>
      </c>
      <c r="GI151">
        <v>0</v>
      </c>
      <c r="GJ151">
        <v>11</v>
      </c>
      <c r="GK151">
        <v>0</v>
      </c>
      <c r="GL151">
        <v>120</v>
      </c>
      <c r="GM151">
        <v>0</v>
      </c>
      <c r="GN151">
        <v>120</v>
      </c>
      <c r="GO151">
        <v>1</v>
      </c>
      <c r="GP151">
        <v>1</v>
      </c>
      <c r="GQ151">
        <v>1</v>
      </c>
      <c r="GR151">
        <v>1</v>
      </c>
      <c r="GS151">
        <v>1</v>
      </c>
      <c r="GT151">
        <v>1</v>
      </c>
      <c r="GU151">
        <v>0</v>
      </c>
      <c r="GV151">
        <v>0</v>
      </c>
      <c r="GW151">
        <v>2.1</v>
      </c>
      <c r="GX151" t="s">
        <v>218</v>
      </c>
      <c r="GY151">
        <v>1927577</v>
      </c>
      <c r="GZ151">
        <v>1221550</v>
      </c>
      <c r="HA151">
        <v>1.5309999999999999</v>
      </c>
      <c r="HB151">
        <v>1.7569999999999999</v>
      </c>
      <c r="HC151">
        <v>3.67</v>
      </c>
      <c r="HD151">
        <v>3.45</v>
      </c>
      <c r="HE151">
        <v>0.17419999999999999</v>
      </c>
      <c r="HF151" s="2">
        <f t="shared" si="65"/>
        <v>-2.3486776089454153E-3</v>
      </c>
      <c r="HG151" s="2">
        <f t="shared" si="66"/>
        <v>1.617449205224164E-2</v>
      </c>
      <c r="HH151" s="2">
        <f t="shared" si="67"/>
        <v>3.9632534762040761E-3</v>
      </c>
      <c r="HI151" s="2">
        <f t="shared" si="68"/>
        <v>1.9365508256384056E-2</v>
      </c>
      <c r="HJ151" s="3">
        <f t="shared" si="69"/>
        <v>138.45377454211791</v>
      </c>
      <c r="HK151" t="str">
        <f t="shared" si="70"/>
        <v>DGX</v>
      </c>
    </row>
    <row r="152" spans="1:219" hidden="1" x14ac:dyDescent="0.25">
      <c r="A152">
        <v>143</v>
      </c>
      <c r="B152" t="s">
        <v>743</v>
      </c>
      <c r="C152">
        <v>10</v>
      </c>
      <c r="D152">
        <v>1</v>
      </c>
      <c r="E152">
        <v>6</v>
      </c>
      <c r="F152">
        <v>0</v>
      </c>
      <c r="G152" t="s">
        <v>218</v>
      </c>
      <c r="H152" t="s">
        <v>218</v>
      </c>
      <c r="I152">
        <v>6</v>
      </c>
      <c r="J152">
        <v>0</v>
      </c>
      <c r="K152" t="s">
        <v>218</v>
      </c>
      <c r="L152" t="s">
        <v>218</v>
      </c>
      <c r="M152">
        <v>56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61</v>
      </c>
      <c r="W152">
        <v>19</v>
      </c>
      <c r="X152">
        <v>27</v>
      </c>
      <c r="Y152">
        <v>19</v>
      </c>
      <c r="Z152">
        <v>33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0</v>
      </c>
      <c r="AM152">
        <v>6</v>
      </c>
      <c r="AN152">
        <v>0</v>
      </c>
      <c r="AO152">
        <v>3</v>
      </c>
      <c r="AP152">
        <v>0</v>
      </c>
      <c r="AQ152">
        <v>1</v>
      </c>
      <c r="AR152">
        <v>0</v>
      </c>
      <c r="AS152">
        <v>1</v>
      </c>
      <c r="AT152">
        <v>1</v>
      </c>
      <c r="AU152" t="s">
        <v>388</v>
      </c>
      <c r="AV152">
        <v>133.28999328613281</v>
      </c>
      <c r="AW152">
        <v>134.30999755859381</v>
      </c>
      <c r="AX152">
        <v>137</v>
      </c>
      <c r="AY152">
        <v>133.9100036621094</v>
      </c>
      <c r="AZ152">
        <v>136.30999755859381</v>
      </c>
      <c r="BA152" s="2">
        <f t="shared" si="53"/>
        <v>7.594403179227327E-3</v>
      </c>
      <c r="BB152" s="2">
        <f t="shared" si="54"/>
        <v>1.9635054316833545E-2</v>
      </c>
      <c r="BC152" s="2">
        <f t="shared" si="55"/>
        <v>2.9781394070080847E-3</v>
      </c>
      <c r="BD152" s="2">
        <f t="shared" si="56"/>
        <v>1.7606880929278534E-2</v>
      </c>
      <c r="BE152">
        <v>14</v>
      </c>
      <c r="BF152">
        <v>80</v>
      </c>
      <c r="BG152">
        <v>62</v>
      </c>
      <c r="BH152">
        <v>36</v>
      </c>
      <c r="BI152">
        <v>1</v>
      </c>
      <c r="BJ152">
        <v>1</v>
      </c>
      <c r="BK152">
        <v>11</v>
      </c>
      <c r="BL152">
        <v>0</v>
      </c>
      <c r="BM152">
        <v>0</v>
      </c>
      <c r="BN152">
        <v>3</v>
      </c>
      <c r="BO152">
        <v>3</v>
      </c>
      <c r="BP152">
        <v>0</v>
      </c>
      <c r="BQ152">
        <v>0</v>
      </c>
      <c r="BR152">
        <v>0</v>
      </c>
      <c r="BS152">
        <v>2</v>
      </c>
      <c r="BT152">
        <v>6</v>
      </c>
      <c r="BU152">
        <v>1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 t="s">
        <v>517</v>
      </c>
      <c r="CN152">
        <v>136.30999755859381</v>
      </c>
      <c r="CO152">
        <v>136.1499938964844</v>
      </c>
      <c r="CP152">
        <v>137.1199951171875</v>
      </c>
      <c r="CQ152">
        <v>134.2200012207031</v>
      </c>
      <c r="CR152">
        <v>135.4100036621094</v>
      </c>
      <c r="CS152" s="2">
        <f t="shared" si="57"/>
        <v>-1.1752013902479597E-3</v>
      </c>
      <c r="CT152" s="2">
        <f t="shared" si="58"/>
        <v>7.0741048369649118E-3</v>
      </c>
      <c r="CU152" s="2">
        <f t="shared" si="59"/>
        <v>1.4175488522230051E-2</v>
      </c>
      <c r="CV152" s="2">
        <f t="shared" si="60"/>
        <v>8.7881427459062245E-3</v>
      </c>
      <c r="CW152">
        <v>24</v>
      </c>
      <c r="CX152">
        <v>5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21</v>
      </c>
      <c r="DG152">
        <v>4</v>
      </c>
      <c r="DH152">
        <v>4</v>
      </c>
      <c r="DI152">
        <v>5</v>
      </c>
      <c r="DJ152">
        <v>146</v>
      </c>
      <c r="DK152">
        <v>0</v>
      </c>
      <c r="DL152">
        <v>0</v>
      </c>
      <c r="DM152">
        <v>0</v>
      </c>
      <c r="DN152">
        <v>0</v>
      </c>
      <c r="DO152">
        <v>5</v>
      </c>
      <c r="DP152">
        <v>0</v>
      </c>
      <c r="DQ152">
        <v>0</v>
      </c>
      <c r="DR152">
        <v>0</v>
      </c>
      <c r="DS152">
        <v>2</v>
      </c>
      <c r="DT152">
        <v>0</v>
      </c>
      <c r="DU152">
        <v>1</v>
      </c>
      <c r="DV152">
        <v>0</v>
      </c>
      <c r="DW152">
        <v>34</v>
      </c>
      <c r="DX152">
        <v>5</v>
      </c>
      <c r="DY152">
        <v>0</v>
      </c>
      <c r="DZ152">
        <v>0</v>
      </c>
      <c r="EA152">
        <v>1</v>
      </c>
      <c r="EB152">
        <v>1</v>
      </c>
      <c r="EC152">
        <v>0</v>
      </c>
      <c r="ED152">
        <v>0</v>
      </c>
      <c r="EE152" t="s">
        <v>233</v>
      </c>
      <c r="EF152">
        <v>135.4100036621094</v>
      </c>
      <c r="EG152">
        <v>136.19999694824219</v>
      </c>
      <c r="EH152">
        <v>136.19999694824219</v>
      </c>
      <c r="EI152">
        <v>134.00999450683591</v>
      </c>
      <c r="EJ152">
        <v>134.94999694824219</v>
      </c>
      <c r="EK152" s="2">
        <f t="shared" si="61"/>
        <v>5.8002445215398213E-3</v>
      </c>
      <c r="EL152" s="2">
        <f t="shared" si="62"/>
        <v>0</v>
      </c>
      <c r="EM152" s="2">
        <f t="shared" si="63"/>
        <v>1.6079313439621545E-2</v>
      </c>
      <c r="EN152" s="2">
        <f t="shared" si="64"/>
        <v>6.9655610423378089E-3</v>
      </c>
      <c r="EO152">
        <v>9</v>
      </c>
      <c r="EP152">
        <v>4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4</v>
      </c>
      <c r="EY152">
        <v>1</v>
      </c>
      <c r="EZ152">
        <v>3</v>
      </c>
      <c r="FA152">
        <v>7</v>
      </c>
      <c r="FB152">
        <v>169</v>
      </c>
      <c r="FC152">
        <v>0</v>
      </c>
      <c r="FD152">
        <v>0</v>
      </c>
      <c r="FE152">
        <v>0</v>
      </c>
      <c r="FF152">
        <v>0</v>
      </c>
      <c r="FG152">
        <v>4</v>
      </c>
      <c r="FH152">
        <v>0</v>
      </c>
      <c r="FI152">
        <v>0</v>
      </c>
      <c r="FJ152">
        <v>0</v>
      </c>
      <c r="FK152">
        <v>1</v>
      </c>
      <c r="FL152">
        <v>0</v>
      </c>
      <c r="FM152">
        <v>0</v>
      </c>
      <c r="FN152">
        <v>0</v>
      </c>
      <c r="FO152">
        <v>13</v>
      </c>
      <c r="FP152">
        <v>4</v>
      </c>
      <c r="FQ152">
        <v>0</v>
      </c>
      <c r="FR152">
        <v>0</v>
      </c>
      <c r="FS152">
        <v>1</v>
      </c>
      <c r="FT152">
        <v>1</v>
      </c>
      <c r="FU152">
        <v>0</v>
      </c>
      <c r="FV152">
        <v>0</v>
      </c>
      <c r="FW152" t="s">
        <v>430</v>
      </c>
      <c r="FX152">
        <v>134.94999694824219</v>
      </c>
      <c r="FY152">
        <v>135.38999938964841</v>
      </c>
      <c r="FZ152">
        <v>136.17999267578119</v>
      </c>
      <c r="GA152">
        <v>132.8399963378906</v>
      </c>
      <c r="GB152">
        <v>134</v>
      </c>
      <c r="GC152">
        <v>292</v>
      </c>
      <c r="GD152">
        <v>529</v>
      </c>
      <c r="GE152">
        <v>42</v>
      </c>
      <c r="GF152">
        <v>364</v>
      </c>
      <c r="GG152">
        <v>0</v>
      </c>
      <c r="GH152">
        <v>37</v>
      </c>
      <c r="GI152">
        <v>0</v>
      </c>
      <c r="GJ152">
        <v>0</v>
      </c>
      <c r="GK152">
        <v>0</v>
      </c>
      <c r="GL152">
        <v>348</v>
      </c>
      <c r="GM152">
        <v>0</v>
      </c>
      <c r="GN152">
        <v>315</v>
      </c>
      <c r="GO152">
        <v>2</v>
      </c>
      <c r="GP152">
        <v>1</v>
      </c>
      <c r="GQ152">
        <v>0</v>
      </c>
      <c r="GR152">
        <v>0</v>
      </c>
      <c r="GS152">
        <v>1</v>
      </c>
      <c r="GT152">
        <v>0</v>
      </c>
      <c r="GU152">
        <v>1</v>
      </c>
      <c r="GV152">
        <v>0</v>
      </c>
      <c r="GW152">
        <v>2.4</v>
      </c>
      <c r="GX152" t="s">
        <v>218</v>
      </c>
      <c r="GY152">
        <v>1037320</v>
      </c>
      <c r="GZ152">
        <v>917012</v>
      </c>
      <c r="HA152">
        <v>1.968</v>
      </c>
      <c r="HB152">
        <v>2.5499999999999998</v>
      </c>
      <c r="HC152">
        <v>33.85</v>
      </c>
      <c r="HD152">
        <v>2.48</v>
      </c>
      <c r="HF152" s="2">
        <f t="shared" si="65"/>
        <v>3.2498887908249952E-3</v>
      </c>
      <c r="HG152" s="2">
        <f t="shared" si="66"/>
        <v>5.8010965532477865E-3</v>
      </c>
      <c r="HH152" s="2">
        <f t="shared" si="67"/>
        <v>1.8834500799567722E-2</v>
      </c>
      <c r="HI152" s="2">
        <f t="shared" si="68"/>
        <v>8.6567437470851383E-3</v>
      </c>
      <c r="HJ152" s="3">
        <f t="shared" si="69"/>
        <v>136.17540984845192</v>
      </c>
      <c r="HK152" t="str">
        <f t="shared" si="70"/>
        <v>RL</v>
      </c>
    </row>
    <row r="153" spans="1:219" hidden="1" x14ac:dyDescent="0.25">
      <c r="A153">
        <v>144</v>
      </c>
      <c r="B153" t="s">
        <v>744</v>
      </c>
      <c r="C153">
        <v>9</v>
      </c>
      <c r="D153">
        <v>0</v>
      </c>
      <c r="E153">
        <v>6</v>
      </c>
      <c r="F153">
        <v>0</v>
      </c>
      <c r="G153" t="s">
        <v>218</v>
      </c>
      <c r="H153" t="s">
        <v>218</v>
      </c>
      <c r="I153">
        <v>6</v>
      </c>
      <c r="J153">
        <v>0</v>
      </c>
      <c r="K153" t="s">
        <v>218</v>
      </c>
      <c r="L153" t="s">
        <v>218</v>
      </c>
      <c r="M153">
        <v>14</v>
      </c>
      <c r="N153">
        <v>4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11</v>
      </c>
      <c r="W153">
        <v>8</v>
      </c>
      <c r="X153">
        <v>16</v>
      </c>
      <c r="Y153">
        <v>31</v>
      </c>
      <c r="Z153">
        <v>78</v>
      </c>
      <c r="AA153">
        <v>0</v>
      </c>
      <c r="AB153">
        <v>0</v>
      </c>
      <c r="AC153">
        <v>0</v>
      </c>
      <c r="AD153">
        <v>0</v>
      </c>
      <c r="AE153">
        <v>4</v>
      </c>
      <c r="AF153">
        <v>0</v>
      </c>
      <c r="AG153">
        <v>0</v>
      </c>
      <c r="AH153">
        <v>0</v>
      </c>
      <c r="AI153">
        <v>1</v>
      </c>
      <c r="AJ153">
        <v>0</v>
      </c>
      <c r="AK153">
        <v>0</v>
      </c>
      <c r="AL153">
        <v>0</v>
      </c>
      <c r="AM153">
        <v>19</v>
      </c>
      <c r="AN153">
        <v>4</v>
      </c>
      <c r="AO153">
        <v>0</v>
      </c>
      <c r="AP153">
        <v>0</v>
      </c>
      <c r="AQ153">
        <v>1</v>
      </c>
      <c r="AR153">
        <v>1</v>
      </c>
      <c r="AS153">
        <v>0</v>
      </c>
      <c r="AT153">
        <v>0</v>
      </c>
      <c r="AU153" t="s">
        <v>745</v>
      </c>
      <c r="AV153">
        <v>144.42999267578119</v>
      </c>
      <c r="AW153">
        <v>146.83000183105469</v>
      </c>
      <c r="AX153">
        <v>146.8399963378906</v>
      </c>
      <c r="AY153">
        <v>143.28999328613281</v>
      </c>
      <c r="AZ153">
        <v>144.74000549316409</v>
      </c>
      <c r="BA153" s="2">
        <f t="shared" si="53"/>
        <v>1.6345495643560581E-2</v>
      </c>
      <c r="BB153" s="2">
        <f t="shared" si="54"/>
        <v>6.8063927302963734E-5</v>
      </c>
      <c r="BC153" s="2">
        <f t="shared" si="55"/>
        <v>2.4109572299774729E-2</v>
      </c>
      <c r="BD153" s="2">
        <f t="shared" si="56"/>
        <v>1.0018047201882707E-2</v>
      </c>
      <c r="BE153">
        <v>1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20</v>
      </c>
      <c r="BO153">
        <v>8</v>
      </c>
      <c r="BP153">
        <v>3</v>
      </c>
      <c r="BQ153">
        <v>11</v>
      </c>
      <c r="BR153">
        <v>127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3</v>
      </c>
      <c r="CF153">
        <v>0</v>
      </c>
      <c r="CG153">
        <v>0</v>
      </c>
      <c r="CH153">
        <v>0</v>
      </c>
      <c r="CI153">
        <v>2</v>
      </c>
      <c r="CJ153">
        <v>0</v>
      </c>
      <c r="CK153">
        <v>1</v>
      </c>
      <c r="CL153">
        <v>0</v>
      </c>
      <c r="CM153" t="s">
        <v>499</v>
      </c>
      <c r="CN153">
        <v>144.74000549316409</v>
      </c>
      <c r="CO153">
        <v>143.6000061035156</v>
      </c>
      <c r="CP153">
        <v>145.55000305175781</v>
      </c>
      <c r="CQ153">
        <v>138.19000244140619</v>
      </c>
      <c r="CR153">
        <v>144.77000427246091</v>
      </c>
      <c r="CS153" s="2">
        <f t="shared" si="57"/>
        <v>-7.9387140751701057E-3</v>
      </c>
      <c r="CT153" s="2">
        <f t="shared" si="58"/>
        <v>1.3397436670260943E-2</v>
      </c>
      <c r="CU153" s="2">
        <f t="shared" si="59"/>
        <v>3.7674118608390206E-2</v>
      </c>
      <c r="CV153" s="2">
        <f t="shared" si="60"/>
        <v>4.5451416984632953E-2</v>
      </c>
      <c r="CW153">
        <v>36</v>
      </c>
      <c r="CX153">
        <v>38</v>
      </c>
      <c r="CY153">
        <v>31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8</v>
      </c>
      <c r="DG153">
        <v>2</v>
      </c>
      <c r="DH153">
        <v>1</v>
      </c>
      <c r="DI153">
        <v>0</v>
      </c>
      <c r="DJ153">
        <v>80</v>
      </c>
      <c r="DK153">
        <v>1</v>
      </c>
      <c r="DL153">
        <v>91</v>
      </c>
      <c r="DM153">
        <v>0</v>
      </c>
      <c r="DN153">
        <v>0</v>
      </c>
      <c r="DO153">
        <v>0</v>
      </c>
      <c r="DP153">
        <v>0</v>
      </c>
      <c r="DQ153">
        <v>80</v>
      </c>
      <c r="DR153">
        <v>80</v>
      </c>
      <c r="DS153">
        <v>0</v>
      </c>
      <c r="DT153">
        <v>0</v>
      </c>
      <c r="DU153">
        <v>1</v>
      </c>
      <c r="DV153">
        <v>1</v>
      </c>
      <c r="DW153">
        <v>3</v>
      </c>
      <c r="DX153">
        <v>0</v>
      </c>
      <c r="DY153">
        <v>62</v>
      </c>
      <c r="DZ153">
        <v>62</v>
      </c>
      <c r="EA153">
        <v>2</v>
      </c>
      <c r="EB153">
        <v>0</v>
      </c>
      <c r="EC153">
        <v>2</v>
      </c>
      <c r="ED153">
        <v>1</v>
      </c>
      <c r="EE153" t="s">
        <v>427</v>
      </c>
      <c r="EF153">
        <v>144.77000427246091</v>
      </c>
      <c r="EG153">
        <v>146.1199951171875</v>
      </c>
      <c r="EH153">
        <v>149.6499938964844</v>
      </c>
      <c r="EI153">
        <v>146.1199951171875</v>
      </c>
      <c r="EJ153">
        <v>149.1600036621094</v>
      </c>
      <c r="EK153" s="2">
        <f t="shared" si="61"/>
        <v>9.2389193117882185E-3</v>
      </c>
      <c r="EL153" s="2">
        <f t="shared" si="62"/>
        <v>2.3588365675034195E-2</v>
      </c>
      <c r="EM153" s="2">
        <f t="shared" si="63"/>
        <v>0</v>
      </c>
      <c r="EN153" s="2">
        <f t="shared" si="64"/>
        <v>2.0380855928432418E-2</v>
      </c>
      <c r="EO153">
        <v>4</v>
      </c>
      <c r="EP153">
        <v>11</v>
      </c>
      <c r="EQ153">
        <v>5</v>
      </c>
      <c r="ER153">
        <v>41</v>
      </c>
      <c r="ES153">
        <v>62</v>
      </c>
      <c r="ET153">
        <v>0</v>
      </c>
      <c r="EU153">
        <v>0</v>
      </c>
      <c r="EV153">
        <v>0</v>
      </c>
      <c r="EW153">
        <v>0</v>
      </c>
      <c r="EX153">
        <v>1</v>
      </c>
      <c r="EY153">
        <v>1</v>
      </c>
      <c r="EZ153">
        <v>2</v>
      </c>
      <c r="FA153">
        <v>3</v>
      </c>
      <c r="FB153">
        <v>27</v>
      </c>
      <c r="FC153">
        <v>1</v>
      </c>
      <c r="FD153">
        <v>34</v>
      </c>
      <c r="FE153">
        <v>1</v>
      </c>
      <c r="FF153">
        <v>34</v>
      </c>
      <c r="FG153">
        <v>0</v>
      </c>
      <c r="FH153">
        <v>0</v>
      </c>
      <c r="FI153">
        <v>27</v>
      </c>
      <c r="FJ153">
        <v>27</v>
      </c>
      <c r="FK153">
        <v>0</v>
      </c>
      <c r="FL153">
        <v>0</v>
      </c>
      <c r="FM153">
        <v>1</v>
      </c>
      <c r="FN153">
        <v>1</v>
      </c>
      <c r="FO153">
        <v>1</v>
      </c>
      <c r="FP153">
        <v>0</v>
      </c>
      <c r="FQ153">
        <v>9</v>
      </c>
      <c r="FR153">
        <v>9</v>
      </c>
      <c r="FS153">
        <v>1</v>
      </c>
      <c r="FT153">
        <v>0</v>
      </c>
      <c r="FU153">
        <v>1</v>
      </c>
      <c r="FV153">
        <v>1</v>
      </c>
      <c r="FW153" t="s">
        <v>746</v>
      </c>
      <c r="FX153">
        <v>149.1600036621094</v>
      </c>
      <c r="FY153">
        <v>149.1600036621094</v>
      </c>
      <c r="FZ153">
        <v>151.08000183105469</v>
      </c>
      <c r="GA153">
        <v>147.1600036621094</v>
      </c>
      <c r="GB153">
        <v>150.82000732421881</v>
      </c>
      <c r="GC153">
        <v>247</v>
      </c>
      <c r="GD153">
        <v>438</v>
      </c>
      <c r="GE153">
        <v>228</v>
      </c>
      <c r="GF153">
        <v>125</v>
      </c>
      <c r="GG153">
        <v>0</v>
      </c>
      <c r="GH153">
        <v>103</v>
      </c>
      <c r="GI153">
        <v>0</v>
      </c>
      <c r="GJ153">
        <v>103</v>
      </c>
      <c r="GK153">
        <v>34</v>
      </c>
      <c r="GL153">
        <v>312</v>
      </c>
      <c r="GM153">
        <v>34</v>
      </c>
      <c r="GN153">
        <v>107</v>
      </c>
      <c r="GO153">
        <v>2</v>
      </c>
      <c r="GP153">
        <v>2</v>
      </c>
      <c r="GQ153">
        <v>2</v>
      </c>
      <c r="GR153">
        <v>2</v>
      </c>
      <c r="GS153">
        <v>4</v>
      </c>
      <c r="GT153">
        <v>3</v>
      </c>
      <c r="GU153">
        <v>2</v>
      </c>
      <c r="GV153">
        <v>2</v>
      </c>
      <c r="GW153">
        <v>1.7</v>
      </c>
      <c r="GX153" t="s">
        <v>218</v>
      </c>
      <c r="GY153">
        <v>215792</v>
      </c>
      <c r="GZ153">
        <v>283162</v>
      </c>
      <c r="HA153">
        <v>1.206</v>
      </c>
      <c r="HB153">
        <v>2.2120000000000002</v>
      </c>
      <c r="HC153">
        <v>1.91</v>
      </c>
      <c r="HD153">
        <v>1.42</v>
      </c>
      <c r="HE153">
        <v>0.2586</v>
      </c>
      <c r="HF153" s="2">
        <f t="shared" si="65"/>
        <v>0</v>
      </c>
      <c r="HG153" s="2">
        <f t="shared" si="66"/>
        <v>1.2708486534785179E-2</v>
      </c>
      <c r="HH153" s="2">
        <f t="shared" si="67"/>
        <v>1.3408420158869006E-2</v>
      </c>
      <c r="HI153" s="2">
        <f t="shared" si="68"/>
        <v>2.4267361652101416E-2</v>
      </c>
      <c r="HJ153" s="3">
        <f t="shared" si="69"/>
        <v>151.05560156017782</v>
      </c>
      <c r="HK153" t="str">
        <f t="shared" si="70"/>
        <v>RBC</v>
      </c>
    </row>
    <row r="154" spans="1:219" hidden="1" x14ac:dyDescent="0.25">
      <c r="A154">
        <v>145</v>
      </c>
      <c r="B154" t="s">
        <v>747</v>
      </c>
      <c r="C154">
        <v>9</v>
      </c>
      <c r="D154">
        <v>0</v>
      </c>
      <c r="E154">
        <v>6</v>
      </c>
      <c r="F154">
        <v>0</v>
      </c>
      <c r="G154" t="s">
        <v>218</v>
      </c>
      <c r="H154" t="s">
        <v>218</v>
      </c>
      <c r="I154">
        <v>6</v>
      </c>
      <c r="J154">
        <v>0</v>
      </c>
      <c r="K154" t="s">
        <v>218</v>
      </c>
      <c r="L154" t="s">
        <v>218</v>
      </c>
      <c r="M154">
        <v>78</v>
      </c>
      <c r="N154">
        <v>91</v>
      </c>
      <c r="O154">
        <v>18</v>
      </c>
      <c r="P154">
        <v>6</v>
      </c>
      <c r="Q154">
        <v>0</v>
      </c>
      <c r="R154">
        <v>1</v>
      </c>
      <c r="S154">
        <v>24</v>
      </c>
      <c r="T154">
        <v>0</v>
      </c>
      <c r="U154">
        <v>0</v>
      </c>
      <c r="V154">
        <v>4</v>
      </c>
      <c r="W154">
        <v>1</v>
      </c>
      <c r="X154">
        <v>2</v>
      </c>
      <c r="Y154">
        <v>0</v>
      </c>
      <c r="Z154">
        <v>0</v>
      </c>
      <c r="AA154">
        <v>1</v>
      </c>
      <c r="AB154">
        <v>6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t="s">
        <v>227</v>
      </c>
      <c r="AV154">
        <v>21.79999923706055</v>
      </c>
      <c r="AW154">
        <v>22.059999465942379</v>
      </c>
      <c r="AX154">
        <v>22.180000305175781</v>
      </c>
      <c r="AY154">
        <v>21.569999694824219</v>
      </c>
      <c r="AZ154">
        <v>21.79999923706055</v>
      </c>
      <c r="BA154" s="2">
        <f t="shared" si="53"/>
        <v>1.1786048738724242E-2</v>
      </c>
      <c r="BB154" s="2">
        <f t="shared" si="54"/>
        <v>5.4103172940623834E-3</v>
      </c>
      <c r="BC154" s="2">
        <f t="shared" si="55"/>
        <v>2.2212138847720886E-2</v>
      </c>
      <c r="BD154" s="2">
        <f t="shared" si="56"/>
        <v>1.0550438086498914E-2</v>
      </c>
      <c r="BE154">
        <v>4</v>
      </c>
      <c r="BF154">
        <v>1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2</v>
      </c>
      <c r="BO154">
        <v>0</v>
      </c>
      <c r="BP154">
        <v>5</v>
      </c>
      <c r="BQ154">
        <v>5</v>
      </c>
      <c r="BR154">
        <v>182</v>
      </c>
      <c r="BS154">
        <v>0</v>
      </c>
      <c r="BT154">
        <v>0</v>
      </c>
      <c r="BU154">
        <v>0</v>
      </c>
      <c r="BV154">
        <v>0</v>
      </c>
      <c r="BW154">
        <v>1</v>
      </c>
      <c r="BX154">
        <v>0</v>
      </c>
      <c r="BY154">
        <v>0</v>
      </c>
      <c r="BZ154">
        <v>0</v>
      </c>
      <c r="CA154">
        <v>1</v>
      </c>
      <c r="CB154">
        <v>0</v>
      </c>
      <c r="CC154">
        <v>0</v>
      </c>
      <c r="CD154">
        <v>0</v>
      </c>
      <c r="CE154">
        <v>5</v>
      </c>
      <c r="CF154">
        <v>1</v>
      </c>
      <c r="CG154">
        <v>0</v>
      </c>
      <c r="CH154">
        <v>0</v>
      </c>
      <c r="CI154">
        <v>1</v>
      </c>
      <c r="CJ154">
        <v>1</v>
      </c>
      <c r="CK154">
        <v>0</v>
      </c>
      <c r="CL154">
        <v>0</v>
      </c>
      <c r="CM154" t="s">
        <v>715</v>
      </c>
      <c r="CN154">
        <v>21.79999923706055</v>
      </c>
      <c r="CO154">
        <v>21.659999847412109</v>
      </c>
      <c r="CP154">
        <v>22.340000152587891</v>
      </c>
      <c r="CQ154">
        <v>21.469999313354489</v>
      </c>
      <c r="CR154">
        <v>22.319999694824219</v>
      </c>
      <c r="CS154" s="2">
        <f t="shared" si="57"/>
        <v>-6.4634991059415725E-3</v>
      </c>
      <c r="CT154" s="2">
        <f t="shared" si="58"/>
        <v>3.0438688474986875E-2</v>
      </c>
      <c r="CU154" s="2">
        <f t="shared" si="59"/>
        <v>8.7719545427569212E-3</v>
      </c>
      <c r="CV154" s="2">
        <f t="shared" si="60"/>
        <v>3.8082454887615302E-2</v>
      </c>
      <c r="CW154">
        <v>27</v>
      </c>
      <c r="CX154">
        <v>15</v>
      </c>
      <c r="CY154">
        <v>15</v>
      </c>
      <c r="CZ154">
        <v>11</v>
      </c>
      <c r="DA154">
        <v>112</v>
      </c>
      <c r="DB154">
        <v>2</v>
      </c>
      <c r="DC154">
        <v>6</v>
      </c>
      <c r="DD154">
        <v>0</v>
      </c>
      <c r="DE154">
        <v>0</v>
      </c>
      <c r="DF154">
        <v>9</v>
      </c>
      <c r="DG154">
        <v>1</v>
      </c>
      <c r="DH154">
        <v>2</v>
      </c>
      <c r="DI154">
        <v>2</v>
      </c>
      <c r="DJ154">
        <v>10</v>
      </c>
      <c r="DK154">
        <v>2</v>
      </c>
      <c r="DL154">
        <v>24</v>
      </c>
      <c r="DM154">
        <v>1</v>
      </c>
      <c r="DN154">
        <v>24</v>
      </c>
      <c r="DO154">
        <v>8</v>
      </c>
      <c r="DP154">
        <v>5</v>
      </c>
      <c r="DQ154">
        <v>10</v>
      </c>
      <c r="DR154">
        <v>10</v>
      </c>
      <c r="DS154">
        <v>1</v>
      </c>
      <c r="DT154">
        <v>1</v>
      </c>
      <c r="DU154">
        <v>1</v>
      </c>
      <c r="DV154">
        <v>1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 t="s">
        <v>311</v>
      </c>
      <c r="EF154">
        <v>22.319999694824219</v>
      </c>
      <c r="EG154">
        <v>22.35000038146973</v>
      </c>
      <c r="EH154">
        <v>22.739999771118161</v>
      </c>
      <c r="EI154">
        <v>22.35000038146973</v>
      </c>
      <c r="EJ154">
        <v>22.489999771118161</v>
      </c>
      <c r="EK154" s="2">
        <f t="shared" si="61"/>
        <v>1.3423125786783396E-3</v>
      </c>
      <c r="EL154" s="2">
        <f t="shared" si="62"/>
        <v>1.7150369110547015E-2</v>
      </c>
      <c r="EM154" s="2">
        <f t="shared" si="63"/>
        <v>0</v>
      </c>
      <c r="EN154" s="2">
        <f t="shared" si="64"/>
        <v>6.2249618085020719E-3</v>
      </c>
      <c r="EO154">
        <v>25</v>
      </c>
      <c r="EP154">
        <v>50</v>
      </c>
      <c r="EQ154">
        <v>88</v>
      </c>
      <c r="ER154">
        <v>18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11</v>
      </c>
      <c r="EY154">
        <v>5</v>
      </c>
      <c r="EZ154">
        <v>3</v>
      </c>
      <c r="FA154">
        <v>3</v>
      </c>
      <c r="FB154">
        <v>5</v>
      </c>
      <c r="FC154">
        <v>1</v>
      </c>
      <c r="FD154">
        <v>27</v>
      </c>
      <c r="FE154">
        <v>0</v>
      </c>
      <c r="FF154">
        <v>0</v>
      </c>
      <c r="FG154">
        <v>0</v>
      </c>
      <c r="FH154">
        <v>0</v>
      </c>
      <c r="FI154">
        <v>5</v>
      </c>
      <c r="FJ154">
        <v>5</v>
      </c>
      <c r="FK154">
        <v>0</v>
      </c>
      <c r="FL154">
        <v>0</v>
      </c>
      <c r="FM154">
        <v>1</v>
      </c>
      <c r="FN154">
        <v>1</v>
      </c>
      <c r="FO154">
        <v>1</v>
      </c>
      <c r="FP154">
        <v>0</v>
      </c>
      <c r="FQ154">
        <v>3</v>
      </c>
      <c r="FR154">
        <v>3</v>
      </c>
      <c r="FS154">
        <v>1</v>
      </c>
      <c r="FT154">
        <v>0</v>
      </c>
      <c r="FU154">
        <v>1</v>
      </c>
      <c r="FV154">
        <v>1</v>
      </c>
      <c r="FW154" t="s">
        <v>639</v>
      </c>
      <c r="FX154">
        <v>22.489999771118161</v>
      </c>
      <c r="FY154">
        <v>22.60000038146973</v>
      </c>
      <c r="FZ154">
        <v>22.70000076293945</v>
      </c>
      <c r="GA154">
        <v>22.25</v>
      </c>
      <c r="GB154">
        <v>22.680000305175781</v>
      </c>
      <c r="GC154">
        <v>559</v>
      </c>
      <c r="GD154">
        <v>252</v>
      </c>
      <c r="GE154">
        <v>361</v>
      </c>
      <c r="GF154">
        <v>51</v>
      </c>
      <c r="GG154">
        <v>0</v>
      </c>
      <c r="GH154">
        <v>147</v>
      </c>
      <c r="GI154">
        <v>0</v>
      </c>
      <c r="GJ154">
        <v>141</v>
      </c>
      <c r="GK154">
        <v>24</v>
      </c>
      <c r="GL154">
        <v>197</v>
      </c>
      <c r="GM154">
        <v>24</v>
      </c>
      <c r="GN154">
        <v>15</v>
      </c>
      <c r="GO154">
        <v>2</v>
      </c>
      <c r="GP154">
        <v>2</v>
      </c>
      <c r="GQ154">
        <v>2</v>
      </c>
      <c r="GR154">
        <v>2</v>
      </c>
      <c r="GS154">
        <v>1</v>
      </c>
      <c r="GT154">
        <v>1</v>
      </c>
      <c r="GU154">
        <v>1</v>
      </c>
      <c r="GV154">
        <v>1</v>
      </c>
      <c r="GW154">
        <v>2.2000000000000002</v>
      </c>
      <c r="GX154" t="s">
        <v>218</v>
      </c>
      <c r="GY154">
        <v>5104475</v>
      </c>
      <c r="GZ154">
        <v>7204400</v>
      </c>
      <c r="HC154">
        <v>-0.46</v>
      </c>
      <c r="HD154">
        <v>2</v>
      </c>
      <c r="HE154">
        <v>0.40789999999999998</v>
      </c>
      <c r="HF154" s="2">
        <f t="shared" si="65"/>
        <v>4.8672835617189492E-3</v>
      </c>
      <c r="HG154" s="2">
        <f t="shared" si="66"/>
        <v>4.4053030003849969E-3</v>
      </c>
      <c r="HH154" s="2">
        <f t="shared" si="67"/>
        <v>1.5486742281504706E-2</v>
      </c>
      <c r="HI154" s="2">
        <f t="shared" si="68"/>
        <v>1.8959448826711522E-2</v>
      </c>
      <c r="HJ154" s="3">
        <f t="shared" si="69"/>
        <v>22.69956023095892</v>
      </c>
      <c r="HK154" t="str">
        <f t="shared" si="70"/>
        <v>RF</v>
      </c>
    </row>
    <row r="155" spans="1:219" hidden="1" x14ac:dyDescent="0.25">
      <c r="A155">
        <v>146</v>
      </c>
      <c r="B155" t="s">
        <v>748</v>
      </c>
      <c r="C155">
        <v>9</v>
      </c>
      <c r="D155">
        <v>1</v>
      </c>
      <c r="E155">
        <v>6</v>
      </c>
      <c r="F155">
        <v>0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2</v>
      </c>
      <c r="W155">
        <v>3</v>
      </c>
      <c r="X155">
        <v>6</v>
      </c>
      <c r="Y155">
        <v>6</v>
      </c>
      <c r="Z155">
        <v>178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1</v>
      </c>
      <c r="AR155">
        <v>0</v>
      </c>
      <c r="AS155">
        <v>0</v>
      </c>
      <c r="AT155">
        <v>0</v>
      </c>
      <c r="AU155" t="s">
        <v>749</v>
      </c>
      <c r="AV155">
        <v>87.610000610351563</v>
      </c>
      <c r="AW155">
        <v>88.239997863769531</v>
      </c>
      <c r="AX155">
        <v>88.430000305175781</v>
      </c>
      <c r="AY155">
        <v>86.989997863769531</v>
      </c>
      <c r="AZ155">
        <v>87.550003051757813</v>
      </c>
      <c r="BA155" s="2">
        <f t="shared" si="53"/>
        <v>7.1395882668832122E-3</v>
      </c>
      <c r="BB155" s="2">
        <f t="shared" si="54"/>
        <v>2.1486197076845404E-3</v>
      </c>
      <c r="BC155" s="2">
        <f t="shared" si="55"/>
        <v>1.4165911494352312E-2</v>
      </c>
      <c r="BD155" s="2">
        <f t="shared" si="56"/>
        <v>6.3964039802171246E-3</v>
      </c>
      <c r="BE155">
        <v>6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7</v>
      </c>
      <c r="BO155">
        <v>8</v>
      </c>
      <c r="BP155">
        <v>19</v>
      </c>
      <c r="BQ155">
        <v>26</v>
      </c>
      <c r="BR155">
        <v>126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7</v>
      </c>
      <c r="CF155">
        <v>0</v>
      </c>
      <c r="CG155">
        <v>0</v>
      </c>
      <c r="CH155">
        <v>0</v>
      </c>
      <c r="CI155">
        <v>1</v>
      </c>
      <c r="CJ155">
        <v>0</v>
      </c>
      <c r="CK155">
        <v>0</v>
      </c>
      <c r="CL155">
        <v>0</v>
      </c>
      <c r="CM155" t="s">
        <v>291</v>
      </c>
      <c r="CN155">
        <v>87.550003051757813</v>
      </c>
      <c r="CO155">
        <v>87.19000244140625</v>
      </c>
      <c r="CP155">
        <v>89.209999084472656</v>
      </c>
      <c r="CQ155">
        <v>87.19000244140625</v>
      </c>
      <c r="CR155">
        <v>89.160003662109375</v>
      </c>
      <c r="CS155" s="2">
        <f t="shared" si="57"/>
        <v>-4.1289207509025427E-3</v>
      </c>
      <c r="CT155" s="2">
        <f t="shared" si="58"/>
        <v>2.264316403762856E-2</v>
      </c>
      <c r="CU155" s="2">
        <f t="shared" si="59"/>
        <v>0</v>
      </c>
      <c r="CV155" s="2">
        <f t="shared" si="60"/>
        <v>2.2095122698389091E-2</v>
      </c>
      <c r="CW155">
        <v>12</v>
      </c>
      <c r="CX155">
        <v>17</v>
      </c>
      <c r="CY155">
        <v>105</v>
      </c>
      <c r="CZ155">
        <v>50</v>
      </c>
      <c r="DA155">
        <v>6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 t="s">
        <v>750</v>
      </c>
      <c r="EF155">
        <v>89.160003662109375</v>
      </c>
      <c r="EG155">
        <v>89.410003662109375</v>
      </c>
      <c r="EH155">
        <v>89.410003662109375</v>
      </c>
      <c r="EI155">
        <v>87.930000305175781</v>
      </c>
      <c r="EJ155">
        <v>89.139999389648438</v>
      </c>
      <c r="EK155" s="2">
        <f t="shared" si="61"/>
        <v>2.7961077033927806E-3</v>
      </c>
      <c r="EL155" s="2">
        <f t="shared" si="62"/>
        <v>0</v>
      </c>
      <c r="EM155" s="2">
        <f t="shared" si="63"/>
        <v>1.6552995149476724E-2</v>
      </c>
      <c r="EN155" s="2">
        <f t="shared" si="64"/>
        <v>1.357414284000058E-2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14</v>
      </c>
      <c r="EY155">
        <v>19</v>
      </c>
      <c r="EZ155">
        <v>18</v>
      </c>
      <c r="FA155">
        <v>11</v>
      </c>
      <c r="FB155">
        <v>114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1</v>
      </c>
      <c r="FP155">
        <v>0</v>
      </c>
      <c r="FQ155">
        <v>0</v>
      </c>
      <c r="FR155">
        <v>0</v>
      </c>
      <c r="FS155">
        <v>1</v>
      </c>
      <c r="FT155">
        <v>0</v>
      </c>
      <c r="FU155">
        <v>0</v>
      </c>
      <c r="FV155">
        <v>0</v>
      </c>
      <c r="FW155" t="s">
        <v>751</v>
      </c>
      <c r="FX155">
        <v>89.139999389648438</v>
      </c>
      <c r="FY155">
        <v>89.209999084472656</v>
      </c>
      <c r="FZ155">
        <v>89.819999694824219</v>
      </c>
      <c r="GA155">
        <v>88.379997253417969</v>
      </c>
      <c r="GB155">
        <v>89.699996948242188</v>
      </c>
      <c r="GC155">
        <v>196</v>
      </c>
      <c r="GD155">
        <v>557</v>
      </c>
      <c r="GE155">
        <v>190</v>
      </c>
      <c r="GF155">
        <v>176</v>
      </c>
      <c r="GG155">
        <v>0</v>
      </c>
      <c r="GH155">
        <v>56</v>
      </c>
      <c r="GI155">
        <v>0</v>
      </c>
      <c r="GJ155">
        <v>56</v>
      </c>
      <c r="GK155">
        <v>0</v>
      </c>
      <c r="GL155">
        <v>418</v>
      </c>
      <c r="GM155">
        <v>0</v>
      </c>
      <c r="GN155">
        <v>114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2.8</v>
      </c>
      <c r="GX155" t="s">
        <v>223</v>
      </c>
      <c r="GY155">
        <v>412105</v>
      </c>
      <c r="GZ155">
        <v>706212</v>
      </c>
      <c r="HA155">
        <v>1.2050000000000001</v>
      </c>
      <c r="HB155">
        <v>1.7410000000000001</v>
      </c>
      <c r="HC155">
        <v>7.96</v>
      </c>
      <c r="HD155">
        <v>4.47</v>
      </c>
      <c r="HE155">
        <v>0.48439997000000001</v>
      </c>
      <c r="HF155" s="2">
        <f t="shared" si="65"/>
        <v>7.8466198343907223E-4</v>
      </c>
      <c r="HG155" s="2">
        <f t="shared" si="66"/>
        <v>6.7913673171244859E-3</v>
      </c>
      <c r="HH155" s="2">
        <f t="shared" si="67"/>
        <v>9.3039103191645545E-3</v>
      </c>
      <c r="HI155" s="2">
        <f t="shared" si="68"/>
        <v>1.4715716162018055E-2</v>
      </c>
      <c r="HJ155" s="3">
        <f t="shared" si="69"/>
        <v>89.815856956615647</v>
      </c>
      <c r="HK155" t="str">
        <f t="shared" si="70"/>
        <v>RHI</v>
      </c>
    </row>
    <row r="156" spans="1:219" hidden="1" x14ac:dyDescent="0.25">
      <c r="A156">
        <v>147</v>
      </c>
      <c r="B156" t="s">
        <v>752</v>
      </c>
      <c r="C156">
        <v>9</v>
      </c>
      <c r="D156">
        <v>1</v>
      </c>
      <c r="E156">
        <v>6</v>
      </c>
      <c r="F156">
        <v>0</v>
      </c>
      <c r="G156" t="s">
        <v>218</v>
      </c>
      <c r="H156" t="s">
        <v>218</v>
      </c>
      <c r="I156">
        <v>6</v>
      </c>
      <c r="J156">
        <v>0</v>
      </c>
      <c r="K156" t="s">
        <v>218</v>
      </c>
      <c r="L156" t="s">
        <v>218</v>
      </c>
      <c r="M156">
        <v>76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62</v>
      </c>
      <c r="W156">
        <v>33</v>
      </c>
      <c r="X156">
        <v>28</v>
      </c>
      <c r="Y156">
        <v>5</v>
      </c>
      <c r="Z156">
        <v>5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 t="s">
        <v>721</v>
      </c>
      <c r="AV156">
        <v>446.44000244140631</v>
      </c>
      <c r="AW156">
        <v>447.07998657226563</v>
      </c>
      <c r="AX156">
        <v>449.54000854492188</v>
      </c>
      <c r="AY156">
        <v>441.85000610351563</v>
      </c>
      <c r="AZ156">
        <v>445.07000732421881</v>
      </c>
      <c r="BA156" s="2">
        <f t="shared" si="53"/>
        <v>1.4314756868587519E-3</v>
      </c>
      <c r="BB156" s="2">
        <f t="shared" si="54"/>
        <v>5.4723093070601081E-3</v>
      </c>
      <c r="BC156" s="2">
        <f t="shared" si="55"/>
        <v>1.1698086753665571E-2</v>
      </c>
      <c r="BD156" s="2">
        <f t="shared" si="56"/>
        <v>7.2348196187426161E-3</v>
      </c>
      <c r="BE156">
        <v>18</v>
      </c>
      <c r="BF156">
        <v>1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32</v>
      </c>
      <c r="BO156">
        <v>21</v>
      </c>
      <c r="BP156">
        <v>13</v>
      </c>
      <c r="BQ156">
        <v>17</v>
      </c>
      <c r="BR156">
        <v>84</v>
      </c>
      <c r="BS156">
        <v>0</v>
      </c>
      <c r="BT156">
        <v>0</v>
      </c>
      <c r="BU156">
        <v>0</v>
      </c>
      <c r="BV156">
        <v>0</v>
      </c>
      <c r="BW156">
        <v>1</v>
      </c>
      <c r="BX156">
        <v>0</v>
      </c>
      <c r="BY156">
        <v>0</v>
      </c>
      <c r="BZ156">
        <v>0</v>
      </c>
      <c r="CA156">
        <v>1</v>
      </c>
      <c r="CB156">
        <v>0</v>
      </c>
      <c r="CC156">
        <v>0</v>
      </c>
      <c r="CD156">
        <v>0</v>
      </c>
      <c r="CE156">
        <v>12</v>
      </c>
      <c r="CF156">
        <v>1</v>
      </c>
      <c r="CG156">
        <v>6</v>
      </c>
      <c r="CH156">
        <v>0</v>
      </c>
      <c r="CI156">
        <v>1</v>
      </c>
      <c r="CJ156">
        <v>1</v>
      </c>
      <c r="CK156">
        <v>1</v>
      </c>
      <c r="CL156">
        <v>0</v>
      </c>
      <c r="CM156" t="s">
        <v>596</v>
      </c>
      <c r="CN156">
        <v>445.07000732421881</v>
      </c>
      <c r="CO156">
        <v>445</v>
      </c>
      <c r="CP156">
        <v>450</v>
      </c>
      <c r="CQ156">
        <v>442.20999145507813</v>
      </c>
      <c r="CR156">
        <v>448.3800048828125</v>
      </c>
      <c r="CS156" s="2">
        <f t="shared" si="57"/>
        <v>-1.5731982970512703E-4</v>
      </c>
      <c r="CT156" s="2">
        <f t="shared" si="58"/>
        <v>1.1111111111111072E-2</v>
      </c>
      <c r="CU156" s="2">
        <f t="shared" si="59"/>
        <v>6.2696821234199396E-3</v>
      </c>
      <c r="CV156" s="2">
        <f t="shared" si="60"/>
        <v>1.3760679246495267E-2</v>
      </c>
      <c r="CW156">
        <v>11</v>
      </c>
      <c r="CX156">
        <v>148</v>
      </c>
      <c r="CY156">
        <v>20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4</v>
      </c>
      <c r="DG156">
        <v>1</v>
      </c>
      <c r="DH156">
        <v>0</v>
      </c>
      <c r="DI156">
        <v>0</v>
      </c>
      <c r="DJ156">
        <v>2</v>
      </c>
      <c r="DK156">
        <v>1</v>
      </c>
      <c r="DL156">
        <v>7</v>
      </c>
      <c r="DM156">
        <v>0</v>
      </c>
      <c r="DN156">
        <v>0</v>
      </c>
      <c r="DO156">
        <v>0</v>
      </c>
      <c r="DP156">
        <v>0</v>
      </c>
      <c r="DQ156">
        <v>2</v>
      </c>
      <c r="DR156">
        <v>2</v>
      </c>
      <c r="DS156">
        <v>0</v>
      </c>
      <c r="DT156">
        <v>0</v>
      </c>
      <c r="DU156">
        <v>1</v>
      </c>
      <c r="DV156">
        <v>1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 t="s">
        <v>462</v>
      </c>
      <c r="EF156">
        <v>448.3800048828125</v>
      </c>
      <c r="EG156">
        <v>449.45999145507813</v>
      </c>
      <c r="EH156">
        <v>450.48001098632813</v>
      </c>
      <c r="EI156">
        <v>443.85000610351563</v>
      </c>
      <c r="EJ156">
        <v>450.14999389648438</v>
      </c>
      <c r="EK156" s="2">
        <f t="shared" si="61"/>
        <v>2.40285363057402E-3</v>
      </c>
      <c r="EL156" s="2">
        <f t="shared" si="62"/>
        <v>2.2642947664129887E-3</v>
      </c>
      <c r="EM156" s="2">
        <f t="shared" si="63"/>
        <v>1.2481612286336707E-2</v>
      </c>
      <c r="EN156" s="2">
        <f t="shared" si="64"/>
        <v>1.3995307960433911E-2</v>
      </c>
      <c r="EO156">
        <v>12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41</v>
      </c>
      <c r="EY156">
        <v>14</v>
      </c>
      <c r="EZ156">
        <v>17</v>
      </c>
      <c r="FA156">
        <v>24</v>
      </c>
      <c r="FB156">
        <v>68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5</v>
      </c>
      <c r="FP156">
        <v>0</v>
      </c>
      <c r="FQ156">
        <v>41</v>
      </c>
      <c r="FR156">
        <v>0</v>
      </c>
      <c r="FS156">
        <v>1</v>
      </c>
      <c r="FT156">
        <v>0</v>
      </c>
      <c r="FU156">
        <v>1</v>
      </c>
      <c r="FV156">
        <v>0</v>
      </c>
      <c r="FW156" t="s">
        <v>221</v>
      </c>
      <c r="FX156">
        <v>450.14999389648438</v>
      </c>
      <c r="FY156">
        <v>448.66000366210938</v>
      </c>
      <c r="FZ156">
        <v>452.239990234375</v>
      </c>
      <c r="GA156">
        <v>441.89999389648438</v>
      </c>
      <c r="GB156">
        <v>446.20001220703119</v>
      </c>
      <c r="GC156">
        <v>286</v>
      </c>
      <c r="GD156">
        <v>471</v>
      </c>
      <c r="GE156">
        <v>191</v>
      </c>
      <c r="GF156">
        <v>171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159</v>
      </c>
      <c r="GM156">
        <v>0</v>
      </c>
      <c r="GN156">
        <v>70</v>
      </c>
      <c r="GO156">
        <v>1</v>
      </c>
      <c r="GP156">
        <v>1</v>
      </c>
      <c r="GQ156">
        <v>1</v>
      </c>
      <c r="GR156">
        <v>1</v>
      </c>
      <c r="GS156">
        <v>2</v>
      </c>
      <c r="GT156">
        <v>1</v>
      </c>
      <c r="GU156">
        <v>0</v>
      </c>
      <c r="GV156">
        <v>0</v>
      </c>
      <c r="GW156">
        <v>2.5</v>
      </c>
      <c r="GX156" t="s">
        <v>218</v>
      </c>
      <c r="GY156">
        <v>445163</v>
      </c>
      <c r="GZ156">
        <v>432412</v>
      </c>
      <c r="HA156">
        <v>0.56999999999999995</v>
      </c>
      <c r="HB156">
        <v>0.70599999999999996</v>
      </c>
      <c r="HC156">
        <v>2.59</v>
      </c>
      <c r="HD156">
        <v>2.89</v>
      </c>
      <c r="HE156">
        <v>0.22799999000000001</v>
      </c>
      <c r="HF156" s="2">
        <f t="shared" si="65"/>
        <v>-3.3209785187295893E-3</v>
      </c>
      <c r="HG156" s="2">
        <f t="shared" si="66"/>
        <v>7.9161211957622379E-3</v>
      </c>
      <c r="HH156" s="2">
        <f t="shared" si="67"/>
        <v>1.5067110307242837E-2</v>
      </c>
      <c r="HI156" s="2">
        <f t="shared" si="68"/>
        <v>9.6369748832541013E-3</v>
      </c>
      <c r="HJ156" s="3">
        <f t="shared" si="69"/>
        <v>452.21165062678978</v>
      </c>
      <c r="HK156" t="str">
        <f t="shared" si="70"/>
        <v>ROP</v>
      </c>
    </row>
    <row r="157" spans="1:219" hidden="1" x14ac:dyDescent="0.25">
      <c r="A157">
        <v>148</v>
      </c>
      <c r="B157" t="s">
        <v>753</v>
      </c>
      <c r="C157">
        <v>10</v>
      </c>
      <c r="D157">
        <v>0</v>
      </c>
      <c r="E157">
        <v>6</v>
      </c>
      <c r="F157">
        <v>0</v>
      </c>
      <c r="G157" t="s">
        <v>218</v>
      </c>
      <c r="H157" t="s">
        <v>218</v>
      </c>
      <c r="I157">
        <v>6</v>
      </c>
      <c r="J157">
        <v>0</v>
      </c>
      <c r="K157" t="s">
        <v>218</v>
      </c>
      <c r="L157" t="s">
        <v>218</v>
      </c>
      <c r="M157">
        <v>70</v>
      </c>
      <c r="N157">
        <v>110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 t="s">
        <v>754</v>
      </c>
      <c r="AV157">
        <v>94.839996337890625</v>
      </c>
      <c r="AW157">
        <v>95.760002136230483</v>
      </c>
      <c r="AX157">
        <v>97.400001525878906</v>
      </c>
      <c r="AY157">
        <v>94.959999084472656</v>
      </c>
      <c r="AZ157">
        <v>96.589996337890625</v>
      </c>
      <c r="BA157" s="2">
        <f t="shared" si="53"/>
        <v>9.6074120490414749E-3</v>
      </c>
      <c r="BB157" s="2">
        <f t="shared" si="54"/>
        <v>1.6837775810636724E-2</v>
      </c>
      <c r="BC157" s="2">
        <f t="shared" si="55"/>
        <v>8.354250562982668E-3</v>
      </c>
      <c r="BD157" s="2">
        <f t="shared" si="56"/>
        <v>1.6875425149783796E-2</v>
      </c>
      <c r="BE157">
        <v>17</v>
      </c>
      <c r="BF157">
        <v>57</v>
      </c>
      <c r="BG157">
        <v>61</v>
      </c>
      <c r="BH157">
        <v>17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10</v>
      </c>
      <c r="BO157">
        <v>6</v>
      </c>
      <c r="BP157">
        <v>5</v>
      </c>
      <c r="BQ157">
        <v>3</v>
      </c>
      <c r="BR157">
        <v>11</v>
      </c>
      <c r="BS157">
        <v>1</v>
      </c>
      <c r="BT157">
        <v>35</v>
      </c>
      <c r="BU157">
        <v>0</v>
      </c>
      <c r="BV157">
        <v>0</v>
      </c>
      <c r="BW157">
        <v>0</v>
      </c>
      <c r="BX157">
        <v>0</v>
      </c>
      <c r="BY157">
        <v>11</v>
      </c>
      <c r="BZ157">
        <v>11</v>
      </c>
      <c r="CA157">
        <v>0</v>
      </c>
      <c r="CB157">
        <v>0</v>
      </c>
      <c r="CC157">
        <v>1</v>
      </c>
      <c r="CD157">
        <v>1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 t="s">
        <v>459</v>
      </c>
      <c r="CN157">
        <v>96.589996337890625</v>
      </c>
      <c r="CO157">
        <v>96.080001831054673</v>
      </c>
      <c r="CP157">
        <v>97.949996948242202</v>
      </c>
      <c r="CQ157">
        <v>95.930000305175781</v>
      </c>
      <c r="CR157">
        <v>97.769996643066406</v>
      </c>
      <c r="CS157" s="2">
        <f t="shared" si="57"/>
        <v>-5.308019328857938E-3</v>
      </c>
      <c r="CT157" s="2">
        <f t="shared" si="58"/>
        <v>1.9091323894329992E-2</v>
      </c>
      <c r="CU157" s="2">
        <f t="shared" si="59"/>
        <v>1.5612148524170033E-3</v>
      </c>
      <c r="CV157" s="2">
        <f t="shared" si="60"/>
        <v>1.8819642027891104E-2</v>
      </c>
      <c r="CW157">
        <v>5</v>
      </c>
      <c r="CX157">
        <v>45</v>
      </c>
      <c r="CY157">
        <v>75</v>
      </c>
      <c r="CZ157">
        <v>63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2</v>
      </c>
      <c r="DG157">
        <v>0</v>
      </c>
      <c r="DH157">
        <v>0</v>
      </c>
      <c r="DI157">
        <v>0</v>
      </c>
      <c r="DJ157">
        <v>0</v>
      </c>
      <c r="DK157">
        <v>1</v>
      </c>
      <c r="DL157">
        <v>2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 t="s">
        <v>415</v>
      </c>
      <c r="EF157">
        <v>97.769996643066406</v>
      </c>
      <c r="EG157">
        <v>98.349998474121094</v>
      </c>
      <c r="EH157">
        <v>98.349998474121094</v>
      </c>
      <c r="EI157">
        <v>97.290000915527344</v>
      </c>
      <c r="EJ157">
        <v>97.319999694824219</v>
      </c>
      <c r="EK157" s="2">
        <f t="shared" si="61"/>
        <v>5.8973242506689116E-3</v>
      </c>
      <c r="EL157" s="2">
        <f t="shared" si="62"/>
        <v>0</v>
      </c>
      <c r="EM157" s="2">
        <f t="shared" si="63"/>
        <v>1.0777809608941369E-2</v>
      </c>
      <c r="EN157" s="2">
        <f t="shared" si="64"/>
        <v>3.0824886344993363E-4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3</v>
      </c>
      <c r="FB157">
        <v>185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1</v>
      </c>
      <c r="FP157">
        <v>0</v>
      </c>
      <c r="FQ157">
        <v>0</v>
      </c>
      <c r="FR157">
        <v>0</v>
      </c>
      <c r="FS157">
        <v>1</v>
      </c>
      <c r="FT157">
        <v>0</v>
      </c>
      <c r="FU157">
        <v>0</v>
      </c>
      <c r="FV157">
        <v>0</v>
      </c>
      <c r="FW157" t="s">
        <v>272</v>
      </c>
      <c r="FX157">
        <v>97.319999694824219</v>
      </c>
      <c r="FY157">
        <v>97.419998168945313</v>
      </c>
      <c r="FZ157">
        <v>98.050003051757813</v>
      </c>
      <c r="GA157">
        <v>96.980003356933594</v>
      </c>
      <c r="GB157">
        <v>97.660003662109375</v>
      </c>
      <c r="GC157">
        <v>521</v>
      </c>
      <c r="GD157">
        <v>226</v>
      </c>
      <c r="GE157">
        <v>188</v>
      </c>
      <c r="GF157">
        <v>190</v>
      </c>
      <c r="GG157">
        <v>0</v>
      </c>
      <c r="GH157">
        <v>80</v>
      </c>
      <c r="GI157">
        <v>0</v>
      </c>
      <c r="GJ157">
        <v>63</v>
      </c>
      <c r="GK157">
        <v>0</v>
      </c>
      <c r="GL157">
        <v>196</v>
      </c>
      <c r="GM157">
        <v>0</v>
      </c>
      <c r="GN157">
        <v>185</v>
      </c>
      <c r="GO157">
        <v>1</v>
      </c>
      <c r="GP157">
        <v>0</v>
      </c>
      <c r="GQ157">
        <v>1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2.5</v>
      </c>
      <c r="GX157" t="s">
        <v>218</v>
      </c>
      <c r="GY157">
        <v>539801</v>
      </c>
      <c r="GZ157">
        <v>435512</v>
      </c>
      <c r="HA157">
        <v>1.169</v>
      </c>
      <c r="HB157">
        <v>2.2509999999999999</v>
      </c>
      <c r="HC157">
        <v>1.45</v>
      </c>
      <c r="HD157">
        <v>2.75</v>
      </c>
      <c r="HE157">
        <v>0.42290001999999999</v>
      </c>
      <c r="HF157" s="2">
        <f t="shared" si="65"/>
        <v>1.0264676247240256E-3</v>
      </c>
      <c r="HG157" s="2">
        <f t="shared" si="66"/>
        <v>6.4253428169700477E-3</v>
      </c>
      <c r="HH157" s="2">
        <f t="shared" si="67"/>
        <v>4.5164732116775852E-3</v>
      </c>
      <c r="HI157" s="2">
        <f t="shared" si="68"/>
        <v>6.9629354871671989E-3</v>
      </c>
      <c r="HJ157" s="3">
        <f t="shared" si="69"/>
        <v>98.045955054409376</v>
      </c>
      <c r="HK157" t="str">
        <f t="shared" si="70"/>
        <v>RPM</v>
      </c>
    </row>
    <row r="158" spans="1:219" hidden="1" x14ac:dyDescent="0.25">
      <c r="A158">
        <v>149</v>
      </c>
      <c r="B158" t="s">
        <v>755</v>
      </c>
      <c r="C158">
        <v>10</v>
      </c>
      <c r="D158">
        <v>1</v>
      </c>
      <c r="E158">
        <v>5</v>
      </c>
      <c r="F158">
        <v>1</v>
      </c>
      <c r="G158" t="s">
        <v>218</v>
      </c>
      <c r="H158" t="s">
        <v>218</v>
      </c>
      <c r="I158">
        <v>6</v>
      </c>
      <c r="J158">
        <v>0</v>
      </c>
      <c r="K158" t="s">
        <v>218</v>
      </c>
      <c r="L158" t="s">
        <v>218</v>
      </c>
      <c r="M158">
        <v>133</v>
      </c>
      <c r="N158">
        <v>16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60</v>
      </c>
      <c r="W158">
        <v>15</v>
      </c>
      <c r="X158">
        <v>2</v>
      </c>
      <c r="Y158">
        <v>1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</v>
      </c>
      <c r="AH158">
        <v>0</v>
      </c>
      <c r="AI158">
        <v>0</v>
      </c>
      <c r="AJ158">
        <v>0</v>
      </c>
      <c r="AK158">
        <v>1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 t="s">
        <v>540</v>
      </c>
      <c r="AV158">
        <v>390.3900146484375</v>
      </c>
      <c r="AW158">
        <v>391.010009765625</v>
      </c>
      <c r="AX158">
        <v>394.1199951171875</v>
      </c>
      <c r="AY158">
        <v>390.17999267578131</v>
      </c>
      <c r="AZ158">
        <v>393.89999389648438</v>
      </c>
      <c r="BA158" s="2">
        <f t="shared" si="53"/>
        <v>1.5856246686859476E-3</v>
      </c>
      <c r="BB158" s="2">
        <f t="shared" si="54"/>
        <v>7.890960595992591E-3</v>
      </c>
      <c r="BC158" s="2">
        <f t="shared" si="55"/>
        <v>2.1227515130398666E-3</v>
      </c>
      <c r="BD158" s="2">
        <f t="shared" si="56"/>
        <v>9.4440245705631476E-3</v>
      </c>
      <c r="BE158">
        <v>78</v>
      </c>
      <c r="BF158">
        <v>105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39</v>
      </c>
      <c r="BO158">
        <v>1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 t="s">
        <v>756</v>
      </c>
      <c r="CN158">
        <v>393.89999389648438</v>
      </c>
      <c r="CO158">
        <v>392.3800048828125</v>
      </c>
      <c r="CP158">
        <v>397.1300048828125</v>
      </c>
      <c r="CQ158">
        <v>391.239990234375</v>
      </c>
      <c r="CR158">
        <v>397.1300048828125</v>
      </c>
      <c r="CS158" s="2">
        <f t="shared" si="57"/>
        <v>-3.8737677627733724E-3</v>
      </c>
      <c r="CT158" s="2">
        <f t="shared" si="58"/>
        <v>1.196081872836996E-2</v>
      </c>
      <c r="CU158" s="2">
        <f t="shared" si="59"/>
        <v>2.9053841537567404E-3</v>
      </c>
      <c r="CV158" s="2">
        <f t="shared" si="60"/>
        <v>1.4831452108927334E-2</v>
      </c>
      <c r="CW158">
        <v>57</v>
      </c>
      <c r="CX158">
        <v>135</v>
      </c>
      <c r="CY158">
        <v>3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4</v>
      </c>
      <c r="DG158">
        <v>1</v>
      </c>
      <c r="DH158">
        <v>0</v>
      </c>
      <c r="DI158">
        <v>0</v>
      </c>
      <c r="DJ158">
        <v>0</v>
      </c>
      <c r="DK158">
        <v>1</v>
      </c>
      <c r="DL158">
        <v>5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 t="s">
        <v>757</v>
      </c>
      <c r="EF158">
        <v>397.1300048828125</v>
      </c>
      <c r="EG158">
        <v>398</v>
      </c>
      <c r="EH158">
        <v>398</v>
      </c>
      <c r="EI158">
        <v>391.32000732421881</v>
      </c>
      <c r="EJ158">
        <v>392.05999755859381</v>
      </c>
      <c r="EK158" s="2">
        <f t="shared" si="61"/>
        <v>2.1859173798680631E-3</v>
      </c>
      <c r="EL158" s="2">
        <f t="shared" si="62"/>
        <v>0</v>
      </c>
      <c r="EM158" s="2">
        <f t="shared" si="63"/>
        <v>1.6783901195430162E-2</v>
      </c>
      <c r="EN158" s="2">
        <f t="shared" si="64"/>
        <v>1.8874413074095875E-3</v>
      </c>
      <c r="EO158">
        <v>1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1</v>
      </c>
      <c r="FA158">
        <v>5</v>
      </c>
      <c r="FB158">
        <v>185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1</v>
      </c>
      <c r="FP158">
        <v>0</v>
      </c>
      <c r="FQ158">
        <v>0</v>
      </c>
      <c r="FR158">
        <v>0</v>
      </c>
      <c r="FS158">
        <v>1</v>
      </c>
      <c r="FT158">
        <v>0</v>
      </c>
      <c r="FU158">
        <v>0</v>
      </c>
      <c r="FV158">
        <v>0</v>
      </c>
      <c r="FW158" t="s">
        <v>758</v>
      </c>
      <c r="FX158">
        <v>392.05999755859381</v>
      </c>
      <c r="FY158">
        <v>393.79000854492188</v>
      </c>
      <c r="FZ158">
        <v>394.10000610351563</v>
      </c>
      <c r="GA158">
        <v>385.989990234375</v>
      </c>
      <c r="GB158">
        <v>389.57000732421881</v>
      </c>
      <c r="GC158">
        <v>528</v>
      </c>
      <c r="GD158">
        <v>315</v>
      </c>
      <c r="GE158">
        <v>196</v>
      </c>
      <c r="GF158">
        <v>196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186</v>
      </c>
      <c r="GM158">
        <v>0</v>
      </c>
      <c r="GN158">
        <v>185</v>
      </c>
      <c r="GO158">
        <v>1</v>
      </c>
      <c r="GP158">
        <v>0</v>
      </c>
      <c r="GQ158">
        <v>1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1.7</v>
      </c>
      <c r="GX158" t="s">
        <v>218</v>
      </c>
      <c r="GY158">
        <v>1073675</v>
      </c>
      <c r="GZ158">
        <v>1312812</v>
      </c>
      <c r="HA158">
        <v>1.766</v>
      </c>
      <c r="HB158">
        <v>1.853</v>
      </c>
      <c r="HC158">
        <v>2.88</v>
      </c>
      <c r="HD158">
        <v>9.5</v>
      </c>
      <c r="HE158">
        <v>0.27360000000000001</v>
      </c>
      <c r="HF158" s="2">
        <f t="shared" si="65"/>
        <v>4.3932323034822085E-3</v>
      </c>
      <c r="HG158" s="2">
        <f t="shared" si="66"/>
        <v>7.8659617810894478E-4</v>
      </c>
      <c r="HH158" s="2">
        <f t="shared" si="67"/>
        <v>1.9807557686312149E-2</v>
      </c>
      <c r="HI158" s="2">
        <f t="shared" si="68"/>
        <v>9.1896630195772433E-3</v>
      </c>
      <c r="HJ158" s="3">
        <f t="shared" si="69"/>
        <v>394.09976226062082</v>
      </c>
      <c r="HK158" t="str">
        <f t="shared" si="70"/>
        <v>SPGI</v>
      </c>
    </row>
    <row r="159" spans="1:219" x14ac:dyDescent="0.25">
      <c r="A159">
        <v>150</v>
      </c>
      <c r="B159" t="s">
        <v>759</v>
      </c>
      <c r="C159">
        <v>9</v>
      </c>
      <c r="D159">
        <v>0</v>
      </c>
      <c r="E159">
        <v>6</v>
      </c>
      <c r="F159">
        <v>0</v>
      </c>
      <c r="G159" t="s">
        <v>218</v>
      </c>
      <c r="H159" t="s">
        <v>218</v>
      </c>
      <c r="I159">
        <v>6</v>
      </c>
      <c r="J159">
        <v>0</v>
      </c>
      <c r="K159" t="s">
        <v>218</v>
      </c>
      <c r="L159" t="s">
        <v>218</v>
      </c>
      <c r="M159">
        <v>41</v>
      </c>
      <c r="N159">
        <v>15</v>
      </c>
      <c r="O159">
        <v>7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19</v>
      </c>
      <c r="W159">
        <v>9</v>
      </c>
      <c r="X159">
        <v>8</v>
      </c>
      <c r="Y159">
        <v>2</v>
      </c>
      <c r="Z159">
        <v>30</v>
      </c>
      <c r="AA159">
        <v>1</v>
      </c>
      <c r="AB159">
        <v>68</v>
      </c>
      <c r="AC159">
        <v>0</v>
      </c>
      <c r="AD159">
        <v>0</v>
      </c>
      <c r="AE159">
        <v>0</v>
      </c>
      <c r="AF159">
        <v>0</v>
      </c>
      <c r="AG159">
        <v>30</v>
      </c>
      <c r="AH159">
        <v>30</v>
      </c>
      <c r="AI159">
        <v>0</v>
      </c>
      <c r="AJ159">
        <v>0</v>
      </c>
      <c r="AK159">
        <v>1</v>
      </c>
      <c r="AL159">
        <v>1</v>
      </c>
      <c r="AM159">
        <v>2</v>
      </c>
      <c r="AN159">
        <v>0</v>
      </c>
      <c r="AO159">
        <v>17</v>
      </c>
      <c r="AP159">
        <v>17</v>
      </c>
      <c r="AQ159">
        <v>1</v>
      </c>
      <c r="AR159">
        <v>0</v>
      </c>
      <c r="AS159">
        <v>1</v>
      </c>
      <c r="AT159">
        <v>1</v>
      </c>
      <c r="AU159" t="s">
        <v>499</v>
      </c>
      <c r="AV159">
        <v>164.5299987792969</v>
      </c>
      <c r="AW159">
        <v>164.50999450683591</v>
      </c>
      <c r="AX159">
        <v>170.0299987792969</v>
      </c>
      <c r="AY159">
        <v>164.50999450683591</v>
      </c>
      <c r="AZ159">
        <v>168.82000732421881</v>
      </c>
      <c r="BA159" s="2">
        <f t="shared" si="53"/>
        <v>-1.2159913153575452E-4</v>
      </c>
      <c r="BB159" s="2">
        <f t="shared" si="54"/>
        <v>3.2464884503269897E-2</v>
      </c>
      <c r="BC159" s="2">
        <f t="shared" si="55"/>
        <v>0</v>
      </c>
      <c r="BD159" s="2">
        <f t="shared" si="56"/>
        <v>2.5530225271851337E-2</v>
      </c>
      <c r="BE159">
        <v>2</v>
      </c>
      <c r="BF159">
        <v>9</v>
      </c>
      <c r="BG159">
        <v>11</v>
      </c>
      <c r="BH159">
        <v>5</v>
      </c>
      <c r="BI159">
        <v>103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 t="s">
        <v>760</v>
      </c>
      <c r="CN159">
        <v>168.82000732421881</v>
      </c>
      <c r="CO159">
        <v>167.88999938964841</v>
      </c>
      <c r="CP159">
        <v>170.8800048828125</v>
      </c>
      <c r="CQ159">
        <v>165.78999328613281</v>
      </c>
      <c r="CR159">
        <v>168.1499938964844</v>
      </c>
      <c r="CS159" s="2">
        <f t="shared" si="57"/>
        <v>-5.5393885160008871E-3</v>
      </c>
      <c r="CT159" s="2">
        <f t="shared" si="58"/>
        <v>1.7497690822367407E-2</v>
      </c>
      <c r="CU159" s="2">
        <f t="shared" si="59"/>
        <v>1.2508226285961155E-2</v>
      </c>
      <c r="CV159" s="2">
        <f t="shared" si="60"/>
        <v>1.4035091858548898E-2</v>
      </c>
      <c r="CW159">
        <v>68</v>
      </c>
      <c r="CX159">
        <v>32</v>
      </c>
      <c r="CY159">
        <v>11</v>
      </c>
      <c r="CZ159">
        <v>2</v>
      </c>
      <c r="DA159">
        <v>0</v>
      </c>
      <c r="DB159">
        <v>1</v>
      </c>
      <c r="DC159">
        <v>13</v>
      </c>
      <c r="DD159">
        <v>0</v>
      </c>
      <c r="DE159">
        <v>0</v>
      </c>
      <c r="DF159">
        <v>11</v>
      </c>
      <c r="DG159">
        <v>3</v>
      </c>
      <c r="DH159">
        <v>0</v>
      </c>
      <c r="DI159">
        <v>0</v>
      </c>
      <c r="DJ159">
        <v>1</v>
      </c>
      <c r="DK159">
        <v>1</v>
      </c>
      <c r="DL159">
        <v>1</v>
      </c>
      <c r="DM159">
        <v>0</v>
      </c>
      <c r="DN159">
        <v>0</v>
      </c>
      <c r="DO159">
        <v>0</v>
      </c>
      <c r="DP159">
        <v>0</v>
      </c>
      <c r="DQ159">
        <v>1</v>
      </c>
      <c r="DR159">
        <v>1</v>
      </c>
      <c r="DS159">
        <v>0</v>
      </c>
      <c r="DT159">
        <v>0</v>
      </c>
      <c r="DU159">
        <v>1</v>
      </c>
      <c r="DV159">
        <v>1</v>
      </c>
      <c r="DW159">
        <v>0</v>
      </c>
      <c r="DX159">
        <v>0</v>
      </c>
      <c r="DY159">
        <v>1</v>
      </c>
      <c r="DZ159">
        <v>1</v>
      </c>
      <c r="EA159">
        <v>0</v>
      </c>
      <c r="EB159">
        <v>0</v>
      </c>
      <c r="EC159">
        <v>1</v>
      </c>
      <c r="ED159">
        <v>1</v>
      </c>
      <c r="EE159" t="s">
        <v>566</v>
      </c>
      <c r="EF159">
        <v>168.1499938964844</v>
      </c>
      <c r="EG159">
        <v>168.03999328613281</v>
      </c>
      <c r="EH159">
        <v>172.30999755859381</v>
      </c>
      <c r="EI159">
        <v>165.80999755859381</v>
      </c>
      <c r="EJ159">
        <v>171.53999328613281</v>
      </c>
      <c r="EK159" s="2">
        <f t="shared" si="61"/>
        <v>-6.5460970451414191E-4</v>
      </c>
      <c r="EL159" s="2">
        <f t="shared" si="62"/>
        <v>2.4780943259017696E-2</v>
      </c>
      <c r="EM159" s="2">
        <f t="shared" si="63"/>
        <v>1.3270624950227461E-2</v>
      </c>
      <c r="EN159" s="2">
        <f t="shared" si="64"/>
        <v>3.3403264263752397E-2</v>
      </c>
      <c r="EO159">
        <v>14</v>
      </c>
      <c r="EP159">
        <v>16</v>
      </c>
      <c r="EQ159">
        <v>11</v>
      </c>
      <c r="ER159">
        <v>29</v>
      </c>
      <c r="ES159">
        <v>14</v>
      </c>
      <c r="ET159">
        <v>0</v>
      </c>
      <c r="EU159">
        <v>0</v>
      </c>
      <c r="EV159">
        <v>0</v>
      </c>
      <c r="EW159">
        <v>0</v>
      </c>
      <c r="EX159">
        <v>2</v>
      </c>
      <c r="EY159">
        <v>2</v>
      </c>
      <c r="EZ159">
        <v>2</v>
      </c>
      <c r="FA159">
        <v>1</v>
      </c>
      <c r="FB159">
        <v>14</v>
      </c>
      <c r="FC159">
        <v>1</v>
      </c>
      <c r="FD159">
        <v>21</v>
      </c>
      <c r="FE159">
        <v>1</v>
      </c>
      <c r="FF159">
        <v>21</v>
      </c>
      <c r="FG159">
        <v>0</v>
      </c>
      <c r="FH159">
        <v>0</v>
      </c>
      <c r="FI159">
        <v>14</v>
      </c>
      <c r="FJ159">
        <v>14</v>
      </c>
      <c r="FK159">
        <v>0</v>
      </c>
      <c r="FL159">
        <v>0</v>
      </c>
      <c r="FM159">
        <v>1</v>
      </c>
      <c r="FN159">
        <v>1</v>
      </c>
      <c r="FO159">
        <v>1</v>
      </c>
      <c r="FP159">
        <v>0</v>
      </c>
      <c r="FQ159">
        <v>7</v>
      </c>
      <c r="FR159">
        <v>7</v>
      </c>
      <c r="FS159">
        <v>1</v>
      </c>
      <c r="FT159">
        <v>0</v>
      </c>
      <c r="FU159">
        <v>1</v>
      </c>
      <c r="FV159">
        <v>1</v>
      </c>
      <c r="FW159" t="s">
        <v>605</v>
      </c>
      <c r="FX159">
        <v>171.53999328613281</v>
      </c>
      <c r="FY159">
        <v>170.96000671386719</v>
      </c>
      <c r="FZ159">
        <v>170.96000671386719</v>
      </c>
      <c r="GA159">
        <v>168.5</v>
      </c>
      <c r="GB159">
        <v>169.3999938964844</v>
      </c>
      <c r="GC159">
        <v>390</v>
      </c>
      <c r="GD159">
        <v>104</v>
      </c>
      <c r="GE159">
        <v>197</v>
      </c>
      <c r="GF159">
        <v>36</v>
      </c>
      <c r="GG159">
        <v>0</v>
      </c>
      <c r="GH159">
        <v>153</v>
      </c>
      <c r="GI159">
        <v>0</v>
      </c>
      <c r="GJ159">
        <v>45</v>
      </c>
      <c r="GK159">
        <v>21</v>
      </c>
      <c r="GL159">
        <v>45</v>
      </c>
      <c r="GM159">
        <v>21</v>
      </c>
      <c r="GN159">
        <v>15</v>
      </c>
      <c r="GO159">
        <v>3</v>
      </c>
      <c r="GP159">
        <v>2</v>
      </c>
      <c r="GQ159">
        <v>3</v>
      </c>
      <c r="GR159">
        <v>2</v>
      </c>
      <c r="GS159">
        <v>3</v>
      </c>
      <c r="GT159">
        <v>2</v>
      </c>
      <c r="GU159">
        <v>3</v>
      </c>
      <c r="GV159">
        <v>2</v>
      </c>
      <c r="GW159">
        <v>2.2999999999999998</v>
      </c>
      <c r="GX159" t="s">
        <v>218</v>
      </c>
      <c r="GY159">
        <v>137036</v>
      </c>
      <c r="GZ159">
        <v>180387</v>
      </c>
      <c r="HA159">
        <v>1</v>
      </c>
      <c r="HB159">
        <v>2.552</v>
      </c>
      <c r="HC159">
        <v>0.2</v>
      </c>
      <c r="HD159">
        <v>2.23</v>
      </c>
      <c r="HE159">
        <v>0.44059999999999999</v>
      </c>
      <c r="HF159" s="2">
        <f t="shared" si="65"/>
        <v>-3.3925277812858479E-3</v>
      </c>
      <c r="HG159" s="2">
        <f t="shared" si="66"/>
        <v>0</v>
      </c>
      <c r="HH159" s="2">
        <f t="shared" si="67"/>
        <v>1.4389369544097308E-2</v>
      </c>
      <c r="HI159" s="2">
        <f t="shared" si="68"/>
        <v>5.3128331104567161E-3</v>
      </c>
      <c r="HJ159" s="3">
        <f t="shared" si="69"/>
        <v>170.96000671386719</v>
      </c>
      <c r="HK159" t="str">
        <f t="shared" si="70"/>
        <v>SAFM</v>
      </c>
    </row>
    <row r="160" spans="1:219" hidden="1" x14ac:dyDescent="0.25">
      <c r="A160">
        <v>151</v>
      </c>
      <c r="B160" t="s">
        <v>761</v>
      </c>
      <c r="C160">
        <v>9</v>
      </c>
      <c r="D160">
        <v>1</v>
      </c>
      <c r="E160">
        <v>6</v>
      </c>
      <c r="F160">
        <v>0</v>
      </c>
      <c r="G160" t="s">
        <v>218</v>
      </c>
      <c r="H160" t="s">
        <v>218</v>
      </c>
      <c r="I160">
        <v>6</v>
      </c>
      <c r="J160">
        <v>0</v>
      </c>
      <c r="K160" t="s">
        <v>218</v>
      </c>
      <c r="L160" t="s">
        <v>218</v>
      </c>
      <c r="M160">
        <v>0</v>
      </c>
      <c r="N160">
        <v>0</v>
      </c>
      <c r="O160">
        <v>0</v>
      </c>
      <c r="P160">
        <v>4</v>
      </c>
      <c r="Q160">
        <v>157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 t="s">
        <v>282</v>
      </c>
      <c r="AV160">
        <v>30.229999542236332</v>
      </c>
      <c r="AW160">
        <v>30.680000305175781</v>
      </c>
      <c r="AX160">
        <v>31.940000534057621</v>
      </c>
      <c r="AY160">
        <v>29.899999618530281</v>
      </c>
      <c r="AZ160">
        <v>31.129999160766602</v>
      </c>
      <c r="BA160" s="2">
        <f t="shared" si="53"/>
        <v>1.4667560575725713E-2</v>
      </c>
      <c r="BB160" s="2">
        <f t="shared" si="54"/>
        <v>3.944897331915509E-2</v>
      </c>
      <c r="BC160" s="2">
        <f t="shared" si="55"/>
        <v>2.5423750941551138E-2</v>
      </c>
      <c r="BD160" s="2">
        <f t="shared" si="56"/>
        <v>3.9511711384383807E-2</v>
      </c>
      <c r="BE160">
        <v>4</v>
      </c>
      <c r="BF160">
        <v>8</v>
      </c>
      <c r="BG160">
        <v>19</v>
      </c>
      <c r="BH160">
        <v>15</v>
      </c>
      <c r="BI160">
        <v>6</v>
      </c>
      <c r="BJ160">
        <v>5</v>
      </c>
      <c r="BK160">
        <v>7</v>
      </c>
      <c r="BL160">
        <v>3</v>
      </c>
      <c r="BM160">
        <v>4</v>
      </c>
      <c r="BN160">
        <v>3</v>
      </c>
      <c r="BO160">
        <v>3</v>
      </c>
      <c r="BP160">
        <v>3</v>
      </c>
      <c r="BQ160">
        <v>2</v>
      </c>
      <c r="BR160">
        <v>46</v>
      </c>
      <c r="BS160">
        <v>6</v>
      </c>
      <c r="BT160">
        <v>57</v>
      </c>
      <c r="BU160">
        <v>4</v>
      </c>
      <c r="BV160">
        <v>9</v>
      </c>
      <c r="BW160">
        <v>9</v>
      </c>
      <c r="BX160">
        <v>7</v>
      </c>
      <c r="BY160">
        <v>46</v>
      </c>
      <c r="BZ160">
        <v>46</v>
      </c>
      <c r="CA160">
        <v>6</v>
      </c>
      <c r="CB160">
        <v>5</v>
      </c>
      <c r="CC160">
        <v>6</v>
      </c>
      <c r="CD160">
        <v>6</v>
      </c>
      <c r="CE160">
        <v>13</v>
      </c>
      <c r="CF160">
        <v>10</v>
      </c>
      <c r="CG160">
        <v>31</v>
      </c>
      <c r="CH160">
        <v>31</v>
      </c>
      <c r="CI160">
        <v>4</v>
      </c>
      <c r="CJ160">
        <v>3</v>
      </c>
      <c r="CK160">
        <v>4</v>
      </c>
      <c r="CL160">
        <v>3</v>
      </c>
      <c r="CM160" t="s">
        <v>762</v>
      </c>
      <c r="CN160">
        <v>31.129999160766602</v>
      </c>
      <c r="CO160">
        <v>31.079999923706051</v>
      </c>
      <c r="CP160">
        <v>31.770000457763668</v>
      </c>
      <c r="CQ160">
        <v>30.420000076293949</v>
      </c>
      <c r="CR160">
        <v>31.04999923706055</v>
      </c>
      <c r="CS160" s="2">
        <f t="shared" si="57"/>
        <v>-1.6087270650992913E-3</v>
      </c>
      <c r="CT160" s="2">
        <f t="shared" si="58"/>
        <v>2.1718618952333069E-2</v>
      </c>
      <c r="CU160" s="2">
        <f t="shared" si="59"/>
        <v>2.1235516378128816E-2</v>
      </c>
      <c r="CV160" s="2">
        <f t="shared" si="60"/>
        <v>2.0289828542560784E-2</v>
      </c>
      <c r="CW160">
        <v>17</v>
      </c>
      <c r="CX160">
        <v>10</v>
      </c>
      <c r="CY160">
        <v>5</v>
      </c>
      <c r="CZ160">
        <v>22</v>
      </c>
      <c r="DA160">
        <v>2</v>
      </c>
      <c r="DB160">
        <v>1</v>
      </c>
      <c r="DC160">
        <v>29</v>
      </c>
      <c r="DD160">
        <v>1</v>
      </c>
      <c r="DE160">
        <v>2</v>
      </c>
      <c r="DF160">
        <v>2</v>
      </c>
      <c r="DG160">
        <v>3</v>
      </c>
      <c r="DH160">
        <v>1</v>
      </c>
      <c r="DI160">
        <v>2</v>
      </c>
      <c r="DJ160">
        <v>16</v>
      </c>
      <c r="DK160">
        <v>1</v>
      </c>
      <c r="DL160">
        <v>19</v>
      </c>
      <c r="DM160">
        <v>1</v>
      </c>
      <c r="DN160">
        <v>19</v>
      </c>
      <c r="DO160">
        <v>0</v>
      </c>
      <c r="DP160">
        <v>0</v>
      </c>
      <c r="DQ160">
        <v>16</v>
      </c>
      <c r="DR160">
        <v>16</v>
      </c>
      <c r="DS160">
        <v>0</v>
      </c>
      <c r="DT160">
        <v>0</v>
      </c>
      <c r="DU160">
        <v>1</v>
      </c>
      <c r="DV160">
        <v>1</v>
      </c>
      <c r="DW160">
        <v>4</v>
      </c>
      <c r="DX160">
        <v>0</v>
      </c>
      <c r="DY160">
        <v>10</v>
      </c>
      <c r="DZ160">
        <v>10</v>
      </c>
      <c r="EA160">
        <v>3</v>
      </c>
      <c r="EB160">
        <v>0</v>
      </c>
      <c r="EC160">
        <v>3</v>
      </c>
      <c r="ED160">
        <v>1</v>
      </c>
      <c r="EE160" t="s">
        <v>230</v>
      </c>
      <c r="EF160">
        <v>31.04999923706055</v>
      </c>
      <c r="EG160">
        <v>31.229999542236332</v>
      </c>
      <c r="EH160">
        <v>32.150001525878913</v>
      </c>
      <c r="EI160">
        <v>30.569999694824219</v>
      </c>
      <c r="EJ160">
        <v>31.170000076293949</v>
      </c>
      <c r="EK160" s="2">
        <f t="shared" si="61"/>
        <v>5.7636986171691884E-3</v>
      </c>
      <c r="EL160" s="2">
        <f t="shared" si="62"/>
        <v>2.861592348299058E-2</v>
      </c>
      <c r="EM160" s="2">
        <f t="shared" si="63"/>
        <v>2.113352088012399E-2</v>
      </c>
      <c r="EN160" s="2">
        <f t="shared" si="64"/>
        <v>1.9249290343314907E-2</v>
      </c>
      <c r="EO160">
        <v>18</v>
      </c>
      <c r="EP160">
        <v>11</v>
      </c>
      <c r="EQ160">
        <v>3</v>
      </c>
      <c r="ER160">
        <v>0</v>
      </c>
      <c r="ES160">
        <v>1</v>
      </c>
      <c r="ET160">
        <v>3</v>
      </c>
      <c r="EU160">
        <v>4</v>
      </c>
      <c r="EV160">
        <v>1</v>
      </c>
      <c r="EW160">
        <v>1</v>
      </c>
      <c r="EX160">
        <v>13</v>
      </c>
      <c r="EY160">
        <v>2</v>
      </c>
      <c r="EZ160">
        <v>6</v>
      </c>
      <c r="FA160">
        <v>4</v>
      </c>
      <c r="FB160">
        <v>15</v>
      </c>
      <c r="FC160">
        <v>2</v>
      </c>
      <c r="FD160">
        <v>13</v>
      </c>
      <c r="FE160">
        <v>0</v>
      </c>
      <c r="FF160">
        <v>0</v>
      </c>
      <c r="FG160">
        <v>15</v>
      </c>
      <c r="FH160">
        <v>4</v>
      </c>
      <c r="FI160">
        <v>12</v>
      </c>
      <c r="FJ160">
        <v>10</v>
      </c>
      <c r="FK160">
        <v>4</v>
      </c>
      <c r="FL160">
        <v>3</v>
      </c>
      <c r="FM160">
        <v>3</v>
      </c>
      <c r="FN160">
        <v>2</v>
      </c>
      <c r="FO160">
        <v>3</v>
      </c>
      <c r="FP160">
        <v>2</v>
      </c>
      <c r="FQ160">
        <v>5</v>
      </c>
      <c r="FR160">
        <v>5</v>
      </c>
      <c r="FS160">
        <v>1</v>
      </c>
      <c r="FT160">
        <v>1</v>
      </c>
      <c r="FU160">
        <v>1</v>
      </c>
      <c r="FV160">
        <v>1</v>
      </c>
      <c r="FW160" t="s">
        <v>221</v>
      </c>
      <c r="FX160">
        <v>31.170000076293949</v>
      </c>
      <c r="FY160">
        <v>31.14999961853027</v>
      </c>
      <c r="FZ160">
        <v>31.70000076293945</v>
      </c>
      <c r="GA160">
        <v>30.819999694824219</v>
      </c>
      <c r="GB160">
        <v>31.54999923706055</v>
      </c>
      <c r="GC160">
        <v>302</v>
      </c>
      <c r="GD160">
        <v>121</v>
      </c>
      <c r="GE160">
        <v>89</v>
      </c>
      <c r="GF160">
        <v>64</v>
      </c>
      <c r="GG160">
        <v>7</v>
      </c>
      <c r="GH160">
        <v>207</v>
      </c>
      <c r="GI160">
        <v>3</v>
      </c>
      <c r="GJ160">
        <v>25</v>
      </c>
      <c r="GK160">
        <v>28</v>
      </c>
      <c r="GL160">
        <v>77</v>
      </c>
      <c r="GM160">
        <v>19</v>
      </c>
      <c r="GN160">
        <v>31</v>
      </c>
      <c r="GO160">
        <v>10</v>
      </c>
      <c r="GP160">
        <v>4</v>
      </c>
      <c r="GQ160">
        <v>9</v>
      </c>
      <c r="GR160">
        <v>3</v>
      </c>
      <c r="GS160">
        <v>8</v>
      </c>
      <c r="GT160">
        <v>4</v>
      </c>
      <c r="GU160">
        <v>5</v>
      </c>
      <c r="GV160">
        <v>2</v>
      </c>
      <c r="GW160">
        <v>2</v>
      </c>
      <c r="GX160" t="s">
        <v>218</v>
      </c>
      <c r="GY160">
        <v>65337</v>
      </c>
      <c r="GZ160">
        <v>100775</v>
      </c>
      <c r="HA160">
        <v>0.873</v>
      </c>
      <c r="HB160">
        <v>1.623</v>
      </c>
      <c r="HC160">
        <v>1.0900000000000001</v>
      </c>
      <c r="HD160">
        <v>3.11</v>
      </c>
      <c r="HE160">
        <v>0</v>
      </c>
      <c r="HF160" s="2">
        <f t="shared" si="65"/>
        <v>-6.4206927796495172E-4</v>
      </c>
      <c r="HG160" s="2">
        <f t="shared" si="66"/>
        <v>1.7350193412366988E-2</v>
      </c>
      <c r="HH160" s="2">
        <f t="shared" si="67"/>
        <v>1.0593898162032156E-2</v>
      </c>
      <c r="HI160" s="2">
        <f t="shared" si="68"/>
        <v>2.3137862437056067E-2</v>
      </c>
      <c r="HJ160" s="3">
        <f t="shared" si="69"/>
        <v>31.690458136706926</v>
      </c>
      <c r="HK160" t="str">
        <f t="shared" si="70"/>
        <v>SCSC</v>
      </c>
    </row>
    <row r="161" spans="1:219" hidden="1" x14ac:dyDescent="0.25">
      <c r="A161">
        <v>152</v>
      </c>
      <c r="B161" t="s">
        <v>763</v>
      </c>
      <c r="C161">
        <v>9</v>
      </c>
      <c r="D161">
        <v>0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14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37</v>
      </c>
      <c r="W161">
        <v>19</v>
      </c>
      <c r="X161">
        <v>56</v>
      </c>
      <c r="Y161">
        <v>25</v>
      </c>
      <c r="Z161">
        <v>45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2</v>
      </c>
      <c r="AN161">
        <v>0</v>
      </c>
      <c r="AO161">
        <v>3</v>
      </c>
      <c r="AP161">
        <v>0</v>
      </c>
      <c r="AQ161">
        <v>1</v>
      </c>
      <c r="AR161">
        <v>0</v>
      </c>
      <c r="AS161">
        <v>1</v>
      </c>
      <c r="AT161">
        <v>0</v>
      </c>
      <c r="AU161" t="s">
        <v>257</v>
      </c>
      <c r="AV161">
        <v>61.439998626708977</v>
      </c>
      <c r="AW161">
        <v>61.840000152587891</v>
      </c>
      <c r="AX161">
        <v>62.090000152587891</v>
      </c>
      <c r="AY161">
        <v>61.279998779296882</v>
      </c>
      <c r="AZ161">
        <v>61.549999237060547</v>
      </c>
      <c r="BA161" s="2">
        <f t="shared" si="53"/>
        <v>6.4683299626766555E-3</v>
      </c>
      <c r="BB161" s="2">
        <f t="shared" si="54"/>
        <v>4.0264132611631531E-3</v>
      </c>
      <c r="BC161" s="2">
        <f t="shared" si="55"/>
        <v>9.0556496104338136E-3</v>
      </c>
      <c r="BD161" s="2">
        <f t="shared" si="56"/>
        <v>4.3866849896091464E-3</v>
      </c>
      <c r="BE161">
        <v>41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16</v>
      </c>
      <c r="BO161">
        <v>35</v>
      </c>
      <c r="BP161">
        <v>54</v>
      </c>
      <c r="BQ161">
        <v>15</v>
      </c>
      <c r="BR161">
        <v>42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 t="s">
        <v>764</v>
      </c>
      <c r="CN161">
        <v>61.549999237060547</v>
      </c>
      <c r="CO161">
        <v>61.610000610351563</v>
      </c>
      <c r="CP161">
        <v>62.509998321533203</v>
      </c>
      <c r="CQ161">
        <v>61.259998321533203</v>
      </c>
      <c r="CR161">
        <v>62.360000610351563</v>
      </c>
      <c r="CS161" s="2">
        <f t="shared" si="57"/>
        <v>9.7389015900994913E-4</v>
      </c>
      <c r="CT161" s="2">
        <f t="shared" si="58"/>
        <v>1.4397660139939816E-2</v>
      </c>
      <c r="CU161" s="2">
        <f t="shared" si="59"/>
        <v>5.6809330522803458E-3</v>
      </c>
      <c r="CV161" s="2">
        <f t="shared" si="60"/>
        <v>1.7639549038679148E-2</v>
      </c>
      <c r="CW161">
        <v>39</v>
      </c>
      <c r="CX161">
        <v>26</v>
      </c>
      <c r="CY161">
        <v>90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18</v>
      </c>
      <c r="DG161">
        <v>12</v>
      </c>
      <c r="DH161">
        <v>7</v>
      </c>
      <c r="DI161">
        <v>3</v>
      </c>
      <c r="DJ161">
        <v>1</v>
      </c>
      <c r="DK161">
        <v>1</v>
      </c>
      <c r="DL161">
        <v>41</v>
      </c>
      <c r="DM161">
        <v>0</v>
      </c>
      <c r="DN161">
        <v>0</v>
      </c>
      <c r="DO161">
        <v>0</v>
      </c>
      <c r="DP161">
        <v>0</v>
      </c>
      <c r="DQ161">
        <v>1</v>
      </c>
      <c r="DR161">
        <v>1</v>
      </c>
      <c r="DS161">
        <v>0</v>
      </c>
      <c r="DT161">
        <v>0</v>
      </c>
      <c r="DU161">
        <v>1</v>
      </c>
      <c r="DV161">
        <v>1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 t="s">
        <v>288</v>
      </c>
      <c r="EF161">
        <v>62.360000610351563</v>
      </c>
      <c r="EG161">
        <v>62.299999237060547</v>
      </c>
      <c r="EH161">
        <v>63.25</v>
      </c>
      <c r="EI161">
        <v>61.819999694824219</v>
      </c>
      <c r="EJ161">
        <v>63.180000305175781</v>
      </c>
      <c r="EK161" s="2">
        <f t="shared" si="61"/>
        <v>-9.6310391694709452E-4</v>
      </c>
      <c r="EL161" s="2">
        <f t="shared" si="62"/>
        <v>1.5019774908133665E-2</v>
      </c>
      <c r="EM161" s="2">
        <f t="shared" si="63"/>
        <v>7.7046476422873988E-3</v>
      </c>
      <c r="EN161" s="2">
        <f t="shared" si="64"/>
        <v>2.1525808860120454E-2</v>
      </c>
      <c r="EO161">
        <v>17</v>
      </c>
      <c r="EP161">
        <v>84</v>
      </c>
      <c r="EQ161">
        <v>67</v>
      </c>
      <c r="ER161">
        <v>4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1</v>
      </c>
      <c r="EY161">
        <v>1</v>
      </c>
      <c r="EZ161">
        <v>1</v>
      </c>
      <c r="FA161">
        <v>4</v>
      </c>
      <c r="FB161">
        <v>14</v>
      </c>
      <c r="FC161">
        <v>1</v>
      </c>
      <c r="FD161">
        <v>21</v>
      </c>
      <c r="FE161">
        <v>0</v>
      </c>
      <c r="FF161">
        <v>0</v>
      </c>
      <c r="FG161">
        <v>0</v>
      </c>
      <c r="FH161">
        <v>0</v>
      </c>
      <c r="FI161">
        <v>14</v>
      </c>
      <c r="FJ161">
        <v>14</v>
      </c>
      <c r="FK161">
        <v>0</v>
      </c>
      <c r="FL161">
        <v>0</v>
      </c>
      <c r="FM161">
        <v>1</v>
      </c>
      <c r="FN161">
        <v>1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 t="s">
        <v>312</v>
      </c>
      <c r="FX161">
        <v>63.180000305175781</v>
      </c>
      <c r="FY161">
        <v>63.439998626708977</v>
      </c>
      <c r="FZ161">
        <v>63.490001678466797</v>
      </c>
      <c r="GA161">
        <v>62.5</v>
      </c>
      <c r="GB161">
        <v>63.330001831054688</v>
      </c>
      <c r="GC161">
        <v>382</v>
      </c>
      <c r="GD161">
        <v>406</v>
      </c>
      <c r="GE161">
        <v>327</v>
      </c>
      <c r="GF161">
        <v>62</v>
      </c>
      <c r="GG161">
        <v>0</v>
      </c>
      <c r="GH161">
        <v>4</v>
      </c>
      <c r="GI161">
        <v>0</v>
      </c>
      <c r="GJ161">
        <v>4</v>
      </c>
      <c r="GK161">
        <v>0</v>
      </c>
      <c r="GL161">
        <v>102</v>
      </c>
      <c r="GM161">
        <v>0</v>
      </c>
      <c r="GN161">
        <v>15</v>
      </c>
      <c r="GO161">
        <v>2</v>
      </c>
      <c r="GP161">
        <v>2</v>
      </c>
      <c r="GQ161">
        <v>2</v>
      </c>
      <c r="GR161">
        <v>2</v>
      </c>
      <c r="GS161">
        <v>1</v>
      </c>
      <c r="GT161">
        <v>0</v>
      </c>
      <c r="GU161">
        <v>0</v>
      </c>
      <c r="GV161">
        <v>0</v>
      </c>
      <c r="GW161">
        <v>2.2999999999999998</v>
      </c>
      <c r="GX161" t="s">
        <v>218</v>
      </c>
      <c r="GY161">
        <v>585023</v>
      </c>
      <c r="GZ161">
        <v>783900</v>
      </c>
      <c r="HA161">
        <v>5.77</v>
      </c>
      <c r="HB161">
        <v>6.1360000000000001</v>
      </c>
      <c r="HC161">
        <v>1.37</v>
      </c>
      <c r="HD161">
        <v>2.9</v>
      </c>
      <c r="HE161">
        <v>0.22709998000000001</v>
      </c>
      <c r="HF161" s="2">
        <f t="shared" si="65"/>
        <v>4.0983342869073125E-3</v>
      </c>
      <c r="HG161" s="2">
        <f t="shared" si="66"/>
        <v>7.8757364050874301E-4</v>
      </c>
      <c r="HH161" s="2">
        <f t="shared" si="67"/>
        <v>1.4817128736715146E-2</v>
      </c>
      <c r="HI161" s="2">
        <f t="shared" si="68"/>
        <v>1.310598147887132E-2</v>
      </c>
      <c r="HJ161" s="3">
        <f t="shared" si="69"/>
        <v>63.489962297381282</v>
      </c>
      <c r="HK161" t="str">
        <f t="shared" si="70"/>
        <v>SEIC</v>
      </c>
    </row>
    <row r="162" spans="1:219" hidden="1" x14ac:dyDescent="0.25">
      <c r="A162">
        <v>153</v>
      </c>
      <c r="B162" t="s">
        <v>765</v>
      </c>
      <c r="C162">
        <v>9</v>
      </c>
      <c r="D162">
        <v>0</v>
      </c>
      <c r="E162">
        <v>6</v>
      </c>
      <c r="F162">
        <v>0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54</v>
      </c>
      <c r="N162">
        <v>6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33</v>
      </c>
      <c r="W162">
        <v>19</v>
      </c>
      <c r="X162">
        <v>19</v>
      </c>
      <c r="Y162">
        <v>5</v>
      </c>
      <c r="Z162">
        <v>2</v>
      </c>
      <c r="AA162">
        <v>0</v>
      </c>
      <c r="AB162">
        <v>0</v>
      </c>
      <c r="AC162">
        <v>0</v>
      </c>
      <c r="AD162">
        <v>0</v>
      </c>
      <c r="AE162">
        <v>6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 t="s">
        <v>758</v>
      </c>
      <c r="AV162">
        <v>82.239997863769531</v>
      </c>
      <c r="AW162">
        <v>83.080001831054688</v>
      </c>
      <c r="AX162">
        <v>83.80999755859375</v>
      </c>
      <c r="AY162">
        <v>82.629997253417969</v>
      </c>
      <c r="AZ162">
        <v>83.029998779296875</v>
      </c>
      <c r="BA162" s="2">
        <f t="shared" si="53"/>
        <v>1.0110784169135245E-2</v>
      </c>
      <c r="BB162" s="2">
        <f t="shared" si="54"/>
        <v>8.7101270588715307E-3</v>
      </c>
      <c r="BC162" s="2">
        <f t="shared" si="55"/>
        <v>5.416521036576416E-3</v>
      </c>
      <c r="BD162" s="2">
        <f t="shared" si="56"/>
        <v>4.8175542786909054E-3</v>
      </c>
      <c r="BE162">
        <v>56</v>
      </c>
      <c r="BF162">
        <v>50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12</v>
      </c>
      <c r="BO162">
        <v>3</v>
      </c>
      <c r="BP162">
        <v>4</v>
      </c>
      <c r="BQ162">
        <v>2</v>
      </c>
      <c r="BR162">
        <v>1</v>
      </c>
      <c r="BS162">
        <v>0</v>
      </c>
      <c r="BT162">
        <v>0</v>
      </c>
      <c r="BU162">
        <v>0</v>
      </c>
      <c r="BV162">
        <v>0</v>
      </c>
      <c r="BW162">
        <v>2</v>
      </c>
      <c r="BX162">
        <v>0</v>
      </c>
      <c r="BY162">
        <v>1</v>
      </c>
      <c r="BZ162">
        <v>0</v>
      </c>
      <c r="CA162">
        <v>1</v>
      </c>
      <c r="CB162">
        <v>0</v>
      </c>
      <c r="CC162">
        <v>1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 t="s">
        <v>267</v>
      </c>
      <c r="CN162">
        <v>83.029998779296875</v>
      </c>
      <c r="CO162">
        <v>82.830001831054688</v>
      </c>
      <c r="CP162">
        <v>83.370002746582031</v>
      </c>
      <c r="CQ162">
        <v>82.029998779296875</v>
      </c>
      <c r="CR162">
        <v>83.30999755859375</v>
      </c>
      <c r="CS162" s="2">
        <f t="shared" si="57"/>
        <v>-2.4145471908851857E-3</v>
      </c>
      <c r="CT162" s="2">
        <f t="shared" si="58"/>
        <v>6.4771608220857146E-3</v>
      </c>
      <c r="CU162" s="2">
        <f t="shared" si="59"/>
        <v>9.6583729816830388E-3</v>
      </c>
      <c r="CV162" s="2">
        <f t="shared" si="60"/>
        <v>1.5364287802272725E-2</v>
      </c>
      <c r="CW162">
        <v>56</v>
      </c>
      <c r="CX162">
        <v>21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31</v>
      </c>
      <c r="DG162">
        <v>6</v>
      </c>
      <c r="DH162">
        <v>8</v>
      </c>
      <c r="DI162">
        <v>19</v>
      </c>
      <c r="DJ162">
        <v>26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26</v>
      </c>
      <c r="DR162">
        <v>0</v>
      </c>
      <c r="DS162">
        <v>0</v>
      </c>
      <c r="DT162">
        <v>0</v>
      </c>
      <c r="DU162">
        <v>1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 t="s">
        <v>384</v>
      </c>
      <c r="EF162">
        <v>83.30999755859375</v>
      </c>
      <c r="EG162">
        <v>83.470001220703125</v>
      </c>
      <c r="EH162">
        <v>84.519996643066406</v>
      </c>
      <c r="EI162">
        <v>83.470001220703125</v>
      </c>
      <c r="EJ162">
        <v>83.69000244140625</v>
      </c>
      <c r="EK162" s="2">
        <f t="shared" si="61"/>
        <v>1.9169002009034042E-3</v>
      </c>
      <c r="EL162" s="2">
        <f t="shared" si="62"/>
        <v>1.2423041458431205E-2</v>
      </c>
      <c r="EM162" s="2">
        <f t="shared" si="63"/>
        <v>0</v>
      </c>
      <c r="EN162" s="2">
        <f t="shared" si="64"/>
        <v>2.6287634637979229E-3</v>
      </c>
      <c r="EO162">
        <v>64</v>
      </c>
      <c r="EP162">
        <v>33</v>
      </c>
      <c r="EQ162">
        <v>17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8</v>
      </c>
      <c r="EY162">
        <v>0</v>
      </c>
      <c r="EZ162">
        <v>2</v>
      </c>
      <c r="FA162">
        <v>1</v>
      </c>
      <c r="FB162">
        <v>1</v>
      </c>
      <c r="FC162">
        <v>1</v>
      </c>
      <c r="FD162">
        <v>12</v>
      </c>
      <c r="FE162">
        <v>0</v>
      </c>
      <c r="FF162">
        <v>0</v>
      </c>
      <c r="FG162">
        <v>0</v>
      </c>
      <c r="FH162">
        <v>0</v>
      </c>
      <c r="FI162">
        <v>1</v>
      </c>
      <c r="FJ162">
        <v>1</v>
      </c>
      <c r="FK162">
        <v>0</v>
      </c>
      <c r="FL162">
        <v>0</v>
      </c>
      <c r="FM162">
        <v>1</v>
      </c>
      <c r="FN162">
        <v>1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 t="s">
        <v>321</v>
      </c>
      <c r="FX162">
        <v>83.69000244140625</v>
      </c>
      <c r="FY162">
        <v>83.819999694824219</v>
      </c>
      <c r="FZ162">
        <v>84.510002136230469</v>
      </c>
      <c r="GA162">
        <v>83.05999755859375</v>
      </c>
      <c r="GB162">
        <v>84.419998168945313</v>
      </c>
      <c r="GC162">
        <v>357</v>
      </c>
      <c r="GD162">
        <v>202</v>
      </c>
      <c r="GE162">
        <v>191</v>
      </c>
      <c r="GF162">
        <v>102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30</v>
      </c>
      <c r="GM162">
        <v>0</v>
      </c>
      <c r="GN162">
        <v>27</v>
      </c>
      <c r="GO162">
        <v>3</v>
      </c>
      <c r="GP162">
        <v>2</v>
      </c>
      <c r="GQ162">
        <v>1</v>
      </c>
      <c r="GR162">
        <v>1</v>
      </c>
      <c r="GS162">
        <v>0</v>
      </c>
      <c r="GT162">
        <v>0</v>
      </c>
      <c r="GU162">
        <v>0</v>
      </c>
      <c r="GV162">
        <v>0</v>
      </c>
      <c r="GW162">
        <v>2</v>
      </c>
      <c r="GX162" t="s">
        <v>218</v>
      </c>
      <c r="GY162">
        <v>185797</v>
      </c>
      <c r="GZ162">
        <v>210762</v>
      </c>
      <c r="HA162">
        <v>1.4350000000000001</v>
      </c>
      <c r="HB162">
        <v>3.7090000000000001</v>
      </c>
      <c r="HC162">
        <v>7.21</v>
      </c>
      <c r="HD162">
        <v>4</v>
      </c>
      <c r="HE162">
        <v>0.5474</v>
      </c>
      <c r="HF162" s="2">
        <f t="shared" si="65"/>
        <v>1.5509097338495259E-3</v>
      </c>
      <c r="HG162" s="2">
        <f t="shared" si="66"/>
        <v>8.1647429175775166E-3</v>
      </c>
      <c r="HH162" s="2">
        <f t="shared" si="67"/>
        <v>9.0670739560667624E-3</v>
      </c>
      <c r="HI162" s="2">
        <f t="shared" si="68"/>
        <v>1.6109934137049642E-2</v>
      </c>
      <c r="HJ162" s="3">
        <f t="shared" si="69"/>
        <v>84.504368443683887</v>
      </c>
      <c r="HK162" t="str">
        <f t="shared" si="70"/>
        <v>SXT</v>
      </c>
    </row>
    <row r="163" spans="1:219" hidden="1" x14ac:dyDescent="0.25">
      <c r="A163">
        <v>154</v>
      </c>
      <c r="B163" t="s">
        <v>766</v>
      </c>
      <c r="C163">
        <v>10</v>
      </c>
      <c r="D163">
        <v>0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85</v>
      </c>
      <c r="N163">
        <v>27</v>
      </c>
      <c r="O163">
        <v>4</v>
      </c>
      <c r="P163">
        <v>1</v>
      </c>
      <c r="Q163">
        <v>0</v>
      </c>
      <c r="R163">
        <v>3</v>
      </c>
      <c r="S163">
        <v>5</v>
      </c>
      <c r="T163">
        <v>0</v>
      </c>
      <c r="U163">
        <v>0</v>
      </c>
      <c r="V163">
        <v>23</v>
      </c>
      <c r="W163">
        <v>15</v>
      </c>
      <c r="X163">
        <v>9</v>
      </c>
      <c r="Y163">
        <v>10</v>
      </c>
      <c r="Z163">
        <v>34</v>
      </c>
      <c r="AA163">
        <v>2</v>
      </c>
      <c r="AB163">
        <v>63</v>
      </c>
      <c r="AC163">
        <v>0</v>
      </c>
      <c r="AD163">
        <v>0</v>
      </c>
      <c r="AE163">
        <v>32</v>
      </c>
      <c r="AF163">
        <v>5</v>
      </c>
      <c r="AG163">
        <v>30</v>
      </c>
      <c r="AH163">
        <v>30</v>
      </c>
      <c r="AI163">
        <v>3</v>
      </c>
      <c r="AJ163">
        <v>3</v>
      </c>
      <c r="AK163">
        <v>3</v>
      </c>
      <c r="AL163">
        <v>2</v>
      </c>
      <c r="AM163">
        <v>3</v>
      </c>
      <c r="AN163">
        <v>2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 t="s">
        <v>602</v>
      </c>
      <c r="AV163">
        <v>59.75</v>
      </c>
      <c r="AW163">
        <v>60.700000762939453</v>
      </c>
      <c r="AX163">
        <v>63.270000457763672</v>
      </c>
      <c r="AY163">
        <v>60.229999542236328</v>
      </c>
      <c r="AZ163">
        <v>62.950000762939453</v>
      </c>
      <c r="BA163" s="2">
        <f t="shared" si="53"/>
        <v>1.5650753723210453E-2</v>
      </c>
      <c r="BB163" s="2">
        <f t="shared" si="54"/>
        <v>4.0619561818082128E-2</v>
      </c>
      <c r="BC163" s="2">
        <f t="shared" si="55"/>
        <v>7.7430183656618246E-3</v>
      </c>
      <c r="BD163" s="2">
        <f t="shared" si="56"/>
        <v>4.3208914817114197E-2</v>
      </c>
      <c r="BE163">
        <v>0</v>
      </c>
      <c r="BF163">
        <v>2</v>
      </c>
      <c r="BG163">
        <v>50</v>
      </c>
      <c r="BH163">
        <v>61</v>
      </c>
      <c r="BI163">
        <v>79</v>
      </c>
      <c r="BJ163">
        <v>0</v>
      </c>
      <c r="BK163">
        <v>0</v>
      </c>
      <c r="BL163">
        <v>0</v>
      </c>
      <c r="BM163">
        <v>0</v>
      </c>
      <c r="BN163">
        <v>1</v>
      </c>
      <c r="BO163">
        <v>0</v>
      </c>
      <c r="BP163">
        <v>0</v>
      </c>
      <c r="BQ163">
        <v>0</v>
      </c>
      <c r="BR163">
        <v>1</v>
      </c>
      <c r="BS163">
        <v>1</v>
      </c>
      <c r="BT163">
        <v>2</v>
      </c>
      <c r="BU163">
        <v>1</v>
      </c>
      <c r="BV163">
        <v>2</v>
      </c>
      <c r="BW163">
        <v>0</v>
      </c>
      <c r="BX163">
        <v>0</v>
      </c>
      <c r="BY163">
        <v>1</v>
      </c>
      <c r="BZ163">
        <v>1</v>
      </c>
      <c r="CA163">
        <v>0</v>
      </c>
      <c r="CB163">
        <v>0</v>
      </c>
      <c r="CC163">
        <v>1</v>
      </c>
      <c r="CD163">
        <v>1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 t="s">
        <v>443</v>
      </c>
      <c r="CN163">
        <v>62.950000762939453</v>
      </c>
      <c r="CO163">
        <v>62.380001068115227</v>
      </c>
      <c r="CP163">
        <v>63.259998321533203</v>
      </c>
      <c r="CQ163">
        <v>60.5</v>
      </c>
      <c r="CR163">
        <v>63.009998321533203</v>
      </c>
      <c r="CS163" s="2">
        <f t="shared" si="57"/>
        <v>-9.1375390359775821E-3</v>
      </c>
      <c r="CT163" s="2">
        <f t="shared" si="58"/>
        <v>1.3910801087050118E-2</v>
      </c>
      <c r="CU163" s="2">
        <f t="shared" si="59"/>
        <v>3.0137881306901204E-2</v>
      </c>
      <c r="CV163" s="2">
        <f t="shared" si="60"/>
        <v>3.9834921256860722E-2</v>
      </c>
      <c r="CW163">
        <v>58</v>
      </c>
      <c r="CX163">
        <v>12</v>
      </c>
      <c r="CY163">
        <v>15</v>
      </c>
      <c r="CZ163">
        <v>0</v>
      </c>
      <c r="DA163">
        <v>0</v>
      </c>
      <c r="DB163">
        <v>1</v>
      </c>
      <c r="DC163">
        <v>6</v>
      </c>
      <c r="DD163">
        <v>0</v>
      </c>
      <c r="DE163">
        <v>0</v>
      </c>
      <c r="DF163">
        <v>33</v>
      </c>
      <c r="DG163">
        <v>7</v>
      </c>
      <c r="DH163">
        <v>5</v>
      </c>
      <c r="DI163">
        <v>11</v>
      </c>
      <c r="DJ163">
        <v>70</v>
      </c>
      <c r="DK163">
        <v>2</v>
      </c>
      <c r="DL163">
        <v>126</v>
      </c>
      <c r="DM163">
        <v>0</v>
      </c>
      <c r="DN163">
        <v>0</v>
      </c>
      <c r="DO163">
        <v>11</v>
      </c>
      <c r="DP163">
        <v>6</v>
      </c>
      <c r="DQ163">
        <v>70</v>
      </c>
      <c r="DR163">
        <v>70</v>
      </c>
      <c r="DS163">
        <v>2</v>
      </c>
      <c r="DT163">
        <v>1</v>
      </c>
      <c r="DU163">
        <v>2</v>
      </c>
      <c r="DV163">
        <v>2</v>
      </c>
      <c r="DW163">
        <v>51</v>
      </c>
      <c r="DX163">
        <v>11</v>
      </c>
      <c r="DY163">
        <v>27</v>
      </c>
      <c r="DZ163">
        <v>27</v>
      </c>
      <c r="EA163">
        <v>2</v>
      </c>
      <c r="EB163">
        <v>2</v>
      </c>
      <c r="EC163">
        <v>2</v>
      </c>
      <c r="ED163">
        <v>2</v>
      </c>
      <c r="EE163" t="s">
        <v>767</v>
      </c>
      <c r="EF163">
        <v>63.009998321533203</v>
      </c>
      <c r="EG163">
        <v>63.459999084472663</v>
      </c>
      <c r="EH163">
        <v>64.480003356933594</v>
      </c>
      <c r="EI163">
        <v>62.459999084472663</v>
      </c>
      <c r="EJ163">
        <v>63.569999694824219</v>
      </c>
      <c r="EK163" s="2">
        <f t="shared" si="61"/>
        <v>7.0910931205727668E-3</v>
      </c>
      <c r="EL163" s="2">
        <f t="shared" si="62"/>
        <v>1.5818923997485301E-2</v>
      </c>
      <c r="EM163" s="2">
        <f t="shared" si="63"/>
        <v>1.5757957996010763E-2</v>
      </c>
      <c r="EN163" s="2">
        <f t="shared" si="64"/>
        <v>1.7461076225896655E-2</v>
      </c>
      <c r="EO163">
        <v>35</v>
      </c>
      <c r="EP163">
        <v>62</v>
      </c>
      <c r="EQ163">
        <v>26</v>
      </c>
      <c r="ER163">
        <v>3</v>
      </c>
      <c r="ES163">
        <v>0</v>
      </c>
      <c r="ET163">
        <v>3</v>
      </c>
      <c r="EU163">
        <v>29</v>
      </c>
      <c r="EV163">
        <v>0</v>
      </c>
      <c r="EW163">
        <v>0</v>
      </c>
      <c r="EX163">
        <v>8</v>
      </c>
      <c r="EY163">
        <v>3</v>
      </c>
      <c r="EZ163">
        <v>3</v>
      </c>
      <c r="FA163">
        <v>0</v>
      </c>
      <c r="FB163">
        <v>53</v>
      </c>
      <c r="FC163">
        <v>2</v>
      </c>
      <c r="FD163">
        <v>59</v>
      </c>
      <c r="FE163">
        <v>0</v>
      </c>
      <c r="FF163">
        <v>0</v>
      </c>
      <c r="FG163">
        <v>12</v>
      </c>
      <c r="FH163">
        <v>7</v>
      </c>
      <c r="FI163">
        <v>53</v>
      </c>
      <c r="FJ163">
        <v>53</v>
      </c>
      <c r="FK163">
        <v>2</v>
      </c>
      <c r="FL163">
        <v>2</v>
      </c>
      <c r="FM163">
        <v>3</v>
      </c>
      <c r="FN163">
        <v>2</v>
      </c>
      <c r="FO163">
        <v>15</v>
      </c>
      <c r="FP163">
        <v>12</v>
      </c>
      <c r="FQ163">
        <v>45</v>
      </c>
      <c r="FR163">
        <v>45</v>
      </c>
      <c r="FS163">
        <v>1</v>
      </c>
      <c r="FT163">
        <v>1</v>
      </c>
      <c r="FU163">
        <v>1</v>
      </c>
      <c r="FV163">
        <v>1</v>
      </c>
      <c r="FW163" t="s">
        <v>244</v>
      </c>
      <c r="FX163">
        <v>63.569999694824219</v>
      </c>
      <c r="FY163">
        <v>64</v>
      </c>
      <c r="FZ163">
        <v>65.709999084472656</v>
      </c>
      <c r="GA163">
        <v>62.970001220703118</v>
      </c>
      <c r="GB163">
        <v>65.019996643066406</v>
      </c>
      <c r="GC163">
        <v>520</v>
      </c>
      <c r="GD163">
        <v>286</v>
      </c>
      <c r="GE163">
        <v>211</v>
      </c>
      <c r="GF163">
        <v>193</v>
      </c>
      <c r="GG163">
        <v>0</v>
      </c>
      <c r="GH163">
        <v>144</v>
      </c>
      <c r="GI163">
        <v>0</v>
      </c>
      <c r="GJ163">
        <v>3</v>
      </c>
      <c r="GK163">
        <v>2</v>
      </c>
      <c r="GL163">
        <v>158</v>
      </c>
      <c r="GM163">
        <v>0</v>
      </c>
      <c r="GN163">
        <v>123</v>
      </c>
      <c r="GO163">
        <v>9</v>
      </c>
      <c r="GP163">
        <v>5</v>
      </c>
      <c r="GQ163">
        <v>7</v>
      </c>
      <c r="GR163">
        <v>4</v>
      </c>
      <c r="GS163">
        <v>4</v>
      </c>
      <c r="GT163">
        <v>3</v>
      </c>
      <c r="GU163">
        <v>4</v>
      </c>
      <c r="GV163">
        <v>3</v>
      </c>
      <c r="GW163">
        <v>3</v>
      </c>
      <c r="GX163" t="s">
        <v>223</v>
      </c>
      <c r="GY163">
        <v>490474</v>
      </c>
      <c r="GZ163">
        <v>536000</v>
      </c>
      <c r="HA163">
        <v>0.65400000000000003</v>
      </c>
      <c r="HB163">
        <v>1.792</v>
      </c>
      <c r="HC163">
        <v>1.92</v>
      </c>
      <c r="HD163">
        <v>5.14</v>
      </c>
      <c r="HE163">
        <v>0</v>
      </c>
      <c r="HF163" s="2">
        <f t="shared" si="65"/>
        <v>6.718754768371582E-3</v>
      </c>
      <c r="HG163" s="2">
        <f t="shared" si="66"/>
        <v>2.6023422740797608E-2</v>
      </c>
      <c r="HH163" s="2">
        <f t="shared" si="67"/>
        <v>1.6093730926513783E-2</v>
      </c>
      <c r="HI163" s="2">
        <f t="shared" si="68"/>
        <v>3.1528691605706149E-2</v>
      </c>
      <c r="HJ163" s="3">
        <f t="shared" si="69"/>
        <v>65.665499055411047</v>
      </c>
      <c r="HK163" t="str">
        <f t="shared" si="70"/>
        <v>SIG</v>
      </c>
    </row>
    <row r="164" spans="1:219" hidden="1" x14ac:dyDescent="0.25">
      <c r="A164">
        <v>155</v>
      </c>
      <c r="B164" t="s">
        <v>768</v>
      </c>
      <c r="C164">
        <v>9</v>
      </c>
      <c r="D164">
        <v>1</v>
      </c>
      <c r="E164">
        <v>6</v>
      </c>
      <c r="F164">
        <v>0</v>
      </c>
      <c r="G164" t="s">
        <v>218</v>
      </c>
      <c r="H164" t="s">
        <v>218</v>
      </c>
      <c r="I164">
        <v>6</v>
      </c>
      <c r="J164">
        <v>0</v>
      </c>
      <c r="K164" t="s">
        <v>218</v>
      </c>
      <c r="L164" t="s">
        <v>218</v>
      </c>
      <c r="M164">
        <v>66</v>
      </c>
      <c r="N164">
        <v>7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10</v>
      </c>
      <c r="W164">
        <v>8</v>
      </c>
      <c r="X164">
        <v>2</v>
      </c>
      <c r="Y164">
        <v>2</v>
      </c>
      <c r="Z164">
        <v>34</v>
      </c>
      <c r="AA164">
        <v>0</v>
      </c>
      <c r="AB164">
        <v>0</v>
      </c>
      <c r="AC164">
        <v>0</v>
      </c>
      <c r="AD164">
        <v>0</v>
      </c>
      <c r="AE164">
        <v>6</v>
      </c>
      <c r="AF164">
        <v>0</v>
      </c>
      <c r="AG164">
        <v>0</v>
      </c>
      <c r="AH164">
        <v>0</v>
      </c>
      <c r="AI164">
        <v>1</v>
      </c>
      <c r="AJ164">
        <v>0</v>
      </c>
      <c r="AK164">
        <v>1</v>
      </c>
      <c r="AL164">
        <v>0</v>
      </c>
      <c r="AM164">
        <v>68</v>
      </c>
      <c r="AN164">
        <v>6</v>
      </c>
      <c r="AO164">
        <v>1</v>
      </c>
      <c r="AP164">
        <v>0</v>
      </c>
      <c r="AQ164">
        <v>1</v>
      </c>
      <c r="AR164">
        <v>1</v>
      </c>
      <c r="AS164">
        <v>1</v>
      </c>
      <c r="AT164">
        <v>1</v>
      </c>
      <c r="AU164" t="s">
        <v>410</v>
      </c>
      <c r="AV164">
        <v>112.6999969482422</v>
      </c>
      <c r="AW164">
        <v>113.4899978637695</v>
      </c>
      <c r="AX164">
        <v>116.1699981689453</v>
      </c>
      <c r="AY164">
        <v>113.4100036621094</v>
      </c>
      <c r="AZ164">
        <v>115.5299987792969</v>
      </c>
      <c r="BA164" s="2">
        <f t="shared" si="53"/>
        <v>6.9609739219098632E-3</v>
      </c>
      <c r="BB164" s="2">
        <f t="shared" si="54"/>
        <v>2.3069642312280036E-2</v>
      </c>
      <c r="BC164" s="2">
        <f t="shared" si="55"/>
        <v>7.0485684347376676E-4</v>
      </c>
      <c r="BD164" s="2">
        <f t="shared" si="56"/>
        <v>1.8350169995564825E-2</v>
      </c>
      <c r="BE164">
        <v>31</v>
      </c>
      <c r="BF164">
        <v>5</v>
      </c>
      <c r="BG164">
        <v>20</v>
      </c>
      <c r="BH164">
        <v>50</v>
      </c>
      <c r="BI164">
        <v>42</v>
      </c>
      <c r="BJ164">
        <v>0</v>
      </c>
      <c r="BK164">
        <v>0</v>
      </c>
      <c r="BL164">
        <v>0</v>
      </c>
      <c r="BM164">
        <v>0</v>
      </c>
      <c r="BN164">
        <v>4</v>
      </c>
      <c r="BO164">
        <v>0</v>
      </c>
      <c r="BP164">
        <v>0</v>
      </c>
      <c r="BQ164">
        <v>0</v>
      </c>
      <c r="BR164">
        <v>0</v>
      </c>
      <c r="BS164">
        <v>1</v>
      </c>
      <c r="BT164">
        <v>4</v>
      </c>
      <c r="BU164">
        <v>1</v>
      </c>
      <c r="BV164">
        <v>4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 t="s">
        <v>769</v>
      </c>
      <c r="CN164">
        <v>115.5299987792969</v>
      </c>
      <c r="CO164">
        <v>114.94000244140619</v>
      </c>
      <c r="CP164">
        <v>117.26999664306641</v>
      </c>
      <c r="CQ164">
        <v>114.94000244140619</v>
      </c>
      <c r="CR164">
        <v>116.73000335693359</v>
      </c>
      <c r="CS164" s="2">
        <f t="shared" si="57"/>
        <v>-5.1330809584024806E-3</v>
      </c>
      <c r="CT164" s="2">
        <f t="shared" si="58"/>
        <v>1.9868630240964302E-2</v>
      </c>
      <c r="CU164" s="2">
        <f t="shared" si="59"/>
        <v>0</v>
      </c>
      <c r="CV164" s="2">
        <f t="shared" si="60"/>
        <v>1.533454008438595E-2</v>
      </c>
      <c r="CW164">
        <v>1</v>
      </c>
      <c r="CX164">
        <v>23</v>
      </c>
      <c r="CY164">
        <v>71</v>
      </c>
      <c r="CZ164">
        <v>38</v>
      </c>
      <c r="DA164">
        <v>2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 t="s">
        <v>613</v>
      </c>
      <c r="EF164">
        <v>116.73000335693359</v>
      </c>
      <c r="EG164">
        <v>116.7799987792969</v>
      </c>
      <c r="EH164">
        <v>116.7799987792969</v>
      </c>
      <c r="EI164">
        <v>114.8199996948242</v>
      </c>
      <c r="EJ164">
        <v>115.5299987792969</v>
      </c>
      <c r="EK164" s="2">
        <f t="shared" si="61"/>
        <v>4.2811631174788367E-4</v>
      </c>
      <c r="EL164" s="2">
        <f t="shared" si="62"/>
        <v>0</v>
      </c>
      <c r="EM164" s="2">
        <f t="shared" si="63"/>
        <v>1.6783688174007549E-2</v>
      </c>
      <c r="EN164" s="2">
        <f t="shared" si="64"/>
        <v>6.1455820304218145E-3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2</v>
      </c>
      <c r="EY164">
        <v>1</v>
      </c>
      <c r="EZ164">
        <v>0</v>
      </c>
      <c r="FA164">
        <v>0</v>
      </c>
      <c r="FB164">
        <v>131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2</v>
      </c>
      <c r="FP164">
        <v>0</v>
      </c>
      <c r="FQ164">
        <v>0</v>
      </c>
      <c r="FR164">
        <v>0</v>
      </c>
      <c r="FS164">
        <v>1</v>
      </c>
      <c r="FT164">
        <v>0</v>
      </c>
      <c r="FU164">
        <v>0</v>
      </c>
      <c r="FV164">
        <v>0</v>
      </c>
      <c r="FW164" t="s">
        <v>770</v>
      </c>
      <c r="FX164">
        <v>115.5299987792969</v>
      </c>
      <c r="FY164">
        <v>116.129997253418</v>
      </c>
      <c r="FZ164">
        <v>116.879997253418</v>
      </c>
      <c r="GA164">
        <v>115.40000152587891</v>
      </c>
      <c r="GB164">
        <v>116.73000335693359</v>
      </c>
      <c r="GC164">
        <v>356</v>
      </c>
      <c r="GD164">
        <v>194</v>
      </c>
      <c r="GE164">
        <v>135</v>
      </c>
      <c r="GF164">
        <v>134</v>
      </c>
      <c r="GG164">
        <v>0</v>
      </c>
      <c r="GH164">
        <v>132</v>
      </c>
      <c r="GI164">
        <v>0</v>
      </c>
      <c r="GJ164">
        <v>40</v>
      </c>
      <c r="GK164">
        <v>4</v>
      </c>
      <c r="GL164">
        <v>165</v>
      </c>
      <c r="GM164">
        <v>0</v>
      </c>
      <c r="GN164">
        <v>131</v>
      </c>
      <c r="GO164">
        <v>1</v>
      </c>
      <c r="GP164">
        <v>0</v>
      </c>
      <c r="GQ164">
        <v>0</v>
      </c>
      <c r="GR164">
        <v>0</v>
      </c>
      <c r="GS164">
        <v>1</v>
      </c>
      <c r="GT164">
        <v>0</v>
      </c>
      <c r="GU164">
        <v>1</v>
      </c>
      <c r="GV164">
        <v>0</v>
      </c>
      <c r="GW164">
        <v>2.5</v>
      </c>
      <c r="GX164" t="s">
        <v>218</v>
      </c>
      <c r="GY164">
        <v>138863</v>
      </c>
      <c r="GZ164">
        <v>222675</v>
      </c>
      <c r="HA164">
        <v>2.1560000000000001</v>
      </c>
      <c r="HB164">
        <v>3.6429999999999998</v>
      </c>
      <c r="HC164">
        <v>4.05</v>
      </c>
      <c r="HD164">
        <v>4.13</v>
      </c>
      <c r="HE164">
        <v>0.2</v>
      </c>
      <c r="HF164" s="2">
        <f t="shared" si="65"/>
        <v>5.1666105942617113E-3</v>
      </c>
      <c r="HG164" s="2">
        <f t="shared" si="66"/>
        <v>6.416837933131192E-3</v>
      </c>
      <c r="HH164" s="2">
        <f t="shared" si="67"/>
        <v>6.2860220856295612E-3</v>
      </c>
      <c r="HI164" s="2">
        <f t="shared" si="68"/>
        <v>1.1393830144832973E-2</v>
      </c>
      <c r="HJ164" s="3">
        <f t="shared" si="69"/>
        <v>116.87518462496816</v>
      </c>
      <c r="HK164" t="str">
        <f t="shared" si="70"/>
        <v>SSD</v>
      </c>
    </row>
    <row r="165" spans="1:219" hidden="1" x14ac:dyDescent="0.25">
      <c r="A165">
        <v>156</v>
      </c>
      <c r="B165" t="s">
        <v>771</v>
      </c>
      <c r="C165">
        <v>9</v>
      </c>
      <c r="D165">
        <v>0</v>
      </c>
      <c r="E165">
        <v>6</v>
      </c>
      <c r="F165">
        <v>0</v>
      </c>
      <c r="G165" t="s">
        <v>218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6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31</v>
      </c>
      <c r="W165">
        <v>29</v>
      </c>
      <c r="X165">
        <v>31</v>
      </c>
      <c r="Y165">
        <v>27</v>
      </c>
      <c r="Z165">
        <v>59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 t="s">
        <v>362</v>
      </c>
      <c r="AV165">
        <v>65.459999084472656</v>
      </c>
      <c r="AW165">
        <v>65.839996337890625</v>
      </c>
      <c r="AX165">
        <v>66.610000610351563</v>
      </c>
      <c r="AY165">
        <v>65.5</v>
      </c>
      <c r="AZ165">
        <v>66.080001831054688</v>
      </c>
      <c r="BA165" s="2">
        <f t="shared" si="53"/>
        <v>5.7715260412201097E-3</v>
      </c>
      <c r="BB165" s="2">
        <f t="shared" si="54"/>
        <v>1.1559889887484465E-2</v>
      </c>
      <c r="BC165" s="2">
        <f t="shared" si="55"/>
        <v>5.1639786877533123E-3</v>
      </c>
      <c r="BD165" s="2">
        <f t="shared" si="56"/>
        <v>8.7772671758933329E-3</v>
      </c>
      <c r="BE165">
        <v>31</v>
      </c>
      <c r="BF165">
        <v>107</v>
      </c>
      <c r="BG165">
        <v>25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5</v>
      </c>
      <c r="BO165">
        <v>3</v>
      </c>
      <c r="BP165">
        <v>6</v>
      </c>
      <c r="BQ165">
        <v>2</v>
      </c>
      <c r="BR165">
        <v>1</v>
      </c>
      <c r="BS165">
        <v>1</v>
      </c>
      <c r="BT165">
        <v>17</v>
      </c>
      <c r="BU165">
        <v>0</v>
      </c>
      <c r="BV165">
        <v>0</v>
      </c>
      <c r="BW165">
        <v>0</v>
      </c>
      <c r="BX165">
        <v>0</v>
      </c>
      <c r="BY165">
        <v>1</v>
      </c>
      <c r="BZ165">
        <v>1</v>
      </c>
      <c r="CA165">
        <v>0</v>
      </c>
      <c r="CB165">
        <v>0</v>
      </c>
      <c r="CC165">
        <v>1</v>
      </c>
      <c r="CD165">
        <v>1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 t="s">
        <v>262</v>
      </c>
      <c r="CN165">
        <v>66.080001831054688</v>
      </c>
      <c r="CO165">
        <v>66.099998474121094</v>
      </c>
      <c r="CP165">
        <v>67.650001525878906</v>
      </c>
      <c r="CQ165">
        <v>66.099998474121094</v>
      </c>
      <c r="CR165">
        <v>67.569999694824219</v>
      </c>
      <c r="CS165" s="2">
        <f t="shared" si="57"/>
        <v>3.0252108211825668E-4</v>
      </c>
      <c r="CT165" s="2">
        <f t="shared" si="58"/>
        <v>2.2912091896478026E-2</v>
      </c>
      <c r="CU165" s="2">
        <f t="shared" si="59"/>
        <v>0</v>
      </c>
      <c r="CV165" s="2">
        <f t="shared" si="60"/>
        <v>2.1755234976206794E-2</v>
      </c>
      <c r="CW165">
        <v>0</v>
      </c>
      <c r="CX165">
        <v>5</v>
      </c>
      <c r="CY165">
        <v>16</v>
      </c>
      <c r="CZ165">
        <v>63</v>
      </c>
      <c r="DA165">
        <v>96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 t="s">
        <v>411</v>
      </c>
      <c r="EF165">
        <v>67.569999694824219</v>
      </c>
      <c r="EG165">
        <v>67.400001525878906</v>
      </c>
      <c r="EH165">
        <v>67.980003356933594</v>
      </c>
      <c r="EI165">
        <v>67.400001525878906</v>
      </c>
      <c r="EJ165">
        <v>67.930000305175781</v>
      </c>
      <c r="EK165" s="2">
        <f t="shared" si="61"/>
        <v>-2.5222279687937554E-3</v>
      </c>
      <c r="EL165" s="2">
        <f t="shared" si="62"/>
        <v>8.5319476671595895E-3</v>
      </c>
      <c r="EM165" s="2">
        <f t="shared" si="63"/>
        <v>0</v>
      </c>
      <c r="EN165" s="2">
        <f t="shared" si="64"/>
        <v>7.802131266242518E-3</v>
      </c>
      <c r="EO165">
        <v>69</v>
      </c>
      <c r="EP165">
        <v>65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9</v>
      </c>
      <c r="EY165">
        <v>5</v>
      </c>
      <c r="EZ165">
        <v>7</v>
      </c>
      <c r="FA165">
        <v>10</v>
      </c>
      <c r="FB165">
        <v>10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10</v>
      </c>
      <c r="FJ165">
        <v>0</v>
      </c>
      <c r="FK165">
        <v>0</v>
      </c>
      <c r="FL165">
        <v>0</v>
      </c>
      <c r="FM165">
        <v>1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 t="s">
        <v>667</v>
      </c>
      <c r="FX165">
        <v>67.930000305175781</v>
      </c>
      <c r="FY165">
        <v>68.080001831054688</v>
      </c>
      <c r="FZ165">
        <v>69.410003662109375</v>
      </c>
      <c r="GA165">
        <v>67.900001525878906</v>
      </c>
      <c r="GB165">
        <v>69.279998779296875</v>
      </c>
      <c r="GC165">
        <v>483</v>
      </c>
      <c r="GD165">
        <v>235</v>
      </c>
      <c r="GE165">
        <v>314</v>
      </c>
      <c r="GF165">
        <v>41</v>
      </c>
      <c r="GG165">
        <v>0</v>
      </c>
      <c r="GH165">
        <v>159</v>
      </c>
      <c r="GI165">
        <v>0</v>
      </c>
      <c r="GJ165">
        <v>159</v>
      </c>
      <c r="GK165">
        <v>0</v>
      </c>
      <c r="GL165">
        <v>70</v>
      </c>
      <c r="GM165">
        <v>0</v>
      </c>
      <c r="GN165">
        <v>10</v>
      </c>
      <c r="GO165">
        <v>2</v>
      </c>
      <c r="GP165">
        <v>1</v>
      </c>
      <c r="GQ165">
        <v>1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3</v>
      </c>
      <c r="GX165" t="s">
        <v>223</v>
      </c>
      <c r="GY165">
        <v>334085</v>
      </c>
      <c r="GZ165">
        <v>386550</v>
      </c>
      <c r="HA165">
        <v>0.93500000000000005</v>
      </c>
      <c r="HB165">
        <v>1.274</v>
      </c>
      <c r="HC165">
        <v>3.81</v>
      </c>
      <c r="HD165">
        <v>3.66</v>
      </c>
      <c r="HE165">
        <v>0.88780000000000003</v>
      </c>
      <c r="HF165" s="2">
        <f t="shared" si="65"/>
        <v>2.2033126005364112E-3</v>
      </c>
      <c r="HG165" s="2">
        <f t="shared" si="66"/>
        <v>1.9161529475336003E-2</v>
      </c>
      <c r="HH165" s="2">
        <f t="shared" si="67"/>
        <v>2.643952707616859E-3</v>
      </c>
      <c r="HI165" s="2">
        <f t="shared" si="68"/>
        <v>1.9919129297536253E-2</v>
      </c>
      <c r="HJ165" s="3">
        <f t="shared" si="69"/>
        <v>69.384518792821368</v>
      </c>
      <c r="HK165" t="str">
        <f t="shared" si="70"/>
        <v>SON</v>
      </c>
    </row>
    <row r="166" spans="1:219" hidden="1" x14ac:dyDescent="0.25">
      <c r="A166">
        <v>157</v>
      </c>
      <c r="B166" t="s">
        <v>772</v>
      </c>
      <c r="C166">
        <v>9</v>
      </c>
      <c r="D166">
        <v>0</v>
      </c>
      <c r="E166">
        <v>6</v>
      </c>
      <c r="F166">
        <v>0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30</v>
      </c>
      <c r="N166">
        <v>63</v>
      </c>
      <c r="O166">
        <v>54</v>
      </c>
      <c r="P166">
        <v>19</v>
      </c>
      <c r="Q166">
        <v>20</v>
      </c>
      <c r="R166">
        <v>2</v>
      </c>
      <c r="S166">
        <v>34</v>
      </c>
      <c r="T166">
        <v>1</v>
      </c>
      <c r="U166">
        <v>20</v>
      </c>
      <c r="V166">
        <v>5</v>
      </c>
      <c r="W166">
        <v>4</v>
      </c>
      <c r="X166">
        <v>0</v>
      </c>
      <c r="Y166">
        <v>9</v>
      </c>
      <c r="Z166">
        <v>1</v>
      </c>
      <c r="AA166">
        <v>3</v>
      </c>
      <c r="AB166">
        <v>19</v>
      </c>
      <c r="AC166">
        <v>1</v>
      </c>
      <c r="AD166">
        <v>2</v>
      </c>
      <c r="AE166">
        <v>0</v>
      </c>
      <c r="AF166">
        <v>0</v>
      </c>
      <c r="AG166">
        <v>1</v>
      </c>
      <c r="AH166">
        <v>1</v>
      </c>
      <c r="AI166">
        <v>0</v>
      </c>
      <c r="AJ166">
        <v>0</v>
      </c>
      <c r="AK166">
        <v>1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 t="s">
        <v>555</v>
      </c>
      <c r="AV166">
        <v>4.2699999809265137</v>
      </c>
      <c r="AW166">
        <v>4.3600001335144043</v>
      </c>
      <c r="AX166">
        <v>4.5999999046325684</v>
      </c>
      <c r="AY166">
        <v>4.320000171661377</v>
      </c>
      <c r="AZ166">
        <v>4.5900001525878906</v>
      </c>
      <c r="BA166" s="2">
        <f t="shared" si="53"/>
        <v>2.0642236199966635E-2</v>
      </c>
      <c r="BB166" s="2">
        <f t="shared" si="54"/>
        <v>5.2173864368228573E-2</v>
      </c>
      <c r="BC166" s="2">
        <f t="shared" si="55"/>
        <v>9.1743028963591211E-3</v>
      </c>
      <c r="BD166" s="2">
        <f t="shared" si="56"/>
        <v>5.8823523300818414E-2</v>
      </c>
      <c r="BE166">
        <v>4</v>
      </c>
      <c r="BF166">
        <v>8</v>
      </c>
      <c r="BG166">
        <v>13</v>
      </c>
      <c r="BH166">
        <v>32</v>
      </c>
      <c r="BI166">
        <v>136</v>
      </c>
      <c r="BJ166">
        <v>1</v>
      </c>
      <c r="BK166">
        <v>1</v>
      </c>
      <c r="BL166">
        <v>0</v>
      </c>
      <c r="BM166">
        <v>0</v>
      </c>
      <c r="BN166">
        <v>2</v>
      </c>
      <c r="BO166">
        <v>0</v>
      </c>
      <c r="BP166">
        <v>0</v>
      </c>
      <c r="BQ166">
        <v>1</v>
      </c>
      <c r="BR166">
        <v>6</v>
      </c>
      <c r="BS166">
        <v>2</v>
      </c>
      <c r="BT166">
        <v>9</v>
      </c>
      <c r="BU166">
        <v>1</v>
      </c>
      <c r="BV166">
        <v>9</v>
      </c>
      <c r="BW166">
        <v>4</v>
      </c>
      <c r="BX166">
        <v>1</v>
      </c>
      <c r="BY166">
        <v>6</v>
      </c>
      <c r="BZ166">
        <v>6</v>
      </c>
      <c r="CA166">
        <v>2</v>
      </c>
      <c r="CB166">
        <v>1</v>
      </c>
      <c r="CC166">
        <v>3</v>
      </c>
      <c r="CD166">
        <v>2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 t="s">
        <v>773</v>
      </c>
      <c r="CN166">
        <v>4.5900001525878906</v>
      </c>
      <c r="CO166">
        <v>4.5300002098083496</v>
      </c>
      <c r="CP166">
        <v>4.5999999046325684</v>
      </c>
      <c r="CQ166">
        <v>4.4099998474121094</v>
      </c>
      <c r="CR166">
        <v>4.559999942779541</v>
      </c>
      <c r="CS166" s="2">
        <f t="shared" si="57"/>
        <v>-1.3245019867687668E-2</v>
      </c>
      <c r="CT166" s="2">
        <f t="shared" si="58"/>
        <v>1.5217325277273042E-2</v>
      </c>
      <c r="CU166" s="2">
        <f t="shared" si="59"/>
        <v>2.6490144997436293E-2</v>
      </c>
      <c r="CV166" s="2">
        <f t="shared" si="60"/>
        <v>3.2894758168790506E-2</v>
      </c>
      <c r="CW166">
        <v>61</v>
      </c>
      <c r="CX166">
        <v>75</v>
      </c>
      <c r="CY166">
        <v>25</v>
      </c>
      <c r="CZ166">
        <v>0</v>
      </c>
      <c r="DA166">
        <v>0</v>
      </c>
      <c r="DB166">
        <v>3</v>
      </c>
      <c r="DC166">
        <v>16</v>
      </c>
      <c r="DD166">
        <v>0</v>
      </c>
      <c r="DE166">
        <v>0</v>
      </c>
      <c r="DF166">
        <v>9</v>
      </c>
      <c r="DG166">
        <v>7</v>
      </c>
      <c r="DH166">
        <v>4</v>
      </c>
      <c r="DI166">
        <v>3</v>
      </c>
      <c r="DJ166">
        <v>29</v>
      </c>
      <c r="DK166">
        <v>3</v>
      </c>
      <c r="DL166">
        <v>33</v>
      </c>
      <c r="DM166">
        <v>0</v>
      </c>
      <c r="DN166">
        <v>0</v>
      </c>
      <c r="DO166">
        <v>1</v>
      </c>
      <c r="DP166">
        <v>1</v>
      </c>
      <c r="DQ166">
        <v>29</v>
      </c>
      <c r="DR166">
        <v>29</v>
      </c>
      <c r="DS166">
        <v>1</v>
      </c>
      <c r="DT166">
        <v>1</v>
      </c>
      <c r="DU166">
        <v>1</v>
      </c>
      <c r="DV166">
        <v>1</v>
      </c>
      <c r="DW166">
        <v>1</v>
      </c>
      <c r="DX166">
        <v>1</v>
      </c>
      <c r="DY166">
        <v>26</v>
      </c>
      <c r="DZ166">
        <v>26</v>
      </c>
      <c r="EA166">
        <v>1</v>
      </c>
      <c r="EB166">
        <v>1</v>
      </c>
      <c r="EC166">
        <v>1</v>
      </c>
      <c r="ED166">
        <v>1</v>
      </c>
      <c r="EE166" t="s">
        <v>289</v>
      </c>
      <c r="EF166">
        <v>4.559999942779541</v>
      </c>
      <c r="EG166">
        <v>4.5999999046325684</v>
      </c>
      <c r="EH166">
        <v>4.690000057220459</v>
      </c>
      <c r="EI166">
        <v>4.5900001525878906</v>
      </c>
      <c r="EJ166">
        <v>4.6700000762939453</v>
      </c>
      <c r="EK166" s="2">
        <f t="shared" si="61"/>
        <v>8.6956440613714658E-3</v>
      </c>
      <c r="EL166" s="2">
        <f t="shared" si="62"/>
        <v>1.9189797759028071E-2</v>
      </c>
      <c r="EM166" s="2">
        <f t="shared" si="63"/>
        <v>2.1738591852158429E-3</v>
      </c>
      <c r="EN166" s="2">
        <f t="shared" si="64"/>
        <v>1.71306043681142E-2</v>
      </c>
      <c r="EO166">
        <v>40</v>
      </c>
      <c r="EP166">
        <v>55</v>
      </c>
      <c r="EQ166">
        <v>47</v>
      </c>
      <c r="ER166">
        <v>36</v>
      </c>
      <c r="ES166">
        <v>5</v>
      </c>
      <c r="ET166">
        <v>2</v>
      </c>
      <c r="EU166">
        <v>45</v>
      </c>
      <c r="EV166">
        <v>1</v>
      </c>
      <c r="EW166">
        <v>5</v>
      </c>
      <c r="EX166">
        <v>5</v>
      </c>
      <c r="EY166">
        <v>7</v>
      </c>
      <c r="EZ166">
        <v>1</v>
      </c>
      <c r="FA166">
        <v>2</v>
      </c>
      <c r="FB166">
        <v>5</v>
      </c>
      <c r="FC166">
        <v>3</v>
      </c>
      <c r="FD166">
        <v>20</v>
      </c>
      <c r="FE166">
        <v>1</v>
      </c>
      <c r="FF166">
        <v>0</v>
      </c>
      <c r="FG166">
        <v>0</v>
      </c>
      <c r="FH166">
        <v>0</v>
      </c>
      <c r="FI166">
        <v>5</v>
      </c>
      <c r="FJ166">
        <v>5</v>
      </c>
      <c r="FK166">
        <v>0</v>
      </c>
      <c r="FL166">
        <v>0</v>
      </c>
      <c r="FM166">
        <v>1</v>
      </c>
      <c r="FN166">
        <v>1</v>
      </c>
      <c r="FO166">
        <v>1</v>
      </c>
      <c r="FP166">
        <v>0</v>
      </c>
      <c r="FQ166">
        <v>4</v>
      </c>
      <c r="FR166">
        <v>4</v>
      </c>
      <c r="FS166">
        <v>1</v>
      </c>
      <c r="FT166">
        <v>0</v>
      </c>
      <c r="FU166">
        <v>1</v>
      </c>
      <c r="FV166">
        <v>1</v>
      </c>
      <c r="FW166" t="s">
        <v>774</v>
      </c>
      <c r="FX166">
        <v>4.6700000762939453</v>
      </c>
      <c r="FY166">
        <v>4.690000057220459</v>
      </c>
      <c r="FZ166">
        <v>4.690000057220459</v>
      </c>
      <c r="GA166">
        <v>4.5500001907348633</v>
      </c>
      <c r="GB166">
        <v>4.679999828338623</v>
      </c>
      <c r="GC166">
        <v>723</v>
      </c>
      <c r="GD166">
        <v>100</v>
      </c>
      <c r="GE166">
        <v>344</v>
      </c>
      <c r="GF166">
        <v>72</v>
      </c>
      <c r="GG166">
        <v>25</v>
      </c>
      <c r="GH166">
        <v>248</v>
      </c>
      <c r="GI166">
        <v>5</v>
      </c>
      <c r="GJ166">
        <v>41</v>
      </c>
      <c r="GK166">
        <v>11</v>
      </c>
      <c r="GL166">
        <v>41</v>
      </c>
      <c r="GM166">
        <v>0</v>
      </c>
      <c r="GN166">
        <v>34</v>
      </c>
      <c r="GO166">
        <v>6</v>
      </c>
      <c r="GP166">
        <v>2</v>
      </c>
      <c r="GQ166">
        <v>5</v>
      </c>
      <c r="GR166">
        <v>2</v>
      </c>
      <c r="GS166">
        <v>2</v>
      </c>
      <c r="GT166">
        <v>2</v>
      </c>
      <c r="GU166">
        <v>2</v>
      </c>
      <c r="GV166">
        <v>2</v>
      </c>
      <c r="GW166">
        <v>2.9</v>
      </c>
      <c r="GX166" t="s">
        <v>223</v>
      </c>
      <c r="GY166">
        <v>13348853</v>
      </c>
      <c r="GZ166">
        <v>13390837</v>
      </c>
      <c r="HA166">
        <v>0.29499999999999998</v>
      </c>
      <c r="HB166">
        <v>0.439</v>
      </c>
      <c r="HC166">
        <v>-0.17</v>
      </c>
      <c r="HD166">
        <v>2.16</v>
      </c>
      <c r="HE166">
        <v>0</v>
      </c>
      <c r="HF166" s="2">
        <f t="shared" si="65"/>
        <v>4.2643882052245674E-3</v>
      </c>
      <c r="HG166" s="2">
        <f t="shared" si="66"/>
        <v>0</v>
      </c>
      <c r="HH166" s="2">
        <f t="shared" si="67"/>
        <v>2.9850717436572305E-2</v>
      </c>
      <c r="HI166" s="2">
        <f t="shared" si="68"/>
        <v>2.7777701361563767E-2</v>
      </c>
      <c r="HJ166" s="3">
        <f t="shared" si="69"/>
        <v>4.690000057220459</v>
      </c>
      <c r="HK166" t="str">
        <f t="shared" si="70"/>
        <v>SWN</v>
      </c>
    </row>
    <row r="167" spans="1:219" hidden="1" x14ac:dyDescent="0.25">
      <c r="A167">
        <v>158</v>
      </c>
      <c r="B167" t="s">
        <v>775</v>
      </c>
      <c r="C167">
        <v>9</v>
      </c>
      <c r="D167">
        <v>0</v>
      </c>
      <c r="E167">
        <v>6</v>
      </c>
      <c r="F167">
        <v>0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28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34</v>
      </c>
      <c r="W167">
        <v>33</v>
      </c>
      <c r="X167">
        <v>33</v>
      </c>
      <c r="Y167">
        <v>34</v>
      </c>
      <c r="Z167">
        <v>44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 t="s">
        <v>776</v>
      </c>
      <c r="AV167">
        <v>206.77000427246091</v>
      </c>
      <c r="AW167">
        <v>208.7200012207031</v>
      </c>
      <c r="AX167">
        <v>211.91000366210929</v>
      </c>
      <c r="AY167">
        <v>207.49000549316409</v>
      </c>
      <c r="AZ167">
        <v>210.57000732421881</v>
      </c>
      <c r="BA167" s="2">
        <f t="shared" si="53"/>
        <v>9.3426453470563109E-3</v>
      </c>
      <c r="BB167" s="2">
        <f t="shared" si="54"/>
        <v>1.5053571734596649E-2</v>
      </c>
      <c r="BC167" s="2">
        <f t="shared" si="55"/>
        <v>5.8930419717581062E-3</v>
      </c>
      <c r="BD167" s="2">
        <f t="shared" si="56"/>
        <v>1.4626973091720452E-2</v>
      </c>
      <c r="BE167">
        <v>60</v>
      </c>
      <c r="BF167">
        <v>30</v>
      </c>
      <c r="BG167">
        <v>83</v>
      </c>
      <c r="BH167">
        <v>1</v>
      </c>
      <c r="BI167">
        <v>0</v>
      </c>
      <c r="BJ167">
        <v>1</v>
      </c>
      <c r="BK167">
        <v>10</v>
      </c>
      <c r="BL167">
        <v>0</v>
      </c>
      <c r="BM167">
        <v>0</v>
      </c>
      <c r="BN167">
        <v>21</v>
      </c>
      <c r="BO167">
        <v>5</v>
      </c>
      <c r="BP167">
        <v>4</v>
      </c>
      <c r="BQ167">
        <v>1</v>
      </c>
      <c r="BR167">
        <v>3</v>
      </c>
      <c r="BS167">
        <v>2</v>
      </c>
      <c r="BT167">
        <v>34</v>
      </c>
      <c r="BU167">
        <v>0</v>
      </c>
      <c r="BV167">
        <v>0</v>
      </c>
      <c r="BW167">
        <v>14</v>
      </c>
      <c r="BX167">
        <v>10</v>
      </c>
      <c r="BY167">
        <v>3</v>
      </c>
      <c r="BZ167">
        <v>3</v>
      </c>
      <c r="CA167">
        <v>1</v>
      </c>
      <c r="CB167">
        <v>1</v>
      </c>
      <c r="CC167">
        <v>1</v>
      </c>
      <c r="CD167">
        <v>1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 t="s">
        <v>750</v>
      </c>
      <c r="CN167">
        <v>210.57000732421881</v>
      </c>
      <c r="CO167">
        <v>210.44999694824219</v>
      </c>
      <c r="CP167">
        <v>213.52000427246091</v>
      </c>
      <c r="CQ167">
        <v>209.41999816894531</v>
      </c>
      <c r="CR167">
        <v>210.7200012207031</v>
      </c>
      <c r="CS167" s="2">
        <f t="shared" si="57"/>
        <v>-5.7025601195959119E-4</v>
      </c>
      <c r="CT167" s="2">
        <f t="shared" si="58"/>
        <v>1.4378078225875557E-2</v>
      </c>
      <c r="CU167" s="2">
        <f t="shared" si="59"/>
        <v>4.8942684449180263E-3</v>
      </c>
      <c r="CV167" s="2">
        <f t="shared" si="60"/>
        <v>6.1693386685025553E-3</v>
      </c>
      <c r="CW167">
        <v>43</v>
      </c>
      <c r="CX167">
        <v>36</v>
      </c>
      <c r="CY167">
        <v>92</v>
      </c>
      <c r="CZ167">
        <v>0</v>
      </c>
      <c r="DA167">
        <v>0</v>
      </c>
      <c r="DB167">
        <v>1</v>
      </c>
      <c r="DC167">
        <v>92</v>
      </c>
      <c r="DD167">
        <v>0</v>
      </c>
      <c r="DE167">
        <v>0</v>
      </c>
      <c r="DF167">
        <v>7</v>
      </c>
      <c r="DG167">
        <v>4</v>
      </c>
      <c r="DH167">
        <v>11</v>
      </c>
      <c r="DI167">
        <v>7</v>
      </c>
      <c r="DJ167">
        <v>0</v>
      </c>
      <c r="DK167">
        <v>1</v>
      </c>
      <c r="DL167">
        <v>1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 t="s">
        <v>335</v>
      </c>
      <c r="EF167">
        <v>210.7200012207031</v>
      </c>
      <c r="EG167">
        <v>210.6499938964844</v>
      </c>
      <c r="EH167">
        <v>217.77000427246091</v>
      </c>
      <c r="EI167">
        <v>210.6499938964844</v>
      </c>
      <c r="EJ167">
        <v>213.11000061035159</v>
      </c>
      <c r="EK167" s="2">
        <f t="shared" si="61"/>
        <v>-3.3233955018818762E-4</v>
      </c>
      <c r="EL167" s="2">
        <f t="shared" si="62"/>
        <v>3.2695092236249224E-2</v>
      </c>
      <c r="EM167" s="2">
        <f t="shared" si="63"/>
        <v>0</v>
      </c>
      <c r="EN167" s="2">
        <f t="shared" si="64"/>
        <v>1.1543365899402525E-2</v>
      </c>
      <c r="EO167">
        <v>15</v>
      </c>
      <c r="EP167">
        <v>29</v>
      </c>
      <c r="EQ167">
        <v>118</v>
      </c>
      <c r="ER167">
        <v>30</v>
      </c>
      <c r="ES167">
        <v>1</v>
      </c>
      <c r="ET167">
        <v>0</v>
      </c>
      <c r="EU167">
        <v>0</v>
      </c>
      <c r="EV167">
        <v>0</v>
      </c>
      <c r="EW167">
        <v>0</v>
      </c>
      <c r="EX167">
        <v>2</v>
      </c>
      <c r="EY167">
        <v>0</v>
      </c>
      <c r="EZ167">
        <v>0</v>
      </c>
      <c r="FA167">
        <v>0</v>
      </c>
      <c r="FB167">
        <v>0</v>
      </c>
      <c r="FC167">
        <v>1</v>
      </c>
      <c r="FD167">
        <v>2</v>
      </c>
      <c r="FE167">
        <v>1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 t="s">
        <v>232</v>
      </c>
      <c r="FX167">
        <v>213.11000061035159</v>
      </c>
      <c r="FY167">
        <v>214</v>
      </c>
      <c r="FZ167">
        <v>217.69999694824219</v>
      </c>
      <c r="GA167">
        <v>214</v>
      </c>
      <c r="GB167">
        <v>217.3999938964844</v>
      </c>
      <c r="GC167">
        <v>566</v>
      </c>
      <c r="GD167">
        <v>243</v>
      </c>
      <c r="GE167">
        <v>364</v>
      </c>
      <c r="GF167">
        <v>31</v>
      </c>
      <c r="GG167">
        <v>0</v>
      </c>
      <c r="GH167">
        <v>32</v>
      </c>
      <c r="GI167">
        <v>0</v>
      </c>
      <c r="GJ167">
        <v>31</v>
      </c>
      <c r="GK167">
        <v>0</v>
      </c>
      <c r="GL167">
        <v>47</v>
      </c>
      <c r="GM167">
        <v>0</v>
      </c>
      <c r="GN167">
        <v>0</v>
      </c>
      <c r="GO167">
        <v>1</v>
      </c>
      <c r="GP167">
        <v>0</v>
      </c>
      <c r="GQ167">
        <v>1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2.2000000000000002</v>
      </c>
      <c r="GX167" t="s">
        <v>218</v>
      </c>
      <c r="GY167">
        <v>1541853</v>
      </c>
      <c r="GZ167">
        <v>1350862</v>
      </c>
      <c r="HA167">
        <v>0.64300000000000002</v>
      </c>
      <c r="HB167">
        <v>1.425</v>
      </c>
      <c r="HC167">
        <v>1.47</v>
      </c>
      <c r="HD167">
        <v>3.43</v>
      </c>
      <c r="HE167">
        <v>0.28270000000000001</v>
      </c>
      <c r="HF167" s="2">
        <f t="shared" si="65"/>
        <v>4.1588756525626769E-3</v>
      </c>
      <c r="HG167" s="2">
        <f t="shared" si="66"/>
        <v>1.699585209053478E-2</v>
      </c>
      <c r="HH167" s="2">
        <f t="shared" si="67"/>
        <v>0</v>
      </c>
      <c r="HI167" s="2">
        <f t="shared" si="68"/>
        <v>1.5639346789049657E-2</v>
      </c>
      <c r="HJ167" s="3">
        <f t="shared" si="69"/>
        <v>217.63711234737445</v>
      </c>
      <c r="HK167" t="str">
        <f t="shared" si="70"/>
        <v>SWK</v>
      </c>
    </row>
    <row r="168" spans="1:219" hidden="1" x14ac:dyDescent="0.25">
      <c r="A168">
        <v>159</v>
      </c>
      <c r="B168" t="s">
        <v>777</v>
      </c>
      <c r="C168">
        <v>9</v>
      </c>
      <c r="D168">
        <v>0</v>
      </c>
      <c r="E168">
        <v>6</v>
      </c>
      <c r="F168">
        <v>0</v>
      </c>
      <c r="G168" t="s">
        <v>218</v>
      </c>
      <c r="H168" t="s">
        <v>218</v>
      </c>
      <c r="I168">
        <v>6</v>
      </c>
      <c r="J168">
        <v>0</v>
      </c>
      <c r="K168" t="s">
        <v>218</v>
      </c>
      <c r="L168" t="s">
        <v>218</v>
      </c>
      <c r="M168">
        <v>57</v>
      </c>
      <c r="N168">
        <v>109</v>
      </c>
      <c r="O168">
        <v>5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11</v>
      </c>
      <c r="W168">
        <v>15</v>
      </c>
      <c r="X168">
        <v>7</v>
      </c>
      <c r="Y168">
        <v>0</v>
      </c>
      <c r="Z168">
        <v>0</v>
      </c>
      <c r="AA168">
        <v>1</v>
      </c>
      <c r="AB168">
        <v>33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 t="s">
        <v>500</v>
      </c>
      <c r="AV168">
        <v>83.949996948242188</v>
      </c>
      <c r="AW168">
        <v>84.550003051757813</v>
      </c>
      <c r="AX168">
        <v>85.290000915527344</v>
      </c>
      <c r="AY168">
        <v>83.489997863769531</v>
      </c>
      <c r="AZ168">
        <v>84.680000305175781</v>
      </c>
      <c r="BA168" s="2">
        <f t="shared" si="53"/>
        <v>7.0964645991594688E-3</v>
      </c>
      <c r="BB168" s="2">
        <f t="shared" si="54"/>
        <v>8.6762557841034704E-3</v>
      </c>
      <c r="BC168" s="2">
        <f t="shared" si="55"/>
        <v>1.25370212859649E-2</v>
      </c>
      <c r="BD168" s="2">
        <f t="shared" si="56"/>
        <v>1.4052933834643788E-2</v>
      </c>
      <c r="BE168">
        <v>74</v>
      </c>
      <c r="BF168">
        <v>41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19</v>
      </c>
      <c r="BO168">
        <v>16</v>
      </c>
      <c r="BP168">
        <v>17</v>
      </c>
      <c r="BQ168">
        <v>12</v>
      </c>
      <c r="BR168">
        <v>29</v>
      </c>
      <c r="BS168">
        <v>0</v>
      </c>
      <c r="BT168">
        <v>0</v>
      </c>
      <c r="BU168">
        <v>0</v>
      </c>
      <c r="BV168">
        <v>0</v>
      </c>
      <c r="BW168">
        <v>4</v>
      </c>
      <c r="BX168">
        <v>0</v>
      </c>
      <c r="BY168">
        <v>29</v>
      </c>
      <c r="BZ168">
        <v>0</v>
      </c>
      <c r="CA168">
        <v>1</v>
      </c>
      <c r="CB168">
        <v>0</v>
      </c>
      <c r="CC168">
        <v>1</v>
      </c>
      <c r="CD168">
        <v>0</v>
      </c>
      <c r="CE168">
        <v>16</v>
      </c>
      <c r="CF168">
        <v>4</v>
      </c>
      <c r="CG168">
        <v>8</v>
      </c>
      <c r="CH168">
        <v>8</v>
      </c>
      <c r="CI168">
        <v>1</v>
      </c>
      <c r="CJ168">
        <v>1</v>
      </c>
      <c r="CK168">
        <v>1</v>
      </c>
      <c r="CL168">
        <v>1</v>
      </c>
      <c r="CM168" t="s">
        <v>778</v>
      </c>
      <c r="CN168">
        <v>84.680000305175781</v>
      </c>
      <c r="CO168">
        <v>84.44000244140625</v>
      </c>
      <c r="CP168">
        <v>85.050003051757813</v>
      </c>
      <c r="CQ168">
        <v>83.25</v>
      </c>
      <c r="CR168">
        <v>84.849998474121094</v>
      </c>
      <c r="CS168" s="2">
        <f t="shared" si="57"/>
        <v>-2.8422294745440446E-3</v>
      </c>
      <c r="CT168" s="2">
        <f t="shared" si="58"/>
        <v>7.1722585357267832E-3</v>
      </c>
      <c r="CU168" s="2">
        <f t="shared" si="59"/>
        <v>1.4092875497392465E-2</v>
      </c>
      <c r="CV168" s="2">
        <f t="shared" si="60"/>
        <v>1.8856788484316711E-2</v>
      </c>
      <c r="CW168">
        <v>69</v>
      </c>
      <c r="CX168">
        <v>51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18</v>
      </c>
      <c r="DG168">
        <v>5</v>
      </c>
      <c r="DH168">
        <v>7</v>
      </c>
      <c r="DI168">
        <v>9</v>
      </c>
      <c r="DJ168">
        <v>52</v>
      </c>
      <c r="DK168">
        <v>0</v>
      </c>
      <c r="DL168">
        <v>0</v>
      </c>
      <c r="DM168">
        <v>0</v>
      </c>
      <c r="DN168">
        <v>0</v>
      </c>
      <c r="DO168">
        <v>5</v>
      </c>
      <c r="DP168">
        <v>0</v>
      </c>
      <c r="DQ168">
        <v>52</v>
      </c>
      <c r="DR168">
        <v>0</v>
      </c>
      <c r="DS168">
        <v>1</v>
      </c>
      <c r="DT168">
        <v>0</v>
      </c>
      <c r="DU168">
        <v>1</v>
      </c>
      <c r="DV168">
        <v>0</v>
      </c>
      <c r="DW168">
        <v>8</v>
      </c>
      <c r="DX168">
        <v>5</v>
      </c>
      <c r="DY168">
        <v>22</v>
      </c>
      <c r="DZ168">
        <v>22</v>
      </c>
      <c r="EA168">
        <v>1</v>
      </c>
      <c r="EB168">
        <v>1</v>
      </c>
      <c r="EC168">
        <v>1</v>
      </c>
      <c r="ED168">
        <v>1</v>
      </c>
      <c r="EE168" t="s">
        <v>754</v>
      </c>
      <c r="EF168">
        <v>84.849998474121094</v>
      </c>
      <c r="EG168">
        <v>85.199996948242188</v>
      </c>
      <c r="EH168">
        <v>86.489997863769531</v>
      </c>
      <c r="EI168">
        <v>85.199996948242188</v>
      </c>
      <c r="EJ168">
        <v>86.209999084472656</v>
      </c>
      <c r="EK168" s="2">
        <f t="shared" si="61"/>
        <v>4.1079634584225699E-3</v>
      </c>
      <c r="EL168" s="2">
        <f t="shared" si="62"/>
        <v>1.4915030031093623E-2</v>
      </c>
      <c r="EM168" s="2">
        <f t="shared" si="63"/>
        <v>0</v>
      </c>
      <c r="EN168" s="2">
        <f t="shared" si="64"/>
        <v>1.1715603142981368E-2</v>
      </c>
      <c r="EO168">
        <v>18</v>
      </c>
      <c r="EP168">
        <v>76</v>
      </c>
      <c r="EQ168">
        <v>65</v>
      </c>
      <c r="ER168">
        <v>2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4</v>
      </c>
      <c r="EY168">
        <v>5</v>
      </c>
      <c r="EZ168">
        <v>4</v>
      </c>
      <c r="FA168">
        <v>5</v>
      </c>
      <c r="FB168">
        <v>15</v>
      </c>
      <c r="FC168">
        <v>1</v>
      </c>
      <c r="FD168">
        <v>33</v>
      </c>
      <c r="FE168">
        <v>0</v>
      </c>
      <c r="FF168">
        <v>0</v>
      </c>
      <c r="FG168">
        <v>0</v>
      </c>
      <c r="FH168">
        <v>0</v>
      </c>
      <c r="FI168">
        <v>15</v>
      </c>
      <c r="FJ168">
        <v>15</v>
      </c>
      <c r="FK168">
        <v>0</v>
      </c>
      <c r="FL168">
        <v>0</v>
      </c>
      <c r="FM168">
        <v>1</v>
      </c>
      <c r="FN168">
        <v>1</v>
      </c>
      <c r="FO168">
        <v>1</v>
      </c>
      <c r="FP168">
        <v>0</v>
      </c>
      <c r="FQ168">
        <v>7</v>
      </c>
      <c r="FR168">
        <v>7</v>
      </c>
      <c r="FS168">
        <v>1</v>
      </c>
      <c r="FT168">
        <v>0</v>
      </c>
      <c r="FU168">
        <v>1</v>
      </c>
      <c r="FV168">
        <v>1</v>
      </c>
      <c r="FW168" t="s">
        <v>779</v>
      </c>
      <c r="FX168">
        <v>86.209999084472656</v>
      </c>
      <c r="FY168">
        <v>86.620002746582031</v>
      </c>
      <c r="FZ168">
        <v>87.550003051757813</v>
      </c>
      <c r="GA168">
        <v>85.669998168945313</v>
      </c>
      <c r="GB168">
        <v>87.330001831054688</v>
      </c>
      <c r="GC168">
        <v>567</v>
      </c>
      <c r="GD168">
        <v>250</v>
      </c>
      <c r="GE168">
        <v>281</v>
      </c>
      <c r="GF168">
        <v>124</v>
      </c>
      <c r="GG168">
        <v>0</v>
      </c>
      <c r="GH168">
        <v>2</v>
      </c>
      <c r="GI168">
        <v>0</v>
      </c>
      <c r="GJ168">
        <v>2</v>
      </c>
      <c r="GK168">
        <v>0</v>
      </c>
      <c r="GL168">
        <v>96</v>
      </c>
      <c r="GM168">
        <v>0</v>
      </c>
      <c r="GN168">
        <v>67</v>
      </c>
      <c r="GO168">
        <v>3</v>
      </c>
      <c r="GP168">
        <v>2</v>
      </c>
      <c r="GQ168">
        <v>1</v>
      </c>
      <c r="GR168">
        <v>1</v>
      </c>
      <c r="GS168">
        <v>3</v>
      </c>
      <c r="GT168">
        <v>2</v>
      </c>
      <c r="GU168">
        <v>3</v>
      </c>
      <c r="GV168">
        <v>2</v>
      </c>
      <c r="GW168">
        <v>2.4</v>
      </c>
      <c r="GX168" t="s">
        <v>218</v>
      </c>
      <c r="GY168">
        <v>1605718</v>
      </c>
      <c r="GZ168">
        <v>2125887</v>
      </c>
      <c r="HC168">
        <v>0.71</v>
      </c>
      <c r="HD168">
        <v>1.9</v>
      </c>
      <c r="HE168">
        <v>0.3427</v>
      </c>
      <c r="HF168" s="2">
        <f t="shared" si="65"/>
        <v>4.7333600682153421E-3</v>
      </c>
      <c r="HG168" s="2">
        <f t="shared" si="66"/>
        <v>1.0622504543215006E-2</v>
      </c>
      <c r="HH168" s="2">
        <f t="shared" si="67"/>
        <v>1.0967496507891861E-2</v>
      </c>
      <c r="HI168" s="2">
        <f t="shared" si="68"/>
        <v>1.9008400633275579E-2</v>
      </c>
      <c r="HJ168" s="3">
        <f t="shared" si="69"/>
        <v>87.540124119290894</v>
      </c>
      <c r="HK168" t="str">
        <f t="shared" si="70"/>
        <v>STT</v>
      </c>
    </row>
    <row r="169" spans="1:219" hidden="1" x14ac:dyDescent="0.25">
      <c r="A169">
        <v>160</v>
      </c>
      <c r="B169" t="s">
        <v>780</v>
      </c>
      <c r="C169">
        <v>9</v>
      </c>
      <c r="D169">
        <v>0</v>
      </c>
      <c r="E169">
        <v>6</v>
      </c>
      <c r="F169">
        <v>0</v>
      </c>
      <c r="G169" t="s">
        <v>218</v>
      </c>
      <c r="H169" t="s">
        <v>218</v>
      </c>
      <c r="I169">
        <v>6</v>
      </c>
      <c r="J169">
        <v>0</v>
      </c>
      <c r="K169" t="s">
        <v>218</v>
      </c>
      <c r="L169" t="s">
        <v>218</v>
      </c>
      <c r="M169">
        <v>45</v>
      </c>
      <c r="N169">
        <v>47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34</v>
      </c>
      <c r="W169">
        <v>10</v>
      </c>
      <c r="X169">
        <v>15</v>
      </c>
      <c r="Y169">
        <v>13</v>
      </c>
      <c r="Z169">
        <v>36</v>
      </c>
      <c r="AA169">
        <v>0</v>
      </c>
      <c r="AB169">
        <v>0</v>
      </c>
      <c r="AC169">
        <v>0</v>
      </c>
      <c r="AD169">
        <v>0</v>
      </c>
      <c r="AE169">
        <v>45</v>
      </c>
      <c r="AF169">
        <v>0</v>
      </c>
      <c r="AG169">
        <v>28</v>
      </c>
      <c r="AH169">
        <v>0</v>
      </c>
      <c r="AI169">
        <v>1</v>
      </c>
      <c r="AJ169">
        <v>0</v>
      </c>
      <c r="AK169">
        <v>2</v>
      </c>
      <c r="AL169">
        <v>0</v>
      </c>
      <c r="AM169">
        <v>12</v>
      </c>
      <c r="AN169">
        <v>0</v>
      </c>
      <c r="AO169">
        <v>1</v>
      </c>
      <c r="AP169">
        <v>1</v>
      </c>
      <c r="AQ169">
        <v>1</v>
      </c>
      <c r="AR169">
        <v>0</v>
      </c>
      <c r="AS169">
        <v>1</v>
      </c>
      <c r="AT169">
        <v>1</v>
      </c>
      <c r="AU169" t="s">
        <v>527</v>
      </c>
      <c r="AV169">
        <v>69.19000244140625</v>
      </c>
      <c r="AW169">
        <v>70.089996337890625</v>
      </c>
      <c r="AX169">
        <v>71.110000610351563</v>
      </c>
      <c r="AY169">
        <v>69.099998474121094</v>
      </c>
      <c r="AZ169">
        <v>70.569999694824219</v>
      </c>
      <c r="BA169" s="2">
        <f t="shared" si="53"/>
        <v>1.284054706103388E-2</v>
      </c>
      <c r="BB169" s="2">
        <f t="shared" si="54"/>
        <v>1.4344034083898616E-2</v>
      </c>
      <c r="BC169" s="2">
        <f t="shared" si="55"/>
        <v>1.412466707797988E-2</v>
      </c>
      <c r="BD169" s="2">
        <f t="shared" si="56"/>
        <v>2.0830398569647968E-2</v>
      </c>
      <c r="BE169">
        <v>53</v>
      </c>
      <c r="BF169">
        <v>60</v>
      </c>
      <c r="BG169">
        <v>38</v>
      </c>
      <c r="BH169">
        <v>0</v>
      </c>
      <c r="BI169">
        <v>0</v>
      </c>
      <c r="BJ169">
        <v>1</v>
      </c>
      <c r="BK169">
        <v>2</v>
      </c>
      <c r="BL169">
        <v>0</v>
      </c>
      <c r="BM169">
        <v>0</v>
      </c>
      <c r="BN169">
        <v>6</v>
      </c>
      <c r="BO169">
        <v>0</v>
      </c>
      <c r="BP169">
        <v>2</v>
      </c>
      <c r="BQ169">
        <v>1</v>
      </c>
      <c r="BR169">
        <v>34</v>
      </c>
      <c r="BS169">
        <v>2</v>
      </c>
      <c r="BT169">
        <v>43</v>
      </c>
      <c r="BU169">
        <v>0</v>
      </c>
      <c r="BV169">
        <v>0</v>
      </c>
      <c r="BW169">
        <v>11</v>
      </c>
      <c r="BX169">
        <v>2</v>
      </c>
      <c r="BY169">
        <v>34</v>
      </c>
      <c r="BZ169">
        <v>34</v>
      </c>
      <c r="CA169">
        <v>1</v>
      </c>
      <c r="CB169">
        <v>1</v>
      </c>
      <c r="CC169">
        <v>1</v>
      </c>
      <c r="CD169">
        <v>1</v>
      </c>
      <c r="CE169">
        <v>19</v>
      </c>
      <c r="CF169">
        <v>12</v>
      </c>
      <c r="CG169">
        <v>17</v>
      </c>
      <c r="CH169">
        <v>17</v>
      </c>
      <c r="CI169">
        <v>1</v>
      </c>
      <c r="CJ169">
        <v>1</v>
      </c>
      <c r="CK169">
        <v>1</v>
      </c>
      <c r="CL169">
        <v>1</v>
      </c>
      <c r="CM169" t="s">
        <v>237</v>
      </c>
      <c r="CN169">
        <v>70.569999694824219</v>
      </c>
      <c r="CO169">
        <v>70.150001525878906</v>
      </c>
      <c r="CP169">
        <v>71.459999084472656</v>
      </c>
      <c r="CQ169">
        <v>68.949996948242188</v>
      </c>
      <c r="CR169">
        <v>71.050003051757813</v>
      </c>
      <c r="CS169" s="2">
        <f t="shared" si="57"/>
        <v>-5.9871441170300521E-3</v>
      </c>
      <c r="CT169" s="2">
        <f t="shared" si="58"/>
        <v>1.8331900019270986E-2</v>
      </c>
      <c r="CU169" s="2">
        <f t="shared" si="59"/>
        <v>1.710626588075026E-2</v>
      </c>
      <c r="CV169" s="2">
        <f t="shared" si="60"/>
        <v>2.9556734881289626E-2</v>
      </c>
      <c r="CW169">
        <v>18</v>
      </c>
      <c r="CX169">
        <v>46</v>
      </c>
      <c r="CY169">
        <v>57</v>
      </c>
      <c r="CZ169">
        <v>9</v>
      </c>
      <c r="DA169">
        <v>0</v>
      </c>
      <c r="DB169">
        <v>1</v>
      </c>
      <c r="DC169">
        <v>1</v>
      </c>
      <c r="DD169">
        <v>0</v>
      </c>
      <c r="DE169">
        <v>0</v>
      </c>
      <c r="DF169">
        <v>8</v>
      </c>
      <c r="DG169">
        <v>2</v>
      </c>
      <c r="DH169">
        <v>6</v>
      </c>
      <c r="DI169">
        <v>8</v>
      </c>
      <c r="DJ169">
        <v>32</v>
      </c>
      <c r="DK169">
        <v>1</v>
      </c>
      <c r="DL169">
        <v>56</v>
      </c>
      <c r="DM169">
        <v>0</v>
      </c>
      <c r="DN169">
        <v>0</v>
      </c>
      <c r="DO169">
        <v>3</v>
      </c>
      <c r="DP169">
        <v>1</v>
      </c>
      <c r="DQ169">
        <v>32</v>
      </c>
      <c r="DR169">
        <v>32</v>
      </c>
      <c r="DS169">
        <v>1</v>
      </c>
      <c r="DT169">
        <v>1</v>
      </c>
      <c r="DU169">
        <v>1</v>
      </c>
      <c r="DV169">
        <v>1</v>
      </c>
      <c r="DW169">
        <v>5</v>
      </c>
      <c r="DX169">
        <v>3</v>
      </c>
      <c r="DY169">
        <v>12</v>
      </c>
      <c r="DZ169">
        <v>12</v>
      </c>
      <c r="EA169">
        <v>1</v>
      </c>
      <c r="EB169">
        <v>1</v>
      </c>
      <c r="EC169">
        <v>1</v>
      </c>
      <c r="ED169">
        <v>1</v>
      </c>
      <c r="EE169" t="s">
        <v>243</v>
      </c>
      <c r="EF169">
        <v>71.050003051757813</v>
      </c>
      <c r="EG169">
        <v>71.589996337890625</v>
      </c>
      <c r="EH169">
        <v>72.199996948242188</v>
      </c>
      <c r="EI169">
        <v>71.150001525878906</v>
      </c>
      <c r="EJ169">
        <v>71.339996337890625</v>
      </c>
      <c r="EK169" s="2">
        <f t="shared" si="61"/>
        <v>7.5428595300403023E-3</v>
      </c>
      <c r="EL169" s="2">
        <f t="shared" si="62"/>
        <v>8.4487622733399048E-3</v>
      </c>
      <c r="EM169" s="2">
        <f t="shared" si="63"/>
        <v>6.1460376382062032E-3</v>
      </c>
      <c r="EN169" s="2">
        <f t="shared" si="64"/>
        <v>2.6632299097947287E-3</v>
      </c>
      <c r="EO169">
        <v>43</v>
      </c>
      <c r="EP169">
        <v>38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23</v>
      </c>
      <c r="EY169">
        <v>11</v>
      </c>
      <c r="EZ169">
        <v>12</v>
      </c>
      <c r="FA169">
        <v>11</v>
      </c>
      <c r="FB169">
        <v>47</v>
      </c>
      <c r="FC169">
        <v>0</v>
      </c>
      <c r="FD169">
        <v>0</v>
      </c>
      <c r="FE169">
        <v>0</v>
      </c>
      <c r="FF169">
        <v>0</v>
      </c>
      <c r="FG169">
        <v>38</v>
      </c>
      <c r="FH169">
        <v>0</v>
      </c>
      <c r="FI169">
        <v>45</v>
      </c>
      <c r="FJ169">
        <v>0</v>
      </c>
      <c r="FK169">
        <v>1</v>
      </c>
      <c r="FL169">
        <v>0</v>
      </c>
      <c r="FM169">
        <v>1</v>
      </c>
      <c r="FN169">
        <v>0</v>
      </c>
      <c r="FO169">
        <v>1</v>
      </c>
      <c r="FP169">
        <v>0</v>
      </c>
      <c r="FQ169">
        <v>31</v>
      </c>
      <c r="FR169">
        <v>31</v>
      </c>
      <c r="FS169">
        <v>1</v>
      </c>
      <c r="FT169">
        <v>0</v>
      </c>
      <c r="FU169">
        <v>1</v>
      </c>
      <c r="FV169">
        <v>1</v>
      </c>
      <c r="FW169" t="s">
        <v>268</v>
      </c>
      <c r="FX169">
        <v>71.339996337890625</v>
      </c>
      <c r="FY169">
        <v>71.650001525878906</v>
      </c>
      <c r="FZ169">
        <v>71.930000305175781</v>
      </c>
      <c r="GA169">
        <v>70</v>
      </c>
      <c r="GB169">
        <v>71.580001831054688</v>
      </c>
      <c r="GC169">
        <v>454</v>
      </c>
      <c r="GD169">
        <v>311</v>
      </c>
      <c r="GE169">
        <v>211</v>
      </c>
      <c r="GF169">
        <v>160</v>
      </c>
      <c r="GG169">
        <v>0</v>
      </c>
      <c r="GH169">
        <v>9</v>
      </c>
      <c r="GI169">
        <v>0</v>
      </c>
      <c r="GJ169">
        <v>9</v>
      </c>
      <c r="GK169">
        <v>0</v>
      </c>
      <c r="GL169">
        <v>149</v>
      </c>
      <c r="GM169">
        <v>0</v>
      </c>
      <c r="GN169">
        <v>79</v>
      </c>
      <c r="GO169">
        <v>5</v>
      </c>
      <c r="GP169">
        <v>2</v>
      </c>
      <c r="GQ169">
        <v>2</v>
      </c>
      <c r="GR169">
        <v>1</v>
      </c>
      <c r="GS169">
        <v>4</v>
      </c>
      <c r="GT169">
        <v>2</v>
      </c>
      <c r="GU169">
        <v>4</v>
      </c>
      <c r="GV169">
        <v>2</v>
      </c>
      <c r="GW169">
        <v>2.8</v>
      </c>
      <c r="GX169" t="s">
        <v>223</v>
      </c>
      <c r="GY169">
        <v>624911</v>
      </c>
      <c r="GZ169">
        <v>646975</v>
      </c>
      <c r="HC169">
        <v>0.93</v>
      </c>
      <c r="HD169">
        <v>3.57</v>
      </c>
      <c r="HE169">
        <v>0.1011</v>
      </c>
      <c r="HF169" s="2">
        <f t="shared" si="65"/>
        <v>4.3266598937379275E-3</v>
      </c>
      <c r="HG169" s="2">
        <f t="shared" si="66"/>
        <v>3.8926564452791412E-3</v>
      </c>
      <c r="HH169" s="2">
        <f t="shared" si="67"/>
        <v>2.3028632110816516E-2</v>
      </c>
      <c r="HI169" s="2">
        <f t="shared" si="68"/>
        <v>2.2073229821701568E-2</v>
      </c>
      <c r="HJ169" s="3">
        <f t="shared" si="69"/>
        <v>71.928910366122878</v>
      </c>
      <c r="HK169" t="str">
        <f t="shared" si="70"/>
        <v>SF</v>
      </c>
    </row>
    <row r="170" spans="1:219" hidden="1" x14ac:dyDescent="0.25">
      <c r="A170">
        <v>161</v>
      </c>
      <c r="B170" t="s">
        <v>781</v>
      </c>
      <c r="C170">
        <v>10</v>
      </c>
      <c r="D170">
        <v>0</v>
      </c>
      <c r="E170">
        <v>6</v>
      </c>
      <c r="F170">
        <v>0</v>
      </c>
      <c r="G170" t="s">
        <v>218</v>
      </c>
      <c r="H170" t="s">
        <v>218</v>
      </c>
      <c r="I170">
        <v>6</v>
      </c>
      <c r="J170">
        <v>0</v>
      </c>
      <c r="K170" t="s">
        <v>218</v>
      </c>
      <c r="L170" t="s">
        <v>218</v>
      </c>
      <c r="M170">
        <v>85</v>
      </c>
      <c r="N170">
        <v>64</v>
      </c>
      <c r="O170">
        <v>16</v>
      </c>
      <c r="P170">
        <v>7</v>
      </c>
      <c r="Q170">
        <v>6</v>
      </c>
      <c r="R170">
        <v>1</v>
      </c>
      <c r="S170">
        <v>29</v>
      </c>
      <c r="T170">
        <v>1</v>
      </c>
      <c r="U170">
        <v>6</v>
      </c>
      <c r="V170">
        <v>7</v>
      </c>
      <c r="W170">
        <v>0</v>
      </c>
      <c r="X170">
        <v>0</v>
      </c>
      <c r="Y170">
        <v>0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0</v>
      </c>
      <c r="AF170">
        <v>0</v>
      </c>
      <c r="AG170">
        <v>1</v>
      </c>
      <c r="AH170">
        <v>1</v>
      </c>
      <c r="AI170">
        <v>0</v>
      </c>
      <c r="AJ170">
        <v>0</v>
      </c>
      <c r="AK170">
        <v>1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 t="s">
        <v>497</v>
      </c>
      <c r="AV170">
        <v>571.83001708984375</v>
      </c>
      <c r="AW170">
        <v>577.530029296875</v>
      </c>
      <c r="AX170">
        <v>580.1099853515625</v>
      </c>
      <c r="AY170">
        <v>564.05999755859375</v>
      </c>
      <c r="AZ170">
        <v>564.6300048828125</v>
      </c>
      <c r="BA170" s="2">
        <f t="shared" si="53"/>
        <v>9.8696377986974282E-3</v>
      </c>
      <c r="BB170" s="2">
        <f t="shared" si="54"/>
        <v>4.447356742401154E-3</v>
      </c>
      <c r="BC170" s="2">
        <f t="shared" si="55"/>
        <v>2.3323517488225809E-2</v>
      </c>
      <c r="BD170" s="2">
        <f t="shared" si="56"/>
        <v>1.0095236159776144E-3</v>
      </c>
      <c r="BE170">
        <v>1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2</v>
      </c>
      <c r="BO170">
        <v>1</v>
      </c>
      <c r="BP170">
        <v>1</v>
      </c>
      <c r="BQ170">
        <v>1</v>
      </c>
      <c r="BR170">
        <v>163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1</v>
      </c>
      <c r="CF170">
        <v>0</v>
      </c>
      <c r="CG170">
        <v>0</v>
      </c>
      <c r="CH170">
        <v>0</v>
      </c>
      <c r="CI170">
        <v>1</v>
      </c>
      <c r="CJ170">
        <v>0</v>
      </c>
      <c r="CK170">
        <v>0</v>
      </c>
      <c r="CL170">
        <v>0</v>
      </c>
      <c r="CM170" t="s">
        <v>412</v>
      </c>
      <c r="CN170">
        <v>564.6300048828125</v>
      </c>
      <c r="CO170">
        <v>560.5</v>
      </c>
      <c r="CP170">
        <v>573.510009765625</v>
      </c>
      <c r="CQ170">
        <v>551.70001220703125</v>
      </c>
      <c r="CR170">
        <v>572.92999267578125</v>
      </c>
      <c r="CS170" s="2">
        <f t="shared" si="57"/>
        <v>-7.3684297641614105E-3</v>
      </c>
      <c r="CT170" s="2">
        <f t="shared" si="58"/>
        <v>2.2684887001260479E-2</v>
      </c>
      <c r="CU170" s="2">
        <f t="shared" si="59"/>
        <v>1.570024583937335E-2</v>
      </c>
      <c r="CV170" s="2">
        <f t="shared" si="60"/>
        <v>3.7055104009477091E-2</v>
      </c>
      <c r="CW170">
        <v>23</v>
      </c>
      <c r="CX170">
        <v>12</v>
      </c>
      <c r="CY170">
        <v>20</v>
      </c>
      <c r="CZ170">
        <v>65</v>
      </c>
      <c r="DA170">
        <v>10</v>
      </c>
      <c r="DB170">
        <v>0</v>
      </c>
      <c r="DC170">
        <v>0</v>
      </c>
      <c r="DD170">
        <v>0</v>
      </c>
      <c r="DE170">
        <v>0</v>
      </c>
      <c r="DF170">
        <v>7</v>
      </c>
      <c r="DG170">
        <v>6</v>
      </c>
      <c r="DH170">
        <v>2</v>
      </c>
      <c r="DI170">
        <v>6</v>
      </c>
      <c r="DJ170">
        <v>30</v>
      </c>
      <c r="DK170">
        <v>1</v>
      </c>
      <c r="DL170">
        <v>51</v>
      </c>
      <c r="DM170">
        <v>1</v>
      </c>
      <c r="DN170">
        <v>51</v>
      </c>
      <c r="DO170">
        <v>4</v>
      </c>
      <c r="DP170">
        <v>0</v>
      </c>
      <c r="DQ170">
        <v>30</v>
      </c>
      <c r="DR170">
        <v>30</v>
      </c>
      <c r="DS170">
        <v>1</v>
      </c>
      <c r="DT170">
        <v>0</v>
      </c>
      <c r="DU170">
        <v>1</v>
      </c>
      <c r="DV170">
        <v>1</v>
      </c>
      <c r="DW170">
        <v>10</v>
      </c>
      <c r="DX170">
        <v>4</v>
      </c>
      <c r="DY170">
        <v>12</v>
      </c>
      <c r="DZ170">
        <v>12</v>
      </c>
      <c r="EA170">
        <v>1</v>
      </c>
      <c r="EB170">
        <v>1</v>
      </c>
      <c r="EC170">
        <v>1</v>
      </c>
      <c r="ED170">
        <v>1</v>
      </c>
      <c r="EE170" t="s">
        <v>242</v>
      </c>
      <c r="EF170">
        <v>572.92999267578125</v>
      </c>
      <c r="EG170">
        <v>573.90997314453125</v>
      </c>
      <c r="EH170">
        <v>585.34002685546875</v>
      </c>
      <c r="EI170">
        <v>565.21002197265625</v>
      </c>
      <c r="EJ170">
        <v>581.59002685546875</v>
      </c>
      <c r="EK170" s="2">
        <f t="shared" si="61"/>
        <v>1.7075508609487589E-3</v>
      </c>
      <c r="EL170" s="2">
        <f t="shared" si="62"/>
        <v>1.9527203311793695E-2</v>
      </c>
      <c r="EM170" s="2">
        <f t="shared" si="63"/>
        <v>1.5159086928228094E-2</v>
      </c>
      <c r="EN170" s="2">
        <f t="shared" si="64"/>
        <v>2.8164177730790274E-2</v>
      </c>
      <c r="EO170">
        <v>10</v>
      </c>
      <c r="EP170">
        <v>10</v>
      </c>
      <c r="EQ170">
        <v>69</v>
      </c>
      <c r="ER170">
        <v>56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4</v>
      </c>
      <c r="EY170">
        <v>4</v>
      </c>
      <c r="EZ170">
        <v>6</v>
      </c>
      <c r="FA170">
        <v>5</v>
      </c>
      <c r="FB170">
        <v>10</v>
      </c>
      <c r="FC170">
        <v>1</v>
      </c>
      <c r="FD170">
        <v>29</v>
      </c>
      <c r="FE170">
        <v>0</v>
      </c>
      <c r="FF170">
        <v>0</v>
      </c>
      <c r="FG170">
        <v>0</v>
      </c>
      <c r="FH170">
        <v>0</v>
      </c>
      <c r="FI170">
        <v>10</v>
      </c>
      <c r="FJ170">
        <v>10</v>
      </c>
      <c r="FK170">
        <v>0</v>
      </c>
      <c r="FL170">
        <v>0</v>
      </c>
      <c r="FM170">
        <v>1</v>
      </c>
      <c r="FN170">
        <v>1</v>
      </c>
      <c r="FO170">
        <v>1</v>
      </c>
      <c r="FP170">
        <v>0</v>
      </c>
      <c r="FQ170">
        <v>5</v>
      </c>
      <c r="FR170">
        <v>5</v>
      </c>
      <c r="FS170">
        <v>1</v>
      </c>
      <c r="FT170">
        <v>0</v>
      </c>
      <c r="FU170">
        <v>1</v>
      </c>
      <c r="FV170">
        <v>1</v>
      </c>
      <c r="FW170" t="s">
        <v>681</v>
      </c>
      <c r="FX170">
        <v>581.59002685546875</v>
      </c>
      <c r="FY170">
        <v>581</v>
      </c>
      <c r="FZ170">
        <v>583.25</v>
      </c>
      <c r="GA170">
        <v>568.44000244140625</v>
      </c>
      <c r="GB170">
        <v>578.96002197265625</v>
      </c>
      <c r="GC170">
        <v>454</v>
      </c>
      <c r="GD170">
        <v>256</v>
      </c>
      <c r="GE170">
        <v>275</v>
      </c>
      <c r="GF170">
        <v>80</v>
      </c>
      <c r="GG170">
        <v>6</v>
      </c>
      <c r="GH170">
        <v>144</v>
      </c>
      <c r="GI170">
        <v>0</v>
      </c>
      <c r="GJ170">
        <v>131</v>
      </c>
      <c r="GK170">
        <v>52</v>
      </c>
      <c r="GL170">
        <v>204</v>
      </c>
      <c r="GM170">
        <v>51</v>
      </c>
      <c r="GN170">
        <v>40</v>
      </c>
      <c r="GO170">
        <v>3</v>
      </c>
      <c r="GP170">
        <v>2</v>
      </c>
      <c r="GQ170">
        <v>3</v>
      </c>
      <c r="GR170">
        <v>2</v>
      </c>
      <c r="GS170">
        <v>2</v>
      </c>
      <c r="GT170">
        <v>2</v>
      </c>
      <c r="GU170">
        <v>2</v>
      </c>
      <c r="GV170">
        <v>2</v>
      </c>
      <c r="GW170">
        <v>2.2999999999999998</v>
      </c>
      <c r="GX170" t="s">
        <v>218</v>
      </c>
      <c r="GY170">
        <v>302184</v>
      </c>
      <c r="GZ170">
        <v>406400</v>
      </c>
      <c r="HC170">
        <v>2.57</v>
      </c>
      <c r="HD170">
        <v>1.49</v>
      </c>
      <c r="HE170">
        <v>0</v>
      </c>
      <c r="HF170" s="2">
        <f t="shared" si="65"/>
        <v>-1.0155367564006479E-3</v>
      </c>
      <c r="HG170" s="2">
        <f t="shared" si="66"/>
        <v>3.8576939562794399E-3</v>
      </c>
      <c r="HH170" s="2">
        <f t="shared" si="67"/>
        <v>2.1617895970040824E-2</v>
      </c>
      <c r="HI170" s="2">
        <f t="shared" si="68"/>
        <v>1.8170545688812378E-2</v>
      </c>
      <c r="HJ170" s="3">
        <f t="shared" si="69"/>
        <v>583.24132018859837</v>
      </c>
      <c r="HK170" t="str">
        <f t="shared" si="70"/>
        <v>SIVB</v>
      </c>
    </row>
    <row r="171" spans="1:219" hidden="1" x14ac:dyDescent="0.25">
      <c r="A171">
        <v>162</v>
      </c>
      <c r="B171" t="s">
        <v>782</v>
      </c>
      <c r="C171">
        <v>9</v>
      </c>
      <c r="D171">
        <v>0</v>
      </c>
      <c r="E171">
        <v>6</v>
      </c>
      <c r="F171">
        <v>0</v>
      </c>
      <c r="G171" t="s">
        <v>218</v>
      </c>
      <c r="H171" t="s">
        <v>218</v>
      </c>
      <c r="I171">
        <v>6</v>
      </c>
      <c r="J171">
        <v>0</v>
      </c>
      <c r="K171" t="s">
        <v>218</v>
      </c>
      <c r="L171" t="s">
        <v>218</v>
      </c>
      <c r="M171">
        <v>39</v>
      </c>
      <c r="N171">
        <v>4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55</v>
      </c>
      <c r="W171">
        <v>45</v>
      </c>
      <c r="X171">
        <v>27</v>
      </c>
      <c r="Y171">
        <v>26</v>
      </c>
      <c r="Z171">
        <v>25</v>
      </c>
      <c r="AA171">
        <v>0</v>
      </c>
      <c r="AB171">
        <v>0</v>
      </c>
      <c r="AC171">
        <v>0</v>
      </c>
      <c r="AD171">
        <v>0</v>
      </c>
      <c r="AE171">
        <v>4</v>
      </c>
      <c r="AF171">
        <v>0</v>
      </c>
      <c r="AG171">
        <v>0</v>
      </c>
      <c r="AH171">
        <v>0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 t="s">
        <v>271</v>
      </c>
      <c r="AV171">
        <v>43.740001678466797</v>
      </c>
      <c r="AW171">
        <v>44.290000915527337</v>
      </c>
      <c r="AX171">
        <v>44.544998168945313</v>
      </c>
      <c r="AY171">
        <v>43.270000457763672</v>
      </c>
      <c r="AZ171">
        <v>43.680000305175781</v>
      </c>
      <c r="BA171" s="2">
        <f t="shared" si="53"/>
        <v>1.2418135599263858E-2</v>
      </c>
      <c r="BB171" s="2">
        <f t="shared" si="54"/>
        <v>5.7244867863918136E-3</v>
      </c>
      <c r="BC171" s="2">
        <f t="shared" si="55"/>
        <v>2.3030039211538345E-2</v>
      </c>
      <c r="BD171" s="2">
        <f t="shared" si="56"/>
        <v>9.3864433275547832E-3</v>
      </c>
      <c r="BE171">
        <v>10</v>
      </c>
      <c r="BF171">
        <v>2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5</v>
      </c>
      <c r="BO171">
        <v>5</v>
      </c>
      <c r="BP171">
        <v>2</v>
      </c>
      <c r="BQ171">
        <v>1</v>
      </c>
      <c r="BR171">
        <v>179</v>
      </c>
      <c r="BS171">
        <v>0</v>
      </c>
      <c r="BT171">
        <v>0</v>
      </c>
      <c r="BU171">
        <v>0</v>
      </c>
      <c r="BV171">
        <v>0</v>
      </c>
      <c r="BW171">
        <v>2</v>
      </c>
      <c r="BX171">
        <v>0</v>
      </c>
      <c r="BY171">
        <v>0</v>
      </c>
      <c r="BZ171">
        <v>0</v>
      </c>
      <c r="CA171">
        <v>1</v>
      </c>
      <c r="CB171">
        <v>0</v>
      </c>
      <c r="CC171">
        <v>1</v>
      </c>
      <c r="CD171">
        <v>0</v>
      </c>
      <c r="CE171">
        <v>13</v>
      </c>
      <c r="CF171">
        <v>2</v>
      </c>
      <c r="CG171">
        <v>0</v>
      </c>
      <c r="CH171">
        <v>0</v>
      </c>
      <c r="CI171">
        <v>1</v>
      </c>
      <c r="CJ171">
        <v>1</v>
      </c>
      <c r="CK171">
        <v>0</v>
      </c>
      <c r="CL171">
        <v>0</v>
      </c>
      <c r="CM171" t="s">
        <v>614</v>
      </c>
      <c r="CN171">
        <v>43.680000305175781</v>
      </c>
      <c r="CO171">
        <v>43.5</v>
      </c>
      <c r="CP171">
        <v>44.840000152587891</v>
      </c>
      <c r="CQ171">
        <v>43.110000610351563</v>
      </c>
      <c r="CR171">
        <v>44.590000152587891</v>
      </c>
      <c r="CS171" s="2">
        <f t="shared" si="57"/>
        <v>-4.1379380500179419E-3</v>
      </c>
      <c r="CT171" s="2">
        <f t="shared" si="58"/>
        <v>2.9884035415431498E-2</v>
      </c>
      <c r="CU171" s="2">
        <f t="shared" si="59"/>
        <v>8.9655032103088672E-3</v>
      </c>
      <c r="CV171" s="2">
        <f t="shared" si="60"/>
        <v>3.3191288117778384E-2</v>
      </c>
      <c r="CW171">
        <v>6</v>
      </c>
      <c r="CX171">
        <v>27</v>
      </c>
      <c r="CY171">
        <v>31</v>
      </c>
      <c r="CZ171">
        <v>36</v>
      </c>
      <c r="DA171">
        <v>80</v>
      </c>
      <c r="DB171">
        <v>1</v>
      </c>
      <c r="DC171">
        <v>5</v>
      </c>
      <c r="DD171">
        <v>0</v>
      </c>
      <c r="DE171">
        <v>0</v>
      </c>
      <c r="DF171">
        <v>2</v>
      </c>
      <c r="DG171">
        <v>1</v>
      </c>
      <c r="DH171">
        <v>2</v>
      </c>
      <c r="DI171">
        <v>3</v>
      </c>
      <c r="DJ171">
        <v>10</v>
      </c>
      <c r="DK171">
        <v>2</v>
      </c>
      <c r="DL171">
        <v>18</v>
      </c>
      <c r="DM171">
        <v>1</v>
      </c>
      <c r="DN171">
        <v>18</v>
      </c>
      <c r="DO171">
        <v>7</v>
      </c>
      <c r="DP171">
        <v>5</v>
      </c>
      <c r="DQ171">
        <v>10</v>
      </c>
      <c r="DR171">
        <v>10</v>
      </c>
      <c r="DS171">
        <v>1</v>
      </c>
      <c r="DT171">
        <v>1</v>
      </c>
      <c r="DU171">
        <v>1</v>
      </c>
      <c r="DV171">
        <v>1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 t="s">
        <v>783</v>
      </c>
      <c r="EF171">
        <v>44.590000152587891</v>
      </c>
      <c r="EG171">
        <v>44.860000610351563</v>
      </c>
      <c r="EH171">
        <v>45.235000610351563</v>
      </c>
      <c r="EI171">
        <v>44.674999237060547</v>
      </c>
      <c r="EJ171">
        <v>44.790000915527337</v>
      </c>
      <c r="EK171" s="2">
        <f t="shared" si="61"/>
        <v>6.0187350443631216E-3</v>
      </c>
      <c r="EL171" s="2">
        <f t="shared" si="62"/>
        <v>8.2900407856784097E-3</v>
      </c>
      <c r="EM171" s="2">
        <f t="shared" si="63"/>
        <v>4.1239717069536663E-3</v>
      </c>
      <c r="EN171" s="2">
        <f t="shared" si="64"/>
        <v>2.5675748183993097E-3</v>
      </c>
      <c r="EO171">
        <v>77</v>
      </c>
      <c r="EP171">
        <v>37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22</v>
      </c>
      <c r="EY171">
        <v>18</v>
      </c>
      <c r="EZ171">
        <v>8</v>
      </c>
      <c r="FA171">
        <v>7</v>
      </c>
      <c r="FB171">
        <v>34</v>
      </c>
      <c r="FC171">
        <v>0</v>
      </c>
      <c r="FD171">
        <v>0</v>
      </c>
      <c r="FE171">
        <v>0</v>
      </c>
      <c r="FF171">
        <v>0</v>
      </c>
      <c r="FG171">
        <v>1</v>
      </c>
      <c r="FH171">
        <v>0</v>
      </c>
      <c r="FI171">
        <v>34</v>
      </c>
      <c r="FJ171">
        <v>0</v>
      </c>
      <c r="FK171">
        <v>1</v>
      </c>
      <c r="FL171">
        <v>0</v>
      </c>
      <c r="FM171">
        <v>1</v>
      </c>
      <c r="FN171">
        <v>0</v>
      </c>
      <c r="FO171">
        <v>1</v>
      </c>
      <c r="FP171">
        <v>1</v>
      </c>
      <c r="FQ171">
        <v>8</v>
      </c>
      <c r="FR171">
        <v>8</v>
      </c>
      <c r="FS171">
        <v>1</v>
      </c>
      <c r="FT171">
        <v>1</v>
      </c>
      <c r="FU171">
        <v>1</v>
      </c>
      <c r="FV171">
        <v>1</v>
      </c>
      <c r="FW171" t="s">
        <v>784</v>
      </c>
      <c r="FX171">
        <v>44.790000915527337</v>
      </c>
      <c r="FY171">
        <v>45.040000915527337</v>
      </c>
      <c r="FZ171">
        <v>45.306999206542969</v>
      </c>
      <c r="GA171">
        <v>44.150001525878913</v>
      </c>
      <c r="GB171">
        <v>44.900001525878913</v>
      </c>
      <c r="GC171">
        <v>349</v>
      </c>
      <c r="GD171">
        <v>477</v>
      </c>
      <c r="GE171">
        <v>294</v>
      </c>
      <c r="GF171">
        <v>107</v>
      </c>
      <c r="GG171">
        <v>0</v>
      </c>
      <c r="GH171">
        <v>116</v>
      </c>
      <c r="GI171">
        <v>0</v>
      </c>
      <c r="GJ171">
        <v>116</v>
      </c>
      <c r="GK171">
        <v>18</v>
      </c>
      <c r="GL171">
        <v>248</v>
      </c>
      <c r="GM171">
        <v>18</v>
      </c>
      <c r="GN171">
        <v>44</v>
      </c>
      <c r="GO171">
        <v>3</v>
      </c>
      <c r="GP171">
        <v>2</v>
      </c>
      <c r="GQ171">
        <v>1</v>
      </c>
      <c r="GR171">
        <v>1</v>
      </c>
      <c r="GS171">
        <v>1</v>
      </c>
      <c r="GT171">
        <v>1</v>
      </c>
      <c r="GU171">
        <v>1</v>
      </c>
      <c r="GV171">
        <v>1</v>
      </c>
      <c r="GW171">
        <v>1.9</v>
      </c>
      <c r="GX171" t="s">
        <v>218</v>
      </c>
      <c r="GY171">
        <v>6523200</v>
      </c>
      <c r="GZ171">
        <v>7251737</v>
      </c>
      <c r="HC171">
        <v>2.41</v>
      </c>
      <c r="HD171">
        <v>1.37</v>
      </c>
      <c r="HE171">
        <v>0.24790001</v>
      </c>
      <c r="HF171" s="2">
        <f t="shared" si="65"/>
        <v>5.5506215567996398E-3</v>
      </c>
      <c r="HG171" s="2">
        <f t="shared" si="66"/>
        <v>5.8930914801585965E-3</v>
      </c>
      <c r="HH171" s="2">
        <f t="shared" si="67"/>
        <v>1.976019919088412E-2</v>
      </c>
      <c r="HI171" s="2">
        <f t="shared" si="68"/>
        <v>1.670378562387631E-2</v>
      </c>
      <c r="HJ171" s="3">
        <f t="shared" si="69"/>
        <v>45.305425761188964</v>
      </c>
      <c r="HK171" t="str">
        <f t="shared" si="70"/>
        <v>SYF</v>
      </c>
    </row>
    <row r="172" spans="1:219" hidden="1" x14ac:dyDescent="0.25">
      <c r="A172">
        <v>163</v>
      </c>
      <c r="B172" t="s">
        <v>785</v>
      </c>
      <c r="C172">
        <v>9</v>
      </c>
      <c r="D172">
        <v>0</v>
      </c>
      <c r="E172">
        <v>6</v>
      </c>
      <c r="F172">
        <v>0</v>
      </c>
      <c r="G172" t="s">
        <v>218</v>
      </c>
      <c r="H172" t="s">
        <v>218</v>
      </c>
      <c r="I172">
        <v>6</v>
      </c>
      <c r="J172">
        <v>0</v>
      </c>
      <c r="K172" t="s">
        <v>218</v>
      </c>
      <c r="L172" t="s">
        <v>218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0</v>
      </c>
      <c r="Z172">
        <v>194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1</v>
      </c>
      <c r="AR172">
        <v>0</v>
      </c>
      <c r="AS172">
        <v>0</v>
      </c>
      <c r="AT172">
        <v>0</v>
      </c>
      <c r="AU172" t="s">
        <v>497</v>
      </c>
      <c r="AV172">
        <v>179.19999694824219</v>
      </c>
      <c r="AW172">
        <v>180.19999694824219</v>
      </c>
      <c r="AX172">
        <v>183.91999816894531</v>
      </c>
      <c r="AY172">
        <v>179.28999328613281</v>
      </c>
      <c r="AZ172">
        <v>182.69000244140619</v>
      </c>
      <c r="BA172" s="2">
        <f t="shared" si="53"/>
        <v>5.549389661128723E-3</v>
      </c>
      <c r="BB172" s="2">
        <f t="shared" si="54"/>
        <v>2.0226192136463594E-2</v>
      </c>
      <c r="BC172" s="2">
        <f t="shared" si="55"/>
        <v>5.0499649140990366E-3</v>
      </c>
      <c r="BD172" s="2">
        <f t="shared" si="56"/>
        <v>1.8610811264091254E-2</v>
      </c>
      <c r="BE172">
        <v>9</v>
      </c>
      <c r="BF172">
        <v>19</v>
      </c>
      <c r="BG172">
        <v>44</v>
      </c>
      <c r="BH172">
        <v>112</v>
      </c>
      <c r="BI172">
        <v>6</v>
      </c>
      <c r="BJ172">
        <v>0</v>
      </c>
      <c r="BK172">
        <v>0</v>
      </c>
      <c r="BL172">
        <v>0</v>
      </c>
      <c r="BM172">
        <v>0</v>
      </c>
      <c r="BN172">
        <v>1</v>
      </c>
      <c r="BO172">
        <v>0</v>
      </c>
      <c r="BP172">
        <v>0</v>
      </c>
      <c r="BQ172">
        <v>3</v>
      </c>
      <c r="BR172">
        <v>1</v>
      </c>
      <c r="BS172">
        <v>1</v>
      </c>
      <c r="BT172">
        <v>5</v>
      </c>
      <c r="BU172">
        <v>1</v>
      </c>
      <c r="BV172">
        <v>0</v>
      </c>
      <c r="BW172">
        <v>0</v>
      </c>
      <c r="BX172">
        <v>0</v>
      </c>
      <c r="BY172">
        <v>1</v>
      </c>
      <c r="BZ172">
        <v>1</v>
      </c>
      <c r="CA172">
        <v>0</v>
      </c>
      <c r="CB172">
        <v>0</v>
      </c>
      <c r="CC172">
        <v>1</v>
      </c>
      <c r="CD172">
        <v>1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 t="s">
        <v>786</v>
      </c>
      <c r="CN172">
        <v>182.69000244140619</v>
      </c>
      <c r="CO172">
        <v>182.24000549316409</v>
      </c>
      <c r="CP172">
        <v>182.63999938964841</v>
      </c>
      <c r="CQ172">
        <v>180.38999938964841</v>
      </c>
      <c r="CR172">
        <v>181.86000061035159</v>
      </c>
      <c r="CS172" s="2">
        <f t="shared" si="57"/>
        <v>-2.4692544703581731E-3</v>
      </c>
      <c r="CT172" s="2">
        <f t="shared" si="58"/>
        <v>2.1900673336674448E-3</v>
      </c>
      <c r="CU172" s="2">
        <f t="shared" si="59"/>
        <v>1.0151481824802078E-2</v>
      </c>
      <c r="CV172" s="2">
        <f t="shared" si="60"/>
        <v>8.0831475627934912E-3</v>
      </c>
      <c r="CW172">
        <v>27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33</v>
      </c>
      <c r="DG172">
        <v>25</v>
      </c>
      <c r="DH172">
        <v>27</v>
      </c>
      <c r="DI172">
        <v>33</v>
      </c>
      <c r="DJ172">
        <v>63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2</v>
      </c>
      <c r="DX172">
        <v>0</v>
      </c>
      <c r="DY172">
        <v>1</v>
      </c>
      <c r="DZ172">
        <v>0</v>
      </c>
      <c r="EA172">
        <v>1</v>
      </c>
      <c r="EB172">
        <v>0</v>
      </c>
      <c r="EC172">
        <v>1</v>
      </c>
      <c r="ED172">
        <v>0</v>
      </c>
      <c r="EE172" t="s">
        <v>682</v>
      </c>
      <c r="EF172">
        <v>181.86000061035159</v>
      </c>
      <c r="EG172">
        <v>180.6499938964844</v>
      </c>
      <c r="EH172">
        <v>186.58999633789071</v>
      </c>
      <c r="EI172">
        <v>180.6499938964844</v>
      </c>
      <c r="EJ172">
        <v>185.33000183105469</v>
      </c>
      <c r="EK172" s="2">
        <f t="shared" si="61"/>
        <v>-6.6980722654246261E-3</v>
      </c>
      <c r="EL172" s="2">
        <f t="shared" si="62"/>
        <v>3.1834517165913456E-2</v>
      </c>
      <c r="EM172" s="2">
        <f t="shared" si="63"/>
        <v>0</v>
      </c>
      <c r="EN172" s="2">
        <f t="shared" si="64"/>
        <v>2.5252295302066297E-2</v>
      </c>
      <c r="EO172">
        <v>0</v>
      </c>
      <c r="EP172">
        <v>7</v>
      </c>
      <c r="EQ172">
        <v>31</v>
      </c>
      <c r="ER172">
        <v>25</v>
      </c>
      <c r="ES172">
        <v>132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 t="s">
        <v>787</v>
      </c>
      <c r="FX172">
        <v>185.33000183105469</v>
      </c>
      <c r="FY172">
        <v>186.91999816894531</v>
      </c>
      <c r="FZ172">
        <v>188.44999694824219</v>
      </c>
      <c r="GA172">
        <v>183.53999328613281</v>
      </c>
      <c r="GB172">
        <v>188.44000244140619</v>
      </c>
      <c r="GC172">
        <v>413</v>
      </c>
      <c r="GD172">
        <v>381</v>
      </c>
      <c r="GE172">
        <v>222</v>
      </c>
      <c r="GF172">
        <v>181</v>
      </c>
      <c r="GG172">
        <v>0</v>
      </c>
      <c r="GH172">
        <v>275</v>
      </c>
      <c r="GI172">
        <v>0</v>
      </c>
      <c r="GJ172">
        <v>157</v>
      </c>
      <c r="GK172">
        <v>0</v>
      </c>
      <c r="GL172">
        <v>258</v>
      </c>
      <c r="GM172">
        <v>0</v>
      </c>
      <c r="GN172">
        <v>63</v>
      </c>
      <c r="GO172">
        <v>1</v>
      </c>
      <c r="GP172">
        <v>0</v>
      </c>
      <c r="GQ172">
        <v>1</v>
      </c>
      <c r="GR172">
        <v>0</v>
      </c>
      <c r="GS172">
        <v>1</v>
      </c>
      <c r="GT172">
        <v>1</v>
      </c>
      <c r="GU172">
        <v>0</v>
      </c>
      <c r="GV172">
        <v>0</v>
      </c>
      <c r="GW172">
        <v>3</v>
      </c>
      <c r="GX172" t="s">
        <v>223</v>
      </c>
      <c r="GY172">
        <v>1006949</v>
      </c>
      <c r="GZ172">
        <v>1138325</v>
      </c>
      <c r="HA172">
        <v>2.407</v>
      </c>
      <c r="HB172">
        <v>2.407</v>
      </c>
      <c r="HC172">
        <v>1.08</v>
      </c>
      <c r="HD172">
        <v>4.12</v>
      </c>
      <c r="HE172">
        <v>0.32200000000000001</v>
      </c>
      <c r="HF172" s="2">
        <f t="shared" si="65"/>
        <v>8.5062933525898998E-3</v>
      </c>
      <c r="HG172" s="2">
        <f t="shared" si="66"/>
        <v>8.1188580741504701E-3</v>
      </c>
      <c r="HH172" s="2">
        <f t="shared" si="67"/>
        <v>1.8082628482360308E-2</v>
      </c>
      <c r="HI172" s="2">
        <f t="shared" si="68"/>
        <v>2.6003020015864187E-2</v>
      </c>
      <c r="HJ172" s="3">
        <f t="shared" si="69"/>
        <v>188.43757510529946</v>
      </c>
      <c r="HK172" t="str">
        <f t="shared" si="70"/>
        <v>TROW</v>
      </c>
    </row>
    <row r="173" spans="1:219" hidden="1" x14ac:dyDescent="0.25">
      <c r="A173">
        <v>164</v>
      </c>
      <c r="B173" t="s">
        <v>788</v>
      </c>
      <c r="C173">
        <v>9</v>
      </c>
      <c r="D173">
        <v>0</v>
      </c>
      <c r="E173">
        <v>6</v>
      </c>
      <c r="F173">
        <v>0</v>
      </c>
      <c r="G173" t="s">
        <v>218</v>
      </c>
      <c r="H173" t="s">
        <v>218</v>
      </c>
      <c r="I173">
        <v>6</v>
      </c>
      <c r="J173">
        <v>0</v>
      </c>
      <c r="K173" t="s">
        <v>218</v>
      </c>
      <c r="L173" t="s">
        <v>218</v>
      </c>
      <c r="M173">
        <v>69</v>
      </c>
      <c r="N173">
        <v>125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7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 t="s">
        <v>468</v>
      </c>
      <c r="AV173">
        <v>207.25999450683599</v>
      </c>
      <c r="AW173">
        <v>209.17999267578119</v>
      </c>
      <c r="AX173">
        <v>212.82000732421881</v>
      </c>
      <c r="AY173">
        <v>208.82000732421881</v>
      </c>
      <c r="AZ173">
        <v>211.2799987792969</v>
      </c>
      <c r="BA173" s="2">
        <f t="shared" si="53"/>
        <v>9.1786893401468728E-3</v>
      </c>
      <c r="BB173" s="2">
        <f t="shared" si="54"/>
        <v>1.7103723913007185E-2</v>
      </c>
      <c r="BC173" s="2">
        <f t="shared" si="55"/>
        <v>1.7209358646471662E-3</v>
      </c>
      <c r="BD173" s="2">
        <f t="shared" si="56"/>
        <v>1.1643276549086923E-2</v>
      </c>
      <c r="BE173">
        <v>3</v>
      </c>
      <c r="BF173">
        <v>35</v>
      </c>
      <c r="BG173">
        <v>148</v>
      </c>
      <c r="BH173">
        <v>9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3</v>
      </c>
      <c r="BO173">
        <v>0</v>
      </c>
      <c r="BP173">
        <v>0</v>
      </c>
      <c r="BQ173">
        <v>0</v>
      </c>
      <c r="BR173">
        <v>0</v>
      </c>
      <c r="BS173">
        <v>1</v>
      </c>
      <c r="BT173">
        <v>3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 t="s">
        <v>503</v>
      </c>
      <c r="CN173">
        <v>211.2799987792969</v>
      </c>
      <c r="CO173">
        <v>209.61000061035159</v>
      </c>
      <c r="CP173">
        <v>211.83999633789071</v>
      </c>
      <c r="CQ173">
        <v>209.1000061035156</v>
      </c>
      <c r="CR173">
        <v>211.61000061035159</v>
      </c>
      <c r="CS173" s="2">
        <f t="shared" si="57"/>
        <v>-7.9671683797650772E-3</v>
      </c>
      <c r="CT173" s="2">
        <f t="shared" si="58"/>
        <v>1.0526792702461263E-2</v>
      </c>
      <c r="CU173" s="2">
        <f t="shared" si="59"/>
        <v>2.4330638106530023E-3</v>
      </c>
      <c r="CV173" s="2">
        <f t="shared" si="60"/>
        <v>1.1861417227902127E-2</v>
      </c>
      <c r="CW173">
        <v>112</v>
      </c>
      <c r="CX173">
        <v>80</v>
      </c>
      <c r="CY173">
        <v>1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7</v>
      </c>
      <c r="DG173">
        <v>2</v>
      </c>
      <c r="DH173">
        <v>0</v>
      </c>
      <c r="DI173">
        <v>0</v>
      </c>
      <c r="DJ173">
        <v>0</v>
      </c>
      <c r="DK173">
        <v>1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 t="s">
        <v>471</v>
      </c>
      <c r="EF173">
        <v>211.61000061035159</v>
      </c>
      <c r="EG173">
        <v>212.6499938964844</v>
      </c>
      <c r="EH173">
        <v>213.66000366210929</v>
      </c>
      <c r="EI173">
        <v>211.75</v>
      </c>
      <c r="EJ173">
        <v>212.41000366210929</v>
      </c>
      <c r="EK173" s="2">
        <f t="shared" si="61"/>
        <v>4.8906339806389365E-3</v>
      </c>
      <c r="EL173" s="2">
        <f t="shared" si="62"/>
        <v>4.7271821974792516E-3</v>
      </c>
      <c r="EM173" s="2">
        <f t="shared" si="63"/>
        <v>4.2322780264104631E-3</v>
      </c>
      <c r="EN173" s="2">
        <f t="shared" si="64"/>
        <v>3.1072155300142512E-3</v>
      </c>
      <c r="EO173">
        <v>109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99</v>
      </c>
      <c r="EY173">
        <v>6</v>
      </c>
      <c r="EZ173">
        <v>8</v>
      </c>
      <c r="FA173">
        <v>5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 t="s">
        <v>789</v>
      </c>
      <c r="FX173">
        <v>212.41000366210929</v>
      </c>
      <c r="FY173">
        <v>213.6600036621094</v>
      </c>
      <c r="FZ173">
        <v>213.91999816894531</v>
      </c>
      <c r="GA173">
        <v>211.94000244140619</v>
      </c>
      <c r="GB173">
        <v>213</v>
      </c>
      <c r="GC173">
        <v>691</v>
      </c>
      <c r="GD173">
        <v>137</v>
      </c>
      <c r="GE173">
        <v>302</v>
      </c>
      <c r="GF173">
        <v>127</v>
      </c>
      <c r="GG173">
        <v>0</v>
      </c>
      <c r="GH173">
        <v>9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1.9</v>
      </c>
      <c r="GX173" t="s">
        <v>218</v>
      </c>
      <c r="GY173">
        <v>2458271</v>
      </c>
      <c r="GZ173">
        <v>2039200</v>
      </c>
      <c r="HA173">
        <v>0.47899999999999998</v>
      </c>
      <c r="HB173">
        <v>1.0309999999999999</v>
      </c>
      <c r="HC173">
        <v>2.04</v>
      </c>
      <c r="HD173">
        <v>2.3199999999999998</v>
      </c>
      <c r="HE173">
        <v>0.31019999999999998</v>
      </c>
      <c r="HF173" s="2">
        <f t="shared" si="65"/>
        <v>5.8504164493833333E-3</v>
      </c>
      <c r="HG173" s="2">
        <f t="shared" si="66"/>
        <v>1.2153819608327066E-3</v>
      </c>
      <c r="HH173" s="2">
        <f t="shared" si="67"/>
        <v>8.0501787476484621E-3</v>
      </c>
      <c r="HI173" s="2">
        <f t="shared" si="68"/>
        <v>4.9765143595953409E-3</v>
      </c>
      <c r="HJ173" s="3">
        <f t="shared" si="69"/>
        <v>213.9196821763118</v>
      </c>
      <c r="HK173" t="str">
        <f t="shared" si="70"/>
        <v>TGT</v>
      </c>
    </row>
    <row r="174" spans="1:219" hidden="1" x14ac:dyDescent="0.25">
      <c r="A174">
        <v>165</v>
      </c>
      <c r="B174" t="s">
        <v>790</v>
      </c>
      <c r="C174">
        <v>10</v>
      </c>
      <c r="D174">
        <v>1</v>
      </c>
      <c r="E174">
        <v>6</v>
      </c>
      <c r="F174">
        <v>0</v>
      </c>
      <c r="G174" t="s">
        <v>218</v>
      </c>
      <c r="H174" t="s">
        <v>218</v>
      </c>
      <c r="I174">
        <v>6</v>
      </c>
      <c r="J174">
        <v>0</v>
      </c>
      <c r="K174" t="s">
        <v>218</v>
      </c>
      <c r="L174" t="s">
        <v>218</v>
      </c>
      <c r="M174">
        <v>16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9</v>
      </c>
      <c r="W174">
        <v>5</v>
      </c>
      <c r="X174">
        <v>0</v>
      </c>
      <c r="Y174">
        <v>2</v>
      </c>
      <c r="Z174">
        <v>172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16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 t="s">
        <v>791</v>
      </c>
      <c r="AV174">
        <v>70.400001525878906</v>
      </c>
      <c r="AW174">
        <v>70.830001831054688</v>
      </c>
      <c r="AX174">
        <v>71.050003051757813</v>
      </c>
      <c r="AY174">
        <v>69.739997863769531</v>
      </c>
      <c r="AZ174">
        <v>70.94000244140625</v>
      </c>
      <c r="BA174" s="2">
        <f t="shared" si="53"/>
        <v>6.0708780751047575E-3</v>
      </c>
      <c r="BB174" s="2">
        <f t="shared" si="54"/>
        <v>3.0964280260883381E-3</v>
      </c>
      <c r="BC174" s="2">
        <f t="shared" si="55"/>
        <v>1.5389015093986047E-2</v>
      </c>
      <c r="BD174" s="2">
        <f t="shared" si="56"/>
        <v>1.6915767357463474E-2</v>
      </c>
      <c r="BE174">
        <v>29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26</v>
      </c>
      <c r="BO174">
        <v>7</v>
      </c>
      <c r="BP174">
        <v>9</v>
      </c>
      <c r="BQ174">
        <v>4</v>
      </c>
      <c r="BR174">
        <v>135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2</v>
      </c>
      <c r="CF174">
        <v>0</v>
      </c>
      <c r="CG174">
        <v>23</v>
      </c>
      <c r="CH174">
        <v>0</v>
      </c>
      <c r="CI174">
        <v>1</v>
      </c>
      <c r="CJ174">
        <v>0</v>
      </c>
      <c r="CK174">
        <v>1</v>
      </c>
      <c r="CL174">
        <v>0</v>
      </c>
      <c r="CM174" t="s">
        <v>609</v>
      </c>
      <c r="CN174">
        <v>70.94000244140625</v>
      </c>
      <c r="CO174">
        <v>70.389999389648438</v>
      </c>
      <c r="CP174">
        <v>71.629997253417969</v>
      </c>
      <c r="CQ174">
        <v>68.669998168945313</v>
      </c>
      <c r="CR174">
        <v>70.089996337890625</v>
      </c>
      <c r="CS174" s="2">
        <f t="shared" si="57"/>
        <v>-7.8136533105113148E-3</v>
      </c>
      <c r="CT174" s="2">
        <f t="shared" si="58"/>
        <v>1.7311153306101223E-2</v>
      </c>
      <c r="CU174" s="2">
        <f t="shared" si="59"/>
        <v>2.4435306657440758E-2</v>
      </c>
      <c r="CV174" s="2">
        <f t="shared" si="60"/>
        <v>2.025964107773337E-2</v>
      </c>
      <c r="CW174">
        <v>17</v>
      </c>
      <c r="CX174">
        <v>13</v>
      </c>
      <c r="CY174">
        <v>47</v>
      </c>
      <c r="CZ174">
        <v>29</v>
      </c>
      <c r="DA174">
        <v>0</v>
      </c>
      <c r="DB174">
        <v>2</v>
      </c>
      <c r="DC174">
        <v>76</v>
      </c>
      <c r="DD174">
        <v>0</v>
      </c>
      <c r="DE174">
        <v>0</v>
      </c>
      <c r="DF174">
        <v>6</v>
      </c>
      <c r="DG174">
        <v>1</v>
      </c>
      <c r="DH174">
        <v>1</v>
      </c>
      <c r="DI174">
        <v>6</v>
      </c>
      <c r="DJ174">
        <v>80</v>
      </c>
      <c r="DK174">
        <v>2</v>
      </c>
      <c r="DL174">
        <v>58</v>
      </c>
      <c r="DM174">
        <v>0</v>
      </c>
      <c r="DN174">
        <v>0</v>
      </c>
      <c r="DO174">
        <v>89</v>
      </c>
      <c r="DP174">
        <v>76</v>
      </c>
      <c r="DQ174">
        <v>44</v>
      </c>
      <c r="DR174">
        <v>44</v>
      </c>
      <c r="DS174">
        <v>2</v>
      </c>
      <c r="DT174">
        <v>2</v>
      </c>
      <c r="DU174">
        <v>1</v>
      </c>
      <c r="DV174">
        <v>1</v>
      </c>
      <c r="DW174">
        <v>106</v>
      </c>
      <c r="DX174">
        <v>89</v>
      </c>
      <c r="DY174">
        <v>13</v>
      </c>
      <c r="DZ174">
        <v>13</v>
      </c>
      <c r="EA174">
        <v>2</v>
      </c>
      <c r="EB174">
        <v>2</v>
      </c>
      <c r="EC174">
        <v>1</v>
      </c>
      <c r="ED174">
        <v>1</v>
      </c>
      <c r="EE174" t="s">
        <v>345</v>
      </c>
      <c r="EF174">
        <v>70.089996337890625</v>
      </c>
      <c r="EG174">
        <v>70.800003051757813</v>
      </c>
      <c r="EH174">
        <v>71.660003662109375</v>
      </c>
      <c r="EI174">
        <v>70.800003051757813</v>
      </c>
      <c r="EJ174">
        <v>70.980003356933594</v>
      </c>
      <c r="EK174" s="2">
        <f t="shared" si="61"/>
        <v>1.0028342983942284E-2</v>
      </c>
      <c r="EL174" s="2">
        <f t="shared" si="62"/>
        <v>1.2001124286940223E-2</v>
      </c>
      <c r="EM174" s="2">
        <f t="shared" si="63"/>
        <v>0</v>
      </c>
      <c r="EN174" s="2">
        <f t="shared" si="64"/>
        <v>2.5359297923758239E-3</v>
      </c>
      <c r="EO174">
        <v>58</v>
      </c>
      <c r="EP174">
        <v>73</v>
      </c>
      <c r="EQ174">
        <v>16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3</v>
      </c>
      <c r="EY174">
        <v>1</v>
      </c>
      <c r="EZ174">
        <v>5</v>
      </c>
      <c r="FA174">
        <v>1</v>
      </c>
      <c r="FB174">
        <v>37</v>
      </c>
      <c r="FC174">
        <v>1</v>
      </c>
      <c r="FD174">
        <v>47</v>
      </c>
      <c r="FE174">
        <v>0</v>
      </c>
      <c r="FF174">
        <v>0</v>
      </c>
      <c r="FG174">
        <v>0</v>
      </c>
      <c r="FH174">
        <v>0</v>
      </c>
      <c r="FI174">
        <v>37</v>
      </c>
      <c r="FJ174">
        <v>37</v>
      </c>
      <c r="FK174">
        <v>0</v>
      </c>
      <c r="FL174">
        <v>0</v>
      </c>
      <c r="FM174">
        <v>1</v>
      </c>
      <c r="FN174">
        <v>1</v>
      </c>
      <c r="FO174">
        <v>1</v>
      </c>
      <c r="FP174">
        <v>0</v>
      </c>
      <c r="FQ174">
        <v>13</v>
      </c>
      <c r="FR174">
        <v>13</v>
      </c>
      <c r="FS174">
        <v>1</v>
      </c>
      <c r="FT174">
        <v>0</v>
      </c>
      <c r="FU174">
        <v>1</v>
      </c>
      <c r="FV174">
        <v>1</v>
      </c>
      <c r="FW174" t="s">
        <v>792</v>
      </c>
      <c r="FX174">
        <v>70.980003356933594</v>
      </c>
      <c r="FY174">
        <v>71.279998779296875</v>
      </c>
      <c r="FZ174">
        <v>71.650001525878906</v>
      </c>
      <c r="GA174">
        <v>70.080001831054688</v>
      </c>
      <c r="GB174">
        <v>71.519996643066406</v>
      </c>
      <c r="GC174">
        <v>298</v>
      </c>
      <c r="GD174">
        <v>510</v>
      </c>
      <c r="GE174">
        <v>253</v>
      </c>
      <c r="GF174">
        <v>141</v>
      </c>
      <c r="GG174">
        <v>0</v>
      </c>
      <c r="GH174">
        <v>29</v>
      </c>
      <c r="GI174">
        <v>0</v>
      </c>
      <c r="GJ174">
        <v>29</v>
      </c>
      <c r="GK174">
        <v>0</v>
      </c>
      <c r="GL174">
        <v>424</v>
      </c>
      <c r="GM174">
        <v>0</v>
      </c>
      <c r="GN174">
        <v>117</v>
      </c>
      <c r="GO174">
        <v>2</v>
      </c>
      <c r="GP174">
        <v>2</v>
      </c>
      <c r="GQ174">
        <v>2</v>
      </c>
      <c r="GR174">
        <v>2</v>
      </c>
      <c r="GS174">
        <v>3</v>
      </c>
      <c r="GT174">
        <v>2</v>
      </c>
      <c r="GU174">
        <v>2</v>
      </c>
      <c r="GV174">
        <v>2</v>
      </c>
      <c r="GW174">
        <v>2</v>
      </c>
      <c r="GX174" t="s">
        <v>218</v>
      </c>
      <c r="GY174">
        <v>8741728</v>
      </c>
      <c r="GZ174">
        <v>7781912</v>
      </c>
      <c r="HA174">
        <v>0.39900000000000002</v>
      </c>
      <c r="HB174">
        <v>0.39900000000000002</v>
      </c>
      <c r="HC174">
        <v>1.29</v>
      </c>
      <c r="HD174">
        <v>1.94</v>
      </c>
      <c r="HE174">
        <v>0.31719999999999998</v>
      </c>
      <c r="HF174" s="2">
        <f t="shared" si="65"/>
        <v>4.2086900603373056E-3</v>
      </c>
      <c r="HG174" s="2">
        <f t="shared" si="66"/>
        <v>5.1640298492999781E-3</v>
      </c>
      <c r="HH174" s="2">
        <f t="shared" si="67"/>
        <v>1.6834974309661854E-2</v>
      </c>
      <c r="HI174" s="2">
        <f t="shared" si="68"/>
        <v>2.0134156593970109E-2</v>
      </c>
      <c r="HJ174" s="3">
        <f t="shared" si="69"/>
        <v>71.648090820651234</v>
      </c>
      <c r="HK174" t="str">
        <f t="shared" si="70"/>
        <v>SCHW</v>
      </c>
    </row>
    <row r="175" spans="1:219" hidden="1" x14ac:dyDescent="0.25">
      <c r="A175">
        <v>166</v>
      </c>
      <c r="B175" t="s">
        <v>793</v>
      </c>
      <c r="C175">
        <v>10</v>
      </c>
      <c r="D175">
        <v>0</v>
      </c>
      <c r="E175">
        <v>6</v>
      </c>
      <c r="F175">
        <v>0</v>
      </c>
      <c r="G175" t="s">
        <v>218</v>
      </c>
      <c r="H175" t="s">
        <v>218</v>
      </c>
      <c r="I175">
        <v>6</v>
      </c>
      <c r="J175">
        <v>0</v>
      </c>
      <c r="K175" t="s">
        <v>218</v>
      </c>
      <c r="L175" t="s">
        <v>218</v>
      </c>
      <c r="M175">
        <v>4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5</v>
      </c>
      <c r="W175">
        <v>3</v>
      </c>
      <c r="X175">
        <v>9</v>
      </c>
      <c r="Y175">
        <v>27</v>
      </c>
      <c r="Z175">
        <v>151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4</v>
      </c>
      <c r="AN175">
        <v>0</v>
      </c>
      <c r="AO175">
        <v>0</v>
      </c>
      <c r="AP175">
        <v>0</v>
      </c>
      <c r="AQ175">
        <v>1</v>
      </c>
      <c r="AR175">
        <v>0</v>
      </c>
      <c r="AS175">
        <v>0</v>
      </c>
      <c r="AT175">
        <v>0</v>
      </c>
      <c r="AU175" t="s">
        <v>549</v>
      </c>
      <c r="AV175">
        <v>323.67001342773438</v>
      </c>
      <c r="AW175">
        <v>326.27999877929688</v>
      </c>
      <c r="AX175">
        <v>331.6199951171875</v>
      </c>
      <c r="AY175">
        <v>325.67999267578119</v>
      </c>
      <c r="AZ175">
        <v>330.26998901367188</v>
      </c>
      <c r="BA175" s="2">
        <f t="shared" si="53"/>
        <v>7.999219570084537E-3</v>
      </c>
      <c r="BB175" s="2">
        <f t="shared" si="54"/>
        <v>1.6102757422704839E-2</v>
      </c>
      <c r="BC175" s="2">
        <f t="shared" si="55"/>
        <v>1.8389300777260642E-3</v>
      </c>
      <c r="BD175" s="2">
        <f t="shared" si="56"/>
        <v>1.3897709421308302E-2</v>
      </c>
      <c r="BE175">
        <v>6</v>
      </c>
      <c r="BF175">
        <v>7</v>
      </c>
      <c r="BG175">
        <v>142</v>
      </c>
      <c r="BH175">
        <v>40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2</v>
      </c>
      <c r="BO175">
        <v>0</v>
      </c>
      <c r="BP175">
        <v>0</v>
      </c>
      <c r="BQ175">
        <v>0</v>
      </c>
      <c r="BR175">
        <v>0</v>
      </c>
      <c r="BS175">
        <v>1</v>
      </c>
      <c r="BT175">
        <v>2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 t="s">
        <v>716</v>
      </c>
      <c r="CN175">
        <v>330.26998901367188</v>
      </c>
      <c r="CO175">
        <v>329.1199951171875</v>
      </c>
      <c r="CP175">
        <v>333.23001098632813</v>
      </c>
      <c r="CQ175">
        <v>328.8800048828125</v>
      </c>
      <c r="CR175">
        <v>332.76998901367188</v>
      </c>
      <c r="CS175" s="2">
        <f t="shared" si="57"/>
        <v>-3.4941477684298228E-3</v>
      </c>
      <c r="CT175" s="2">
        <f t="shared" si="58"/>
        <v>1.2333870700827254E-2</v>
      </c>
      <c r="CU175" s="2">
        <f t="shared" si="59"/>
        <v>7.2918764564744443E-4</v>
      </c>
      <c r="CV175" s="2">
        <f t="shared" si="60"/>
        <v>1.1689708385029696E-2</v>
      </c>
      <c r="CW175">
        <v>95</v>
      </c>
      <c r="CX175">
        <v>93</v>
      </c>
      <c r="CY175">
        <v>7</v>
      </c>
      <c r="CZ175">
        <v>0</v>
      </c>
      <c r="DA175">
        <v>0</v>
      </c>
      <c r="DB175">
        <v>1</v>
      </c>
      <c r="DC175">
        <v>5</v>
      </c>
      <c r="DD175">
        <v>0</v>
      </c>
      <c r="DE175">
        <v>0</v>
      </c>
      <c r="DF175">
        <v>6</v>
      </c>
      <c r="DG175">
        <v>0</v>
      </c>
      <c r="DH175">
        <v>0</v>
      </c>
      <c r="DI175">
        <v>0</v>
      </c>
      <c r="DJ175">
        <v>0</v>
      </c>
      <c r="DK175">
        <v>1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 t="s">
        <v>639</v>
      </c>
      <c r="EF175">
        <v>332.76998901367188</v>
      </c>
      <c r="EG175">
        <v>334.25</v>
      </c>
      <c r="EH175">
        <v>334.25</v>
      </c>
      <c r="EI175">
        <v>331.16000366210938</v>
      </c>
      <c r="EJ175">
        <v>332.04998779296881</v>
      </c>
      <c r="EK175" s="2">
        <f t="shared" si="61"/>
        <v>4.427856354010884E-3</v>
      </c>
      <c r="EL175" s="2">
        <f t="shared" si="62"/>
        <v>0</v>
      </c>
      <c r="EM175" s="2">
        <f t="shared" si="63"/>
        <v>9.2445664559180907E-3</v>
      </c>
      <c r="EN175" s="2">
        <f t="shared" si="64"/>
        <v>2.6802715361469165E-3</v>
      </c>
      <c r="EO175">
        <v>17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9</v>
      </c>
      <c r="EY175">
        <v>0</v>
      </c>
      <c r="EZ175">
        <v>16</v>
      </c>
      <c r="FA175">
        <v>18</v>
      </c>
      <c r="FB175">
        <v>142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 t="s">
        <v>575</v>
      </c>
      <c r="FX175">
        <v>332.04998779296881</v>
      </c>
      <c r="FY175">
        <v>333.67001342773438</v>
      </c>
      <c r="FZ175">
        <v>337.80999755859381</v>
      </c>
      <c r="GA175">
        <v>333.23001098632813</v>
      </c>
      <c r="GB175">
        <v>337.57998657226563</v>
      </c>
      <c r="GC175">
        <v>411</v>
      </c>
      <c r="GD175">
        <v>388</v>
      </c>
      <c r="GE175">
        <v>212</v>
      </c>
      <c r="GF175">
        <v>191</v>
      </c>
      <c r="GG175">
        <v>0</v>
      </c>
      <c r="GH175">
        <v>40</v>
      </c>
      <c r="GI175">
        <v>0</v>
      </c>
      <c r="GJ175">
        <v>0</v>
      </c>
      <c r="GK175">
        <v>0</v>
      </c>
      <c r="GL175">
        <v>293</v>
      </c>
      <c r="GM175">
        <v>0</v>
      </c>
      <c r="GN175">
        <v>142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2.1</v>
      </c>
      <c r="GX175" t="s">
        <v>218</v>
      </c>
      <c r="GY175">
        <v>3228606</v>
      </c>
      <c r="GZ175">
        <v>3116250</v>
      </c>
      <c r="HA175">
        <v>0.47</v>
      </c>
      <c r="HB175">
        <v>1.2290000000000001</v>
      </c>
      <c r="HC175">
        <v>2.88</v>
      </c>
      <c r="HD175">
        <v>2.13</v>
      </c>
      <c r="HE175">
        <v>0.50249999999999995</v>
      </c>
      <c r="HF175" s="2">
        <f t="shared" si="65"/>
        <v>4.855172984000955E-3</v>
      </c>
      <c r="HG175" s="2">
        <f t="shared" si="66"/>
        <v>1.2255362957815819E-2</v>
      </c>
      <c r="HH175" s="2">
        <f t="shared" si="67"/>
        <v>1.3186754089352659E-3</v>
      </c>
      <c r="HI175" s="2">
        <f t="shared" si="68"/>
        <v>1.2885762660596267E-2</v>
      </c>
      <c r="HJ175" s="3">
        <f t="shared" si="69"/>
        <v>337.75926055043055</v>
      </c>
      <c r="HK175" t="str">
        <f t="shared" si="70"/>
        <v>HD</v>
      </c>
    </row>
    <row r="176" spans="1:219" hidden="1" x14ac:dyDescent="0.25">
      <c r="A176">
        <v>167</v>
      </c>
      <c r="B176" t="s">
        <v>794</v>
      </c>
      <c r="C176">
        <v>10</v>
      </c>
      <c r="D176">
        <v>0</v>
      </c>
      <c r="E176">
        <v>6</v>
      </c>
      <c r="F176">
        <v>0</v>
      </c>
      <c r="G176" t="s">
        <v>218</v>
      </c>
      <c r="H176" t="s">
        <v>218</v>
      </c>
      <c r="I176">
        <v>6</v>
      </c>
      <c r="J176">
        <v>0</v>
      </c>
      <c r="K176" t="s">
        <v>218</v>
      </c>
      <c r="L176" t="s">
        <v>218</v>
      </c>
      <c r="M176">
        <v>145</v>
      </c>
      <c r="N176">
        <v>8</v>
      </c>
      <c r="O176">
        <v>20</v>
      </c>
      <c r="P176">
        <v>1</v>
      </c>
      <c r="Q176">
        <v>0</v>
      </c>
      <c r="R176">
        <v>1</v>
      </c>
      <c r="S176">
        <v>21</v>
      </c>
      <c r="T176">
        <v>0</v>
      </c>
      <c r="U176">
        <v>0</v>
      </c>
      <c r="V176">
        <v>58</v>
      </c>
      <c r="W176">
        <v>5</v>
      </c>
      <c r="X176">
        <v>1</v>
      </c>
      <c r="Y176">
        <v>0</v>
      </c>
      <c r="Z176">
        <v>0</v>
      </c>
      <c r="AA176">
        <v>1</v>
      </c>
      <c r="AB176">
        <v>2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 t="s">
        <v>241</v>
      </c>
      <c r="AV176">
        <v>24.360000610351559</v>
      </c>
      <c r="AW176">
        <v>24.559999465942379</v>
      </c>
      <c r="AX176">
        <v>24.889999389648441</v>
      </c>
      <c r="AY176">
        <v>24.469999313354489</v>
      </c>
      <c r="AZ176">
        <v>24.770000457763668</v>
      </c>
      <c r="BA176" s="2">
        <f t="shared" si="53"/>
        <v>8.1432760561807038E-3</v>
      </c>
      <c r="BB176" s="2">
        <f t="shared" si="54"/>
        <v>1.3258333941273848E-2</v>
      </c>
      <c r="BC176" s="2">
        <f t="shared" si="55"/>
        <v>3.6645014065531667E-3</v>
      </c>
      <c r="BD176" s="2">
        <f t="shared" si="56"/>
        <v>1.2111471088614767E-2</v>
      </c>
      <c r="BE176">
        <v>47</v>
      </c>
      <c r="BF176">
        <v>74</v>
      </c>
      <c r="BG176">
        <v>52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17</v>
      </c>
      <c r="BO176">
        <v>11</v>
      </c>
      <c r="BP176">
        <v>4</v>
      </c>
      <c r="BQ176">
        <v>0</v>
      </c>
      <c r="BR176">
        <v>0</v>
      </c>
      <c r="BS176">
        <v>1</v>
      </c>
      <c r="BT176">
        <v>32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 t="s">
        <v>293</v>
      </c>
      <c r="CN176">
        <v>24.770000457763668</v>
      </c>
      <c r="CO176">
        <v>24.840000152587891</v>
      </c>
      <c r="CP176">
        <v>25.329999923706051</v>
      </c>
      <c r="CQ176">
        <v>24.479999542236332</v>
      </c>
      <c r="CR176">
        <v>24.579999923706051</v>
      </c>
      <c r="CS176" s="2">
        <f t="shared" si="57"/>
        <v>2.8180231237611153E-3</v>
      </c>
      <c r="CT176" s="2">
        <f t="shared" si="58"/>
        <v>1.9344641634190252E-2</v>
      </c>
      <c r="CU176" s="2">
        <f t="shared" si="59"/>
        <v>1.4492778105480553E-2</v>
      </c>
      <c r="CV176" s="2">
        <f t="shared" si="60"/>
        <v>4.0683637827547692E-3</v>
      </c>
      <c r="CW176">
        <v>32</v>
      </c>
      <c r="CX176">
        <v>14</v>
      </c>
      <c r="CY176">
        <v>19</v>
      </c>
      <c r="CZ176">
        <v>27</v>
      </c>
      <c r="DA176">
        <v>0</v>
      </c>
      <c r="DB176">
        <v>1</v>
      </c>
      <c r="DC176">
        <v>46</v>
      </c>
      <c r="DD176">
        <v>0</v>
      </c>
      <c r="DE176">
        <v>0</v>
      </c>
      <c r="DF176">
        <v>5</v>
      </c>
      <c r="DG176">
        <v>0</v>
      </c>
      <c r="DH176">
        <v>2</v>
      </c>
      <c r="DI176">
        <v>17</v>
      </c>
      <c r="DJ176">
        <v>83</v>
      </c>
      <c r="DK176">
        <v>0</v>
      </c>
      <c r="DL176">
        <v>0</v>
      </c>
      <c r="DM176">
        <v>0</v>
      </c>
      <c r="DN176">
        <v>0</v>
      </c>
      <c r="DO176">
        <v>60</v>
      </c>
      <c r="DP176">
        <v>46</v>
      </c>
      <c r="DQ176">
        <v>0</v>
      </c>
      <c r="DR176">
        <v>0</v>
      </c>
      <c r="DS176">
        <v>1</v>
      </c>
      <c r="DT176">
        <v>1</v>
      </c>
      <c r="DU176">
        <v>0</v>
      </c>
      <c r="DV176">
        <v>0</v>
      </c>
      <c r="DW176">
        <v>92</v>
      </c>
      <c r="DX176">
        <v>60</v>
      </c>
      <c r="DY176">
        <v>0</v>
      </c>
      <c r="DZ176">
        <v>0</v>
      </c>
      <c r="EA176">
        <v>1</v>
      </c>
      <c r="EB176">
        <v>1</v>
      </c>
      <c r="EC176">
        <v>0</v>
      </c>
      <c r="ED176">
        <v>0</v>
      </c>
      <c r="EE176" t="s">
        <v>472</v>
      </c>
      <c r="EF176">
        <v>24.579999923706051</v>
      </c>
      <c r="EG176">
        <v>24.920000076293949</v>
      </c>
      <c r="EH176">
        <v>25.129999160766602</v>
      </c>
      <c r="EI176">
        <v>24.809999465942379</v>
      </c>
      <c r="EJ176">
        <v>24.920000076293949</v>
      </c>
      <c r="EK176" s="2">
        <f t="shared" si="61"/>
        <v>1.3643665792414494E-2</v>
      </c>
      <c r="EL176" s="2">
        <f t="shared" si="62"/>
        <v>8.356509808424839E-3</v>
      </c>
      <c r="EM176" s="2">
        <f t="shared" si="63"/>
        <v>4.414149679566437E-3</v>
      </c>
      <c r="EN176" s="2">
        <f t="shared" si="64"/>
        <v>4.414149679566437E-3</v>
      </c>
      <c r="EO176">
        <v>75</v>
      </c>
      <c r="EP176">
        <v>45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37</v>
      </c>
      <c r="EY176">
        <v>30</v>
      </c>
      <c r="EZ176">
        <v>8</v>
      </c>
      <c r="FA176">
        <v>9</v>
      </c>
      <c r="FB176">
        <v>10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10</v>
      </c>
      <c r="FJ176">
        <v>0</v>
      </c>
      <c r="FK176">
        <v>0</v>
      </c>
      <c r="FL176">
        <v>0</v>
      </c>
      <c r="FM176">
        <v>1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 t="s">
        <v>284</v>
      </c>
      <c r="FX176">
        <v>24.920000076293949</v>
      </c>
      <c r="FY176">
        <v>25.030000686645511</v>
      </c>
      <c r="FZ176">
        <v>25.04000091552734</v>
      </c>
      <c r="GA176">
        <v>24.629999160766602</v>
      </c>
      <c r="GB176">
        <v>24.969999313354489</v>
      </c>
      <c r="GC176">
        <v>559</v>
      </c>
      <c r="GD176">
        <v>297</v>
      </c>
      <c r="GE176">
        <v>212</v>
      </c>
      <c r="GF176">
        <v>201</v>
      </c>
      <c r="GG176">
        <v>0</v>
      </c>
      <c r="GH176">
        <v>28</v>
      </c>
      <c r="GI176">
        <v>0</v>
      </c>
      <c r="GJ176">
        <v>27</v>
      </c>
      <c r="GK176">
        <v>0</v>
      </c>
      <c r="GL176">
        <v>93</v>
      </c>
      <c r="GM176">
        <v>0</v>
      </c>
      <c r="GN176">
        <v>93</v>
      </c>
      <c r="GO176">
        <v>1</v>
      </c>
      <c r="GP176">
        <v>1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2</v>
      </c>
      <c r="GX176" t="s">
        <v>218</v>
      </c>
      <c r="GY176">
        <v>8266826</v>
      </c>
      <c r="GZ176">
        <v>7571475</v>
      </c>
      <c r="HA176">
        <v>0.61799999999999999</v>
      </c>
      <c r="HB176">
        <v>0.70599999999999996</v>
      </c>
      <c r="HC176">
        <v>4.03</v>
      </c>
      <c r="HD176">
        <v>2.74</v>
      </c>
      <c r="HE176">
        <v>1.6947000000000001</v>
      </c>
      <c r="HF176" s="2">
        <f t="shared" si="65"/>
        <v>4.3947505926459351E-3</v>
      </c>
      <c r="HG176" s="2">
        <f t="shared" si="66"/>
        <v>3.9937014841029406E-4</v>
      </c>
      <c r="HH176" s="2">
        <f t="shared" si="67"/>
        <v>1.5980883535985146E-2</v>
      </c>
      <c r="HI176" s="2">
        <f t="shared" si="68"/>
        <v>1.3616346092810927E-2</v>
      </c>
      <c r="HJ176" s="3">
        <f t="shared" si="69"/>
        <v>25.039996921734446</v>
      </c>
      <c r="HK176" t="str">
        <f t="shared" si="70"/>
        <v>WMB</v>
      </c>
    </row>
    <row r="177" spans="1:219" hidden="1" x14ac:dyDescent="0.25">
      <c r="A177">
        <v>168</v>
      </c>
      <c r="B177" t="s">
        <v>795</v>
      </c>
      <c r="C177">
        <v>10</v>
      </c>
      <c r="D177">
        <v>0</v>
      </c>
      <c r="E177">
        <v>6</v>
      </c>
      <c r="F177">
        <v>0</v>
      </c>
      <c r="G177" t="s">
        <v>218</v>
      </c>
      <c r="H177" t="s">
        <v>218</v>
      </c>
      <c r="I177">
        <v>6</v>
      </c>
      <c r="J177">
        <v>0</v>
      </c>
      <c r="K177" t="s">
        <v>218</v>
      </c>
      <c r="L177" t="s">
        <v>218</v>
      </c>
      <c r="M177">
        <v>95</v>
      </c>
      <c r="N177">
        <v>46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22</v>
      </c>
      <c r="W177">
        <v>6</v>
      </c>
      <c r="X177">
        <v>4</v>
      </c>
      <c r="Y177">
        <v>5</v>
      </c>
      <c r="Z177">
        <v>5</v>
      </c>
      <c r="AA177">
        <v>0</v>
      </c>
      <c r="AB177">
        <v>0</v>
      </c>
      <c r="AC177">
        <v>0</v>
      </c>
      <c r="AD177">
        <v>0</v>
      </c>
      <c r="AE177">
        <v>10</v>
      </c>
      <c r="AF177">
        <v>0</v>
      </c>
      <c r="AG177">
        <v>5</v>
      </c>
      <c r="AH177">
        <v>0</v>
      </c>
      <c r="AI177">
        <v>1</v>
      </c>
      <c r="AJ177">
        <v>0</v>
      </c>
      <c r="AK177">
        <v>2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 t="s">
        <v>266</v>
      </c>
      <c r="AV177">
        <v>141.5899963378906</v>
      </c>
      <c r="AW177">
        <v>143.17999267578119</v>
      </c>
      <c r="AX177">
        <v>146.75</v>
      </c>
      <c r="AY177">
        <v>142.28999328613281</v>
      </c>
      <c r="AZ177">
        <v>145.25</v>
      </c>
      <c r="BA177" s="2">
        <f t="shared" si="53"/>
        <v>1.1104877910498301E-2</v>
      </c>
      <c r="BB177" s="2">
        <f t="shared" si="54"/>
        <v>2.4327136791950976E-2</v>
      </c>
      <c r="BC177" s="2">
        <f t="shared" si="55"/>
        <v>6.2159480037389248E-3</v>
      </c>
      <c r="BD177" s="2">
        <f t="shared" si="56"/>
        <v>2.0378703709929002E-2</v>
      </c>
      <c r="BE177">
        <v>27</v>
      </c>
      <c r="BF177">
        <v>31</v>
      </c>
      <c r="BG177">
        <v>58</v>
      </c>
      <c r="BH177">
        <v>23</v>
      </c>
      <c r="BI177">
        <v>30</v>
      </c>
      <c r="BJ177">
        <v>0</v>
      </c>
      <c r="BK177">
        <v>0</v>
      </c>
      <c r="BL177">
        <v>0</v>
      </c>
      <c r="BM177">
        <v>0</v>
      </c>
      <c r="BN177">
        <v>4</v>
      </c>
      <c r="BO177">
        <v>1</v>
      </c>
      <c r="BP177">
        <v>1</v>
      </c>
      <c r="BQ177">
        <v>0</v>
      </c>
      <c r="BR177">
        <v>1</v>
      </c>
      <c r="BS177">
        <v>1</v>
      </c>
      <c r="BT177">
        <v>7</v>
      </c>
      <c r="BU177">
        <v>1</v>
      </c>
      <c r="BV177">
        <v>7</v>
      </c>
      <c r="BW177">
        <v>0</v>
      </c>
      <c r="BX177">
        <v>0</v>
      </c>
      <c r="BY177">
        <v>1</v>
      </c>
      <c r="BZ177">
        <v>1</v>
      </c>
      <c r="CA177">
        <v>0</v>
      </c>
      <c r="CB177">
        <v>0</v>
      </c>
      <c r="CC177">
        <v>1</v>
      </c>
      <c r="CD177">
        <v>1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 t="s">
        <v>796</v>
      </c>
      <c r="CN177">
        <v>145.25</v>
      </c>
      <c r="CO177">
        <v>144</v>
      </c>
      <c r="CP177">
        <v>147.05999755859381</v>
      </c>
      <c r="CQ177">
        <v>141.80000305175781</v>
      </c>
      <c r="CR177">
        <v>146.75999450683591</v>
      </c>
      <c r="CS177" s="2">
        <f t="shared" si="57"/>
        <v>-8.6805555555555802E-3</v>
      </c>
      <c r="CT177" s="2">
        <f t="shared" si="58"/>
        <v>2.0807817281341956E-2</v>
      </c>
      <c r="CU177" s="2">
        <f t="shared" si="59"/>
        <v>1.5277756585015179E-2</v>
      </c>
      <c r="CV177" s="2">
        <f t="shared" si="60"/>
        <v>3.379661788449484E-2</v>
      </c>
      <c r="CW177">
        <v>10</v>
      </c>
      <c r="CX177">
        <v>26</v>
      </c>
      <c r="CY177">
        <v>66</v>
      </c>
      <c r="CZ177">
        <v>46</v>
      </c>
      <c r="DA177">
        <v>3</v>
      </c>
      <c r="DB177">
        <v>0</v>
      </c>
      <c r="DC177">
        <v>0</v>
      </c>
      <c r="DD177">
        <v>0</v>
      </c>
      <c r="DE177">
        <v>0</v>
      </c>
      <c r="DF177">
        <v>5</v>
      </c>
      <c r="DG177">
        <v>2</v>
      </c>
      <c r="DH177">
        <v>0</v>
      </c>
      <c r="DI177">
        <v>1</v>
      </c>
      <c r="DJ177">
        <v>12</v>
      </c>
      <c r="DK177">
        <v>1</v>
      </c>
      <c r="DL177">
        <v>20</v>
      </c>
      <c r="DM177">
        <v>1</v>
      </c>
      <c r="DN177">
        <v>0</v>
      </c>
      <c r="DO177">
        <v>3</v>
      </c>
      <c r="DP177">
        <v>0</v>
      </c>
      <c r="DQ177">
        <v>12</v>
      </c>
      <c r="DR177">
        <v>12</v>
      </c>
      <c r="DS177">
        <v>2</v>
      </c>
      <c r="DT177">
        <v>0</v>
      </c>
      <c r="DU177">
        <v>2</v>
      </c>
      <c r="DV177">
        <v>1</v>
      </c>
      <c r="DW177">
        <v>12</v>
      </c>
      <c r="DX177">
        <v>3</v>
      </c>
      <c r="DY177">
        <v>6</v>
      </c>
      <c r="DZ177">
        <v>6</v>
      </c>
      <c r="EA177">
        <v>1</v>
      </c>
      <c r="EB177">
        <v>1</v>
      </c>
      <c r="EC177">
        <v>1</v>
      </c>
      <c r="ED177">
        <v>1</v>
      </c>
      <c r="EE177" t="s">
        <v>613</v>
      </c>
      <c r="EF177">
        <v>146.75999450683591</v>
      </c>
      <c r="EG177">
        <v>148.5899963378906</v>
      </c>
      <c r="EH177">
        <v>148.5899963378906</v>
      </c>
      <c r="EI177">
        <v>145.03999328613281</v>
      </c>
      <c r="EJ177">
        <v>145.91999816894531</v>
      </c>
      <c r="EK177" s="2">
        <f t="shared" si="61"/>
        <v>1.2315780847677704E-2</v>
      </c>
      <c r="EL177" s="2">
        <f t="shared" si="62"/>
        <v>0</v>
      </c>
      <c r="EM177" s="2">
        <f t="shared" si="63"/>
        <v>2.3891265490613156E-2</v>
      </c>
      <c r="EN177" s="2">
        <f t="shared" si="64"/>
        <v>6.0307352923184565E-3</v>
      </c>
      <c r="EO177">
        <v>2</v>
      </c>
      <c r="EP177">
        <v>1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2</v>
      </c>
      <c r="EZ177">
        <v>0</v>
      </c>
      <c r="FA177">
        <v>0</v>
      </c>
      <c r="FB177">
        <v>162</v>
      </c>
      <c r="FC177">
        <v>0</v>
      </c>
      <c r="FD177">
        <v>0</v>
      </c>
      <c r="FE177">
        <v>0</v>
      </c>
      <c r="FF177">
        <v>0</v>
      </c>
      <c r="FG177">
        <v>1</v>
      </c>
      <c r="FH177">
        <v>0</v>
      </c>
      <c r="FI177">
        <v>0</v>
      </c>
      <c r="FJ177">
        <v>0</v>
      </c>
      <c r="FK177">
        <v>1</v>
      </c>
      <c r="FL177">
        <v>0</v>
      </c>
      <c r="FM177">
        <v>0</v>
      </c>
      <c r="FN177">
        <v>0</v>
      </c>
      <c r="FO177">
        <v>3</v>
      </c>
      <c r="FP177">
        <v>1</v>
      </c>
      <c r="FQ177">
        <v>0</v>
      </c>
      <c r="FR177">
        <v>0</v>
      </c>
      <c r="FS177">
        <v>1</v>
      </c>
      <c r="FT177">
        <v>1</v>
      </c>
      <c r="FU177">
        <v>0</v>
      </c>
      <c r="FV177">
        <v>0</v>
      </c>
      <c r="FW177" t="s">
        <v>619</v>
      </c>
      <c r="FX177">
        <v>145.91999816894531</v>
      </c>
      <c r="FY177">
        <v>146.57000732421881</v>
      </c>
      <c r="FZ177">
        <v>146.7200012207031</v>
      </c>
      <c r="GA177">
        <v>141.55000305175781</v>
      </c>
      <c r="GB177">
        <v>146.5899963378906</v>
      </c>
      <c r="GC177">
        <v>464</v>
      </c>
      <c r="GD177">
        <v>233</v>
      </c>
      <c r="GE177">
        <v>154</v>
      </c>
      <c r="GF177">
        <v>184</v>
      </c>
      <c r="GG177">
        <v>0</v>
      </c>
      <c r="GH177">
        <v>102</v>
      </c>
      <c r="GI177">
        <v>0</v>
      </c>
      <c r="GJ177">
        <v>49</v>
      </c>
      <c r="GK177">
        <v>7</v>
      </c>
      <c r="GL177">
        <v>180</v>
      </c>
      <c r="GM177">
        <v>0</v>
      </c>
      <c r="GN177">
        <v>174</v>
      </c>
      <c r="GO177">
        <v>5</v>
      </c>
      <c r="GP177">
        <v>2</v>
      </c>
      <c r="GQ177">
        <v>2</v>
      </c>
      <c r="GR177">
        <v>1</v>
      </c>
      <c r="GS177">
        <v>1</v>
      </c>
      <c r="GT177">
        <v>1</v>
      </c>
      <c r="GU177">
        <v>1</v>
      </c>
      <c r="GV177">
        <v>1</v>
      </c>
      <c r="GW177">
        <v>2</v>
      </c>
      <c r="GX177" t="s">
        <v>218</v>
      </c>
      <c r="GY177">
        <v>322401</v>
      </c>
      <c r="GZ177">
        <v>353625</v>
      </c>
      <c r="HA177">
        <v>0.67400000000000004</v>
      </c>
      <c r="HB177">
        <v>1.492</v>
      </c>
      <c r="HC177">
        <v>0.63</v>
      </c>
      <c r="HD177">
        <v>5.54</v>
      </c>
      <c r="HE177">
        <v>0.23110000999999999</v>
      </c>
      <c r="HF177" s="2">
        <f t="shared" si="65"/>
        <v>4.4348033212254778E-3</v>
      </c>
      <c r="HG177" s="2">
        <f t="shared" si="66"/>
        <v>1.0223138988301184E-3</v>
      </c>
      <c r="HH177" s="2">
        <f t="shared" si="67"/>
        <v>3.4249873927866714E-2</v>
      </c>
      <c r="HI177" s="2">
        <f t="shared" si="68"/>
        <v>3.4381563626726508E-2</v>
      </c>
      <c r="HJ177" s="3">
        <f t="shared" si="69"/>
        <v>146.71984787985798</v>
      </c>
      <c r="HK177" t="str">
        <f t="shared" si="70"/>
        <v>THO</v>
      </c>
    </row>
    <row r="178" spans="1:219" x14ac:dyDescent="0.25">
      <c r="A178">
        <v>169</v>
      </c>
      <c r="B178" t="s">
        <v>797</v>
      </c>
      <c r="C178">
        <v>9</v>
      </c>
      <c r="D178">
        <v>0</v>
      </c>
      <c r="E178">
        <v>6</v>
      </c>
      <c r="F178">
        <v>0</v>
      </c>
      <c r="G178" t="s">
        <v>218</v>
      </c>
      <c r="H178" t="s">
        <v>218</v>
      </c>
      <c r="I178">
        <v>6</v>
      </c>
      <c r="J178">
        <v>0</v>
      </c>
      <c r="K178" t="s">
        <v>218</v>
      </c>
      <c r="L178" t="s">
        <v>218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192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1</v>
      </c>
      <c r="AN178">
        <v>0</v>
      </c>
      <c r="AO178">
        <v>0</v>
      </c>
      <c r="AP178">
        <v>0</v>
      </c>
      <c r="AQ178">
        <v>1</v>
      </c>
      <c r="AR178">
        <v>0</v>
      </c>
      <c r="AS178">
        <v>0</v>
      </c>
      <c r="AT178">
        <v>0</v>
      </c>
      <c r="AU178" t="s">
        <v>798</v>
      </c>
      <c r="AV178">
        <v>83.870002746582031</v>
      </c>
      <c r="AW178">
        <v>85.010002136230469</v>
      </c>
      <c r="AX178">
        <v>86</v>
      </c>
      <c r="AY178">
        <v>83.919998168945313</v>
      </c>
      <c r="AZ178">
        <v>85.459999084472656</v>
      </c>
      <c r="BA178" s="2">
        <f t="shared" si="53"/>
        <v>1.341017952007062E-2</v>
      </c>
      <c r="BB178" s="2">
        <f t="shared" si="54"/>
        <v>1.1511603067087539E-2</v>
      </c>
      <c r="BC178" s="2">
        <f t="shared" si="55"/>
        <v>1.2822067284957828E-2</v>
      </c>
      <c r="BD178" s="2">
        <f t="shared" si="56"/>
        <v>1.8020137280894799E-2</v>
      </c>
      <c r="BE178">
        <v>28</v>
      </c>
      <c r="BF178">
        <v>44</v>
      </c>
      <c r="BG178">
        <v>13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45</v>
      </c>
      <c r="BO178">
        <v>19</v>
      </c>
      <c r="BP178">
        <v>10</v>
      </c>
      <c r="BQ178">
        <v>3</v>
      </c>
      <c r="BR178">
        <v>27</v>
      </c>
      <c r="BS178">
        <v>1</v>
      </c>
      <c r="BT178">
        <v>104</v>
      </c>
      <c r="BU178">
        <v>0</v>
      </c>
      <c r="BV178">
        <v>0</v>
      </c>
      <c r="BW178">
        <v>8</v>
      </c>
      <c r="BX178">
        <v>0</v>
      </c>
      <c r="BY178">
        <v>27</v>
      </c>
      <c r="BZ178">
        <v>27</v>
      </c>
      <c r="CA178">
        <v>1</v>
      </c>
      <c r="CB178">
        <v>0</v>
      </c>
      <c r="CC178">
        <v>1</v>
      </c>
      <c r="CD178">
        <v>1</v>
      </c>
      <c r="CE178">
        <v>16</v>
      </c>
      <c r="CF178">
        <v>8</v>
      </c>
      <c r="CG178">
        <v>9</v>
      </c>
      <c r="CH178">
        <v>9</v>
      </c>
      <c r="CI178">
        <v>1</v>
      </c>
      <c r="CJ178">
        <v>1</v>
      </c>
      <c r="CK178">
        <v>1</v>
      </c>
      <c r="CL178">
        <v>1</v>
      </c>
      <c r="CM178" t="s">
        <v>287</v>
      </c>
      <c r="CN178">
        <v>85.459999084472656</v>
      </c>
      <c r="CO178">
        <v>85.279998779296875</v>
      </c>
      <c r="CP178">
        <v>88.169998168945313</v>
      </c>
      <c r="CQ178">
        <v>84.180000305175781</v>
      </c>
      <c r="CR178">
        <v>88</v>
      </c>
      <c r="CS178" s="2">
        <f t="shared" si="57"/>
        <v>-2.1106977925928749E-3</v>
      </c>
      <c r="CT178" s="2">
        <f t="shared" si="58"/>
        <v>3.2777582507269809E-2</v>
      </c>
      <c r="CU178" s="2">
        <f t="shared" si="59"/>
        <v>1.2898668971230487E-2</v>
      </c>
      <c r="CV178" s="2">
        <f t="shared" si="60"/>
        <v>4.3409087441184324E-2</v>
      </c>
      <c r="CW178">
        <v>23</v>
      </c>
      <c r="CX178">
        <v>37</v>
      </c>
      <c r="CY178">
        <v>13</v>
      </c>
      <c r="CZ178">
        <v>46</v>
      </c>
      <c r="DA178">
        <v>55</v>
      </c>
      <c r="DB178">
        <v>0</v>
      </c>
      <c r="DC178">
        <v>0</v>
      </c>
      <c r="DD178">
        <v>0</v>
      </c>
      <c r="DE178">
        <v>0</v>
      </c>
      <c r="DF178">
        <v>10</v>
      </c>
      <c r="DG178">
        <v>3</v>
      </c>
      <c r="DH178">
        <v>2</v>
      </c>
      <c r="DI178">
        <v>3</v>
      </c>
      <c r="DJ178">
        <v>10</v>
      </c>
      <c r="DK178">
        <v>1</v>
      </c>
      <c r="DL178">
        <v>28</v>
      </c>
      <c r="DM178">
        <v>1</v>
      </c>
      <c r="DN178">
        <v>28</v>
      </c>
      <c r="DO178">
        <v>3</v>
      </c>
      <c r="DP178">
        <v>0</v>
      </c>
      <c r="DQ178">
        <v>10</v>
      </c>
      <c r="DR178">
        <v>10</v>
      </c>
      <c r="DS178">
        <v>1</v>
      </c>
      <c r="DT178">
        <v>0</v>
      </c>
      <c r="DU178">
        <v>1</v>
      </c>
      <c r="DV178">
        <v>1</v>
      </c>
      <c r="DW178">
        <v>7</v>
      </c>
      <c r="DX178">
        <v>3</v>
      </c>
      <c r="DY178">
        <v>5</v>
      </c>
      <c r="DZ178">
        <v>5</v>
      </c>
      <c r="EA178">
        <v>1</v>
      </c>
      <c r="EB178">
        <v>1</v>
      </c>
      <c r="EC178">
        <v>1</v>
      </c>
      <c r="ED178">
        <v>1</v>
      </c>
      <c r="EE178" t="s">
        <v>355</v>
      </c>
      <c r="EF178">
        <v>88</v>
      </c>
      <c r="EG178">
        <v>88.5</v>
      </c>
      <c r="EH178">
        <v>89.980003356933594</v>
      </c>
      <c r="EI178">
        <v>88.5</v>
      </c>
      <c r="EJ178">
        <v>89.430000305175781</v>
      </c>
      <c r="EK178" s="2">
        <f t="shared" si="61"/>
        <v>5.6497175141242417E-3</v>
      </c>
      <c r="EL178" s="2">
        <f t="shared" si="62"/>
        <v>1.6448136271596914E-2</v>
      </c>
      <c r="EM178" s="2">
        <f t="shared" si="63"/>
        <v>0</v>
      </c>
      <c r="EN178" s="2">
        <f t="shared" si="64"/>
        <v>1.0399198278007393E-2</v>
      </c>
      <c r="EO178">
        <v>6</v>
      </c>
      <c r="EP178">
        <v>53</v>
      </c>
      <c r="EQ178">
        <v>77</v>
      </c>
      <c r="ER178">
        <v>8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5</v>
      </c>
      <c r="EY178">
        <v>5</v>
      </c>
      <c r="EZ178">
        <v>3</v>
      </c>
      <c r="FA178">
        <v>3</v>
      </c>
      <c r="FB178">
        <v>31</v>
      </c>
      <c r="FC178">
        <v>1</v>
      </c>
      <c r="FD178">
        <v>47</v>
      </c>
      <c r="FE178">
        <v>0</v>
      </c>
      <c r="FF178">
        <v>0</v>
      </c>
      <c r="FG178">
        <v>0</v>
      </c>
      <c r="FH178">
        <v>0</v>
      </c>
      <c r="FI178">
        <v>31</v>
      </c>
      <c r="FJ178">
        <v>31</v>
      </c>
      <c r="FK178">
        <v>0</v>
      </c>
      <c r="FL178">
        <v>0</v>
      </c>
      <c r="FM178">
        <v>1</v>
      </c>
      <c r="FN178">
        <v>1</v>
      </c>
      <c r="FO178">
        <v>3</v>
      </c>
      <c r="FP178">
        <v>0</v>
      </c>
      <c r="FQ178">
        <v>11</v>
      </c>
      <c r="FR178">
        <v>11</v>
      </c>
      <c r="FS178">
        <v>1</v>
      </c>
      <c r="FT178">
        <v>0</v>
      </c>
      <c r="FU178">
        <v>1</v>
      </c>
      <c r="FV178">
        <v>1</v>
      </c>
      <c r="FW178" t="s">
        <v>317</v>
      </c>
      <c r="FX178">
        <v>89.430000305175781</v>
      </c>
      <c r="FY178">
        <v>89.160003662109375</v>
      </c>
      <c r="FZ178">
        <v>90.470001220703125</v>
      </c>
      <c r="GA178">
        <v>87.970001220703125</v>
      </c>
      <c r="GB178">
        <v>90.449996948242188</v>
      </c>
      <c r="GC178">
        <v>404</v>
      </c>
      <c r="GD178">
        <v>372</v>
      </c>
      <c r="GE178">
        <v>318</v>
      </c>
      <c r="GF178">
        <v>75</v>
      </c>
      <c r="GG178">
        <v>0</v>
      </c>
      <c r="GH178">
        <v>109</v>
      </c>
      <c r="GI178">
        <v>0</v>
      </c>
      <c r="GJ178">
        <v>109</v>
      </c>
      <c r="GK178">
        <v>28</v>
      </c>
      <c r="GL178">
        <v>260</v>
      </c>
      <c r="GM178">
        <v>28</v>
      </c>
      <c r="GN178">
        <v>41</v>
      </c>
      <c r="GO178">
        <v>3</v>
      </c>
      <c r="GP178">
        <v>2</v>
      </c>
      <c r="GQ178">
        <v>3</v>
      </c>
      <c r="GR178">
        <v>2</v>
      </c>
      <c r="GS178">
        <v>3</v>
      </c>
      <c r="GT178">
        <v>2</v>
      </c>
      <c r="GU178">
        <v>3</v>
      </c>
      <c r="GV178">
        <v>2</v>
      </c>
      <c r="GW178">
        <v>1.9</v>
      </c>
      <c r="GX178" t="s">
        <v>218</v>
      </c>
      <c r="GY178">
        <v>590142</v>
      </c>
      <c r="GZ178">
        <v>675925</v>
      </c>
      <c r="HA178">
        <v>1.23</v>
      </c>
      <c r="HB178">
        <v>2.3380000000000001</v>
      </c>
      <c r="HC178">
        <v>1.22</v>
      </c>
      <c r="HD178">
        <v>2.36</v>
      </c>
      <c r="HE178">
        <v>0.27600000000000002</v>
      </c>
      <c r="HF178" s="2">
        <f t="shared" si="65"/>
        <v>-3.0282260203757794E-3</v>
      </c>
      <c r="HG178" s="2">
        <f t="shared" si="66"/>
        <v>1.4479910919841688E-2</v>
      </c>
      <c r="HH178" s="2">
        <f t="shared" si="67"/>
        <v>1.3346819117639463E-2</v>
      </c>
      <c r="HI178" s="2">
        <f t="shared" si="68"/>
        <v>2.7418416928838396E-2</v>
      </c>
      <c r="HJ178" s="3">
        <f t="shared" si="69"/>
        <v>90.451032572749483</v>
      </c>
      <c r="HK178" t="str">
        <f t="shared" si="70"/>
        <v>TKR</v>
      </c>
    </row>
    <row r="179" spans="1:219" hidden="1" x14ac:dyDescent="0.25">
      <c r="A179">
        <v>170</v>
      </c>
      <c r="B179" t="s">
        <v>799</v>
      </c>
      <c r="C179">
        <v>9</v>
      </c>
      <c r="D179">
        <v>0</v>
      </c>
      <c r="E179">
        <v>6</v>
      </c>
      <c r="F179">
        <v>0</v>
      </c>
      <c r="G179" t="s">
        <v>218</v>
      </c>
      <c r="H179" t="s">
        <v>218</v>
      </c>
      <c r="I179">
        <v>6</v>
      </c>
      <c r="J179">
        <v>0</v>
      </c>
      <c r="K179" t="s">
        <v>218</v>
      </c>
      <c r="L179" t="s">
        <v>218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2</v>
      </c>
      <c r="Y179">
        <v>3</v>
      </c>
      <c r="Z179">
        <v>189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2</v>
      </c>
      <c r="AN179">
        <v>0</v>
      </c>
      <c r="AO179">
        <v>0</v>
      </c>
      <c r="AP179">
        <v>0</v>
      </c>
      <c r="AQ179">
        <v>1</v>
      </c>
      <c r="AR179">
        <v>0</v>
      </c>
      <c r="AS179">
        <v>0</v>
      </c>
      <c r="AT179">
        <v>0</v>
      </c>
      <c r="AU179" t="s">
        <v>800</v>
      </c>
      <c r="AV179">
        <v>62.700000762939453</v>
      </c>
      <c r="AW179">
        <v>63.509998321533203</v>
      </c>
      <c r="AX179">
        <v>64.760002136230469</v>
      </c>
      <c r="AY179">
        <v>63.119998931884773</v>
      </c>
      <c r="AZ179">
        <v>64.589996337890625</v>
      </c>
      <c r="BA179" s="2">
        <f t="shared" si="53"/>
        <v>1.2753858919865801E-2</v>
      </c>
      <c r="BB179" s="2">
        <f t="shared" si="54"/>
        <v>1.9302096563674209E-2</v>
      </c>
      <c r="BC179" s="2">
        <f t="shared" si="55"/>
        <v>6.1407557857894313E-3</v>
      </c>
      <c r="BD179" s="2">
        <f t="shared" si="56"/>
        <v>2.2758902141994719E-2</v>
      </c>
      <c r="BE179">
        <v>54</v>
      </c>
      <c r="BF179">
        <v>20</v>
      </c>
      <c r="BG179">
        <v>34</v>
      </c>
      <c r="BH179">
        <v>40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29</v>
      </c>
      <c r="BO179">
        <v>20</v>
      </c>
      <c r="BP179">
        <v>6</v>
      </c>
      <c r="BQ179">
        <v>6</v>
      </c>
      <c r="BR179">
        <v>3</v>
      </c>
      <c r="BS179">
        <v>1</v>
      </c>
      <c r="BT179">
        <v>64</v>
      </c>
      <c r="BU179">
        <v>0</v>
      </c>
      <c r="BV179">
        <v>0</v>
      </c>
      <c r="BW179">
        <v>2</v>
      </c>
      <c r="BX179">
        <v>0</v>
      </c>
      <c r="BY179">
        <v>3</v>
      </c>
      <c r="BZ179">
        <v>3</v>
      </c>
      <c r="CA179">
        <v>1</v>
      </c>
      <c r="CB179">
        <v>0</v>
      </c>
      <c r="CC179">
        <v>2</v>
      </c>
      <c r="CD179">
        <v>1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 t="s">
        <v>531</v>
      </c>
      <c r="CN179">
        <v>64.589996337890625</v>
      </c>
      <c r="CO179">
        <v>64.279998779296875</v>
      </c>
      <c r="CP179">
        <v>65.739997863769531</v>
      </c>
      <c r="CQ179">
        <v>63.709999084472663</v>
      </c>
      <c r="CR179">
        <v>65.569999694824219</v>
      </c>
      <c r="CS179" s="2">
        <f t="shared" si="57"/>
        <v>-4.822613013079069E-3</v>
      </c>
      <c r="CT179" s="2">
        <f t="shared" si="58"/>
        <v>2.2208687738295319E-2</v>
      </c>
      <c r="CU179" s="2">
        <f t="shared" si="59"/>
        <v>8.8674503056741516E-3</v>
      </c>
      <c r="CV179" s="2">
        <f t="shared" si="60"/>
        <v>2.8366640521707565E-2</v>
      </c>
      <c r="CW179">
        <v>25</v>
      </c>
      <c r="CX179">
        <v>35</v>
      </c>
      <c r="CY179">
        <v>37</v>
      </c>
      <c r="CZ179">
        <v>44</v>
      </c>
      <c r="DA179">
        <v>39</v>
      </c>
      <c r="DB179">
        <v>0</v>
      </c>
      <c r="DC179">
        <v>0</v>
      </c>
      <c r="DD179">
        <v>0</v>
      </c>
      <c r="DE179">
        <v>0</v>
      </c>
      <c r="DF179">
        <v>2</v>
      </c>
      <c r="DG179">
        <v>3</v>
      </c>
      <c r="DH179">
        <v>0</v>
      </c>
      <c r="DI179">
        <v>4</v>
      </c>
      <c r="DJ179">
        <v>10</v>
      </c>
      <c r="DK179">
        <v>1</v>
      </c>
      <c r="DL179">
        <v>19</v>
      </c>
      <c r="DM179">
        <v>1</v>
      </c>
      <c r="DN179">
        <v>19</v>
      </c>
      <c r="DO179">
        <v>0</v>
      </c>
      <c r="DP179">
        <v>0</v>
      </c>
      <c r="DQ179">
        <v>10</v>
      </c>
      <c r="DR179">
        <v>10</v>
      </c>
      <c r="DS179">
        <v>0</v>
      </c>
      <c r="DT179">
        <v>0</v>
      </c>
      <c r="DU179">
        <v>1</v>
      </c>
      <c r="DV179">
        <v>1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 t="s">
        <v>630</v>
      </c>
      <c r="EF179">
        <v>65.569999694824219</v>
      </c>
      <c r="EG179">
        <v>65.970001220703125</v>
      </c>
      <c r="EH179">
        <v>66.099998474121094</v>
      </c>
      <c r="EI179">
        <v>65.19000244140625</v>
      </c>
      <c r="EJ179">
        <v>66.029998779296875</v>
      </c>
      <c r="EK179" s="2">
        <f t="shared" si="61"/>
        <v>6.063385151998113E-3</v>
      </c>
      <c r="EL179" s="2">
        <f t="shared" si="62"/>
        <v>1.9666755887878251E-3</v>
      </c>
      <c r="EM179" s="2">
        <f t="shared" si="63"/>
        <v>1.1823537439197285E-2</v>
      </c>
      <c r="EN179" s="2">
        <f t="shared" si="64"/>
        <v>1.2721435005599302E-2</v>
      </c>
      <c r="EO179">
        <v>17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29</v>
      </c>
      <c r="EY179">
        <v>25</v>
      </c>
      <c r="EZ179">
        <v>12</v>
      </c>
      <c r="FA179">
        <v>7</v>
      </c>
      <c r="FB179">
        <v>112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3</v>
      </c>
      <c r="FP179">
        <v>0</v>
      </c>
      <c r="FQ179">
        <v>50</v>
      </c>
      <c r="FR179">
        <v>0</v>
      </c>
      <c r="FS179">
        <v>2</v>
      </c>
      <c r="FT179">
        <v>0</v>
      </c>
      <c r="FU179">
        <v>2</v>
      </c>
      <c r="FV179">
        <v>0</v>
      </c>
      <c r="FW179" t="s">
        <v>801</v>
      </c>
      <c r="FX179">
        <v>66.029998779296875</v>
      </c>
      <c r="FY179">
        <v>66.260002136230469</v>
      </c>
      <c r="FZ179">
        <v>66.379997253417969</v>
      </c>
      <c r="GA179">
        <v>64.620002746582031</v>
      </c>
      <c r="GB179">
        <v>65.680000305175781</v>
      </c>
      <c r="GC179">
        <v>346</v>
      </c>
      <c r="GD179">
        <v>463</v>
      </c>
      <c r="GE179">
        <v>197</v>
      </c>
      <c r="GF179">
        <v>204</v>
      </c>
      <c r="GG179">
        <v>0</v>
      </c>
      <c r="GH179">
        <v>123</v>
      </c>
      <c r="GI179">
        <v>0</v>
      </c>
      <c r="GJ179">
        <v>83</v>
      </c>
      <c r="GK179">
        <v>19</v>
      </c>
      <c r="GL179">
        <v>314</v>
      </c>
      <c r="GM179">
        <v>19</v>
      </c>
      <c r="GN179">
        <v>122</v>
      </c>
      <c r="GO179">
        <v>3</v>
      </c>
      <c r="GP179">
        <v>1</v>
      </c>
      <c r="GQ179">
        <v>2</v>
      </c>
      <c r="GR179">
        <v>1</v>
      </c>
      <c r="GS179">
        <v>2</v>
      </c>
      <c r="GT179">
        <v>2</v>
      </c>
      <c r="GU179">
        <v>0</v>
      </c>
      <c r="GV179">
        <v>0</v>
      </c>
      <c r="GW179">
        <v>2.8</v>
      </c>
      <c r="GX179" t="s">
        <v>223</v>
      </c>
      <c r="GY179">
        <v>1076530</v>
      </c>
      <c r="GZ179">
        <v>1001475</v>
      </c>
      <c r="HA179">
        <v>0.64700000000000002</v>
      </c>
      <c r="HB179">
        <v>5.2969999999999997</v>
      </c>
      <c r="HC179">
        <v>0.65</v>
      </c>
      <c r="HD179">
        <v>3.21</v>
      </c>
      <c r="HE179">
        <v>0.1173</v>
      </c>
      <c r="HF179" s="2">
        <f t="shared" si="65"/>
        <v>3.4712247135263441E-3</v>
      </c>
      <c r="HG179" s="2">
        <f t="shared" si="66"/>
        <v>1.8076999420382212E-3</v>
      </c>
      <c r="HH179" s="2">
        <f t="shared" si="67"/>
        <v>2.475097097456469E-2</v>
      </c>
      <c r="HI179" s="2">
        <f t="shared" si="68"/>
        <v>1.6138817808595829E-2</v>
      </c>
      <c r="HJ179" s="3">
        <f t="shared" si="69"/>
        <v>66.379780338251578</v>
      </c>
      <c r="HK179" t="str">
        <f t="shared" si="70"/>
        <v>TOL</v>
      </c>
    </row>
    <row r="180" spans="1:219" hidden="1" x14ac:dyDescent="0.25">
      <c r="A180">
        <v>171</v>
      </c>
      <c r="B180" t="s">
        <v>802</v>
      </c>
      <c r="C180">
        <v>9</v>
      </c>
      <c r="D180">
        <v>1</v>
      </c>
      <c r="E180">
        <v>6</v>
      </c>
      <c r="F180">
        <v>0</v>
      </c>
      <c r="G180" t="s">
        <v>218</v>
      </c>
      <c r="H180" t="s">
        <v>218</v>
      </c>
      <c r="I180">
        <v>6</v>
      </c>
      <c r="J180">
        <v>0</v>
      </c>
      <c r="K180" t="s">
        <v>218</v>
      </c>
      <c r="L180" t="s">
        <v>218</v>
      </c>
      <c r="M180">
        <v>32</v>
      </c>
      <c r="N180">
        <v>13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27</v>
      </c>
      <c r="W180">
        <v>22</v>
      </c>
      <c r="X180">
        <v>26</v>
      </c>
      <c r="Y180">
        <v>7</v>
      </c>
      <c r="Z180">
        <v>24</v>
      </c>
      <c r="AA180">
        <v>0</v>
      </c>
      <c r="AB180">
        <v>0</v>
      </c>
      <c r="AC180">
        <v>0</v>
      </c>
      <c r="AD180">
        <v>0</v>
      </c>
      <c r="AE180">
        <v>13</v>
      </c>
      <c r="AF180">
        <v>0</v>
      </c>
      <c r="AG180">
        <v>13</v>
      </c>
      <c r="AH180">
        <v>0</v>
      </c>
      <c r="AI180">
        <v>2</v>
      </c>
      <c r="AJ180">
        <v>0</v>
      </c>
      <c r="AK180">
        <v>2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 t="s">
        <v>776</v>
      </c>
      <c r="AV180">
        <v>222.3800048828125</v>
      </c>
      <c r="AW180">
        <v>226.41999816894531</v>
      </c>
      <c r="AX180">
        <v>229.94999694824219</v>
      </c>
      <c r="AY180">
        <v>224.80999755859369</v>
      </c>
      <c r="AZ180">
        <v>229.1000061035156</v>
      </c>
      <c r="BA180" s="2">
        <f t="shared" si="53"/>
        <v>1.7842917228178434E-2</v>
      </c>
      <c r="BB180" s="2">
        <f t="shared" si="54"/>
        <v>1.5351158191541203E-2</v>
      </c>
      <c r="BC180" s="2">
        <f t="shared" si="55"/>
        <v>7.1106820217811118E-3</v>
      </c>
      <c r="BD180" s="2">
        <f t="shared" si="56"/>
        <v>1.872548420179232E-2</v>
      </c>
      <c r="BE180">
        <v>48</v>
      </c>
      <c r="BF180">
        <v>36</v>
      </c>
      <c r="BG180">
        <v>67</v>
      </c>
      <c r="BH180">
        <v>6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20</v>
      </c>
      <c r="BO180">
        <v>1</v>
      </c>
      <c r="BP180">
        <v>5</v>
      </c>
      <c r="BQ180">
        <v>0</v>
      </c>
      <c r="BR180">
        <v>3</v>
      </c>
      <c r="BS180">
        <v>1</v>
      </c>
      <c r="BT180">
        <v>29</v>
      </c>
      <c r="BU180">
        <v>0</v>
      </c>
      <c r="BV180">
        <v>0</v>
      </c>
      <c r="BW180">
        <v>6</v>
      </c>
      <c r="BX180">
        <v>0</v>
      </c>
      <c r="BY180">
        <v>3</v>
      </c>
      <c r="BZ180">
        <v>3</v>
      </c>
      <c r="CA180">
        <v>1</v>
      </c>
      <c r="CB180">
        <v>0</v>
      </c>
      <c r="CC180">
        <v>1</v>
      </c>
      <c r="CD180">
        <v>1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 t="s">
        <v>803</v>
      </c>
      <c r="CN180">
        <v>229.1000061035156</v>
      </c>
      <c r="CO180">
        <v>227.7799987792969</v>
      </c>
      <c r="CP180">
        <v>231.80999755859369</v>
      </c>
      <c r="CQ180">
        <v>225.39500427246091</v>
      </c>
      <c r="CR180">
        <v>231.67999267578119</v>
      </c>
      <c r="CS180" s="2">
        <f t="shared" si="57"/>
        <v>-5.7950975998453114E-3</v>
      </c>
      <c r="CT180" s="2">
        <f t="shared" si="58"/>
        <v>1.7384922228292354E-2</v>
      </c>
      <c r="CU180" s="2">
        <f t="shared" si="59"/>
        <v>1.0470605494852459E-2</v>
      </c>
      <c r="CV180" s="2">
        <f t="shared" si="60"/>
        <v>2.7127885885751324E-2</v>
      </c>
      <c r="CW180">
        <v>55</v>
      </c>
      <c r="CX180">
        <v>37</v>
      </c>
      <c r="CY180">
        <v>28</v>
      </c>
      <c r="CZ180">
        <v>6</v>
      </c>
      <c r="DA180">
        <v>0</v>
      </c>
      <c r="DB180">
        <v>1</v>
      </c>
      <c r="DC180">
        <v>7</v>
      </c>
      <c r="DD180">
        <v>0</v>
      </c>
      <c r="DE180">
        <v>0</v>
      </c>
      <c r="DF180">
        <v>20</v>
      </c>
      <c r="DG180">
        <v>10</v>
      </c>
      <c r="DH180">
        <v>9</v>
      </c>
      <c r="DI180">
        <v>1</v>
      </c>
      <c r="DJ180">
        <v>14</v>
      </c>
      <c r="DK180">
        <v>2</v>
      </c>
      <c r="DL180">
        <v>54</v>
      </c>
      <c r="DM180">
        <v>0</v>
      </c>
      <c r="DN180">
        <v>0</v>
      </c>
      <c r="DO180">
        <v>26</v>
      </c>
      <c r="DP180">
        <v>7</v>
      </c>
      <c r="DQ180">
        <v>14</v>
      </c>
      <c r="DR180">
        <v>14</v>
      </c>
      <c r="DS180">
        <v>1</v>
      </c>
      <c r="DT180">
        <v>1</v>
      </c>
      <c r="DU180">
        <v>2</v>
      </c>
      <c r="DV180">
        <v>2</v>
      </c>
      <c r="DW180">
        <v>1</v>
      </c>
      <c r="DX180">
        <v>0</v>
      </c>
      <c r="DY180">
        <v>1</v>
      </c>
      <c r="DZ180">
        <v>1</v>
      </c>
      <c r="EA180">
        <v>1</v>
      </c>
      <c r="EB180">
        <v>0</v>
      </c>
      <c r="EC180">
        <v>1</v>
      </c>
      <c r="ED180">
        <v>1</v>
      </c>
      <c r="EE180" t="s">
        <v>232</v>
      </c>
      <c r="EF180">
        <v>231.67999267578119</v>
      </c>
      <c r="EG180">
        <v>233.92999267578119</v>
      </c>
      <c r="EH180">
        <v>233.92999267578119</v>
      </c>
      <c r="EI180">
        <v>228.50999450683599</v>
      </c>
      <c r="EJ180">
        <v>230.05000305175781</v>
      </c>
      <c r="EK180" s="2">
        <f t="shared" si="61"/>
        <v>9.6182621743523544E-3</v>
      </c>
      <c r="EL180" s="2">
        <f t="shared" si="62"/>
        <v>0</v>
      </c>
      <c r="EM180" s="2">
        <f t="shared" si="63"/>
        <v>2.3169317054855476E-2</v>
      </c>
      <c r="EN180" s="2">
        <f t="shared" si="64"/>
        <v>6.6942339686704155E-3</v>
      </c>
      <c r="EO180">
        <v>1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1</v>
      </c>
      <c r="EZ180">
        <v>6</v>
      </c>
      <c r="FA180">
        <v>7</v>
      </c>
      <c r="FB180">
        <v>147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1</v>
      </c>
      <c r="FP180">
        <v>0</v>
      </c>
      <c r="FQ180">
        <v>0</v>
      </c>
      <c r="FR180">
        <v>0</v>
      </c>
      <c r="FS180">
        <v>1</v>
      </c>
      <c r="FT180">
        <v>0</v>
      </c>
      <c r="FU180">
        <v>0</v>
      </c>
      <c r="FV180">
        <v>0</v>
      </c>
      <c r="FW180" t="s">
        <v>674</v>
      </c>
      <c r="FX180">
        <v>230.05000305175781</v>
      </c>
      <c r="FY180">
        <v>231</v>
      </c>
      <c r="FZ180">
        <v>233.2799987792969</v>
      </c>
      <c r="GA180">
        <v>216.3580017089844</v>
      </c>
      <c r="GB180">
        <v>223.02000427246091</v>
      </c>
      <c r="GC180">
        <v>329</v>
      </c>
      <c r="GD180">
        <v>350</v>
      </c>
      <c r="GE180">
        <v>127</v>
      </c>
      <c r="GF180">
        <v>215</v>
      </c>
      <c r="GG180">
        <v>0</v>
      </c>
      <c r="GH180">
        <v>12</v>
      </c>
      <c r="GI180">
        <v>0</v>
      </c>
      <c r="GJ180">
        <v>6</v>
      </c>
      <c r="GK180">
        <v>0</v>
      </c>
      <c r="GL180">
        <v>188</v>
      </c>
      <c r="GM180">
        <v>0</v>
      </c>
      <c r="GN180">
        <v>161</v>
      </c>
      <c r="GO180">
        <v>5</v>
      </c>
      <c r="GP180">
        <v>2</v>
      </c>
      <c r="GQ180">
        <v>3</v>
      </c>
      <c r="GR180">
        <v>2</v>
      </c>
      <c r="GS180">
        <v>1</v>
      </c>
      <c r="GT180">
        <v>1</v>
      </c>
      <c r="GU180">
        <v>1</v>
      </c>
      <c r="GV180">
        <v>1</v>
      </c>
      <c r="GW180">
        <v>2.2000000000000002</v>
      </c>
      <c r="GX180" t="s">
        <v>218</v>
      </c>
      <c r="GY180">
        <v>324755</v>
      </c>
      <c r="GZ180">
        <v>276050</v>
      </c>
      <c r="HA180">
        <v>1.5249999999999999</v>
      </c>
      <c r="HB180">
        <v>1.8859999999999999</v>
      </c>
      <c r="HC180">
        <v>0.88</v>
      </c>
      <c r="HD180">
        <v>3.52</v>
      </c>
      <c r="HE180">
        <v>0</v>
      </c>
      <c r="HF180" s="2">
        <f t="shared" si="65"/>
        <v>4.1125409014812764E-3</v>
      </c>
      <c r="HG180" s="2">
        <f t="shared" si="66"/>
        <v>9.7736573698029572E-3</v>
      </c>
      <c r="HH180" s="2">
        <f t="shared" si="67"/>
        <v>6.3385273987080493E-2</v>
      </c>
      <c r="HI180" s="2">
        <f t="shared" si="68"/>
        <v>2.9871771302351968E-2</v>
      </c>
      <c r="HJ180" s="3">
        <f t="shared" si="69"/>
        <v>233.25771485242447</v>
      </c>
      <c r="HK180" t="str">
        <f t="shared" si="70"/>
        <v>BLD</v>
      </c>
    </row>
    <row r="181" spans="1:219" hidden="1" x14ac:dyDescent="0.25">
      <c r="A181">
        <v>172</v>
      </c>
      <c r="B181" t="s">
        <v>804</v>
      </c>
      <c r="C181">
        <v>9</v>
      </c>
      <c r="D181">
        <v>1</v>
      </c>
      <c r="E181">
        <v>6</v>
      </c>
      <c r="F181">
        <v>0</v>
      </c>
      <c r="G181" t="s">
        <v>218</v>
      </c>
      <c r="H181" t="s">
        <v>218</v>
      </c>
      <c r="I181">
        <v>6</v>
      </c>
      <c r="J181">
        <v>0</v>
      </c>
      <c r="K181" t="s">
        <v>218</v>
      </c>
      <c r="L181" t="s">
        <v>218</v>
      </c>
      <c r="M181">
        <v>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9</v>
      </c>
      <c r="W181">
        <v>5</v>
      </c>
      <c r="X181">
        <v>8</v>
      </c>
      <c r="Y181">
        <v>8</v>
      </c>
      <c r="Z181">
        <v>138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4</v>
      </c>
      <c r="AN181">
        <v>0</v>
      </c>
      <c r="AO181">
        <v>0</v>
      </c>
      <c r="AP181">
        <v>0</v>
      </c>
      <c r="AQ181">
        <v>1</v>
      </c>
      <c r="AR181">
        <v>0</v>
      </c>
      <c r="AS181">
        <v>0</v>
      </c>
      <c r="AT181">
        <v>0</v>
      </c>
      <c r="AU181" t="s">
        <v>522</v>
      </c>
      <c r="AV181">
        <v>114.59999847412109</v>
      </c>
      <c r="AW181">
        <v>115.63999938964839</v>
      </c>
      <c r="AX181">
        <v>116.34999847412109</v>
      </c>
      <c r="AY181">
        <v>114.76999664306641</v>
      </c>
      <c r="AZ181">
        <v>115</v>
      </c>
      <c r="BA181" s="2">
        <f t="shared" si="53"/>
        <v>8.9934358441409179E-3</v>
      </c>
      <c r="BB181" s="2">
        <f t="shared" si="54"/>
        <v>6.1022698219511673E-3</v>
      </c>
      <c r="BC181" s="2">
        <f t="shared" si="55"/>
        <v>7.5233721132297315E-3</v>
      </c>
      <c r="BD181" s="2">
        <f t="shared" si="56"/>
        <v>2.0000291907269485E-3</v>
      </c>
      <c r="BE181">
        <v>34</v>
      </c>
      <c r="BF181">
        <v>4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88</v>
      </c>
      <c r="BO181">
        <v>34</v>
      </c>
      <c r="BP181">
        <v>24</v>
      </c>
      <c r="BQ181">
        <v>7</v>
      </c>
      <c r="BR181">
        <v>9</v>
      </c>
      <c r="BS181">
        <v>0</v>
      </c>
      <c r="BT181">
        <v>0</v>
      </c>
      <c r="BU181">
        <v>0</v>
      </c>
      <c r="BV181">
        <v>0</v>
      </c>
      <c r="BW181">
        <v>4</v>
      </c>
      <c r="BX181">
        <v>0</v>
      </c>
      <c r="BY181">
        <v>0</v>
      </c>
      <c r="BZ181">
        <v>0</v>
      </c>
      <c r="CA181">
        <v>1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 t="s">
        <v>433</v>
      </c>
      <c r="CN181">
        <v>115</v>
      </c>
      <c r="CO181">
        <v>114.7900009155273</v>
      </c>
      <c r="CP181">
        <v>115.9100036621094</v>
      </c>
      <c r="CQ181">
        <v>114.7900009155273</v>
      </c>
      <c r="CR181">
        <v>115.84999847412109</v>
      </c>
      <c r="CS181" s="2">
        <f t="shared" si="57"/>
        <v>-1.8294196602302026E-3</v>
      </c>
      <c r="CT181" s="2">
        <f t="shared" si="58"/>
        <v>9.6626927029269671E-3</v>
      </c>
      <c r="CU181" s="2">
        <f t="shared" si="59"/>
        <v>0</v>
      </c>
      <c r="CV181" s="2">
        <f t="shared" si="60"/>
        <v>9.149741670739675E-3</v>
      </c>
      <c r="CW181">
        <v>63</v>
      </c>
      <c r="CX181">
        <v>129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 t="s">
        <v>462</v>
      </c>
      <c r="EF181">
        <v>115.84999847412109</v>
      </c>
      <c r="EG181">
        <v>116.4599990844727</v>
      </c>
      <c r="EH181">
        <v>116.4599990844727</v>
      </c>
      <c r="EI181">
        <v>115.3300018310547</v>
      </c>
      <c r="EJ181">
        <v>116.0800018310547</v>
      </c>
      <c r="EK181" s="2">
        <f t="shared" si="61"/>
        <v>5.237855187592344E-3</v>
      </c>
      <c r="EL181" s="2">
        <f t="shared" si="62"/>
        <v>0</v>
      </c>
      <c r="EM181" s="2">
        <f t="shared" si="63"/>
        <v>9.7028787764146252E-3</v>
      </c>
      <c r="EN181" s="2">
        <f t="shared" si="64"/>
        <v>6.461061235091714E-3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23</v>
      </c>
      <c r="EY181">
        <v>33</v>
      </c>
      <c r="EZ181">
        <v>25</v>
      </c>
      <c r="FA181">
        <v>12</v>
      </c>
      <c r="FB181">
        <v>81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1</v>
      </c>
      <c r="FP181">
        <v>0</v>
      </c>
      <c r="FQ181">
        <v>0</v>
      </c>
      <c r="FR181">
        <v>0</v>
      </c>
      <c r="FS181">
        <v>1</v>
      </c>
      <c r="FT181">
        <v>0</v>
      </c>
      <c r="FU181">
        <v>0</v>
      </c>
      <c r="FV181">
        <v>0</v>
      </c>
      <c r="FW181" t="s">
        <v>754</v>
      </c>
      <c r="FX181">
        <v>116.0800018310547</v>
      </c>
      <c r="FY181">
        <v>116.0899963378906</v>
      </c>
      <c r="FZ181">
        <v>116.65000152587891</v>
      </c>
      <c r="GA181">
        <v>114.8399963378906</v>
      </c>
      <c r="GB181">
        <v>115.7099990844727</v>
      </c>
      <c r="GC181">
        <v>234</v>
      </c>
      <c r="GD181">
        <v>504</v>
      </c>
      <c r="GE181">
        <v>192</v>
      </c>
      <c r="GF181">
        <v>174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228</v>
      </c>
      <c r="GM181">
        <v>0</v>
      </c>
      <c r="GN181">
        <v>81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2.7</v>
      </c>
      <c r="GX181" t="s">
        <v>223</v>
      </c>
      <c r="GY181">
        <v>232454</v>
      </c>
      <c r="GZ181">
        <v>373162</v>
      </c>
      <c r="HA181">
        <v>0.90300000000000002</v>
      </c>
      <c r="HB181">
        <v>1.778</v>
      </c>
      <c r="HC181">
        <v>2.59</v>
      </c>
      <c r="HD181">
        <v>1.84</v>
      </c>
      <c r="HE181">
        <v>0.29780000000000001</v>
      </c>
      <c r="HF181" s="2">
        <f t="shared" si="65"/>
        <v>8.6092748308841394E-5</v>
      </c>
      <c r="HG181" s="2">
        <f t="shared" si="66"/>
        <v>4.800730224286176E-3</v>
      </c>
      <c r="HH181" s="2">
        <f t="shared" si="67"/>
        <v>1.0767508307621632E-2</v>
      </c>
      <c r="HI181" s="2">
        <f t="shared" si="68"/>
        <v>7.5188207887458836E-3</v>
      </c>
      <c r="HJ181" s="3">
        <f t="shared" si="69"/>
        <v>116.64731309204718</v>
      </c>
      <c r="HK181" t="str">
        <f t="shared" si="70"/>
        <v>TTC</v>
      </c>
    </row>
    <row r="182" spans="1:219" hidden="1" x14ac:dyDescent="0.25">
      <c r="A182">
        <v>173</v>
      </c>
      <c r="B182" t="s">
        <v>805</v>
      </c>
      <c r="C182">
        <v>10</v>
      </c>
      <c r="D182">
        <v>0</v>
      </c>
      <c r="E182">
        <v>6</v>
      </c>
      <c r="F182">
        <v>0</v>
      </c>
      <c r="G182" t="s">
        <v>218</v>
      </c>
      <c r="H182" t="s">
        <v>218</v>
      </c>
      <c r="I182">
        <v>6</v>
      </c>
      <c r="J182">
        <v>0</v>
      </c>
      <c r="K182" t="s">
        <v>218</v>
      </c>
      <c r="L182" t="s">
        <v>218</v>
      </c>
      <c r="M182">
        <v>23</v>
      </c>
      <c r="N182">
        <v>4</v>
      </c>
      <c r="O182">
        <v>1</v>
      </c>
      <c r="P182">
        <v>0</v>
      </c>
      <c r="Q182">
        <v>0</v>
      </c>
      <c r="R182">
        <v>1</v>
      </c>
      <c r="S182">
        <v>1</v>
      </c>
      <c r="T182">
        <v>0</v>
      </c>
      <c r="U182">
        <v>0</v>
      </c>
      <c r="V182">
        <v>27</v>
      </c>
      <c r="W182">
        <v>16</v>
      </c>
      <c r="X182">
        <v>24</v>
      </c>
      <c r="Y182">
        <v>32</v>
      </c>
      <c r="Z182">
        <v>74</v>
      </c>
      <c r="AA182">
        <v>0</v>
      </c>
      <c r="AB182">
        <v>0</v>
      </c>
      <c r="AC182">
        <v>0</v>
      </c>
      <c r="AD182">
        <v>0</v>
      </c>
      <c r="AE182">
        <v>5</v>
      </c>
      <c r="AF182">
        <v>1</v>
      </c>
      <c r="AG182">
        <v>0</v>
      </c>
      <c r="AH182">
        <v>0</v>
      </c>
      <c r="AI182">
        <v>1</v>
      </c>
      <c r="AJ182">
        <v>1</v>
      </c>
      <c r="AK182">
        <v>0</v>
      </c>
      <c r="AL182">
        <v>0</v>
      </c>
      <c r="AM182">
        <v>11</v>
      </c>
      <c r="AN182">
        <v>5</v>
      </c>
      <c r="AO182">
        <v>7</v>
      </c>
      <c r="AP182">
        <v>0</v>
      </c>
      <c r="AQ182">
        <v>1</v>
      </c>
      <c r="AR182">
        <v>1</v>
      </c>
      <c r="AS182">
        <v>1</v>
      </c>
      <c r="AT182">
        <v>0</v>
      </c>
      <c r="AU182" t="s">
        <v>616</v>
      </c>
      <c r="AV182">
        <v>188.6000061035156</v>
      </c>
      <c r="AW182">
        <v>190.9700012207031</v>
      </c>
      <c r="AX182">
        <v>193.5</v>
      </c>
      <c r="AY182">
        <v>189.1000061035156</v>
      </c>
      <c r="AZ182">
        <v>192.83999633789071</v>
      </c>
      <c r="BA182" s="2">
        <f t="shared" si="53"/>
        <v>1.2410300581443212E-2</v>
      </c>
      <c r="BB182" s="2">
        <f t="shared" si="54"/>
        <v>1.3074929091973608E-2</v>
      </c>
      <c r="BC182" s="2">
        <f t="shared" si="55"/>
        <v>9.7920883135270698E-3</v>
      </c>
      <c r="BD182" s="2">
        <f t="shared" si="56"/>
        <v>1.9394266259069926E-2</v>
      </c>
      <c r="BE182">
        <v>7</v>
      </c>
      <c r="BF182">
        <v>81</v>
      </c>
      <c r="BG182">
        <v>57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5</v>
      </c>
      <c r="BO182">
        <v>8</v>
      </c>
      <c r="BP182">
        <v>2</v>
      </c>
      <c r="BQ182">
        <v>22</v>
      </c>
      <c r="BR182">
        <v>14</v>
      </c>
      <c r="BS182">
        <v>1</v>
      </c>
      <c r="BT182">
        <v>51</v>
      </c>
      <c r="BU182">
        <v>0</v>
      </c>
      <c r="BV182">
        <v>0</v>
      </c>
      <c r="BW182">
        <v>0</v>
      </c>
      <c r="BX182">
        <v>0</v>
      </c>
      <c r="BY182">
        <v>14</v>
      </c>
      <c r="BZ182">
        <v>14</v>
      </c>
      <c r="CA182">
        <v>0</v>
      </c>
      <c r="CB182">
        <v>0</v>
      </c>
      <c r="CC182">
        <v>1</v>
      </c>
      <c r="CD182">
        <v>1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 t="s">
        <v>411</v>
      </c>
      <c r="CN182">
        <v>192.83999633789071</v>
      </c>
      <c r="CO182">
        <v>190.57000732421881</v>
      </c>
      <c r="CP182">
        <v>194.6000061035156</v>
      </c>
      <c r="CQ182">
        <v>188.94000244140619</v>
      </c>
      <c r="CR182">
        <v>194.3800048828125</v>
      </c>
      <c r="CS182" s="2">
        <f t="shared" si="57"/>
        <v>-1.191157541286092E-2</v>
      </c>
      <c r="CT182" s="2">
        <f t="shared" si="58"/>
        <v>2.0709140045725771E-2</v>
      </c>
      <c r="CU182" s="2">
        <f t="shared" si="59"/>
        <v>8.553312799319257E-3</v>
      </c>
      <c r="CV182" s="2">
        <f t="shared" si="60"/>
        <v>2.7986430212747271E-2</v>
      </c>
      <c r="CW182">
        <v>77</v>
      </c>
      <c r="CX182">
        <v>67</v>
      </c>
      <c r="CY182">
        <v>12</v>
      </c>
      <c r="CZ182">
        <v>15</v>
      </c>
      <c r="DA182">
        <v>2</v>
      </c>
      <c r="DB182">
        <v>0</v>
      </c>
      <c r="DC182">
        <v>0</v>
      </c>
      <c r="DD182">
        <v>0</v>
      </c>
      <c r="DE182">
        <v>0</v>
      </c>
      <c r="DF182">
        <v>7</v>
      </c>
      <c r="DG182">
        <v>5</v>
      </c>
      <c r="DH182">
        <v>4</v>
      </c>
      <c r="DI182">
        <v>0</v>
      </c>
      <c r="DJ182">
        <v>10</v>
      </c>
      <c r="DK182">
        <v>1</v>
      </c>
      <c r="DL182">
        <v>26</v>
      </c>
      <c r="DM182">
        <v>1</v>
      </c>
      <c r="DN182">
        <v>0</v>
      </c>
      <c r="DO182">
        <v>8</v>
      </c>
      <c r="DP182">
        <v>0</v>
      </c>
      <c r="DQ182">
        <v>10</v>
      </c>
      <c r="DR182">
        <v>10</v>
      </c>
      <c r="DS182">
        <v>1</v>
      </c>
      <c r="DT182">
        <v>0</v>
      </c>
      <c r="DU182">
        <v>1</v>
      </c>
      <c r="DV182">
        <v>1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 t="s">
        <v>453</v>
      </c>
      <c r="EF182">
        <v>194.3800048828125</v>
      </c>
      <c r="EG182">
        <v>194.22999572753901</v>
      </c>
      <c r="EH182">
        <v>195.55999755859369</v>
      </c>
      <c r="EI182">
        <v>192.02000427246091</v>
      </c>
      <c r="EJ182">
        <v>194.61000061035159</v>
      </c>
      <c r="EK182" s="2">
        <f t="shared" si="61"/>
        <v>-7.7232743949551264E-4</v>
      </c>
      <c r="EL182" s="2">
        <f t="shared" si="62"/>
        <v>6.8009912439080944E-3</v>
      </c>
      <c r="EM182" s="2">
        <f t="shared" si="63"/>
        <v>1.1378219140663615E-2</v>
      </c>
      <c r="EN182" s="2">
        <f t="shared" si="64"/>
        <v>1.3308649759867008E-2</v>
      </c>
      <c r="EO182">
        <v>68</v>
      </c>
      <c r="EP182">
        <v>38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44</v>
      </c>
      <c r="EY182">
        <v>19</v>
      </c>
      <c r="EZ182">
        <v>13</v>
      </c>
      <c r="FA182">
        <v>10</v>
      </c>
      <c r="FB182">
        <v>21</v>
      </c>
      <c r="FC182">
        <v>0</v>
      </c>
      <c r="FD182">
        <v>0</v>
      </c>
      <c r="FE182">
        <v>0</v>
      </c>
      <c r="FF182">
        <v>0</v>
      </c>
      <c r="FG182">
        <v>1</v>
      </c>
      <c r="FH182">
        <v>0</v>
      </c>
      <c r="FI182">
        <v>21</v>
      </c>
      <c r="FJ182">
        <v>0</v>
      </c>
      <c r="FK182">
        <v>1</v>
      </c>
      <c r="FL182">
        <v>0</v>
      </c>
      <c r="FM182">
        <v>1</v>
      </c>
      <c r="FN182">
        <v>0</v>
      </c>
      <c r="FO182">
        <v>7</v>
      </c>
      <c r="FP182">
        <v>1</v>
      </c>
      <c r="FQ182">
        <v>3</v>
      </c>
      <c r="FR182">
        <v>3</v>
      </c>
      <c r="FS182">
        <v>1</v>
      </c>
      <c r="FT182">
        <v>1</v>
      </c>
      <c r="FU182">
        <v>1</v>
      </c>
      <c r="FV182">
        <v>1</v>
      </c>
      <c r="FW182" t="s">
        <v>350</v>
      </c>
      <c r="FX182">
        <v>194.61000061035159</v>
      </c>
      <c r="FY182">
        <v>195</v>
      </c>
      <c r="FZ182">
        <v>196.1000061035156</v>
      </c>
      <c r="GA182">
        <v>193.4100036621094</v>
      </c>
      <c r="GB182">
        <v>194.88999938964841</v>
      </c>
      <c r="GC182">
        <v>452</v>
      </c>
      <c r="GD182">
        <v>357</v>
      </c>
      <c r="GE182">
        <v>279</v>
      </c>
      <c r="GF182">
        <v>133</v>
      </c>
      <c r="GG182">
        <v>0</v>
      </c>
      <c r="GH182">
        <v>17</v>
      </c>
      <c r="GI182">
        <v>0</v>
      </c>
      <c r="GJ182">
        <v>17</v>
      </c>
      <c r="GK182">
        <v>0</v>
      </c>
      <c r="GL182">
        <v>119</v>
      </c>
      <c r="GM182">
        <v>0</v>
      </c>
      <c r="GN182">
        <v>31</v>
      </c>
      <c r="GO182">
        <v>3</v>
      </c>
      <c r="GP182">
        <v>2</v>
      </c>
      <c r="GQ182">
        <v>2</v>
      </c>
      <c r="GR182">
        <v>1</v>
      </c>
      <c r="GS182">
        <v>2</v>
      </c>
      <c r="GT182">
        <v>1</v>
      </c>
      <c r="GU182">
        <v>1</v>
      </c>
      <c r="GV182">
        <v>1</v>
      </c>
      <c r="GW182">
        <v>2.2999999999999998</v>
      </c>
      <c r="GX182" t="s">
        <v>218</v>
      </c>
      <c r="GY182">
        <v>918126</v>
      </c>
      <c r="GZ182">
        <v>897912</v>
      </c>
      <c r="HA182">
        <v>0.58199999999999996</v>
      </c>
      <c r="HB182">
        <v>1.7110000000000001</v>
      </c>
      <c r="HC182">
        <v>2.83</v>
      </c>
      <c r="HD182">
        <v>6.3</v>
      </c>
      <c r="HE182">
        <v>0.23130000000000001</v>
      </c>
      <c r="HF182" s="2">
        <f t="shared" si="65"/>
        <v>1.9999968699918602E-3</v>
      </c>
      <c r="HG182" s="2">
        <f t="shared" si="66"/>
        <v>5.60941391778913E-3</v>
      </c>
      <c r="HH182" s="2">
        <f t="shared" si="67"/>
        <v>8.1538273737978839E-3</v>
      </c>
      <c r="HI182" s="2">
        <f t="shared" si="68"/>
        <v>7.5940055014316332E-3</v>
      </c>
      <c r="HJ182" s="3">
        <f t="shared" si="69"/>
        <v>196.09383571396887</v>
      </c>
      <c r="HK182" t="str">
        <f t="shared" si="70"/>
        <v>TSCO</v>
      </c>
    </row>
    <row r="183" spans="1:219" hidden="1" x14ac:dyDescent="0.25">
      <c r="A183">
        <v>174</v>
      </c>
      <c r="B183" t="s">
        <v>806</v>
      </c>
      <c r="C183">
        <v>9</v>
      </c>
      <c r="D183">
        <v>0</v>
      </c>
      <c r="E183">
        <v>5</v>
      </c>
      <c r="F183">
        <v>1</v>
      </c>
      <c r="G183" t="s">
        <v>218</v>
      </c>
      <c r="H183" t="s">
        <v>218</v>
      </c>
      <c r="I183">
        <v>6</v>
      </c>
      <c r="J183">
        <v>0</v>
      </c>
      <c r="K183" t="s">
        <v>218</v>
      </c>
      <c r="L183" t="s">
        <v>218</v>
      </c>
      <c r="M183">
        <v>2</v>
      </c>
      <c r="N183">
        <v>7</v>
      </c>
      <c r="O183">
        <v>11</v>
      </c>
      <c r="P183">
        <v>1</v>
      </c>
      <c r="Q183">
        <v>2</v>
      </c>
      <c r="R183">
        <v>1</v>
      </c>
      <c r="S183">
        <v>14</v>
      </c>
      <c r="T183">
        <v>1</v>
      </c>
      <c r="U183">
        <v>2</v>
      </c>
      <c r="V183">
        <v>0</v>
      </c>
      <c r="W183">
        <v>0</v>
      </c>
      <c r="X183">
        <v>1</v>
      </c>
      <c r="Y183">
        <v>0</v>
      </c>
      <c r="Z183">
        <v>173</v>
      </c>
      <c r="AA183">
        <v>1</v>
      </c>
      <c r="AB183">
        <v>1</v>
      </c>
      <c r="AC183">
        <v>1</v>
      </c>
      <c r="AD183">
        <v>0</v>
      </c>
      <c r="AE183">
        <v>21</v>
      </c>
      <c r="AF183">
        <v>14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24</v>
      </c>
      <c r="AN183">
        <v>21</v>
      </c>
      <c r="AO183">
        <v>0</v>
      </c>
      <c r="AP183">
        <v>0</v>
      </c>
      <c r="AQ183">
        <v>1</v>
      </c>
      <c r="AR183">
        <v>1</v>
      </c>
      <c r="AS183">
        <v>0</v>
      </c>
      <c r="AT183">
        <v>0</v>
      </c>
      <c r="AU183" t="s">
        <v>807</v>
      </c>
      <c r="AV183">
        <v>3.220000028610229</v>
      </c>
      <c r="AW183">
        <v>3.309999942779541</v>
      </c>
      <c r="AX183">
        <v>3.4200000762939449</v>
      </c>
      <c r="AY183">
        <v>3.2100000381469731</v>
      </c>
      <c r="AZ183">
        <v>3.339999914169312</v>
      </c>
      <c r="BA183" s="2">
        <f t="shared" si="53"/>
        <v>2.7190306865605418E-2</v>
      </c>
      <c r="BB183" s="2">
        <f t="shared" si="54"/>
        <v>3.2163781011842696E-2</v>
      </c>
      <c r="BC183" s="2">
        <f t="shared" si="55"/>
        <v>3.0211452072894551E-2</v>
      </c>
      <c r="BD183" s="2">
        <f t="shared" si="56"/>
        <v>3.8922119569775759E-2</v>
      </c>
      <c r="BE183">
        <v>27</v>
      </c>
      <c r="BF183">
        <v>23</v>
      </c>
      <c r="BG183">
        <v>6</v>
      </c>
      <c r="BH183">
        <v>11</v>
      </c>
      <c r="BI183">
        <v>8</v>
      </c>
      <c r="BJ183">
        <v>0</v>
      </c>
      <c r="BK183">
        <v>0</v>
      </c>
      <c r="BL183">
        <v>0</v>
      </c>
      <c r="BM183">
        <v>0</v>
      </c>
      <c r="BN183">
        <v>5</v>
      </c>
      <c r="BO183">
        <v>0</v>
      </c>
      <c r="BP183">
        <v>19</v>
      </c>
      <c r="BQ183">
        <v>2</v>
      </c>
      <c r="BR183">
        <v>111</v>
      </c>
      <c r="BS183">
        <v>1</v>
      </c>
      <c r="BT183">
        <v>137</v>
      </c>
      <c r="BU183">
        <v>1</v>
      </c>
      <c r="BV183">
        <v>137</v>
      </c>
      <c r="BW183">
        <v>9</v>
      </c>
      <c r="BX183">
        <v>0</v>
      </c>
      <c r="BY183">
        <v>111</v>
      </c>
      <c r="BZ183">
        <v>111</v>
      </c>
      <c r="CA183">
        <v>3</v>
      </c>
      <c r="CB183">
        <v>0</v>
      </c>
      <c r="CC183">
        <v>3</v>
      </c>
      <c r="CD183">
        <v>1</v>
      </c>
      <c r="CE183">
        <v>31</v>
      </c>
      <c r="CF183">
        <v>9</v>
      </c>
      <c r="CG183">
        <v>61</v>
      </c>
      <c r="CH183">
        <v>61</v>
      </c>
      <c r="CI183">
        <v>4</v>
      </c>
      <c r="CJ183">
        <v>3</v>
      </c>
      <c r="CK183">
        <v>4</v>
      </c>
      <c r="CL183">
        <v>3</v>
      </c>
      <c r="CM183" t="s">
        <v>808</v>
      </c>
      <c r="CN183">
        <v>3.339999914169312</v>
      </c>
      <c r="CO183">
        <v>3.25</v>
      </c>
      <c r="CP183">
        <v>3.4200000762939449</v>
      </c>
      <c r="CQ183">
        <v>3.190000057220459</v>
      </c>
      <c r="CR183">
        <v>3.4200000762939449</v>
      </c>
      <c r="CS183" s="2">
        <f t="shared" si="57"/>
        <v>-2.7692281282865272E-2</v>
      </c>
      <c r="CT183" s="2">
        <f t="shared" si="58"/>
        <v>4.9707623538466139E-2</v>
      </c>
      <c r="CU183" s="2">
        <f t="shared" si="59"/>
        <v>1.8461520855243441E-2</v>
      </c>
      <c r="CV183" s="2">
        <f t="shared" si="60"/>
        <v>6.7251466065089582E-2</v>
      </c>
      <c r="CW183">
        <v>8</v>
      </c>
      <c r="CX183">
        <v>16</v>
      </c>
      <c r="CY183">
        <v>14</v>
      </c>
      <c r="CZ183">
        <v>17</v>
      </c>
      <c r="DA183">
        <v>119</v>
      </c>
      <c r="DB183">
        <v>2</v>
      </c>
      <c r="DC183">
        <v>16</v>
      </c>
      <c r="DD183">
        <v>2</v>
      </c>
      <c r="DE183">
        <v>7</v>
      </c>
      <c r="DF183">
        <v>2</v>
      </c>
      <c r="DG183">
        <v>0</v>
      </c>
      <c r="DH183">
        <v>6</v>
      </c>
      <c r="DI183">
        <v>1</v>
      </c>
      <c r="DJ183">
        <v>19</v>
      </c>
      <c r="DK183">
        <v>3</v>
      </c>
      <c r="DL183">
        <v>28</v>
      </c>
      <c r="DM183">
        <v>3</v>
      </c>
      <c r="DN183">
        <v>28</v>
      </c>
      <c r="DO183">
        <v>24</v>
      </c>
      <c r="DP183">
        <v>16</v>
      </c>
      <c r="DQ183">
        <v>19</v>
      </c>
      <c r="DR183">
        <v>19</v>
      </c>
      <c r="DS183">
        <v>2</v>
      </c>
      <c r="DT183">
        <v>2</v>
      </c>
      <c r="DU183">
        <v>2</v>
      </c>
      <c r="DV183">
        <v>2</v>
      </c>
      <c r="DW183">
        <v>14</v>
      </c>
      <c r="DX183">
        <v>9</v>
      </c>
      <c r="DY183">
        <v>5</v>
      </c>
      <c r="DZ183">
        <v>5</v>
      </c>
      <c r="EA183">
        <v>1</v>
      </c>
      <c r="EB183">
        <v>1</v>
      </c>
      <c r="EC183">
        <v>1</v>
      </c>
      <c r="ED183">
        <v>1</v>
      </c>
      <c r="EE183" t="s">
        <v>809</v>
      </c>
      <c r="EF183">
        <v>3.4200000762939449</v>
      </c>
      <c r="EG183">
        <v>3.4300000667572021</v>
      </c>
      <c r="EH183">
        <v>3.7000000476837158</v>
      </c>
      <c r="EI183">
        <v>3.4300000667572021</v>
      </c>
      <c r="EJ183">
        <v>3.5499999523162842</v>
      </c>
      <c r="EK183" s="2">
        <f t="shared" si="61"/>
        <v>2.9154490579096359E-3</v>
      </c>
      <c r="EL183" s="2">
        <f t="shared" si="62"/>
        <v>7.2972966877538181E-2</v>
      </c>
      <c r="EM183" s="2">
        <f t="shared" si="63"/>
        <v>0</v>
      </c>
      <c r="EN183" s="2">
        <f t="shared" si="64"/>
        <v>3.3802785118570267E-2</v>
      </c>
      <c r="EO183">
        <v>0</v>
      </c>
      <c r="EP183">
        <v>1</v>
      </c>
      <c r="EQ183">
        <v>1</v>
      </c>
      <c r="ER183">
        <v>0</v>
      </c>
      <c r="ES183">
        <v>185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1</v>
      </c>
      <c r="EZ183">
        <v>0</v>
      </c>
      <c r="FA183">
        <v>0</v>
      </c>
      <c r="FB183">
        <v>7</v>
      </c>
      <c r="FC183">
        <v>1</v>
      </c>
      <c r="FD183">
        <v>8</v>
      </c>
      <c r="FE183">
        <v>1</v>
      </c>
      <c r="FF183">
        <v>8</v>
      </c>
      <c r="FG183">
        <v>1</v>
      </c>
      <c r="FH183">
        <v>0</v>
      </c>
      <c r="FI183">
        <v>7</v>
      </c>
      <c r="FJ183">
        <v>7</v>
      </c>
      <c r="FK183">
        <v>1</v>
      </c>
      <c r="FL183">
        <v>0</v>
      </c>
      <c r="FM183">
        <v>1</v>
      </c>
      <c r="FN183">
        <v>1</v>
      </c>
      <c r="FO183">
        <v>1</v>
      </c>
      <c r="FP183">
        <v>1</v>
      </c>
      <c r="FQ183">
        <v>7</v>
      </c>
      <c r="FR183">
        <v>7</v>
      </c>
      <c r="FS183">
        <v>1</v>
      </c>
      <c r="FT183">
        <v>1</v>
      </c>
      <c r="FU183">
        <v>1</v>
      </c>
      <c r="FV183">
        <v>1</v>
      </c>
      <c r="FW183" t="s">
        <v>810</v>
      </c>
      <c r="FX183">
        <v>3.5499999523162842</v>
      </c>
      <c r="FY183">
        <v>3.529999971389771</v>
      </c>
      <c r="FZ183">
        <v>3.589999914169312</v>
      </c>
      <c r="GA183">
        <v>3.380000114440918</v>
      </c>
      <c r="GB183">
        <v>3.589999914169312</v>
      </c>
      <c r="GC183">
        <v>459</v>
      </c>
      <c r="GD183">
        <v>347</v>
      </c>
      <c r="GE183">
        <v>361</v>
      </c>
      <c r="GF183">
        <v>36</v>
      </c>
      <c r="GG183">
        <v>9</v>
      </c>
      <c r="GH183">
        <v>343</v>
      </c>
      <c r="GI183">
        <v>7</v>
      </c>
      <c r="GJ183">
        <v>321</v>
      </c>
      <c r="GK183">
        <v>173</v>
      </c>
      <c r="GL183">
        <v>310</v>
      </c>
      <c r="GM183">
        <v>36</v>
      </c>
      <c r="GN183">
        <v>26</v>
      </c>
      <c r="GO183">
        <v>7</v>
      </c>
      <c r="GP183">
        <v>3</v>
      </c>
      <c r="GQ183">
        <v>5</v>
      </c>
      <c r="GR183">
        <v>3</v>
      </c>
      <c r="GS183">
        <v>6</v>
      </c>
      <c r="GT183">
        <v>2</v>
      </c>
      <c r="GU183">
        <v>5</v>
      </c>
      <c r="GV183">
        <v>2</v>
      </c>
      <c r="GW183">
        <v>3.6</v>
      </c>
      <c r="GX183" t="s">
        <v>449</v>
      </c>
      <c r="GY183">
        <v>24873861</v>
      </c>
      <c r="GZ183">
        <v>16232537</v>
      </c>
      <c r="HA183">
        <v>1.21</v>
      </c>
      <c r="HB183">
        <v>1.964</v>
      </c>
      <c r="HC183">
        <v>-1.22</v>
      </c>
      <c r="HD183">
        <v>4.46</v>
      </c>
      <c r="HE183">
        <v>0</v>
      </c>
      <c r="HF183" s="2">
        <f t="shared" si="65"/>
        <v>-5.6657170222693676E-3</v>
      </c>
      <c r="HG183" s="2">
        <f t="shared" si="66"/>
        <v>1.6713076382739778E-2</v>
      </c>
      <c r="HH183" s="2">
        <f t="shared" si="67"/>
        <v>4.2492877667020923E-2</v>
      </c>
      <c r="HI183" s="2">
        <f t="shared" si="68"/>
        <v>5.8495767339589388E-2</v>
      </c>
      <c r="HJ183" s="3">
        <f t="shared" si="69"/>
        <v>3.5889971305426775</v>
      </c>
      <c r="HK183" t="str">
        <f t="shared" si="70"/>
        <v>RIG</v>
      </c>
    </row>
    <row r="184" spans="1:219" hidden="1" x14ac:dyDescent="0.25">
      <c r="A184">
        <v>175</v>
      </c>
      <c r="B184" t="s">
        <v>811</v>
      </c>
      <c r="C184">
        <v>9</v>
      </c>
      <c r="D184">
        <v>0</v>
      </c>
      <c r="E184">
        <v>6</v>
      </c>
      <c r="F184">
        <v>0</v>
      </c>
      <c r="G184" t="s">
        <v>218</v>
      </c>
      <c r="H184" t="s">
        <v>218</v>
      </c>
      <c r="I184">
        <v>6</v>
      </c>
      <c r="J184">
        <v>0</v>
      </c>
      <c r="K184" t="s">
        <v>218</v>
      </c>
      <c r="L184" t="s">
        <v>218</v>
      </c>
      <c r="M184">
        <v>25</v>
      </c>
      <c r="N184">
        <v>7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28</v>
      </c>
      <c r="W184">
        <v>23</v>
      </c>
      <c r="X184">
        <v>8</v>
      </c>
      <c r="Y184">
        <v>28</v>
      </c>
      <c r="Z184">
        <v>77</v>
      </c>
      <c r="AA184">
        <v>0</v>
      </c>
      <c r="AB184">
        <v>0</v>
      </c>
      <c r="AC184">
        <v>0</v>
      </c>
      <c r="AD184">
        <v>0</v>
      </c>
      <c r="AE184">
        <v>7</v>
      </c>
      <c r="AF184">
        <v>0</v>
      </c>
      <c r="AG184">
        <v>0</v>
      </c>
      <c r="AH184">
        <v>0</v>
      </c>
      <c r="AI184">
        <v>1</v>
      </c>
      <c r="AJ184">
        <v>0</v>
      </c>
      <c r="AK184">
        <v>0</v>
      </c>
      <c r="AL184">
        <v>0</v>
      </c>
      <c r="AM184">
        <v>34</v>
      </c>
      <c r="AN184">
        <v>8</v>
      </c>
      <c r="AO184">
        <v>0</v>
      </c>
      <c r="AP184">
        <v>0</v>
      </c>
      <c r="AQ184">
        <v>1</v>
      </c>
      <c r="AR184">
        <v>1</v>
      </c>
      <c r="AS184">
        <v>0</v>
      </c>
      <c r="AT184">
        <v>0</v>
      </c>
      <c r="AU184" t="s">
        <v>256</v>
      </c>
      <c r="AV184">
        <v>154.6600036621094</v>
      </c>
      <c r="AW184">
        <v>156.11000061035159</v>
      </c>
      <c r="AX184">
        <v>158.08000183105469</v>
      </c>
      <c r="AY184">
        <v>155.71000671386719</v>
      </c>
      <c r="AZ184">
        <v>156.5899963378906</v>
      </c>
      <c r="BA184" s="2">
        <f t="shared" si="53"/>
        <v>9.2883027517330907E-3</v>
      </c>
      <c r="BB184" s="2">
        <f t="shared" si="54"/>
        <v>1.2462052112122923E-2</v>
      </c>
      <c r="BC184" s="2">
        <f t="shared" si="55"/>
        <v>2.5622567095030524E-3</v>
      </c>
      <c r="BD184" s="2">
        <f t="shared" si="56"/>
        <v>5.6197052468445197E-3</v>
      </c>
      <c r="BE184">
        <v>41</v>
      </c>
      <c r="BF184">
        <v>80</v>
      </c>
      <c r="BG184">
        <v>58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17</v>
      </c>
      <c r="BO184">
        <v>4</v>
      </c>
      <c r="BP184">
        <v>0</v>
      </c>
      <c r="BQ184">
        <v>0</v>
      </c>
      <c r="BR184">
        <v>0</v>
      </c>
      <c r="BS184">
        <v>1</v>
      </c>
      <c r="BT184">
        <v>21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 t="s">
        <v>663</v>
      </c>
      <c r="CN184">
        <v>156.5899963378906</v>
      </c>
      <c r="CO184">
        <v>156.38999938964841</v>
      </c>
      <c r="CP184">
        <v>158.69000244140619</v>
      </c>
      <c r="CQ184">
        <v>155.9700012207031</v>
      </c>
      <c r="CR184">
        <v>158.5299987792969</v>
      </c>
      <c r="CS184" s="2">
        <f t="shared" si="57"/>
        <v>-1.278834637909787E-3</v>
      </c>
      <c r="CT184" s="2">
        <f t="shared" si="58"/>
        <v>1.4493685905682785E-2</v>
      </c>
      <c r="CU184" s="2">
        <f t="shared" si="59"/>
        <v>2.6855820102593686E-3</v>
      </c>
      <c r="CV184" s="2">
        <f t="shared" si="60"/>
        <v>1.614834780991703E-2</v>
      </c>
      <c r="CW184">
        <v>46</v>
      </c>
      <c r="CX184">
        <v>41</v>
      </c>
      <c r="CY184">
        <v>101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10</v>
      </c>
      <c r="DG184">
        <v>3</v>
      </c>
      <c r="DH184">
        <v>0</v>
      </c>
      <c r="DI184">
        <v>0</v>
      </c>
      <c r="DJ184">
        <v>0</v>
      </c>
      <c r="DK184">
        <v>1</v>
      </c>
      <c r="DL184">
        <v>13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 t="s">
        <v>339</v>
      </c>
      <c r="EF184">
        <v>158.5299987792969</v>
      </c>
      <c r="EG184">
        <v>158.1199951171875</v>
      </c>
      <c r="EH184">
        <v>159.67999267578119</v>
      </c>
      <c r="EI184">
        <v>157.71000671386719</v>
      </c>
      <c r="EJ184">
        <v>159.28999328613281</v>
      </c>
      <c r="EK184" s="2">
        <f t="shared" si="61"/>
        <v>-2.5929906069472874E-3</v>
      </c>
      <c r="EL184" s="2">
        <f t="shared" si="62"/>
        <v>9.7695242368976976E-3</v>
      </c>
      <c r="EM184" s="2">
        <f t="shared" si="63"/>
        <v>2.5928941056219124E-3</v>
      </c>
      <c r="EN184" s="2">
        <f t="shared" si="64"/>
        <v>9.9189317525268939E-3</v>
      </c>
      <c r="EO184">
        <v>72</v>
      </c>
      <c r="EP184">
        <v>59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9</v>
      </c>
      <c r="EY184">
        <v>11</v>
      </c>
      <c r="EZ184">
        <v>5</v>
      </c>
      <c r="FA184">
        <v>9</v>
      </c>
      <c r="FB184">
        <v>32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32</v>
      </c>
      <c r="FJ184">
        <v>0</v>
      </c>
      <c r="FK184">
        <v>0</v>
      </c>
      <c r="FL184">
        <v>0</v>
      </c>
      <c r="FM184">
        <v>1</v>
      </c>
      <c r="FN184">
        <v>0</v>
      </c>
      <c r="FO184">
        <v>4</v>
      </c>
      <c r="FP184">
        <v>0</v>
      </c>
      <c r="FQ184">
        <v>9</v>
      </c>
      <c r="FR184">
        <v>9</v>
      </c>
      <c r="FS184">
        <v>1</v>
      </c>
      <c r="FT184">
        <v>0</v>
      </c>
      <c r="FU184">
        <v>1</v>
      </c>
      <c r="FV184">
        <v>1</v>
      </c>
      <c r="FW184" t="s">
        <v>435</v>
      </c>
      <c r="FX184">
        <v>159.28999328613281</v>
      </c>
      <c r="FY184">
        <v>160</v>
      </c>
      <c r="FZ184">
        <v>160.8500061035156</v>
      </c>
      <c r="GA184">
        <v>159.1600036621094</v>
      </c>
      <c r="GB184">
        <v>160.5</v>
      </c>
      <c r="GC184">
        <v>530</v>
      </c>
      <c r="GD184">
        <v>264</v>
      </c>
      <c r="GE184">
        <v>319</v>
      </c>
      <c r="GF184">
        <v>79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109</v>
      </c>
      <c r="GM184">
        <v>0</v>
      </c>
      <c r="GN184">
        <v>32</v>
      </c>
      <c r="GO184">
        <v>1</v>
      </c>
      <c r="GP184">
        <v>1</v>
      </c>
      <c r="GQ184">
        <v>0</v>
      </c>
      <c r="GR184">
        <v>0</v>
      </c>
      <c r="GS184">
        <v>1</v>
      </c>
      <c r="GT184">
        <v>1</v>
      </c>
      <c r="GU184">
        <v>1</v>
      </c>
      <c r="GV184">
        <v>1</v>
      </c>
      <c r="GW184">
        <v>2.7</v>
      </c>
      <c r="GX184" t="s">
        <v>223</v>
      </c>
      <c r="GY184">
        <v>1453173</v>
      </c>
      <c r="GZ184">
        <v>1117950</v>
      </c>
      <c r="HA184">
        <v>0.192</v>
      </c>
      <c r="HB184">
        <v>0.376</v>
      </c>
      <c r="HC184">
        <v>1.86</v>
      </c>
      <c r="HD184">
        <v>2.79</v>
      </c>
      <c r="HE184">
        <v>0.30740000000000001</v>
      </c>
      <c r="HF184" s="2">
        <f t="shared" si="65"/>
        <v>4.4375419616698997E-3</v>
      </c>
      <c r="HG184" s="2">
        <f t="shared" si="66"/>
        <v>5.2844642291687283E-3</v>
      </c>
      <c r="HH184" s="2">
        <f t="shared" si="67"/>
        <v>5.2499771118161842E-3</v>
      </c>
      <c r="HI184" s="2">
        <f t="shared" si="68"/>
        <v>8.3488868404398842E-3</v>
      </c>
      <c r="HJ184" s="3">
        <f t="shared" si="69"/>
        <v>160.84551427666699</v>
      </c>
      <c r="HK184" t="str">
        <f t="shared" si="70"/>
        <v>TRV</v>
      </c>
    </row>
    <row r="185" spans="1:219" hidden="1" x14ac:dyDescent="0.25">
      <c r="A185">
        <v>176</v>
      </c>
      <c r="B185" t="s">
        <v>812</v>
      </c>
      <c r="C185">
        <v>10</v>
      </c>
      <c r="D185">
        <v>0</v>
      </c>
      <c r="E185">
        <v>6</v>
      </c>
      <c r="F185">
        <v>0</v>
      </c>
      <c r="G185" t="s">
        <v>218</v>
      </c>
      <c r="H185" t="s">
        <v>218</v>
      </c>
      <c r="I185">
        <v>6</v>
      </c>
      <c r="J185">
        <v>0</v>
      </c>
      <c r="K185" t="s">
        <v>218</v>
      </c>
      <c r="L185" t="s">
        <v>218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3</v>
      </c>
      <c r="Y185">
        <v>1</v>
      </c>
      <c r="Z185">
        <v>190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0</v>
      </c>
      <c r="AO185">
        <v>0</v>
      </c>
      <c r="AP185">
        <v>0</v>
      </c>
      <c r="AQ185">
        <v>1</v>
      </c>
      <c r="AR185">
        <v>0</v>
      </c>
      <c r="AS185">
        <v>0</v>
      </c>
      <c r="AT185">
        <v>0</v>
      </c>
      <c r="AU185" t="s">
        <v>813</v>
      </c>
      <c r="AV185">
        <v>23.819999694824219</v>
      </c>
      <c r="AW185">
        <v>24.120000839233398</v>
      </c>
      <c r="AX185">
        <v>24.579999923706051</v>
      </c>
      <c r="AY185">
        <v>23.840000152587891</v>
      </c>
      <c r="AZ185">
        <v>24.469999313354489</v>
      </c>
      <c r="BA185" s="2">
        <f t="shared" si="53"/>
        <v>1.2437857958993104E-2</v>
      </c>
      <c r="BB185" s="2">
        <f t="shared" si="54"/>
        <v>1.871436476405397E-2</v>
      </c>
      <c r="BC185" s="2">
        <f t="shared" si="55"/>
        <v>1.1608651612899701E-2</v>
      </c>
      <c r="BD185" s="2">
        <f t="shared" si="56"/>
        <v>2.5745777623409127E-2</v>
      </c>
      <c r="BE185">
        <v>36</v>
      </c>
      <c r="BF185">
        <v>74</v>
      </c>
      <c r="BG185">
        <v>35</v>
      </c>
      <c r="BH185">
        <v>50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4</v>
      </c>
      <c r="BO185">
        <v>0</v>
      </c>
      <c r="BP185">
        <v>0</v>
      </c>
      <c r="BQ185">
        <v>0</v>
      </c>
      <c r="BR185">
        <v>1</v>
      </c>
      <c r="BS185">
        <v>1</v>
      </c>
      <c r="BT185">
        <v>5</v>
      </c>
      <c r="BU185">
        <v>0</v>
      </c>
      <c r="BV185">
        <v>0</v>
      </c>
      <c r="BW185">
        <v>0</v>
      </c>
      <c r="BX185">
        <v>0</v>
      </c>
      <c r="BY185">
        <v>1</v>
      </c>
      <c r="BZ185">
        <v>1</v>
      </c>
      <c r="CA185">
        <v>0</v>
      </c>
      <c r="CB185">
        <v>0</v>
      </c>
      <c r="CC185">
        <v>1</v>
      </c>
      <c r="CD185">
        <v>1</v>
      </c>
      <c r="CE185">
        <v>0</v>
      </c>
      <c r="CF185">
        <v>0</v>
      </c>
      <c r="CG185">
        <v>1</v>
      </c>
      <c r="CH185">
        <v>1</v>
      </c>
      <c r="CI185">
        <v>0</v>
      </c>
      <c r="CJ185">
        <v>0</v>
      </c>
      <c r="CK185">
        <v>1</v>
      </c>
      <c r="CL185">
        <v>1</v>
      </c>
      <c r="CM185" t="s">
        <v>814</v>
      </c>
      <c r="CN185">
        <v>24.469999313354489</v>
      </c>
      <c r="CO185">
        <v>24.260000228881839</v>
      </c>
      <c r="CP185">
        <v>25.020000457763668</v>
      </c>
      <c r="CQ185">
        <v>24.030000686645511</v>
      </c>
      <c r="CR185">
        <v>25</v>
      </c>
      <c r="CS185" s="2">
        <f t="shared" si="57"/>
        <v>-8.6561864176177838E-3</v>
      </c>
      <c r="CT185" s="2">
        <f t="shared" si="58"/>
        <v>3.0375708032651216E-2</v>
      </c>
      <c r="CU185" s="2">
        <f t="shared" si="59"/>
        <v>9.4806075872377882E-3</v>
      </c>
      <c r="CV185" s="2">
        <f t="shared" si="60"/>
        <v>3.879997253417955E-2</v>
      </c>
      <c r="CW185">
        <v>5</v>
      </c>
      <c r="CX185">
        <v>14</v>
      </c>
      <c r="CY185">
        <v>52</v>
      </c>
      <c r="CZ185">
        <v>28</v>
      </c>
      <c r="DA185">
        <v>79</v>
      </c>
      <c r="DB185">
        <v>0</v>
      </c>
      <c r="DC185">
        <v>0</v>
      </c>
      <c r="DD185">
        <v>0</v>
      </c>
      <c r="DE185">
        <v>0</v>
      </c>
      <c r="DF185">
        <v>1</v>
      </c>
      <c r="DG185">
        <v>2</v>
      </c>
      <c r="DH185">
        <v>2</v>
      </c>
      <c r="DI185">
        <v>4</v>
      </c>
      <c r="DJ185">
        <v>10</v>
      </c>
      <c r="DK185">
        <v>1</v>
      </c>
      <c r="DL185">
        <v>19</v>
      </c>
      <c r="DM185">
        <v>1</v>
      </c>
      <c r="DN185">
        <v>19</v>
      </c>
      <c r="DO185">
        <v>0</v>
      </c>
      <c r="DP185">
        <v>0</v>
      </c>
      <c r="DQ185">
        <v>10</v>
      </c>
      <c r="DR185">
        <v>10</v>
      </c>
      <c r="DS185">
        <v>0</v>
      </c>
      <c r="DT185">
        <v>0</v>
      </c>
      <c r="DU185">
        <v>1</v>
      </c>
      <c r="DV185">
        <v>1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 t="s">
        <v>259</v>
      </c>
      <c r="EF185">
        <v>25</v>
      </c>
      <c r="EG185">
        <v>25.190000534057621</v>
      </c>
      <c r="EH185">
        <v>25.190000534057621</v>
      </c>
      <c r="EI185">
        <v>24.70999908447266</v>
      </c>
      <c r="EJ185">
        <v>24.739999771118161</v>
      </c>
      <c r="EK185" s="2">
        <f t="shared" si="61"/>
        <v>7.5426967062082184E-3</v>
      </c>
      <c r="EL185" s="2">
        <f t="shared" si="62"/>
        <v>0</v>
      </c>
      <c r="EM185" s="2">
        <f t="shared" si="63"/>
        <v>1.905523776928808E-2</v>
      </c>
      <c r="EN185" s="2">
        <f t="shared" si="64"/>
        <v>1.2126389217078648E-3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192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1</v>
      </c>
      <c r="FP185">
        <v>0</v>
      </c>
      <c r="FQ185">
        <v>0</v>
      </c>
      <c r="FR185">
        <v>0</v>
      </c>
      <c r="FS185">
        <v>1</v>
      </c>
      <c r="FT185">
        <v>0</v>
      </c>
      <c r="FU185">
        <v>0</v>
      </c>
      <c r="FV185">
        <v>0</v>
      </c>
      <c r="FW185" t="s">
        <v>650</v>
      </c>
      <c r="FX185">
        <v>24.739999771118161</v>
      </c>
      <c r="FY185">
        <v>24.969999313354489</v>
      </c>
      <c r="FZ185">
        <v>25.030000686645511</v>
      </c>
      <c r="GA185">
        <v>24.45000076293945</v>
      </c>
      <c r="GB185">
        <v>25.020000457763668</v>
      </c>
      <c r="GC185">
        <v>374</v>
      </c>
      <c r="GD185">
        <v>411</v>
      </c>
      <c r="GE185">
        <v>178</v>
      </c>
      <c r="GF185">
        <v>211</v>
      </c>
      <c r="GG185">
        <v>0</v>
      </c>
      <c r="GH185">
        <v>157</v>
      </c>
      <c r="GI185">
        <v>0</v>
      </c>
      <c r="GJ185">
        <v>107</v>
      </c>
      <c r="GK185">
        <v>19</v>
      </c>
      <c r="GL185">
        <v>393</v>
      </c>
      <c r="GM185">
        <v>19</v>
      </c>
      <c r="GN185">
        <v>202</v>
      </c>
      <c r="GO185">
        <v>2</v>
      </c>
      <c r="GP185">
        <v>1</v>
      </c>
      <c r="GQ185">
        <v>2</v>
      </c>
      <c r="GR185">
        <v>1</v>
      </c>
      <c r="GS185">
        <v>1</v>
      </c>
      <c r="GT185">
        <v>0</v>
      </c>
      <c r="GU185">
        <v>1</v>
      </c>
      <c r="GV185">
        <v>0</v>
      </c>
      <c r="GW185">
        <v>2.2000000000000002</v>
      </c>
      <c r="GX185" t="s">
        <v>218</v>
      </c>
      <c r="GY185">
        <v>801086</v>
      </c>
      <c r="GZ185">
        <v>1065475</v>
      </c>
      <c r="HA185">
        <v>2.181</v>
      </c>
      <c r="HB185">
        <v>12.422000000000001</v>
      </c>
      <c r="HC185">
        <v>-11.92</v>
      </c>
      <c r="HD185">
        <v>4.32</v>
      </c>
      <c r="HE185">
        <v>0</v>
      </c>
      <c r="HF185" s="2">
        <f t="shared" si="65"/>
        <v>9.2110351846633742E-3</v>
      </c>
      <c r="HG185" s="2">
        <f t="shared" si="66"/>
        <v>2.3971782518981133E-3</v>
      </c>
      <c r="HH185" s="2">
        <f t="shared" si="67"/>
        <v>2.0824932507584548E-2</v>
      </c>
      <c r="HI185" s="2">
        <f t="shared" si="68"/>
        <v>2.2781761966249259E-2</v>
      </c>
      <c r="HJ185" s="3">
        <f t="shared" si="69"/>
        <v>25.029856852658373</v>
      </c>
      <c r="HK185" t="str">
        <f t="shared" si="70"/>
        <v>TPH</v>
      </c>
    </row>
    <row r="186" spans="1:219" hidden="1" x14ac:dyDescent="0.25">
      <c r="A186">
        <v>177</v>
      </c>
      <c r="B186" t="s">
        <v>815</v>
      </c>
      <c r="C186">
        <v>9</v>
      </c>
      <c r="D186">
        <v>0</v>
      </c>
      <c r="E186">
        <v>6</v>
      </c>
      <c r="F186">
        <v>0</v>
      </c>
      <c r="G186" t="s">
        <v>218</v>
      </c>
      <c r="H186" t="s">
        <v>218</v>
      </c>
      <c r="I186">
        <v>6</v>
      </c>
      <c r="J186">
        <v>0</v>
      </c>
      <c r="K186" t="s">
        <v>218</v>
      </c>
      <c r="L186" t="s">
        <v>218</v>
      </c>
      <c r="M186">
        <v>55</v>
      </c>
      <c r="N186">
        <v>116</v>
      </c>
      <c r="O186">
        <v>17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 t="s">
        <v>666</v>
      </c>
      <c r="AV186">
        <v>148.4100036621094</v>
      </c>
      <c r="AW186">
        <v>150</v>
      </c>
      <c r="AX186">
        <v>151.6499938964844</v>
      </c>
      <c r="AY186">
        <v>148.58000183105469</v>
      </c>
      <c r="AZ186">
        <v>150.58000183105469</v>
      </c>
      <c r="BA186" s="2">
        <f t="shared" si="53"/>
        <v>1.0599975585937282E-2</v>
      </c>
      <c r="BB186" s="2">
        <f t="shared" si="54"/>
        <v>1.0880276708818637E-2</v>
      </c>
      <c r="BC186" s="2">
        <f t="shared" si="55"/>
        <v>9.4666544596354596E-3</v>
      </c>
      <c r="BD186" s="2">
        <f t="shared" si="56"/>
        <v>1.328197619657312E-2</v>
      </c>
      <c r="BE186">
        <v>55</v>
      </c>
      <c r="BF186">
        <v>82</v>
      </c>
      <c r="BG186">
        <v>7</v>
      </c>
      <c r="BH186">
        <v>0</v>
      </c>
      <c r="BI186">
        <v>0</v>
      </c>
      <c r="BJ186">
        <v>1</v>
      </c>
      <c r="BK186">
        <v>2</v>
      </c>
      <c r="BL186">
        <v>0</v>
      </c>
      <c r="BM186">
        <v>0</v>
      </c>
      <c r="BN186">
        <v>9</v>
      </c>
      <c r="BO186">
        <v>9</v>
      </c>
      <c r="BP186">
        <v>10</v>
      </c>
      <c r="BQ186">
        <v>7</v>
      </c>
      <c r="BR186">
        <v>9</v>
      </c>
      <c r="BS186">
        <v>2</v>
      </c>
      <c r="BT186">
        <v>44</v>
      </c>
      <c r="BU186">
        <v>0</v>
      </c>
      <c r="BV186">
        <v>0</v>
      </c>
      <c r="BW186">
        <v>11</v>
      </c>
      <c r="BX186">
        <v>3</v>
      </c>
      <c r="BY186">
        <v>9</v>
      </c>
      <c r="BZ186">
        <v>9</v>
      </c>
      <c r="CA186">
        <v>1</v>
      </c>
      <c r="CB186">
        <v>1</v>
      </c>
      <c r="CC186">
        <v>1</v>
      </c>
      <c r="CD186">
        <v>1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 t="s">
        <v>340</v>
      </c>
      <c r="CN186">
        <v>150.58000183105469</v>
      </c>
      <c r="CO186">
        <v>150.16999816894531</v>
      </c>
      <c r="CP186">
        <v>153.22999572753909</v>
      </c>
      <c r="CQ186">
        <v>150.16999816894531</v>
      </c>
      <c r="CR186">
        <v>152.96000671386719</v>
      </c>
      <c r="CS186" s="2">
        <f t="shared" si="57"/>
        <v>-2.7302634821111393E-3</v>
      </c>
      <c r="CT186" s="2">
        <f t="shared" si="58"/>
        <v>1.9969964392838713E-2</v>
      </c>
      <c r="CU186" s="2">
        <f t="shared" si="59"/>
        <v>0</v>
      </c>
      <c r="CV186" s="2">
        <f t="shared" si="60"/>
        <v>1.8240117824660951E-2</v>
      </c>
      <c r="CW186">
        <v>1</v>
      </c>
      <c r="CX186">
        <v>41</v>
      </c>
      <c r="CY186">
        <v>91</v>
      </c>
      <c r="CZ186">
        <v>47</v>
      </c>
      <c r="DA186">
        <v>2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 t="s">
        <v>816</v>
      </c>
      <c r="EF186">
        <v>152.96000671386719</v>
      </c>
      <c r="EG186">
        <v>153.6499938964844</v>
      </c>
      <c r="EH186">
        <v>154.1499938964844</v>
      </c>
      <c r="EI186">
        <v>152.08000183105469</v>
      </c>
      <c r="EJ186">
        <v>153.5299987792969</v>
      </c>
      <c r="EK186" s="2">
        <f t="shared" si="61"/>
        <v>4.4906424342722184E-3</v>
      </c>
      <c r="EL186" s="2">
        <f t="shared" si="62"/>
        <v>3.2435940304724742E-3</v>
      </c>
      <c r="EM186" s="2">
        <f t="shared" si="63"/>
        <v>1.021797675102698E-2</v>
      </c>
      <c r="EN186" s="2">
        <f t="shared" si="64"/>
        <v>9.444388456790298E-3</v>
      </c>
      <c r="EO186">
        <v>46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25</v>
      </c>
      <c r="EY186">
        <v>7</v>
      </c>
      <c r="EZ186">
        <v>6</v>
      </c>
      <c r="FA186">
        <v>6</v>
      </c>
      <c r="FB186">
        <v>108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1</v>
      </c>
      <c r="FP186">
        <v>0</v>
      </c>
      <c r="FQ186">
        <v>48</v>
      </c>
      <c r="FR186">
        <v>0</v>
      </c>
      <c r="FS186">
        <v>1</v>
      </c>
      <c r="FT186">
        <v>0</v>
      </c>
      <c r="FU186">
        <v>1</v>
      </c>
      <c r="FV186">
        <v>0</v>
      </c>
      <c r="FW186" t="s">
        <v>817</v>
      </c>
      <c r="FX186">
        <v>153.5299987792969</v>
      </c>
      <c r="FY186">
        <v>153.55000305175781</v>
      </c>
      <c r="FZ186">
        <v>154.69999694824219</v>
      </c>
      <c r="GA186">
        <v>152.3500061035156</v>
      </c>
      <c r="GB186">
        <v>154.49000549316409</v>
      </c>
      <c r="GC186">
        <v>561</v>
      </c>
      <c r="GD186">
        <v>196</v>
      </c>
      <c r="GE186">
        <v>228</v>
      </c>
      <c r="GF186">
        <v>152</v>
      </c>
      <c r="GG186">
        <v>0</v>
      </c>
      <c r="GH186">
        <v>50</v>
      </c>
      <c r="GI186">
        <v>0</v>
      </c>
      <c r="GJ186">
        <v>49</v>
      </c>
      <c r="GK186">
        <v>0</v>
      </c>
      <c r="GL186">
        <v>117</v>
      </c>
      <c r="GM186">
        <v>0</v>
      </c>
      <c r="GN186">
        <v>108</v>
      </c>
      <c r="GO186">
        <v>1</v>
      </c>
      <c r="GP186">
        <v>0</v>
      </c>
      <c r="GQ186">
        <v>1</v>
      </c>
      <c r="GR186">
        <v>0</v>
      </c>
      <c r="GS186">
        <v>1</v>
      </c>
      <c r="GT186">
        <v>1</v>
      </c>
      <c r="GU186">
        <v>0</v>
      </c>
      <c r="GV186">
        <v>0</v>
      </c>
      <c r="GW186">
        <v>2.4</v>
      </c>
      <c r="GX186" t="s">
        <v>218</v>
      </c>
      <c r="GY186">
        <v>495500</v>
      </c>
      <c r="GZ186">
        <v>607512</v>
      </c>
      <c r="HA186">
        <v>1.087</v>
      </c>
      <c r="HB186">
        <v>1.2430000000000001</v>
      </c>
      <c r="HC186">
        <v>1.76</v>
      </c>
      <c r="HD186">
        <v>3.16</v>
      </c>
      <c r="HE186">
        <v>1.7000000000000001E-2</v>
      </c>
      <c r="HF186" s="2">
        <f t="shared" si="65"/>
        <v>1.3027855462932614E-4</v>
      </c>
      <c r="HG186" s="2">
        <f t="shared" si="66"/>
        <v>7.4337034206221064E-3</v>
      </c>
      <c r="HH186" s="2">
        <f t="shared" si="67"/>
        <v>7.815023929616749E-3</v>
      </c>
      <c r="HI186" s="2">
        <f t="shared" si="68"/>
        <v>1.3852024814273056E-2</v>
      </c>
      <c r="HJ186" s="3">
        <f t="shared" si="69"/>
        <v>154.69144823468019</v>
      </c>
      <c r="HK186" t="str">
        <f t="shared" si="70"/>
        <v>UHS</v>
      </c>
    </row>
    <row r="187" spans="1:219" hidden="1" x14ac:dyDescent="0.25">
      <c r="A187">
        <v>178</v>
      </c>
      <c r="B187" t="s">
        <v>818</v>
      </c>
      <c r="C187">
        <v>10</v>
      </c>
      <c r="D187">
        <v>0</v>
      </c>
      <c r="E187">
        <v>6</v>
      </c>
      <c r="F187">
        <v>0</v>
      </c>
      <c r="G187" t="s">
        <v>218</v>
      </c>
      <c r="H187" t="s">
        <v>218</v>
      </c>
      <c r="I187">
        <v>6</v>
      </c>
      <c r="J187">
        <v>0</v>
      </c>
      <c r="K187" t="s">
        <v>218</v>
      </c>
      <c r="L187" t="s">
        <v>218</v>
      </c>
      <c r="M187">
        <v>112</v>
      </c>
      <c r="N187">
        <v>3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67</v>
      </c>
      <c r="W187">
        <v>24</v>
      </c>
      <c r="X187">
        <v>20</v>
      </c>
      <c r="Y187">
        <v>8</v>
      </c>
      <c r="Z187">
        <v>6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1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 t="s">
        <v>819</v>
      </c>
      <c r="AV187">
        <v>59.349998474121087</v>
      </c>
      <c r="AW187">
        <v>59.630001068115227</v>
      </c>
      <c r="AX187">
        <v>60.040000915527337</v>
      </c>
      <c r="AY187">
        <v>59.229999542236328</v>
      </c>
      <c r="AZ187">
        <v>59.290000915527337</v>
      </c>
      <c r="BA187" s="2">
        <f t="shared" si="53"/>
        <v>4.6956664259371061E-3</v>
      </c>
      <c r="BB187" s="2">
        <f t="shared" si="54"/>
        <v>6.8287781672248249E-3</v>
      </c>
      <c r="BC187" s="2">
        <f t="shared" si="55"/>
        <v>6.7080583383183345E-3</v>
      </c>
      <c r="BD187" s="2">
        <f t="shared" si="56"/>
        <v>1.0119981845926329E-3</v>
      </c>
      <c r="BE187">
        <v>15</v>
      </c>
      <c r="BF187">
        <v>11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31</v>
      </c>
      <c r="BO187">
        <v>32</v>
      </c>
      <c r="BP187">
        <v>65</v>
      </c>
      <c r="BQ187">
        <v>36</v>
      </c>
      <c r="BR187">
        <v>14</v>
      </c>
      <c r="BS187">
        <v>0</v>
      </c>
      <c r="BT187">
        <v>0</v>
      </c>
      <c r="BU187">
        <v>0</v>
      </c>
      <c r="BV187">
        <v>0</v>
      </c>
      <c r="BW187">
        <v>11</v>
      </c>
      <c r="BX187">
        <v>0</v>
      </c>
      <c r="BY187">
        <v>0</v>
      </c>
      <c r="BZ187">
        <v>0</v>
      </c>
      <c r="CA187">
        <v>1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 t="s">
        <v>359</v>
      </c>
      <c r="CN187">
        <v>59.290000915527337</v>
      </c>
      <c r="CO187">
        <v>59</v>
      </c>
      <c r="CP187">
        <v>60.659999847412109</v>
      </c>
      <c r="CQ187">
        <v>58.819999694824219</v>
      </c>
      <c r="CR187">
        <v>60.599998474121087</v>
      </c>
      <c r="CS187" s="2">
        <f t="shared" si="57"/>
        <v>-4.9152697547005797E-3</v>
      </c>
      <c r="CT187" s="2">
        <f t="shared" si="58"/>
        <v>2.7365642129702827E-2</v>
      </c>
      <c r="CU187" s="2">
        <f t="shared" si="59"/>
        <v>3.0508526300979666E-3</v>
      </c>
      <c r="CV187" s="2">
        <f t="shared" si="60"/>
        <v>2.9372917889709305E-2</v>
      </c>
      <c r="CW187">
        <v>12</v>
      </c>
      <c r="CX187">
        <v>35</v>
      </c>
      <c r="CY187">
        <v>15</v>
      </c>
      <c r="CZ187">
        <v>16</v>
      </c>
      <c r="DA187">
        <v>115</v>
      </c>
      <c r="DB187">
        <v>1</v>
      </c>
      <c r="DC187">
        <v>5</v>
      </c>
      <c r="DD187">
        <v>0</v>
      </c>
      <c r="DE187">
        <v>0</v>
      </c>
      <c r="DF187">
        <v>6</v>
      </c>
      <c r="DG187">
        <v>1</v>
      </c>
      <c r="DH187">
        <v>1</v>
      </c>
      <c r="DI187">
        <v>0</v>
      </c>
      <c r="DJ187">
        <v>0</v>
      </c>
      <c r="DK187">
        <v>1</v>
      </c>
      <c r="DL187">
        <v>8</v>
      </c>
      <c r="DM187">
        <v>1</v>
      </c>
      <c r="DN187">
        <v>8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 t="s">
        <v>820</v>
      </c>
      <c r="EF187">
        <v>60.599998474121087</v>
      </c>
      <c r="EG187">
        <v>60.580001831054688</v>
      </c>
      <c r="EH187">
        <v>60.979999542236328</v>
      </c>
      <c r="EI187">
        <v>60.279998779296882</v>
      </c>
      <c r="EJ187">
        <v>60.389999389648438</v>
      </c>
      <c r="EK187" s="2">
        <f t="shared" si="61"/>
        <v>-3.300865378341733E-4</v>
      </c>
      <c r="EL187" s="2">
        <f t="shared" si="62"/>
        <v>6.5594902293266699E-3</v>
      </c>
      <c r="EM187" s="2">
        <f t="shared" si="63"/>
        <v>4.9521796416324149E-3</v>
      </c>
      <c r="EN187" s="2">
        <f t="shared" si="64"/>
        <v>1.8215037500134423E-3</v>
      </c>
      <c r="EO187">
        <v>113</v>
      </c>
      <c r="EP187">
        <v>20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20</v>
      </c>
      <c r="EY187">
        <v>11</v>
      </c>
      <c r="EZ187">
        <v>8</v>
      </c>
      <c r="FA187">
        <v>5</v>
      </c>
      <c r="FB187">
        <v>26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26</v>
      </c>
      <c r="FJ187">
        <v>0</v>
      </c>
      <c r="FK187">
        <v>0</v>
      </c>
      <c r="FL187">
        <v>0</v>
      </c>
      <c r="FM187">
        <v>1</v>
      </c>
      <c r="FN187">
        <v>0</v>
      </c>
      <c r="FO187">
        <v>1</v>
      </c>
      <c r="FP187">
        <v>0</v>
      </c>
      <c r="FQ187">
        <v>1</v>
      </c>
      <c r="FR187">
        <v>1</v>
      </c>
      <c r="FS187">
        <v>1</v>
      </c>
      <c r="FT187">
        <v>0</v>
      </c>
      <c r="FU187">
        <v>1</v>
      </c>
      <c r="FV187">
        <v>1</v>
      </c>
      <c r="FW187" t="s">
        <v>598</v>
      </c>
      <c r="FX187">
        <v>60.389999389648438</v>
      </c>
      <c r="FY187">
        <v>60.75</v>
      </c>
      <c r="FZ187">
        <v>61.479999542236328</v>
      </c>
      <c r="GA187">
        <v>60.349998474121087</v>
      </c>
      <c r="GB187">
        <v>61.439998626708977</v>
      </c>
      <c r="GC187">
        <v>467</v>
      </c>
      <c r="GD187">
        <v>381</v>
      </c>
      <c r="GE187">
        <v>326</v>
      </c>
      <c r="GF187">
        <v>78</v>
      </c>
      <c r="GG187">
        <v>0</v>
      </c>
      <c r="GH187">
        <v>131</v>
      </c>
      <c r="GI187">
        <v>0</v>
      </c>
      <c r="GJ187">
        <v>131</v>
      </c>
      <c r="GK187">
        <v>8</v>
      </c>
      <c r="GL187">
        <v>46</v>
      </c>
      <c r="GM187">
        <v>8</v>
      </c>
      <c r="GN187">
        <v>26</v>
      </c>
      <c r="GO187">
        <v>2</v>
      </c>
      <c r="GP187">
        <v>1</v>
      </c>
      <c r="GQ187">
        <v>0</v>
      </c>
      <c r="GR187">
        <v>0</v>
      </c>
      <c r="GS187">
        <v>1</v>
      </c>
      <c r="GT187">
        <v>1</v>
      </c>
      <c r="GU187">
        <v>1</v>
      </c>
      <c r="GV187">
        <v>1</v>
      </c>
      <c r="GW187">
        <v>2.2000000000000002</v>
      </c>
      <c r="GX187" t="s">
        <v>218</v>
      </c>
      <c r="GY187">
        <v>6789208</v>
      </c>
      <c r="GZ187">
        <v>5890200</v>
      </c>
      <c r="HC187">
        <v>2.0699999999999998</v>
      </c>
      <c r="HD187">
        <v>1.39</v>
      </c>
      <c r="HE187">
        <v>0.44330000000000003</v>
      </c>
      <c r="HF187" s="2">
        <f t="shared" si="65"/>
        <v>5.9259359728652816E-3</v>
      </c>
      <c r="HG187" s="2">
        <f t="shared" si="66"/>
        <v>1.1873772733762333E-2</v>
      </c>
      <c r="HH187" s="2">
        <f t="shared" si="67"/>
        <v>6.5843872572660667E-3</v>
      </c>
      <c r="HI187" s="2">
        <f t="shared" si="68"/>
        <v>1.7740888296733259E-2</v>
      </c>
      <c r="HJ187" s="3">
        <f t="shared" si="69"/>
        <v>61.471331693576062</v>
      </c>
      <c r="HK187" t="str">
        <f t="shared" si="70"/>
        <v>USB</v>
      </c>
    </row>
    <row r="188" spans="1:219" hidden="1" x14ac:dyDescent="0.25">
      <c r="A188">
        <v>179</v>
      </c>
      <c r="B188" t="s">
        <v>821</v>
      </c>
      <c r="C188">
        <v>11</v>
      </c>
      <c r="D188">
        <v>0</v>
      </c>
      <c r="E188">
        <v>6</v>
      </c>
      <c r="F188">
        <v>0</v>
      </c>
      <c r="G188" t="s">
        <v>218</v>
      </c>
      <c r="H188" t="s">
        <v>218</v>
      </c>
      <c r="I188">
        <v>6</v>
      </c>
      <c r="J188">
        <v>0</v>
      </c>
      <c r="K188" t="s">
        <v>218</v>
      </c>
      <c r="L188" t="s">
        <v>218</v>
      </c>
      <c r="M188">
        <v>12</v>
      </c>
      <c r="N188">
        <v>1</v>
      </c>
      <c r="O188">
        <v>1</v>
      </c>
      <c r="P188">
        <v>0</v>
      </c>
      <c r="Q188">
        <v>0</v>
      </c>
      <c r="R188">
        <v>1</v>
      </c>
      <c r="S188">
        <v>1</v>
      </c>
      <c r="T188">
        <v>0</v>
      </c>
      <c r="U188">
        <v>0</v>
      </c>
      <c r="V188">
        <v>7</v>
      </c>
      <c r="W188">
        <v>6</v>
      </c>
      <c r="X188">
        <v>13</v>
      </c>
      <c r="Y188">
        <v>9</v>
      </c>
      <c r="Z188">
        <v>136</v>
      </c>
      <c r="AA188">
        <v>0</v>
      </c>
      <c r="AB188">
        <v>0</v>
      </c>
      <c r="AC188">
        <v>0</v>
      </c>
      <c r="AD188">
        <v>0</v>
      </c>
      <c r="AE188">
        <v>2</v>
      </c>
      <c r="AF188">
        <v>1</v>
      </c>
      <c r="AG188">
        <v>0</v>
      </c>
      <c r="AH188">
        <v>0</v>
      </c>
      <c r="AI188">
        <v>1</v>
      </c>
      <c r="AJ188">
        <v>1</v>
      </c>
      <c r="AK188">
        <v>0</v>
      </c>
      <c r="AL188">
        <v>0</v>
      </c>
      <c r="AM188">
        <v>14</v>
      </c>
      <c r="AN188">
        <v>2</v>
      </c>
      <c r="AO188">
        <v>0</v>
      </c>
      <c r="AP188">
        <v>0</v>
      </c>
      <c r="AQ188">
        <v>1</v>
      </c>
      <c r="AR188">
        <v>1</v>
      </c>
      <c r="AS188">
        <v>0</v>
      </c>
      <c r="AT188">
        <v>0</v>
      </c>
      <c r="AU188" t="s">
        <v>822</v>
      </c>
      <c r="AV188">
        <v>84.040000915527344</v>
      </c>
      <c r="AW188">
        <v>85.19000244140625</v>
      </c>
      <c r="AX188">
        <v>87.05999755859375</v>
      </c>
      <c r="AY188">
        <v>84.470001220703125</v>
      </c>
      <c r="AZ188">
        <v>86.589996337890625</v>
      </c>
      <c r="BA188" s="2">
        <f t="shared" si="53"/>
        <v>1.3499254524260373E-2</v>
      </c>
      <c r="BB188" s="2">
        <f t="shared" si="54"/>
        <v>2.1479383983774469E-2</v>
      </c>
      <c r="BC188" s="2">
        <f t="shared" si="55"/>
        <v>8.4517102954462242E-3</v>
      </c>
      <c r="BD188" s="2">
        <f t="shared" si="56"/>
        <v>2.4483141319406876E-2</v>
      </c>
      <c r="BE188">
        <v>20</v>
      </c>
      <c r="BF188">
        <v>27</v>
      </c>
      <c r="BG188">
        <v>26</v>
      </c>
      <c r="BH188">
        <v>43</v>
      </c>
      <c r="BI188">
        <v>20</v>
      </c>
      <c r="BJ188">
        <v>0</v>
      </c>
      <c r="BK188">
        <v>0</v>
      </c>
      <c r="BL188">
        <v>0</v>
      </c>
      <c r="BM188">
        <v>0</v>
      </c>
      <c r="BN188">
        <v>8</v>
      </c>
      <c r="BO188">
        <v>4</v>
      </c>
      <c r="BP188">
        <v>4</v>
      </c>
      <c r="BQ188">
        <v>5</v>
      </c>
      <c r="BR188">
        <v>18</v>
      </c>
      <c r="BS188">
        <v>1</v>
      </c>
      <c r="BT188">
        <v>39</v>
      </c>
      <c r="BU188">
        <v>1</v>
      </c>
      <c r="BV188">
        <v>39</v>
      </c>
      <c r="BW188">
        <v>4</v>
      </c>
      <c r="BX188">
        <v>0</v>
      </c>
      <c r="BY188">
        <v>18</v>
      </c>
      <c r="BZ188">
        <v>18</v>
      </c>
      <c r="CA188">
        <v>1</v>
      </c>
      <c r="CB188">
        <v>0</v>
      </c>
      <c r="CC188">
        <v>1</v>
      </c>
      <c r="CD188">
        <v>1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 t="s">
        <v>746</v>
      </c>
      <c r="CN188">
        <v>86.589996337890625</v>
      </c>
      <c r="CO188">
        <v>85.849998474121094</v>
      </c>
      <c r="CP188">
        <v>88.209999084472656</v>
      </c>
      <c r="CQ188">
        <v>85.25</v>
      </c>
      <c r="CR188">
        <v>87.760002136230469</v>
      </c>
      <c r="CS188" s="2">
        <f t="shared" si="57"/>
        <v>-8.6196607678752368E-3</v>
      </c>
      <c r="CT188" s="2">
        <f t="shared" si="58"/>
        <v>2.6754343440039574E-2</v>
      </c>
      <c r="CU188" s="2">
        <f t="shared" si="59"/>
        <v>6.9889165379770635E-3</v>
      </c>
      <c r="CV188" s="2">
        <f t="shared" si="60"/>
        <v>2.8600752907163463E-2</v>
      </c>
      <c r="CW188">
        <v>12</v>
      </c>
      <c r="CX188">
        <v>7</v>
      </c>
      <c r="CY188">
        <v>5</v>
      </c>
      <c r="CZ188">
        <v>73</v>
      </c>
      <c r="DA188">
        <v>86</v>
      </c>
      <c r="DB188">
        <v>0</v>
      </c>
      <c r="DC188">
        <v>0</v>
      </c>
      <c r="DD188">
        <v>0</v>
      </c>
      <c r="DE188">
        <v>0</v>
      </c>
      <c r="DF188">
        <v>2</v>
      </c>
      <c r="DG188">
        <v>0</v>
      </c>
      <c r="DH188">
        <v>0</v>
      </c>
      <c r="DI188">
        <v>1</v>
      </c>
      <c r="DJ188">
        <v>1</v>
      </c>
      <c r="DK188">
        <v>1</v>
      </c>
      <c r="DL188">
        <v>4</v>
      </c>
      <c r="DM188">
        <v>1</v>
      </c>
      <c r="DN188">
        <v>4</v>
      </c>
      <c r="DO188">
        <v>0</v>
      </c>
      <c r="DP188">
        <v>0</v>
      </c>
      <c r="DQ188">
        <v>1</v>
      </c>
      <c r="DR188">
        <v>1</v>
      </c>
      <c r="DS188">
        <v>0</v>
      </c>
      <c r="DT188">
        <v>0</v>
      </c>
      <c r="DU188">
        <v>1</v>
      </c>
      <c r="DV188">
        <v>1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 t="s">
        <v>612</v>
      </c>
      <c r="EF188">
        <v>87.760002136230469</v>
      </c>
      <c r="EG188">
        <v>89.760002136230469</v>
      </c>
      <c r="EH188">
        <v>89.760002136230469</v>
      </c>
      <c r="EI188">
        <v>86.349998474121094</v>
      </c>
      <c r="EJ188">
        <v>87.069999694824219</v>
      </c>
      <c r="EK188" s="2">
        <f t="shared" si="61"/>
        <v>2.2281639398409991E-2</v>
      </c>
      <c r="EL188" s="2">
        <f t="shared" si="62"/>
        <v>0</v>
      </c>
      <c r="EM188" s="2">
        <f t="shared" si="63"/>
        <v>3.799023597318929E-2</v>
      </c>
      <c r="EN188" s="2">
        <f t="shared" si="64"/>
        <v>8.2692227314423716E-3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176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1</v>
      </c>
      <c r="FP188">
        <v>0</v>
      </c>
      <c r="FQ188">
        <v>0</v>
      </c>
      <c r="FR188">
        <v>0</v>
      </c>
      <c r="FS188">
        <v>1</v>
      </c>
      <c r="FT188">
        <v>0</v>
      </c>
      <c r="FU188">
        <v>0</v>
      </c>
      <c r="FV188">
        <v>0</v>
      </c>
      <c r="FW188" t="s">
        <v>408</v>
      </c>
      <c r="FX188">
        <v>87.069999694824219</v>
      </c>
      <c r="FY188">
        <v>87.279998779296875</v>
      </c>
      <c r="FZ188">
        <v>88.680000305175781</v>
      </c>
      <c r="GA188">
        <v>86.5</v>
      </c>
      <c r="GB188">
        <v>88.629997253417969</v>
      </c>
      <c r="GC188">
        <v>333</v>
      </c>
      <c r="GD188">
        <v>390</v>
      </c>
      <c r="GE188">
        <v>183</v>
      </c>
      <c r="GF188">
        <v>180</v>
      </c>
      <c r="GG188">
        <v>0</v>
      </c>
      <c r="GH188">
        <v>222</v>
      </c>
      <c r="GI188">
        <v>0</v>
      </c>
      <c r="GJ188">
        <v>159</v>
      </c>
      <c r="GK188">
        <v>43</v>
      </c>
      <c r="GL188">
        <v>331</v>
      </c>
      <c r="GM188">
        <v>4</v>
      </c>
      <c r="GN188">
        <v>177</v>
      </c>
      <c r="GO188">
        <v>2</v>
      </c>
      <c r="GP188">
        <v>1</v>
      </c>
      <c r="GQ188">
        <v>2</v>
      </c>
      <c r="GR188">
        <v>1</v>
      </c>
      <c r="GS188">
        <v>0</v>
      </c>
      <c r="GT188">
        <v>0</v>
      </c>
      <c r="GU188">
        <v>0</v>
      </c>
      <c r="GV188">
        <v>0</v>
      </c>
      <c r="GW188">
        <v>2.2999999999999998</v>
      </c>
      <c r="GX188" t="s">
        <v>218</v>
      </c>
      <c r="GY188">
        <v>399652</v>
      </c>
      <c r="GZ188">
        <v>389975</v>
      </c>
      <c r="HA188">
        <v>1.444</v>
      </c>
      <c r="HB188">
        <v>2.8380000000000001</v>
      </c>
      <c r="HC188">
        <v>0.8</v>
      </c>
      <c r="HD188">
        <v>2.02</v>
      </c>
      <c r="HE188">
        <v>0.1046</v>
      </c>
      <c r="HF188" s="2">
        <f t="shared" si="65"/>
        <v>2.4060390399830434E-3</v>
      </c>
      <c r="HG188" s="2">
        <f t="shared" si="66"/>
        <v>1.578711683650269E-2</v>
      </c>
      <c r="HH188" s="2">
        <f t="shared" si="67"/>
        <v>8.9367414093260988E-3</v>
      </c>
      <c r="HI188" s="2">
        <f t="shared" si="68"/>
        <v>2.4032464396085973E-2</v>
      </c>
      <c r="HJ188" s="3">
        <f t="shared" si="69"/>
        <v>88.657898317515446</v>
      </c>
      <c r="HK188" t="str">
        <f t="shared" si="70"/>
        <v>UFPI</v>
      </c>
    </row>
    <row r="189" spans="1:219" hidden="1" x14ac:dyDescent="0.25">
      <c r="A189">
        <v>180</v>
      </c>
      <c r="B189" t="s">
        <v>823</v>
      </c>
      <c r="C189">
        <v>9</v>
      </c>
      <c r="D189">
        <v>0</v>
      </c>
      <c r="E189">
        <v>6</v>
      </c>
      <c r="F189">
        <v>0</v>
      </c>
      <c r="G189" t="s">
        <v>218</v>
      </c>
      <c r="H189" t="s">
        <v>218</v>
      </c>
      <c r="I189">
        <v>6</v>
      </c>
      <c r="J189">
        <v>0</v>
      </c>
      <c r="K189" t="s">
        <v>218</v>
      </c>
      <c r="L189" t="s">
        <v>218</v>
      </c>
      <c r="M189">
        <v>15</v>
      </c>
      <c r="N189">
        <v>49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8</v>
      </c>
      <c r="W189">
        <v>5</v>
      </c>
      <c r="X189">
        <v>3</v>
      </c>
      <c r="Y189">
        <v>7</v>
      </c>
      <c r="Z189">
        <v>15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15</v>
      </c>
      <c r="AH189">
        <v>0</v>
      </c>
      <c r="AI189">
        <v>0</v>
      </c>
      <c r="AJ189">
        <v>0</v>
      </c>
      <c r="AK189">
        <v>1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 t="s">
        <v>359</v>
      </c>
      <c r="AV189">
        <v>246.8500061035156</v>
      </c>
      <c r="AW189">
        <v>249.63999938964841</v>
      </c>
      <c r="AX189">
        <v>251.77000427246091</v>
      </c>
      <c r="AY189">
        <v>246.97999572753901</v>
      </c>
      <c r="AZ189">
        <v>248.25999450683599</v>
      </c>
      <c r="BA189" s="2">
        <f t="shared" si="53"/>
        <v>1.1176066707875965E-2</v>
      </c>
      <c r="BB189" s="2">
        <f t="shared" si="54"/>
        <v>8.4601217248558847E-3</v>
      </c>
      <c r="BC189" s="2">
        <f t="shared" si="55"/>
        <v>1.0655358390533998E-2</v>
      </c>
      <c r="BD189" s="2">
        <f t="shared" si="56"/>
        <v>5.1558801563645895E-3</v>
      </c>
      <c r="BE189">
        <v>63</v>
      </c>
      <c r="BF189">
        <v>11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12</v>
      </c>
      <c r="BO189">
        <v>4</v>
      </c>
      <c r="BP189">
        <v>3</v>
      </c>
      <c r="BQ189">
        <v>3</v>
      </c>
      <c r="BR189">
        <v>9</v>
      </c>
      <c r="BS189">
        <v>0</v>
      </c>
      <c r="BT189">
        <v>0</v>
      </c>
      <c r="BU189">
        <v>0</v>
      </c>
      <c r="BV189">
        <v>0</v>
      </c>
      <c r="BW189">
        <v>11</v>
      </c>
      <c r="BX189">
        <v>0</v>
      </c>
      <c r="BY189">
        <v>0</v>
      </c>
      <c r="BZ189">
        <v>0</v>
      </c>
      <c r="CA189">
        <v>2</v>
      </c>
      <c r="CB189">
        <v>0</v>
      </c>
      <c r="CC189">
        <v>1</v>
      </c>
      <c r="CD189">
        <v>0</v>
      </c>
      <c r="CE189">
        <v>15</v>
      </c>
      <c r="CF189">
        <v>9</v>
      </c>
      <c r="CG189">
        <v>1</v>
      </c>
      <c r="CH189">
        <v>0</v>
      </c>
      <c r="CI189">
        <v>1</v>
      </c>
      <c r="CJ189">
        <v>1</v>
      </c>
      <c r="CK189">
        <v>1</v>
      </c>
      <c r="CL189">
        <v>1</v>
      </c>
      <c r="CM189" t="s">
        <v>322</v>
      </c>
      <c r="CN189">
        <v>248.25999450683599</v>
      </c>
      <c r="CO189">
        <v>246.57000732421881</v>
      </c>
      <c r="CP189">
        <v>251.0299987792969</v>
      </c>
      <c r="CQ189">
        <v>245.49000549316409</v>
      </c>
      <c r="CR189">
        <v>250.91000366210929</v>
      </c>
      <c r="CS189" s="2">
        <f t="shared" si="57"/>
        <v>-6.8539852067044382E-3</v>
      </c>
      <c r="CT189" s="2">
        <f t="shared" si="58"/>
        <v>1.7766766827733926E-2</v>
      </c>
      <c r="CU189" s="2">
        <f t="shared" si="59"/>
        <v>4.3801021980528487E-3</v>
      </c>
      <c r="CV189" s="2">
        <f t="shared" si="60"/>
        <v>2.1601363396591022E-2</v>
      </c>
      <c r="CW189">
        <v>10</v>
      </c>
      <c r="CX189">
        <v>17</v>
      </c>
      <c r="CY189">
        <v>22</v>
      </c>
      <c r="CZ189">
        <v>19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5</v>
      </c>
      <c r="DG189">
        <v>3</v>
      </c>
      <c r="DH189">
        <v>0</v>
      </c>
      <c r="DI189">
        <v>1</v>
      </c>
      <c r="DJ189">
        <v>0</v>
      </c>
      <c r="DK189">
        <v>1</v>
      </c>
      <c r="DL189">
        <v>9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 t="s">
        <v>824</v>
      </c>
      <c r="EF189">
        <v>250.91000366210929</v>
      </c>
      <c r="EG189">
        <v>254.16999816894531</v>
      </c>
      <c r="EH189">
        <v>254.16999816894531</v>
      </c>
      <c r="EI189">
        <v>251.3800048828125</v>
      </c>
      <c r="EJ189">
        <v>253.32000732421881</v>
      </c>
      <c r="EK189" s="2">
        <f t="shared" si="61"/>
        <v>1.2826039777791287E-2</v>
      </c>
      <c r="EL189" s="2">
        <f t="shared" si="62"/>
        <v>0</v>
      </c>
      <c r="EM189" s="2">
        <f t="shared" si="63"/>
        <v>1.0976878885124441E-2</v>
      </c>
      <c r="EN189" s="2">
        <f t="shared" si="64"/>
        <v>7.6583072213610714E-3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2</v>
      </c>
      <c r="EY189">
        <v>4</v>
      </c>
      <c r="EZ189">
        <v>2</v>
      </c>
      <c r="FA189">
        <v>10</v>
      </c>
      <c r="FB189">
        <v>33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1</v>
      </c>
      <c r="FP189">
        <v>0</v>
      </c>
      <c r="FQ189">
        <v>0</v>
      </c>
      <c r="FR189">
        <v>0</v>
      </c>
      <c r="FS189">
        <v>1</v>
      </c>
      <c r="FT189">
        <v>0</v>
      </c>
      <c r="FU189">
        <v>0</v>
      </c>
      <c r="FV189">
        <v>0</v>
      </c>
      <c r="FW189" t="s">
        <v>267</v>
      </c>
      <c r="FX189">
        <v>253.32000732421881</v>
      </c>
      <c r="FY189">
        <v>254.8399963378906</v>
      </c>
      <c r="FZ189">
        <v>260.07998657226563</v>
      </c>
      <c r="GA189">
        <v>252.97999572753909</v>
      </c>
      <c r="GB189">
        <v>256.29000854492188</v>
      </c>
      <c r="GC189">
        <v>206</v>
      </c>
      <c r="GD189">
        <v>129</v>
      </c>
      <c r="GE189">
        <v>68</v>
      </c>
      <c r="GF189">
        <v>60</v>
      </c>
      <c r="GG189">
        <v>0</v>
      </c>
      <c r="GH189">
        <v>19</v>
      </c>
      <c r="GI189">
        <v>0</v>
      </c>
      <c r="GJ189">
        <v>19</v>
      </c>
      <c r="GK189">
        <v>0</v>
      </c>
      <c r="GL189">
        <v>57</v>
      </c>
      <c r="GM189">
        <v>0</v>
      </c>
      <c r="GN189">
        <v>33</v>
      </c>
      <c r="GO189">
        <v>2</v>
      </c>
      <c r="GP189">
        <v>0</v>
      </c>
      <c r="GQ189">
        <v>0</v>
      </c>
      <c r="GR189">
        <v>0</v>
      </c>
      <c r="GS189">
        <v>1</v>
      </c>
      <c r="GT189">
        <v>0</v>
      </c>
      <c r="GU189">
        <v>1</v>
      </c>
      <c r="GV189">
        <v>0</v>
      </c>
      <c r="GW189">
        <v>1.8</v>
      </c>
      <c r="GX189" t="s">
        <v>218</v>
      </c>
      <c r="GY189">
        <v>64627</v>
      </c>
      <c r="GZ189">
        <v>96512</v>
      </c>
      <c r="HA189">
        <v>1.48</v>
      </c>
      <c r="HB189">
        <v>2.367</v>
      </c>
      <c r="HC189">
        <v>2.4700000000000002</v>
      </c>
      <c r="HD189">
        <v>2.16</v>
      </c>
      <c r="HE189">
        <v>0.25869999999999999</v>
      </c>
      <c r="HF189" s="2">
        <f t="shared" si="65"/>
        <v>5.9644837369109416E-3</v>
      </c>
      <c r="HG189" s="2">
        <f t="shared" si="66"/>
        <v>2.0147610369547042E-2</v>
      </c>
      <c r="HH189" s="2">
        <f t="shared" si="67"/>
        <v>7.2986997217082683E-3</v>
      </c>
      <c r="HI189" s="2">
        <f t="shared" si="68"/>
        <v>1.2915106742456661E-2</v>
      </c>
      <c r="HJ189" s="3">
        <f t="shared" si="69"/>
        <v>259.97441329068323</v>
      </c>
      <c r="HK189" t="str">
        <f t="shared" si="70"/>
        <v>VMI</v>
      </c>
    </row>
    <row r="190" spans="1:219" hidden="1" x14ac:dyDescent="0.25">
      <c r="A190">
        <v>181</v>
      </c>
      <c r="B190" t="s">
        <v>825</v>
      </c>
      <c r="C190">
        <v>9</v>
      </c>
      <c r="D190">
        <v>1</v>
      </c>
      <c r="E190">
        <v>6</v>
      </c>
      <c r="F190">
        <v>0</v>
      </c>
      <c r="G190" t="s">
        <v>218</v>
      </c>
      <c r="H190" t="s">
        <v>218</v>
      </c>
      <c r="I190">
        <v>6</v>
      </c>
      <c r="J190">
        <v>0</v>
      </c>
      <c r="K190" t="s">
        <v>218</v>
      </c>
      <c r="L190" t="s">
        <v>218</v>
      </c>
      <c r="M190">
        <v>0</v>
      </c>
      <c r="N190">
        <v>0</v>
      </c>
      <c r="O190">
        <v>8</v>
      </c>
      <c r="P190">
        <v>43</v>
      </c>
      <c r="Q190">
        <v>92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1</v>
      </c>
      <c r="AC190">
        <v>1</v>
      </c>
      <c r="AD190">
        <v>1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 t="s">
        <v>826</v>
      </c>
      <c r="AV190">
        <v>23.739999771118161</v>
      </c>
      <c r="AW190">
        <v>23.979999542236332</v>
      </c>
      <c r="AX190">
        <v>24.370000839233398</v>
      </c>
      <c r="AY190">
        <v>23.819999694824219</v>
      </c>
      <c r="AZ190">
        <v>24.030000686645511</v>
      </c>
      <c r="BA190" s="2">
        <f t="shared" si="53"/>
        <v>1.0008330929925813E-2</v>
      </c>
      <c r="BB190" s="2">
        <f t="shared" si="54"/>
        <v>1.6003335394605411E-2</v>
      </c>
      <c r="BC190" s="2">
        <f t="shared" si="55"/>
        <v>6.6722206199505418E-3</v>
      </c>
      <c r="BD190" s="2">
        <f t="shared" si="56"/>
        <v>8.7391171793848033E-3</v>
      </c>
      <c r="BE190">
        <v>40</v>
      </c>
      <c r="BF190">
        <v>62</v>
      </c>
      <c r="BG190">
        <v>30</v>
      </c>
      <c r="BH190">
        <v>4</v>
      </c>
      <c r="BI190">
        <v>0</v>
      </c>
      <c r="BJ190">
        <v>1</v>
      </c>
      <c r="BK190">
        <v>34</v>
      </c>
      <c r="BL190">
        <v>0</v>
      </c>
      <c r="BM190">
        <v>0</v>
      </c>
      <c r="BN190">
        <v>18</v>
      </c>
      <c r="BO190">
        <v>1</v>
      </c>
      <c r="BP190">
        <v>2</v>
      </c>
      <c r="BQ190">
        <v>0</v>
      </c>
      <c r="BR190">
        <v>4</v>
      </c>
      <c r="BS190">
        <v>1</v>
      </c>
      <c r="BT190">
        <v>22</v>
      </c>
      <c r="BU190">
        <v>0</v>
      </c>
      <c r="BV190">
        <v>0</v>
      </c>
      <c r="BW190">
        <v>0</v>
      </c>
      <c r="BX190">
        <v>0</v>
      </c>
      <c r="BY190">
        <v>4</v>
      </c>
      <c r="BZ190">
        <v>4</v>
      </c>
      <c r="CA190">
        <v>0</v>
      </c>
      <c r="CB190">
        <v>0</v>
      </c>
      <c r="CC190">
        <v>1</v>
      </c>
      <c r="CD190">
        <v>1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 t="s">
        <v>415</v>
      </c>
      <c r="CN190">
        <v>24.030000686645511</v>
      </c>
      <c r="CO190">
        <v>23.809999465942379</v>
      </c>
      <c r="CP190">
        <v>24.129999160766602</v>
      </c>
      <c r="CQ190">
        <v>23.530000686645511</v>
      </c>
      <c r="CR190">
        <v>23.979999542236332</v>
      </c>
      <c r="CS190" s="2">
        <f t="shared" si="57"/>
        <v>-9.2398666794519801E-3</v>
      </c>
      <c r="CT190" s="2">
        <f t="shared" si="58"/>
        <v>1.3261488021289125E-2</v>
      </c>
      <c r="CU190" s="2">
        <f t="shared" si="59"/>
        <v>1.1759713799967764E-2</v>
      </c>
      <c r="CV190" s="2">
        <f t="shared" si="60"/>
        <v>1.8765590666431464E-2</v>
      </c>
      <c r="CW190">
        <v>15</v>
      </c>
      <c r="CX190">
        <v>7</v>
      </c>
      <c r="CY190">
        <v>8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9</v>
      </c>
      <c r="DG190">
        <v>3</v>
      </c>
      <c r="DH190">
        <v>8</v>
      </c>
      <c r="DI190">
        <v>14</v>
      </c>
      <c r="DJ190">
        <v>104</v>
      </c>
      <c r="DK190">
        <v>1</v>
      </c>
      <c r="DL190">
        <v>138</v>
      </c>
      <c r="DM190">
        <v>0</v>
      </c>
      <c r="DN190">
        <v>0</v>
      </c>
      <c r="DO190">
        <v>2</v>
      </c>
      <c r="DP190">
        <v>0</v>
      </c>
      <c r="DQ190">
        <v>104</v>
      </c>
      <c r="DR190">
        <v>104</v>
      </c>
      <c r="DS190">
        <v>2</v>
      </c>
      <c r="DT190">
        <v>0</v>
      </c>
      <c r="DU190">
        <v>2</v>
      </c>
      <c r="DV190">
        <v>1</v>
      </c>
      <c r="DW190">
        <v>13</v>
      </c>
      <c r="DX190">
        <v>2</v>
      </c>
      <c r="DY190">
        <v>11</v>
      </c>
      <c r="DZ190">
        <v>11</v>
      </c>
      <c r="EA190">
        <v>1</v>
      </c>
      <c r="EB190">
        <v>1</v>
      </c>
      <c r="EC190">
        <v>1</v>
      </c>
      <c r="ED190">
        <v>1</v>
      </c>
      <c r="EE190" t="s">
        <v>320</v>
      </c>
      <c r="EF190">
        <v>23.979999542236332</v>
      </c>
      <c r="EG190">
        <v>24.829999923706051</v>
      </c>
      <c r="EH190">
        <v>26.139999389648441</v>
      </c>
      <c r="EI190">
        <v>24.389999389648441</v>
      </c>
      <c r="EJ190">
        <v>24.659999847412109</v>
      </c>
      <c r="EK190" s="2">
        <f t="shared" si="61"/>
        <v>3.4232798392326846E-2</v>
      </c>
      <c r="EL190" s="2">
        <f t="shared" si="62"/>
        <v>5.011474738064281E-2</v>
      </c>
      <c r="EM190" s="2">
        <f t="shared" si="63"/>
        <v>1.7720520958903641E-2</v>
      </c>
      <c r="EN190" s="2">
        <f t="shared" si="64"/>
        <v>1.0948923740240923E-2</v>
      </c>
      <c r="EO190">
        <v>7</v>
      </c>
      <c r="EP190">
        <v>5</v>
      </c>
      <c r="EQ190">
        <v>30</v>
      </c>
      <c r="ER190">
        <v>25</v>
      </c>
      <c r="ES190">
        <v>13</v>
      </c>
      <c r="ET190">
        <v>3</v>
      </c>
      <c r="EU190">
        <v>68</v>
      </c>
      <c r="EV190">
        <v>2</v>
      </c>
      <c r="EW190">
        <v>13</v>
      </c>
      <c r="EX190">
        <v>5</v>
      </c>
      <c r="EY190">
        <v>10</v>
      </c>
      <c r="EZ190">
        <v>34</v>
      </c>
      <c r="FA190">
        <v>7</v>
      </c>
      <c r="FB190">
        <v>57</v>
      </c>
      <c r="FC190">
        <v>3</v>
      </c>
      <c r="FD190">
        <v>9</v>
      </c>
      <c r="FE190">
        <v>2</v>
      </c>
      <c r="FF190">
        <v>9</v>
      </c>
      <c r="FG190">
        <v>73</v>
      </c>
      <c r="FH190">
        <v>68</v>
      </c>
      <c r="FI190">
        <v>3</v>
      </c>
      <c r="FJ190">
        <v>3</v>
      </c>
      <c r="FK190">
        <v>2</v>
      </c>
      <c r="FL190">
        <v>2</v>
      </c>
      <c r="FM190">
        <v>2</v>
      </c>
      <c r="FN190">
        <v>2</v>
      </c>
      <c r="FO190">
        <v>84</v>
      </c>
      <c r="FP190">
        <v>73</v>
      </c>
      <c r="FQ190">
        <v>3</v>
      </c>
      <c r="FR190">
        <v>3</v>
      </c>
      <c r="FS190">
        <v>2</v>
      </c>
      <c r="FT190">
        <v>2</v>
      </c>
      <c r="FU190">
        <v>2</v>
      </c>
      <c r="FV190">
        <v>2</v>
      </c>
      <c r="FW190" t="s">
        <v>827</v>
      </c>
      <c r="FX190">
        <v>24.659999847412109</v>
      </c>
      <c r="FY190">
        <v>24.829999923706051</v>
      </c>
      <c r="FZ190">
        <v>24.889999389648441</v>
      </c>
      <c r="GA190">
        <v>23.110000610351559</v>
      </c>
      <c r="GB190">
        <v>24.520000457763668</v>
      </c>
      <c r="GC190">
        <v>389</v>
      </c>
      <c r="GD190">
        <v>277</v>
      </c>
      <c r="GE190">
        <v>110</v>
      </c>
      <c r="GF190">
        <v>251</v>
      </c>
      <c r="GG190">
        <v>13</v>
      </c>
      <c r="GH190">
        <v>177</v>
      </c>
      <c r="GI190">
        <v>13</v>
      </c>
      <c r="GJ190">
        <v>38</v>
      </c>
      <c r="GK190">
        <v>10</v>
      </c>
      <c r="GL190">
        <v>165</v>
      </c>
      <c r="GM190">
        <v>9</v>
      </c>
      <c r="GN190">
        <v>161</v>
      </c>
      <c r="GO190">
        <v>5</v>
      </c>
      <c r="GP190">
        <v>4</v>
      </c>
      <c r="GQ190">
        <v>4</v>
      </c>
      <c r="GR190">
        <v>3</v>
      </c>
      <c r="GS190">
        <v>3</v>
      </c>
      <c r="GT190">
        <v>3</v>
      </c>
      <c r="GU190">
        <v>3</v>
      </c>
      <c r="GV190">
        <v>3</v>
      </c>
      <c r="GW190">
        <v>2</v>
      </c>
      <c r="GX190" t="s">
        <v>218</v>
      </c>
      <c r="GY190">
        <v>702813</v>
      </c>
      <c r="GZ190">
        <v>336687</v>
      </c>
      <c r="HA190">
        <v>1.6419999999999999</v>
      </c>
      <c r="HB190">
        <v>3.621</v>
      </c>
      <c r="HC190">
        <v>4.43</v>
      </c>
      <c r="HD190">
        <v>13.82</v>
      </c>
      <c r="HE190">
        <v>0</v>
      </c>
      <c r="HF190" s="2">
        <f t="shared" si="65"/>
        <v>6.8465596784652583E-3</v>
      </c>
      <c r="HG190" s="2">
        <f t="shared" si="66"/>
        <v>2.4105852717434262E-3</v>
      </c>
      <c r="HH190" s="2">
        <f t="shared" si="67"/>
        <v>6.9271015652011769E-2</v>
      </c>
      <c r="HI190" s="2">
        <f t="shared" si="68"/>
        <v>5.7504071006885593E-2</v>
      </c>
      <c r="HJ190" s="3">
        <f t="shared" si="69"/>
        <v>24.889854755819528</v>
      </c>
      <c r="HK190" t="str">
        <f t="shared" si="70"/>
        <v>VREX</v>
      </c>
    </row>
    <row r="191" spans="1:219" hidden="1" x14ac:dyDescent="0.25">
      <c r="A191">
        <v>182</v>
      </c>
      <c r="B191" t="s">
        <v>828</v>
      </c>
      <c r="C191">
        <v>9</v>
      </c>
      <c r="D191">
        <v>1</v>
      </c>
      <c r="E191">
        <v>6</v>
      </c>
      <c r="F191">
        <v>0</v>
      </c>
      <c r="G191" t="s">
        <v>218</v>
      </c>
      <c r="H191" t="s">
        <v>218</v>
      </c>
      <c r="I191">
        <v>6</v>
      </c>
      <c r="J191">
        <v>0</v>
      </c>
      <c r="K191" t="s">
        <v>218</v>
      </c>
      <c r="L191" t="s">
        <v>218</v>
      </c>
      <c r="M191">
        <v>0</v>
      </c>
      <c r="N191">
        <v>41</v>
      </c>
      <c r="O191">
        <v>20</v>
      </c>
      <c r="P191">
        <v>16</v>
      </c>
      <c r="Q191">
        <v>113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 t="s">
        <v>829</v>
      </c>
      <c r="AV191">
        <v>1.799999952316284</v>
      </c>
      <c r="AW191">
        <v>1.779999971389771</v>
      </c>
      <c r="AX191">
        <v>1.870000004768372</v>
      </c>
      <c r="AY191">
        <v>1.7699999809265139</v>
      </c>
      <c r="AZ191">
        <v>1.7899999618530269</v>
      </c>
      <c r="BA191" s="2">
        <f t="shared" si="53"/>
        <v>-1.1235944521334806E-2</v>
      </c>
      <c r="BB191" s="2">
        <f t="shared" si="54"/>
        <v>4.8128359972784529E-2</v>
      </c>
      <c r="BC191" s="2">
        <f t="shared" si="55"/>
        <v>5.6179722606677363E-3</v>
      </c>
      <c r="BD191" s="2">
        <f t="shared" si="56"/>
        <v>1.1173173940075887E-2</v>
      </c>
      <c r="BE191">
        <v>0</v>
      </c>
      <c r="BF191">
        <v>1</v>
      </c>
      <c r="BG191">
        <v>3</v>
      </c>
      <c r="BH191">
        <v>8</v>
      </c>
      <c r="BI191">
        <v>183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1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 t="s">
        <v>348</v>
      </c>
      <c r="CN191">
        <v>1.7899999618530269</v>
      </c>
      <c r="CO191">
        <v>1.7899999618530269</v>
      </c>
      <c r="CP191">
        <v>1.830000042915344</v>
      </c>
      <c r="CQ191">
        <v>1.779999971389771</v>
      </c>
      <c r="CR191">
        <v>1.799999952316284</v>
      </c>
      <c r="CS191" s="2">
        <f t="shared" si="57"/>
        <v>0</v>
      </c>
      <c r="CT191" s="2">
        <f t="shared" si="58"/>
        <v>2.1857967281024515E-2</v>
      </c>
      <c r="CU191" s="2">
        <f t="shared" si="59"/>
        <v>5.5865869700376658E-3</v>
      </c>
      <c r="CV191" s="2">
        <f t="shared" si="60"/>
        <v>1.1111100809073071E-2</v>
      </c>
      <c r="CW191">
        <v>0</v>
      </c>
      <c r="CX191">
        <v>38</v>
      </c>
      <c r="CY191">
        <v>94</v>
      </c>
      <c r="CZ191">
        <v>57</v>
      </c>
      <c r="DA191">
        <v>3</v>
      </c>
      <c r="DB191">
        <v>1</v>
      </c>
      <c r="DC191">
        <v>72</v>
      </c>
      <c r="DD191">
        <v>1</v>
      </c>
      <c r="DE191">
        <v>3</v>
      </c>
      <c r="DF191">
        <v>0</v>
      </c>
      <c r="DG191">
        <v>1</v>
      </c>
      <c r="DH191">
        <v>0</v>
      </c>
      <c r="DI191">
        <v>0</v>
      </c>
      <c r="DJ191">
        <v>2</v>
      </c>
      <c r="DK191">
        <v>2</v>
      </c>
      <c r="DL191">
        <v>3</v>
      </c>
      <c r="DM191">
        <v>1</v>
      </c>
      <c r="DN191">
        <v>0</v>
      </c>
      <c r="DO191">
        <v>78</v>
      </c>
      <c r="DP191">
        <v>72</v>
      </c>
      <c r="DQ191">
        <v>2</v>
      </c>
      <c r="DR191">
        <v>2</v>
      </c>
      <c r="DS191">
        <v>1</v>
      </c>
      <c r="DT191">
        <v>1</v>
      </c>
      <c r="DU191">
        <v>2</v>
      </c>
      <c r="DV191">
        <v>2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 t="s">
        <v>500</v>
      </c>
      <c r="EF191">
        <v>1.799999952316284</v>
      </c>
      <c r="EG191">
        <v>1.799999952316284</v>
      </c>
      <c r="EH191">
        <v>1.809999942779541</v>
      </c>
      <c r="EI191">
        <v>1.779999971389771</v>
      </c>
      <c r="EJ191">
        <v>1.809999942779541</v>
      </c>
      <c r="EK191" s="2">
        <f t="shared" si="61"/>
        <v>0</v>
      </c>
      <c r="EL191" s="2">
        <f t="shared" si="62"/>
        <v>5.524856784194454E-3</v>
      </c>
      <c r="EM191" s="2">
        <f t="shared" si="63"/>
        <v>1.1111100809073071E-2</v>
      </c>
      <c r="EN191" s="2">
        <f t="shared" si="64"/>
        <v>1.6574570352582696E-2</v>
      </c>
      <c r="EO191">
        <v>9</v>
      </c>
      <c r="EP191">
        <v>65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26</v>
      </c>
      <c r="EZ191">
        <v>0</v>
      </c>
      <c r="FA191">
        <v>0</v>
      </c>
      <c r="FB191">
        <v>76</v>
      </c>
      <c r="FC191">
        <v>0</v>
      </c>
      <c r="FD191">
        <v>0</v>
      </c>
      <c r="FE191">
        <v>0</v>
      </c>
      <c r="FF191">
        <v>0</v>
      </c>
      <c r="FG191">
        <v>54</v>
      </c>
      <c r="FH191">
        <v>0</v>
      </c>
      <c r="FI191">
        <v>1</v>
      </c>
      <c r="FJ191">
        <v>0</v>
      </c>
      <c r="FK191">
        <v>1</v>
      </c>
      <c r="FL191">
        <v>0</v>
      </c>
      <c r="FM191">
        <v>2</v>
      </c>
      <c r="FN191">
        <v>0</v>
      </c>
      <c r="FO191">
        <v>138</v>
      </c>
      <c r="FP191">
        <v>54</v>
      </c>
      <c r="FQ191">
        <v>5</v>
      </c>
      <c r="FR191">
        <v>1</v>
      </c>
      <c r="FS191">
        <v>1</v>
      </c>
      <c r="FT191">
        <v>1</v>
      </c>
      <c r="FU191">
        <v>2</v>
      </c>
      <c r="FV191">
        <v>2</v>
      </c>
      <c r="FW191" t="s">
        <v>500</v>
      </c>
      <c r="FX191">
        <v>1.809999942779541</v>
      </c>
      <c r="FY191">
        <v>1.820000052452087</v>
      </c>
      <c r="FZ191">
        <v>1.860000014305115</v>
      </c>
      <c r="GA191">
        <v>1.7899999618530269</v>
      </c>
      <c r="GB191">
        <v>1.860000014305115</v>
      </c>
      <c r="GC191">
        <v>651</v>
      </c>
      <c r="GD191">
        <v>106</v>
      </c>
      <c r="GE191">
        <v>266</v>
      </c>
      <c r="GF191">
        <v>105</v>
      </c>
      <c r="GG191">
        <v>3</v>
      </c>
      <c r="GH191">
        <v>380</v>
      </c>
      <c r="GI191">
        <v>3</v>
      </c>
      <c r="GJ191">
        <v>60</v>
      </c>
      <c r="GK191">
        <v>1</v>
      </c>
      <c r="GL191">
        <v>78</v>
      </c>
      <c r="GM191">
        <v>0</v>
      </c>
      <c r="GN191">
        <v>78</v>
      </c>
      <c r="GO191">
        <v>4</v>
      </c>
      <c r="GP191">
        <v>4</v>
      </c>
      <c r="GQ191">
        <v>2</v>
      </c>
      <c r="GR191">
        <v>2</v>
      </c>
      <c r="GS191">
        <v>2</v>
      </c>
      <c r="GT191">
        <v>2</v>
      </c>
      <c r="GU191">
        <v>2</v>
      </c>
      <c r="GV191">
        <v>2</v>
      </c>
      <c r="GW191">
        <v>2.6</v>
      </c>
      <c r="GX191" t="s">
        <v>223</v>
      </c>
      <c r="GY191">
        <v>1900768</v>
      </c>
      <c r="GZ191">
        <v>3346225</v>
      </c>
      <c r="HA191">
        <v>0.47799999999999998</v>
      </c>
      <c r="HB191">
        <v>0.59799999999999998</v>
      </c>
      <c r="HC191">
        <v>-0.18</v>
      </c>
      <c r="HD191">
        <v>7.18</v>
      </c>
      <c r="HE191">
        <v>0</v>
      </c>
      <c r="HF191" s="2">
        <f t="shared" si="65"/>
        <v>5.4945655957936435E-3</v>
      </c>
      <c r="HG191" s="2">
        <f t="shared" si="66"/>
        <v>2.150535566956524E-2</v>
      </c>
      <c r="HH191" s="2">
        <f t="shared" si="67"/>
        <v>1.6483565788166232E-2</v>
      </c>
      <c r="HI191" s="2">
        <f t="shared" si="68"/>
        <v>3.7634436512754332E-2</v>
      </c>
      <c r="HJ191" s="3">
        <f t="shared" si="69"/>
        <v>1.8591398008986966</v>
      </c>
      <c r="HK191" t="str">
        <f t="shared" si="70"/>
        <v>VEON</v>
      </c>
    </row>
    <row r="192" spans="1:219" hidden="1" x14ac:dyDescent="0.25">
      <c r="A192">
        <v>183</v>
      </c>
      <c r="B192" t="s">
        <v>830</v>
      </c>
      <c r="C192">
        <v>9</v>
      </c>
      <c r="D192">
        <v>0</v>
      </c>
      <c r="E192">
        <v>6</v>
      </c>
      <c r="F192">
        <v>0</v>
      </c>
      <c r="G192" t="s">
        <v>218</v>
      </c>
      <c r="H192" t="s">
        <v>218</v>
      </c>
      <c r="I192">
        <v>6</v>
      </c>
      <c r="J192">
        <v>0</v>
      </c>
      <c r="K192" t="s">
        <v>218</v>
      </c>
      <c r="L192" t="s">
        <v>218</v>
      </c>
      <c r="M192">
        <v>85</v>
      </c>
      <c r="N192">
        <v>69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12</v>
      </c>
      <c r="W192">
        <v>9</v>
      </c>
      <c r="X192">
        <v>7</v>
      </c>
      <c r="Y192">
        <v>3</v>
      </c>
      <c r="Z192">
        <v>16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16</v>
      </c>
      <c r="AH192">
        <v>0</v>
      </c>
      <c r="AI192">
        <v>0</v>
      </c>
      <c r="AJ192">
        <v>0</v>
      </c>
      <c r="AK192">
        <v>1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 t="s">
        <v>757</v>
      </c>
      <c r="AV192">
        <v>57.790000915527337</v>
      </c>
      <c r="AW192">
        <v>58.229999542236328</v>
      </c>
      <c r="AX192">
        <v>58.330001831054688</v>
      </c>
      <c r="AY192">
        <v>57.869998931884773</v>
      </c>
      <c r="AZ192">
        <v>57.919998168945313</v>
      </c>
      <c r="BA192" s="2">
        <f t="shared" si="53"/>
        <v>7.556218962183614E-3</v>
      </c>
      <c r="BB192" s="2">
        <f t="shared" si="54"/>
        <v>1.7144228643778403E-3</v>
      </c>
      <c r="BC192" s="2">
        <f t="shared" si="55"/>
        <v>6.1823907467221106E-3</v>
      </c>
      <c r="BD192" s="2">
        <f t="shared" si="56"/>
        <v>8.6324652350122655E-4</v>
      </c>
      <c r="BE192">
        <v>46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75</v>
      </c>
      <c r="BO192">
        <v>47</v>
      </c>
      <c r="BP192">
        <v>36</v>
      </c>
      <c r="BQ192">
        <v>13</v>
      </c>
      <c r="BR192">
        <v>9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 t="s">
        <v>306</v>
      </c>
      <c r="CN192">
        <v>57.919998168945313</v>
      </c>
      <c r="CO192">
        <v>57.979999542236328</v>
      </c>
      <c r="CP192">
        <v>58.650001525878913</v>
      </c>
      <c r="CQ192">
        <v>57.950000762939453</v>
      </c>
      <c r="CR192">
        <v>58.599998474121087</v>
      </c>
      <c r="CS192" s="2">
        <f t="shared" si="57"/>
        <v>1.0348632936312274E-3</v>
      </c>
      <c r="CT192" s="2">
        <f t="shared" si="58"/>
        <v>1.1423733439238748E-2</v>
      </c>
      <c r="CU192" s="2">
        <f t="shared" si="59"/>
        <v>5.1739875015044401E-4</v>
      </c>
      <c r="CV192" s="2">
        <f t="shared" si="60"/>
        <v>1.1092111401140858E-2</v>
      </c>
      <c r="CW192">
        <v>48</v>
      </c>
      <c r="CX192">
        <v>93</v>
      </c>
      <c r="CY192">
        <v>54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6</v>
      </c>
      <c r="DG192">
        <v>0</v>
      </c>
      <c r="DH192">
        <v>0</v>
      </c>
      <c r="DI192">
        <v>0</v>
      </c>
      <c r="DJ192">
        <v>0</v>
      </c>
      <c r="DK192">
        <v>1</v>
      </c>
      <c r="DL192">
        <v>6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 t="s">
        <v>494</v>
      </c>
      <c r="EF192">
        <v>58.599998474121087</v>
      </c>
      <c r="EG192">
        <v>58.630001068115227</v>
      </c>
      <c r="EH192">
        <v>58.950000762939453</v>
      </c>
      <c r="EI192">
        <v>58.630001068115227</v>
      </c>
      <c r="EJ192">
        <v>58.689998626708977</v>
      </c>
      <c r="EK192" s="2">
        <f t="shared" si="61"/>
        <v>5.1172767265150743E-4</v>
      </c>
      <c r="EL192" s="2">
        <f t="shared" si="62"/>
        <v>5.4283238453392002E-3</v>
      </c>
      <c r="EM192" s="2">
        <f t="shared" si="63"/>
        <v>0</v>
      </c>
      <c r="EN192" s="2">
        <f t="shared" si="64"/>
        <v>1.0222790935020543E-3</v>
      </c>
      <c r="EO192">
        <v>176</v>
      </c>
      <c r="EP192">
        <v>17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3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 t="s">
        <v>831</v>
      </c>
      <c r="FX192">
        <v>58.689998626708977</v>
      </c>
      <c r="FY192">
        <v>58.909999847412109</v>
      </c>
      <c r="FZ192">
        <v>59.369998931884773</v>
      </c>
      <c r="GA192">
        <v>58.689998626708977</v>
      </c>
      <c r="GB192">
        <v>59.290000915527337</v>
      </c>
      <c r="GC192">
        <v>588</v>
      </c>
      <c r="GD192">
        <v>236</v>
      </c>
      <c r="GE192">
        <v>388</v>
      </c>
      <c r="GF192">
        <v>9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25</v>
      </c>
      <c r="GM192">
        <v>0</v>
      </c>
      <c r="GN192">
        <v>0</v>
      </c>
      <c r="GO192">
        <v>1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2.7</v>
      </c>
      <c r="GX192" t="s">
        <v>223</v>
      </c>
      <c r="GY192">
        <v>17883409</v>
      </c>
      <c r="GZ192">
        <v>17077887</v>
      </c>
      <c r="HA192">
        <v>0.86299999999999999</v>
      </c>
      <c r="HB192">
        <v>1.024</v>
      </c>
      <c r="HC192">
        <v>3.84</v>
      </c>
      <c r="HD192">
        <v>2.58</v>
      </c>
      <c r="HE192">
        <v>0.54649999999999999</v>
      </c>
      <c r="HF192" s="2">
        <f t="shared" si="65"/>
        <v>3.7345310010690191E-3</v>
      </c>
      <c r="HG192" s="2">
        <f t="shared" si="66"/>
        <v>7.7480056046559387E-3</v>
      </c>
      <c r="HH192" s="2">
        <f t="shared" si="67"/>
        <v>3.7345310010690191E-3</v>
      </c>
      <c r="HI192" s="2">
        <f t="shared" si="68"/>
        <v>1.0119788827009923E-2</v>
      </c>
      <c r="HJ192" s="3">
        <f t="shared" si="69"/>
        <v>59.36643485640014</v>
      </c>
      <c r="HK192" t="str">
        <f t="shared" si="70"/>
        <v>VZ</v>
      </c>
    </row>
    <row r="193" spans="1:219" hidden="1" x14ac:dyDescent="0.25">
      <c r="A193">
        <v>184</v>
      </c>
      <c r="B193" t="s">
        <v>832</v>
      </c>
      <c r="C193">
        <v>9</v>
      </c>
      <c r="D193">
        <v>0</v>
      </c>
      <c r="E193">
        <v>6</v>
      </c>
      <c r="F193">
        <v>0</v>
      </c>
      <c r="G193" t="s">
        <v>218</v>
      </c>
      <c r="H193" t="s">
        <v>218</v>
      </c>
      <c r="I193">
        <v>6</v>
      </c>
      <c r="J193">
        <v>0</v>
      </c>
      <c r="K193" t="s">
        <v>218</v>
      </c>
      <c r="L193" t="s">
        <v>218</v>
      </c>
      <c r="M193">
        <v>25</v>
      </c>
      <c r="N193">
        <v>7</v>
      </c>
      <c r="O193">
        <v>3</v>
      </c>
      <c r="P193">
        <v>0</v>
      </c>
      <c r="Q193">
        <v>1</v>
      </c>
      <c r="R193">
        <v>1</v>
      </c>
      <c r="S193">
        <v>2</v>
      </c>
      <c r="T193">
        <v>1</v>
      </c>
      <c r="U193">
        <v>1</v>
      </c>
      <c r="V193">
        <v>17</v>
      </c>
      <c r="W193">
        <v>6</v>
      </c>
      <c r="X193">
        <v>7</v>
      </c>
      <c r="Y193">
        <v>2</v>
      </c>
      <c r="Z193">
        <v>8</v>
      </c>
      <c r="AA193">
        <v>1</v>
      </c>
      <c r="AB193">
        <v>0</v>
      </c>
      <c r="AC193">
        <v>0</v>
      </c>
      <c r="AD193">
        <v>0</v>
      </c>
      <c r="AE193">
        <v>4</v>
      </c>
      <c r="AF193">
        <v>2</v>
      </c>
      <c r="AG193">
        <v>8</v>
      </c>
      <c r="AH193">
        <v>0</v>
      </c>
      <c r="AI193">
        <v>2</v>
      </c>
      <c r="AJ193">
        <v>1</v>
      </c>
      <c r="AK193">
        <v>2</v>
      </c>
      <c r="AL193">
        <v>1</v>
      </c>
      <c r="AM193">
        <v>12</v>
      </c>
      <c r="AN193">
        <v>4</v>
      </c>
      <c r="AO193">
        <v>2</v>
      </c>
      <c r="AP193">
        <v>2</v>
      </c>
      <c r="AQ193">
        <v>2</v>
      </c>
      <c r="AR193">
        <v>2</v>
      </c>
      <c r="AS193">
        <v>2</v>
      </c>
      <c r="AT193">
        <v>2</v>
      </c>
      <c r="AU193" t="s">
        <v>364</v>
      </c>
      <c r="AV193">
        <v>273.45999145507813</v>
      </c>
      <c r="AW193">
        <v>276.60000610351563</v>
      </c>
      <c r="AX193">
        <v>277.77999877929688</v>
      </c>
      <c r="AY193">
        <v>271.48001098632813</v>
      </c>
      <c r="AZ193">
        <v>274.19000244140619</v>
      </c>
      <c r="BA193" s="2">
        <f t="shared" si="53"/>
        <v>1.1352185752528055E-2</v>
      </c>
      <c r="BB193" s="2">
        <f t="shared" si="54"/>
        <v>4.2479396679628856E-3</v>
      </c>
      <c r="BC193" s="2">
        <f t="shared" si="55"/>
        <v>1.8510466392655744E-2</v>
      </c>
      <c r="BD193" s="2">
        <f t="shared" si="56"/>
        <v>9.8836260656774977E-3</v>
      </c>
      <c r="BE193">
        <v>9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19</v>
      </c>
      <c r="BO193">
        <v>5</v>
      </c>
      <c r="BP193">
        <v>13</v>
      </c>
      <c r="BQ193">
        <v>1</v>
      </c>
      <c r="BR193">
        <v>39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6</v>
      </c>
      <c r="CF193">
        <v>0</v>
      </c>
      <c r="CG193">
        <v>17</v>
      </c>
      <c r="CH193">
        <v>0</v>
      </c>
      <c r="CI193">
        <v>2</v>
      </c>
      <c r="CJ193">
        <v>0</v>
      </c>
      <c r="CK193">
        <v>2</v>
      </c>
      <c r="CL193">
        <v>0</v>
      </c>
      <c r="CM193" t="s">
        <v>833</v>
      </c>
      <c r="CN193">
        <v>274.19000244140619</v>
      </c>
      <c r="CO193">
        <v>273.45999145507813</v>
      </c>
      <c r="CP193">
        <v>281.989990234375</v>
      </c>
      <c r="CQ193">
        <v>268</v>
      </c>
      <c r="CR193">
        <v>269.89999389648438</v>
      </c>
      <c r="CS193" s="2">
        <f t="shared" si="57"/>
        <v>-2.6695348831238253E-3</v>
      </c>
      <c r="CT193" s="2">
        <f t="shared" si="58"/>
        <v>3.0249296339232457E-2</v>
      </c>
      <c r="CU193" s="2">
        <f t="shared" si="59"/>
        <v>1.9966326430515657E-2</v>
      </c>
      <c r="CV193" s="2">
        <f t="shared" si="60"/>
        <v>7.0396218579134029E-3</v>
      </c>
      <c r="CW193">
        <v>6</v>
      </c>
      <c r="CX193">
        <v>3</v>
      </c>
      <c r="CY193">
        <v>3</v>
      </c>
      <c r="CZ193">
        <v>1</v>
      </c>
      <c r="DA193">
        <v>2</v>
      </c>
      <c r="DB193">
        <v>4</v>
      </c>
      <c r="DC193">
        <v>6</v>
      </c>
      <c r="DD193">
        <v>2</v>
      </c>
      <c r="DE193">
        <v>2</v>
      </c>
      <c r="DF193">
        <v>2</v>
      </c>
      <c r="DG193">
        <v>1</v>
      </c>
      <c r="DH193">
        <v>2</v>
      </c>
      <c r="DI193">
        <v>3</v>
      </c>
      <c r="DJ193">
        <v>30</v>
      </c>
      <c r="DK193">
        <v>3</v>
      </c>
      <c r="DL193">
        <v>5</v>
      </c>
      <c r="DM193">
        <v>1</v>
      </c>
      <c r="DN193">
        <v>0</v>
      </c>
      <c r="DO193">
        <v>9</v>
      </c>
      <c r="DP193">
        <v>6</v>
      </c>
      <c r="DQ193">
        <v>3</v>
      </c>
      <c r="DR193">
        <v>3</v>
      </c>
      <c r="DS193">
        <v>3</v>
      </c>
      <c r="DT193">
        <v>3</v>
      </c>
      <c r="DU193">
        <v>2</v>
      </c>
      <c r="DV193">
        <v>2</v>
      </c>
      <c r="DW193">
        <v>16</v>
      </c>
      <c r="DX193">
        <v>9</v>
      </c>
      <c r="DY193">
        <v>3</v>
      </c>
      <c r="DZ193">
        <v>3</v>
      </c>
      <c r="EA193">
        <v>3</v>
      </c>
      <c r="EB193">
        <v>3</v>
      </c>
      <c r="EC193">
        <v>2</v>
      </c>
      <c r="ED193">
        <v>2</v>
      </c>
      <c r="EE193" t="s">
        <v>488</v>
      </c>
      <c r="EF193">
        <v>269.89999389648438</v>
      </c>
      <c r="EG193">
        <v>269.89999389648438</v>
      </c>
      <c r="EH193">
        <v>275.26998901367188</v>
      </c>
      <c r="EI193">
        <v>268.05999755859369</v>
      </c>
      <c r="EJ193">
        <v>274</v>
      </c>
      <c r="EK193" s="2">
        <f t="shared" si="61"/>
        <v>0</v>
      </c>
      <c r="EL193" s="2">
        <f t="shared" si="62"/>
        <v>1.9508102341373568E-2</v>
      </c>
      <c r="EM193" s="2">
        <f t="shared" si="63"/>
        <v>6.8173263412387719E-3</v>
      </c>
      <c r="EN193" s="2">
        <f t="shared" si="64"/>
        <v>2.1678841027030327E-2</v>
      </c>
      <c r="EO193">
        <v>7</v>
      </c>
      <c r="EP193">
        <v>29</v>
      </c>
      <c r="EQ193">
        <v>11</v>
      </c>
      <c r="ER193">
        <v>23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4</v>
      </c>
      <c r="EY193">
        <v>1</v>
      </c>
      <c r="EZ193">
        <v>2</v>
      </c>
      <c r="FA193">
        <v>0</v>
      </c>
      <c r="FB193">
        <v>2</v>
      </c>
      <c r="FC193">
        <v>1</v>
      </c>
      <c r="FD193">
        <v>9</v>
      </c>
      <c r="FE193">
        <v>0</v>
      </c>
      <c r="FF193">
        <v>0</v>
      </c>
      <c r="FG193">
        <v>1</v>
      </c>
      <c r="FH193">
        <v>0</v>
      </c>
      <c r="FI193">
        <v>2</v>
      </c>
      <c r="FJ193">
        <v>2</v>
      </c>
      <c r="FK193">
        <v>1</v>
      </c>
      <c r="FL193">
        <v>0</v>
      </c>
      <c r="FM193">
        <v>1</v>
      </c>
      <c r="FN193">
        <v>1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 t="s">
        <v>630</v>
      </c>
      <c r="FX193">
        <v>274</v>
      </c>
      <c r="FY193">
        <v>274</v>
      </c>
      <c r="FZ193">
        <v>277.45001220703119</v>
      </c>
      <c r="GA193">
        <v>270.05999755859381</v>
      </c>
      <c r="GB193">
        <v>276.82998657226563</v>
      </c>
      <c r="GC193">
        <v>130</v>
      </c>
      <c r="GD193">
        <v>164</v>
      </c>
      <c r="GE193">
        <v>85</v>
      </c>
      <c r="GF193">
        <v>47</v>
      </c>
      <c r="GG193">
        <v>3</v>
      </c>
      <c r="GH193">
        <v>27</v>
      </c>
      <c r="GI193">
        <v>2</v>
      </c>
      <c r="GJ193">
        <v>26</v>
      </c>
      <c r="GK193">
        <v>0</v>
      </c>
      <c r="GL193">
        <v>79</v>
      </c>
      <c r="GM193">
        <v>0</v>
      </c>
      <c r="GN193">
        <v>32</v>
      </c>
      <c r="GO193">
        <v>5</v>
      </c>
      <c r="GP193">
        <v>3</v>
      </c>
      <c r="GQ193">
        <v>4</v>
      </c>
      <c r="GR193">
        <v>3</v>
      </c>
      <c r="GS193">
        <v>6</v>
      </c>
      <c r="GT193">
        <v>2</v>
      </c>
      <c r="GU193">
        <v>4</v>
      </c>
      <c r="GV193">
        <v>2</v>
      </c>
      <c r="GW193">
        <v>2</v>
      </c>
      <c r="GX193" t="s">
        <v>218</v>
      </c>
      <c r="GY193">
        <v>45536</v>
      </c>
      <c r="GZ193">
        <v>61762</v>
      </c>
      <c r="HC193">
        <v>0.24</v>
      </c>
      <c r="HD193">
        <v>2.94</v>
      </c>
      <c r="HE193">
        <v>0.19680001</v>
      </c>
      <c r="HF193" s="2">
        <f t="shared" si="65"/>
        <v>0</v>
      </c>
      <c r="HG193" s="2">
        <f t="shared" si="66"/>
        <v>1.2434716364174481E-2</v>
      </c>
      <c r="HH193" s="2">
        <f t="shared" si="67"/>
        <v>1.4379570954037191E-2</v>
      </c>
      <c r="HI193" s="2">
        <f t="shared" si="68"/>
        <v>2.4455403468021775E-2</v>
      </c>
      <c r="HJ193" s="3">
        <f t="shared" si="69"/>
        <v>277.40711228378382</v>
      </c>
      <c r="HK193" t="str">
        <f t="shared" si="70"/>
        <v>VRTS</v>
      </c>
    </row>
    <row r="194" spans="1:219" hidden="1" x14ac:dyDescent="0.25">
      <c r="A194">
        <v>185</v>
      </c>
      <c r="B194" t="s">
        <v>834</v>
      </c>
      <c r="C194">
        <v>9</v>
      </c>
      <c r="D194">
        <v>0</v>
      </c>
      <c r="E194">
        <v>6</v>
      </c>
      <c r="F194">
        <v>0</v>
      </c>
      <c r="G194" t="s">
        <v>218</v>
      </c>
      <c r="H194" t="s">
        <v>218</v>
      </c>
      <c r="I194">
        <v>6</v>
      </c>
      <c r="J194">
        <v>0</v>
      </c>
      <c r="K194" t="s">
        <v>218</v>
      </c>
      <c r="L194" t="s">
        <v>218</v>
      </c>
      <c r="M194">
        <v>0</v>
      </c>
      <c r="N194">
        <v>48</v>
      </c>
      <c r="O194">
        <v>125</v>
      </c>
      <c r="P194">
        <v>22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 t="s">
        <v>243</v>
      </c>
      <c r="AV194">
        <v>53.099998474121087</v>
      </c>
      <c r="AW194">
        <v>53.439998626708977</v>
      </c>
      <c r="AX194">
        <v>54.560001373291023</v>
      </c>
      <c r="AY194">
        <v>53.419998168945313</v>
      </c>
      <c r="AZ194">
        <v>54.299999237060547</v>
      </c>
      <c r="BA194" s="2">
        <f t="shared" si="53"/>
        <v>6.3622784679107092E-3</v>
      </c>
      <c r="BB194" s="2">
        <f t="shared" si="54"/>
        <v>2.0527909061423211E-2</v>
      </c>
      <c r="BC194" s="2">
        <f t="shared" si="55"/>
        <v>3.7426007256047278E-4</v>
      </c>
      <c r="BD194" s="2">
        <f t="shared" si="56"/>
        <v>1.6206281408464918E-2</v>
      </c>
      <c r="BE194">
        <v>3</v>
      </c>
      <c r="BF194">
        <v>13</v>
      </c>
      <c r="BG194">
        <v>24</v>
      </c>
      <c r="BH194">
        <v>146</v>
      </c>
      <c r="BI194">
        <v>9</v>
      </c>
      <c r="BJ194">
        <v>0</v>
      </c>
      <c r="BK194">
        <v>0</v>
      </c>
      <c r="BL194">
        <v>0</v>
      </c>
      <c r="BM194">
        <v>0</v>
      </c>
      <c r="BN194">
        <v>1</v>
      </c>
      <c r="BO194">
        <v>0</v>
      </c>
      <c r="BP194">
        <v>0</v>
      </c>
      <c r="BQ194">
        <v>0</v>
      </c>
      <c r="BR194">
        <v>0</v>
      </c>
      <c r="BS194">
        <v>1</v>
      </c>
      <c r="BT194">
        <v>1</v>
      </c>
      <c r="BU194">
        <v>1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 t="s">
        <v>653</v>
      </c>
      <c r="CN194">
        <v>54.299999237060547</v>
      </c>
      <c r="CO194">
        <v>54.259998321533203</v>
      </c>
      <c r="CP194">
        <v>54.400001525878913</v>
      </c>
      <c r="CQ194">
        <v>52.720001220703118</v>
      </c>
      <c r="CR194">
        <v>54.119998931884773</v>
      </c>
      <c r="CS194" s="2">
        <f t="shared" si="57"/>
        <v>-7.3720819691702744E-4</v>
      </c>
      <c r="CT194" s="2">
        <f t="shared" si="58"/>
        <v>2.5735882429912538E-3</v>
      </c>
      <c r="CU194" s="2">
        <f t="shared" si="59"/>
        <v>2.8381812540877571E-2</v>
      </c>
      <c r="CV194" s="2">
        <f t="shared" si="60"/>
        <v>2.5868398721583197E-2</v>
      </c>
      <c r="CW194">
        <v>1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3</v>
      </c>
      <c r="DI194">
        <v>2</v>
      </c>
      <c r="DJ194">
        <v>190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1</v>
      </c>
      <c r="DX194">
        <v>0</v>
      </c>
      <c r="DY194">
        <v>0</v>
      </c>
      <c r="DZ194">
        <v>0</v>
      </c>
      <c r="EA194">
        <v>1</v>
      </c>
      <c r="EB194">
        <v>0</v>
      </c>
      <c r="EC194">
        <v>0</v>
      </c>
      <c r="ED194">
        <v>0</v>
      </c>
      <c r="EE194" t="s">
        <v>835</v>
      </c>
      <c r="EF194">
        <v>54.119998931884773</v>
      </c>
      <c r="EG194">
        <v>53.479999542236328</v>
      </c>
      <c r="EH194">
        <v>54.580001831054688</v>
      </c>
      <c r="EI194">
        <v>53.200000762939453</v>
      </c>
      <c r="EJ194">
        <v>54.470001220703118</v>
      </c>
      <c r="EK194" s="2">
        <f t="shared" si="61"/>
        <v>-1.1967079190847718E-2</v>
      </c>
      <c r="EL194" s="2">
        <f t="shared" si="62"/>
        <v>2.0153943787383444E-2</v>
      </c>
      <c r="EM194" s="2">
        <f t="shared" si="63"/>
        <v>5.2355793136412698E-3</v>
      </c>
      <c r="EN194" s="2">
        <f t="shared" si="64"/>
        <v>2.3315594442853804E-2</v>
      </c>
      <c r="EO194">
        <v>5</v>
      </c>
      <c r="EP194">
        <v>31</v>
      </c>
      <c r="EQ194">
        <v>91</v>
      </c>
      <c r="ER194">
        <v>61</v>
      </c>
      <c r="ES194">
        <v>3</v>
      </c>
      <c r="ET194">
        <v>1</v>
      </c>
      <c r="EU194">
        <v>1</v>
      </c>
      <c r="EV194">
        <v>0</v>
      </c>
      <c r="EW194">
        <v>0</v>
      </c>
      <c r="EX194">
        <v>1</v>
      </c>
      <c r="EY194">
        <v>2</v>
      </c>
      <c r="EZ194">
        <v>1</v>
      </c>
      <c r="FA194">
        <v>2</v>
      </c>
      <c r="FB194">
        <v>1</v>
      </c>
      <c r="FC194">
        <v>1</v>
      </c>
      <c r="FD194">
        <v>7</v>
      </c>
      <c r="FE194">
        <v>1</v>
      </c>
      <c r="FF194">
        <v>0</v>
      </c>
      <c r="FG194">
        <v>1</v>
      </c>
      <c r="FH194">
        <v>1</v>
      </c>
      <c r="FI194">
        <v>1</v>
      </c>
      <c r="FJ194">
        <v>1</v>
      </c>
      <c r="FK194">
        <v>1</v>
      </c>
      <c r="FL194">
        <v>1</v>
      </c>
      <c r="FM194">
        <v>1</v>
      </c>
      <c r="FN194">
        <v>1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 t="s">
        <v>526</v>
      </c>
      <c r="FX194">
        <v>54.470001220703118</v>
      </c>
      <c r="FY194">
        <v>54.470001220703118</v>
      </c>
      <c r="FZ194">
        <v>54.560001373291023</v>
      </c>
      <c r="GA194">
        <v>53.369998931884773</v>
      </c>
      <c r="GB194">
        <v>54.459999084472663</v>
      </c>
      <c r="GC194">
        <v>582</v>
      </c>
      <c r="GD194">
        <v>203</v>
      </c>
      <c r="GE194">
        <v>192</v>
      </c>
      <c r="GF194">
        <v>202</v>
      </c>
      <c r="GG194">
        <v>0</v>
      </c>
      <c r="GH194">
        <v>241</v>
      </c>
      <c r="GI194">
        <v>0</v>
      </c>
      <c r="GJ194">
        <v>64</v>
      </c>
      <c r="GK194">
        <v>0</v>
      </c>
      <c r="GL194">
        <v>191</v>
      </c>
      <c r="GM194">
        <v>0</v>
      </c>
      <c r="GN194">
        <v>191</v>
      </c>
      <c r="GO194">
        <v>1</v>
      </c>
      <c r="GP194">
        <v>1</v>
      </c>
      <c r="GQ194">
        <v>1</v>
      </c>
      <c r="GR194">
        <v>1</v>
      </c>
      <c r="GS194">
        <v>0</v>
      </c>
      <c r="GT194">
        <v>0</v>
      </c>
      <c r="GU194">
        <v>0</v>
      </c>
      <c r="GV194">
        <v>0</v>
      </c>
      <c r="GW194">
        <v>3</v>
      </c>
      <c r="GX194" t="s">
        <v>223</v>
      </c>
      <c r="GY194">
        <v>4747826</v>
      </c>
      <c r="GZ194">
        <v>4924150</v>
      </c>
      <c r="HA194">
        <v>0.189</v>
      </c>
      <c r="HB194">
        <v>0.83499999999999996</v>
      </c>
      <c r="HC194">
        <v>3.11</v>
      </c>
      <c r="HD194">
        <v>2.2400000000000002</v>
      </c>
      <c r="HF194" s="2">
        <f t="shared" si="65"/>
        <v>0</v>
      </c>
      <c r="HG194" s="2">
        <f t="shared" si="66"/>
        <v>1.6495628724811917E-3</v>
      </c>
      <c r="HH194" s="2">
        <f t="shared" si="67"/>
        <v>2.0194644100728465E-2</v>
      </c>
      <c r="HI194" s="2">
        <f t="shared" si="68"/>
        <v>2.001469281880075E-2</v>
      </c>
      <c r="HJ194" s="3">
        <f t="shared" si="69"/>
        <v>54.559852912380798</v>
      </c>
      <c r="HK194" t="str">
        <f t="shared" si="70"/>
        <v>WBA</v>
      </c>
    </row>
    <row r="195" spans="1:219" hidden="1" x14ac:dyDescent="0.25">
      <c r="A195">
        <v>186</v>
      </c>
      <c r="B195" t="s">
        <v>836</v>
      </c>
      <c r="C195">
        <v>9</v>
      </c>
      <c r="D195">
        <v>1</v>
      </c>
      <c r="E195">
        <v>6</v>
      </c>
      <c r="F195">
        <v>0</v>
      </c>
      <c r="G195" t="s">
        <v>218</v>
      </c>
      <c r="H195" t="s">
        <v>218</v>
      </c>
      <c r="I195">
        <v>6</v>
      </c>
      <c r="J195">
        <v>0</v>
      </c>
      <c r="K195" t="s">
        <v>218</v>
      </c>
      <c r="L195" t="s">
        <v>218</v>
      </c>
      <c r="M195">
        <v>11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5</v>
      </c>
      <c r="W195">
        <v>3</v>
      </c>
      <c r="X195">
        <v>6</v>
      </c>
      <c r="Y195">
        <v>5</v>
      </c>
      <c r="Z195">
        <v>171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11</v>
      </c>
      <c r="AN195">
        <v>0</v>
      </c>
      <c r="AO195">
        <v>0</v>
      </c>
      <c r="AP195">
        <v>0</v>
      </c>
      <c r="AQ195">
        <v>1</v>
      </c>
      <c r="AR195">
        <v>0</v>
      </c>
      <c r="AS195">
        <v>0</v>
      </c>
      <c r="AT195">
        <v>0</v>
      </c>
      <c r="AU195" t="s">
        <v>837</v>
      </c>
      <c r="AV195">
        <v>45.049999237060547</v>
      </c>
      <c r="AW195">
        <v>45.450000762939453</v>
      </c>
      <c r="AX195">
        <v>45.650001525878913</v>
      </c>
      <c r="AY195">
        <v>45.069999694824219</v>
      </c>
      <c r="AZ195">
        <v>45.479999542236328</v>
      </c>
      <c r="BA195" s="2">
        <f t="shared" si="53"/>
        <v>8.800913512966857E-3</v>
      </c>
      <c r="BB195" s="2">
        <f t="shared" si="54"/>
        <v>4.3811775740265624E-3</v>
      </c>
      <c r="BC195" s="2">
        <f t="shared" si="55"/>
        <v>8.3608594441453299E-3</v>
      </c>
      <c r="BD195" s="2">
        <f t="shared" si="56"/>
        <v>9.014948362771058E-3</v>
      </c>
      <c r="BE195">
        <v>82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68</v>
      </c>
      <c r="BO195">
        <v>31</v>
      </c>
      <c r="BP195">
        <v>11</v>
      </c>
      <c r="BQ195">
        <v>10</v>
      </c>
      <c r="BR195">
        <v>15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 t="s">
        <v>262</v>
      </c>
      <c r="CN195">
        <v>45.479999542236328</v>
      </c>
      <c r="CO195">
        <v>45.259998321533203</v>
      </c>
      <c r="CP195">
        <v>45.840000152587891</v>
      </c>
      <c r="CQ195">
        <v>44.669998168945313</v>
      </c>
      <c r="CR195">
        <v>45.740001678466797</v>
      </c>
      <c r="CS195" s="2">
        <f t="shared" si="57"/>
        <v>-4.860831393324494E-3</v>
      </c>
      <c r="CT195" s="2">
        <f t="shared" si="58"/>
        <v>1.2652744963438711E-2</v>
      </c>
      <c r="CU195" s="2">
        <f t="shared" si="59"/>
        <v>1.3035797049669506E-2</v>
      </c>
      <c r="CV195" s="2">
        <f t="shared" si="60"/>
        <v>2.3393167255287062E-2</v>
      </c>
      <c r="CW195">
        <v>67</v>
      </c>
      <c r="CX195">
        <v>72</v>
      </c>
      <c r="CY195">
        <v>6</v>
      </c>
      <c r="CZ195">
        <v>0</v>
      </c>
      <c r="DA195">
        <v>0</v>
      </c>
      <c r="DB195">
        <v>1</v>
      </c>
      <c r="DC195">
        <v>1</v>
      </c>
      <c r="DD195">
        <v>0</v>
      </c>
      <c r="DE195">
        <v>0</v>
      </c>
      <c r="DF195">
        <v>14</v>
      </c>
      <c r="DG195">
        <v>8</v>
      </c>
      <c r="DH195">
        <v>6</v>
      </c>
      <c r="DI195">
        <v>7</v>
      </c>
      <c r="DJ195">
        <v>27</v>
      </c>
      <c r="DK195">
        <v>1</v>
      </c>
      <c r="DL195">
        <v>62</v>
      </c>
      <c r="DM195">
        <v>0</v>
      </c>
      <c r="DN195">
        <v>0</v>
      </c>
      <c r="DO195">
        <v>6</v>
      </c>
      <c r="DP195">
        <v>1</v>
      </c>
      <c r="DQ195">
        <v>27</v>
      </c>
      <c r="DR195">
        <v>27</v>
      </c>
      <c r="DS195">
        <v>1</v>
      </c>
      <c r="DT195">
        <v>1</v>
      </c>
      <c r="DU195">
        <v>1</v>
      </c>
      <c r="DV195">
        <v>1</v>
      </c>
      <c r="DW195">
        <v>8</v>
      </c>
      <c r="DX195">
        <v>6</v>
      </c>
      <c r="DY195">
        <v>10</v>
      </c>
      <c r="DZ195">
        <v>10</v>
      </c>
      <c r="EA195">
        <v>1</v>
      </c>
      <c r="EB195">
        <v>1</v>
      </c>
      <c r="EC195">
        <v>1</v>
      </c>
      <c r="ED195">
        <v>1</v>
      </c>
      <c r="EE195" t="s">
        <v>322</v>
      </c>
      <c r="EF195">
        <v>45.740001678466797</v>
      </c>
      <c r="EG195">
        <v>45.930000305175781</v>
      </c>
      <c r="EH195">
        <v>46.189998626708977</v>
      </c>
      <c r="EI195">
        <v>45.830001831054688</v>
      </c>
      <c r="EJ195">
        <v>45.939998626708977</v>
      </c>
      <c r="EK195" s="2">
        <f t="shared" si="61"/>
        <v>4.1366998790891563E-3</v>
      </c>
      <c r="EL195" s="2">
        <f t="shared" si="62"/>
        <v>5.6288878385645225E-3</v>
      </c>
      <c r="EM195" s="2">
        <f t="shared" si="63"/>
        <v>2.1771929775019627E-3</v>
      </c>
      <c r="EN195" s="2">
        <f t="shared" si="64"/>
        <v>2.3943578350552608E-3</v>
      </c>
      <c r="EO195">
        <v>136</v>
      </c>
      <c r="EP195">
        <v>9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47</v>
      </c>
      <c r="EY195">
        <v>7</v>
      </c>
      <c r="EZ195">
        <v>9</v>
      </c>
      <c r="FA195">
        <v>8</v>
      </c>
      <c r="FB195">
        <v>6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6</v>
      </c>
      <c r="FJ195">
        <v>0</v>
      </c>
      <c r="FK195">
        <v>0</v>
      </c>
      <c r="FL195">
        <v>0</v>
      </c>
      <c r="FM195">
        <v>1</v>
      </c>
      <c r="FN195">
        <v>0</v>
      </c>
      <c r="FO195">
        <v>1</v>
      </c>
      <c r="FP195">
        <v>0</v>
      </c>
      <c r="FQ195">
        <v>1</v>
      </c>
      <c r="FR195">
        <v>1</v>
      </c>
      <c r="FS195">
        <v>1</v>
      </c>
      <c r="FT195">
        <v>0</v>
      </c>
      <c r="FU195">
        <v>1</v>
      </c>
      <c r="FV195">
        <v>1</v>
      </c>
      <c r="FW195" t="s">
        <v>624</v>
      </c>
      <c r="FX195">
        <v>45.939998626708977</v>
      </c>
      <c r="FY195">
        <v>46.110000610351563</v>
      </c>
      <c r="FZ195">
        <v>46.689998626708977</v>
      </c>
      <c r="GA195">
        <v>45.700000762939453</v>
      </c>
      <c r="GB195">
        <v>46.630001068115227</v>
      </c>
      <c r="GC195">
        <v>383</v>
      </c>
      <c r="GD195">
        <v>464</v>
      </c>
      <c r="GE195">
        <v>290</v>
      </c>
      <c r="GF195">
        <v>139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219</v>
      </c>
      <c r="GM195">
        <v>0</v>
      </c>
      <c r="GN195">
        <v>33</v>
      </c>
      <c r="GO195">
        <v>2</v>
      </c>
      <c r="GP195">
        <v>2</v>
      </c>
      <c r="GQ195">
        <v>1</v>
      </c>
      <c r="GR195">
        <v>1</v>
      </c>
      <c r="GS195">
        <v>2</v>
      </c>
      <c r="GT195">
        <v>2</v>
      </c>
      <c r="GU195">
        <v>2</v>
      </c>
      <c r="GV195">
        <v>2</v>
      </c>
      <c r="GW195">
        <v>2.2000000000000002</v>
      </c>
      <c r="GX195" t="s">
        <v>218</v>
      </c>
      <c r="GY195">
        <v>19387848</v>
      </c>
      <c r="GZ195">
        <v>23917900</v>
      </c>
      <c r="HC195">
        <v>0.1</v>
      </c>
      <c r="HD195">
        <v>1.48</v>
      </c>
      <c r="HE195">
        <v>0.55859999999999999</v>
      </c>
      <c r="HF195" s="2">
        <f t="shared" si="65"/>
        <v>3.6868787983581619E-3</v>
      </c>
      <c r="HG195" s="2">
        <f t="shared" si="66"/>
        <v>1.2422318128440191E-2</v>
      </c>
      <c r="HH195" s="2">
        <f t="shared" si="67"/>
        <v>8.8917770979179966E-3</v>
      </c>
      <c r="HI195" s="2">
        <f t="shared" si="68"/>
        <v>1.9944247992129904E-2</v>
      </c>
      <c r="HJ195" s="3">
        <f t="shared" si="69"/>
        <v>46.682793706835923</v>
      </c>
      <c r="HK195" t="str">
        <f t="shared" si="70"/>
        <v>WFC</v>
      </c>
    </row>
    <row r="196" spans="1:219" hidden="1" x14ac:dyDescent="0.25">
      <c r="A196">
        <v>187</v>
      </c>
      <c r="B196" t="s">
        <v>838</v>
      </c>
      <c r="C196">
        <v>9</v>
      </c>
      <c r="D196">
        <v>0</v>
      </c>
      <c r="E196">
        <v>6</v>
      </c>
      <c r="F196">
        <v>0</v>
      </c>
      <c r="G196" t="s">
        <v>218</v>
      </c>
      <c r="H196" t="s">
        <v>218</v>
      </c>
      <c r="I196">
        <v>6</v>
      </c>
      <c r="J196">
        <v>0</v>
      </c>
      <c r="K196" t="s">
        <v>218</v>
      </c>
      <c r="L196" t="s">
        <v>218</v>
      </c>
      <c r="M196">
        <v>95</v>
      </c>
      <c r="N196">
        <v>19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17</v>
      </c>
      <c r="W196">
        <v>4</v>
      </c>
      <c r="X196">
        <v>4</v>
      </c>
      <c r="Y196">
        <v>4</v>
      </c>
      <c r="Z196">
        <v>48</v>
      </c>
      <c r="AA196">
        <v>0</v>
      </c>
      <c r="AB196">
        <v>0</v>
      </c>
      <c r="AC196">
        <v>0</v>
      </c>
      <c r="AD196">
        <v>0</v>
      </c>
      <c r="AE196">
        <v>19</v>
      </c>
      <c r="AF196">
        <v>0</v>
      </c>
      <c r="AG196">
        <v>0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115</v>
      </c>
      <c r="AN196">
        <v>19</v>
      </c>
      <c r="AO196">
        <v>0</v>
      </c>
      <c r="AP196">
        <v>0</v>
      </c>
      <c r="AQ196">
        <v>1</v>
      </c>
      <c r="AR196">
        <v>1</v>
      </c>
      <c r="AS196">
        <v>0</v>
      </c>
      <c r="AT196">
        <v>0</v>
      </c>
      <c r="AU196" t="s">
        <v>839</v>
      </c>
      <c r="AV196">
        <v>91.720001220703125</v>
      </c>
      <c r="AW196">
        <v>93.069999694824219</v>
      </c>
      <c r="AX196">
        <v>93.760002136230483</v>
      </c>
      <c r="AY196">
        <v>90.669998168945327</v>
      </c>
      <c r="AZ196">
        <v>91.459999084472656</v>
      </c>
      <c r="BA196" s="2">
        <f t="shared" si="53"/>
        <v>1.4505194784009134E-2</v>
      </c>
      <c r="BB196" s="2">
        <f t="shared" si="54"/>
        <v>7.3592408882809934E-3</v>
      </c>
      <c r="BC196" s="2">
        <f t="shared" si="55"/>
        <v>2.5787058490904458E-2</v>
      </c>
      <c r="BD196" s="2">
        <f t="shared" si="56"/>
        <v>8.6376659024202107E-3</v>
      </c>
      <c r="BE196">
        <v>7</v>
      </c>
      <c r="BF196">
        <v>4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2</v>
      </c>
      <c r="BO196">
        <v>1</v>
      </c>
      <c r="BP196">
        <v>1</v>
      </c>
      <c r="BQ196">
        <v>2</v>
      </c>
      <c r="BR196">
        <v>154</v>
      </c>
      <c r="BS196">
        <v>0</v>
      </c>
      <c r="BT196">
        <v>0</v>
      </c>
      <c r="BU196">
        <v>0</v>
      </c>
      <c r="BV196">
        <v>0</v>
      </c>
      <c r="BW196">
        <v>4</v>
      </c>
      <c r="BX196">
        <v>0</v>
      </c>
      <c r="BY196">
        <v>0</v>
      </c>
      <c r="BZ196">
        <v>0</v>
      </c>
      <c r="CA196">
        <v>1</v>
      </c>
      <c r="CB196">
        <v>0</v>
      </c>
      <c r="CC196">
        <v>0</v>
      </c>
      <c r="CD196">
        <v>0</v>
      </c>
      <c r="CE196">
        <v>12</v>
      </c>
      <c r="CF196">
        <v>4</v>
      </c>
      <c r="CG196">
        <v>0</v>
      </c>
      <c r="CH196">
        <v>0</v>
      </c>
      <c r="CI196">
        <v>1</v>
      </c>
      <c r="CJ196">
        <v>1</v>
      </c>
      <c r="CK196">
        <v>0</v>
      </c>
      <c r="CL196">
        <v>0</v>
      </c>
      <c r="CM196" t="s">
        <v>410</v>
      </c>
      <c r="CN196">
        <v>91.459999084472656</v>
      </c>
      <c r="CO196">
        <v>91.029998779296875</v>
      </c>
      <c r="CP196">
        <v>92.760002136230483</v>
      </c>
      <c r="CQ196">
        <v>89.410003662109375</v>
      </c>
      <c r="CR196">
        <v>92.690002441406236</v>
      </c>
      <c r="CS196" s="2">
        <f t="shared" si="57"/>
        <v>-4.7237208716033319E-3</v>
      </c>
      <c r="CT196" s="2">
        <f t="shared" si="58"/>
        <v>1.8650316053172022E-2</v>
      </c>
      <c r="CU196" s="2">
        <f t="shared" si="59"/>
        <v>1.7796277478979161E-2</v>
      </c>
      <c r="CV196" s="2">
        <f t="shared" si="60"/>
        <v>3.5386759012875246E-2</v>
      </c>
      <c r="CW196">
        <v>31</v>
      </c>
      <c r="CX196">
        <v>23</v>
      </c>
      <c r="CY196">
        <v>36</v>
      </c>
      <c r="CZ196">
        <v>12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14</v>
      </c>
      <c r="DG196">
        <v>3</v>
      </c>
      <c r="DH196">
        <v>6</v>
      </c>
      <c r="DI196">
        <v>5</v>
      </c>
      <c r="DJ196">
        <v>64</v>
      </c>
      <c r="DK196">
        <v>1</v>
      </c>
      <c r="DL196">
        <v>92</v>
      </c>
      <c r="DM196">
        <v>0</v>
      </c>
      <c r="DN196">
        <v>0</v>
      </c>
      <c r="DO196">
        <v>0</v>
      </c>
      <c r="DP196">
        <v>0</v>
      </c>
      <c r="DQ196">
        <v>64</v>
      </c>
      <c r="DR196">
        <v>64</v>
      </c>
      <c r="DS196">
        <v>0</v>
      </c>
      <c r="DT196">
        <v>0</v>
      </c>
      <c r="DU196">
        <v>1</v>
      </c>
      <c r="DV196">
        <v>1</v>
      </c>
      <c r="DW196">
        <v>3</v>
      </c>
      <c r="DX196">
        <v>0</v>
      </c>
      <c r="DY196">
        <v>48</v>
      </c>
      <c r="DZ196">
        <v>48</v>
      </c>
      <c r="EA196">
        <v>2</v>
      </c>
      <c r="EB196">
        <v>0</v>
      </c>
      <c r="EC196">
        <v>2</v>
      </c>
      <c r="ED196">
        <v>1</v>
      </c>
      <c r="EE196" t="s">
        <v>372</v>
      </c>
      <c r="EF196">
        <v>92.690002441406236</v>
      </c>
      <c r="EG196">
        <v>93.690002441406236</v>
      </c>
      <c r="EH196">
        <v>94.739997863769517</v>
      </c>
      <c r="EI196">
        <v>93.080001831054673</v>
      </c>
      <c r="EJ196">
        <v>93.980003356933594</v>
      </c>
      <c r="EK196" s="2">
        <f t="shared" si="61"/>
        <v>1.067349742706436E-2</v>
      </c>
      <c r="EL196" s="2">
        <f t="shared" si="62"/>
        <v>1.1082915833216633E-2</v>
      </c>
      <c r="EM196" s="2">
        <f t="shared" si="63"/>
        <v>6.5108399450950483E-3</v>
      </c>
      <c r="EN196" s="2">
        <f t="shared" si="64"/>
        <v>9.5765215336366394E-3</v>
      </c>
      <c r="EO196">
        <v>48</v>
      </c>
      <c r="EP196">
        <v>49</v>
      </c>
      <c r="EQ196">
        <v>2</v>
      </c>
      <c r="ER196">
        <v>0</v>
      </c>
      <c r="ES196">
        <v>0</v>
      </c>
      <c r="ET196">
        <v>1</v>
      </c>
      <c r="EU196">
        <v>2</v>
      </c>
      <c r="EV196">
        <v>0</v>
      </c>
      <c r="EW196">
        <v>0</v>
      </c>
      <c r="EX196">
        <v>8</v>
      </c>
      <c r="EY196">
        <v>11</v>
      </c>
      <c r="EZ196">
        <v>14</v>
      </c>
      <c r="FA196">
        <v>17</v>
      </c>
      <c r="FB196">
        <v>32</v>
      </c>
      <c r="FC196">
        <v>1</v>
      </c>
      <c r="FD196">
        <v>58</v>
      </c>
      <c r="FE196">
        <v>0</v>
      </c>
      <c r="FF196">
        <v>0</v>
      </c>
      <c r="FG196">
        <v>51</v>
      </c>
      <c r="FH196">
        <v>2</v>
      </c>
      <c r="FI196">
        <v>29</v>
      </c>
      <c r="FJ196">
        <v>29</v>
      </c>
      <c r="FK196">
        <v>1</v>
      </c>
      <c r="FL196">
        <v>1</v>
      </c>
      <c r="FM196">
        <v>1</v>
      </c>
      <c r="FN196">
        <v>1</v>
      </c>
      <c r="FO196">
        <v>2</v>
      </c>
      <c r="FP196">
        <v>0</v>
      </c>
      <c r="FQ196">
        <v>23</v>
      </c>
      <c r="FR196">
        <v>23</v>
      </c>
      <c r="FS196">
        <v>2</v>
      </c>
      <c r="FT196">
        <v>0</v>
      </c>
      <c r="FU196">
        <v>2</v>
      </c>
      <c r="FV196">
        <v>1</v>
      </c>
      <c r="FW196" t="s">
        <v>840</v>
      </c>
      <c r="FX196">
        <v>93.980003356933594</v>
      </c>
      <c r="FY196">
        <v>102.15000152587891</v>
      </c>
      <c r="FZ196">
        <v>105.84999847412109</v>
      </c>
      <c r="GA196">
        <v>99.419998168945313</v>
      </c>
      <c r="GB196">
        <v>102.9599990844727</v>
      </c>
      <c r="GC196">
        <v>326</v>
      </c>
      <c r="GD196">
        <v>411</v>
      </c>
      <c r="GE196">
        <v>201</v>
      </c>
      <c r="GF196">
        <v>174</v>
      </c>
      <c r="GG196">
        <v>0</v>
      </c>
      <c r="GH196">
        <v>12</v>
      </c>
      <c r="GI196">
        <v>0</v>
      </c>
      <c r="GJ196">
        <v>12</v>
      </c>
      <c r="GK196">
        <v>0</v>
      </c>
      <c r="GL196">
        <v>298</v>
      </c>
      <c r="GM196">
        <v>0</v>
      </c>
      <c r="GN196">
        <v>96</v>
      </c>
      <c r="GO196">
        <v>2</v>
      </c>
      <c r="GP196">
        <v>2</v>
      </c>
      <c r="GQ196">
        <v>2</v>
      </c>
      <c r="GR196">
        <v>2</v>
      </c>
      <c r="GS196">
        <v>4</v>
      </c>
      <c r="GT196">
        <v>4</v>
      </c>
      <c r="GU196">
        <v>2</v>
      </c>
      <c r="GV196">
        <v>2</v>
      </c>
      <c r="GW196">
        <v>2</v>
      </c>
      <c r="GX196" t="s">
        <v>218</v>
      </c>
      <c r="GY196">
        <v>476259</v>
      </c>
      <c r="GZ196">
        <v>372087</v>
      </c>
      <c r="HA196">
        <v>1.0109999999999999</v>
      </c>
      <c r="HB196">
        <v>1.8440000000000001</v>
      </c>
      <c r="HC196">
        <v>1.5</v>
      </c>
      <c r="HD196">
        <v>4.5999999999999996</v>
      </c>
      <c r="HE196">
        <v>0</v>
      </c>
      <c r="HF196" s="2">
        <f t="shared" si="65"/>
        <v>7.9980401829710224E-2</v>
      </c>
      <c r="HG196" s="2">
        <f t="shared" si="66"/>
        <v>3.4955096850065481E-2</v>
      </c>
      <c r="HH196" s="2">
        <f t="shared" si="67"/>
        <v>2.6725436281486159E-2</v>
      </c>
      <c r="HI196" s="2">
        <f t="shared" si="68"/>
        <v>3.4382293580082712E-2</v>
      </c>
      <c r="HJ196" s="3">
        <f t="shared" si="69"/>
        <v>105.72066472245034</v>
      </c>
      <c r="HK196" t="str">
        <f t="shared" si="70"/>
        <v>WCC</v>
      </c>
    </row>
    <row r="197" spans="1:219" hidden="1" x14ac:dyDescent="0.25">
      <c r="A197">
        <v>188</v>
      </c>
      <c r="B197" t="s">
        <v>841</v>
      </c>
      <c r="C197">
        <v>9</v>
      </c>
      <c r="D197">
        <v>0</v>
      </c>
      <c r="E197">
        <v>6</v>
      </c>
      <c r="F197">
        <v>0</v>
      </c>
      <c r="G197" t="s">
        <v>218</v>
      </c>
      <c r="H197" t="s">
        <v>218</v>
      </c>
      <c r="I197">
        <v>6</v>
      </c>
      <c r="J197">
        <v>0</v>
      </c>
      <c r="K197" t="s">
        <v>218</v>
      </c>
      <c r="L197" t="s">
        <v>218</v>
      </c>
      <c r="M197">
        <v>2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2</v>
      </c>
      <c r="X197">
        <v>4</v>
      </c>
      <c r="Y197">
        <v>7</v>
      </c>
      <c r="Z197">
        <v>169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3</v>
      </c>
      <c r="AN197">
        <v>0</v>
      </c>
      <c r="AO197">
        <v>0</v>
      </c>
      <c r="AP197">
        <v>0</v>
      </c>
      <c r="AQ197">
        <v>2</v>
      </c>
      <c r="AR197">
        <v>0</v>
      </c>
      <c r="AS197">
        <v>1</v>
      </c>
      <c r="AT197">
        <v>0</v>
      </c>
      <c r="AU197" t="s">
        <v>315</v>
      </c>
      <c r="AV197">
        <v>236.44999694824219</v>
      </c>
      <c r="AW197">
        <v>238.1300048828125</v>
      </c>
      <c r="AX197">
        <v>243.00999450683599</v>
      </c>
      <c r="AY197">
        <v>237.7799987792969</v>
      </c>
      <c r="AZ197">
        <v>240.94999694824219</v>
      </c>
      <c r="BA197" s="2">
        <f t="shared" si="53"/>
        <v>7.0550031500526966E-3</v>
      </c>
      <c r="BB197" s="2">
        <f t="shared" si="54"/>
        <v>2.0081435884671928E-2</v>
      </c>
      <c r="BC197" s="2">
        <f t="shared" si="55"/>
        <v>1.4698110122151054E-3</v>
      </c>
      <c r="BD197" s="2">
        <f t="shared" si="56"/>
        <v>1.3156249052064584E-2</v>
      </c>
      <c r="BE197">
        <v>7</v>
      </c>
      <c r="BF197">
        <v>91</v>
      </c>
      <c r="BG197">
        <v>42</v>
      </c>
      <c r="BH197">
        <v>46</v>
      </c>
      <c r="BI197">
        <v>5</v>
      </c>
      <c r="BJ197">
        <v>0</v>
      </c>
      <c r="BK197">
        <v>0</v>
      </c>
      <c r="BL197">
        <v>0</v>
      </c>
      <c r="BM197">
        <v>0</v>
      </c>
      <c r="BN197">
        <v>1</v>
      </c>
      <c r="BO197">
        <v>0</v>
      </c>
      <c r="BP197">
        <v>0</v>
      </c>
      <c r="BQ197">
        <v>0</v>
      </c>
      <c r="BR197">
        <v>0</v>
      </c>
      <c r="BS197">
        <v>1</v>
      </c>
      <c r="BT197">
        <v>1</v>
      </c>
      <c r="BU197">
        <v>1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 t="s">
        <v>287</v>
      </c>
      <c r="CN197">
        <v>240.94999694824219</v>
      </c>
      <c r="CO197">
        <v>241.3500061035156</v>
      </c>
      <c r="CP197">
        <v>243.83000183105469</v>
      </c>
      <c r="CQ197">
        <v>238.50999450683599</v>
      </c>
      <c r="CR197">
        <v>243.63999938964841</v>
      </c>
      <c r="CS197" s="2">
        <f t="shared" si="57"/>
        <v>1.6573819977524495E-3</v>
      </c>
      <c r="CT197" s="2">
        <f t="shared" si="58"/>
        <v>1.0171003194502037E-2</v>
      </c>
      <c r="CU197" s="2">
        <f t="shared" si="59"/>
        <v>1.1767190904737435E-2</v>
      </c>
      <c r="CV197" s="2">
        <f t="shared" si="60"/>
        <v>2.1055675979575472E-2</v>
      </c>
      <c r="CW197">
        <v>83</v>
      </c>
      <c r="CX197">
        <v>44</v>
      </c>
      <c r="CY197">
        <v>1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24</v>
      </c>
      <c r="DG197">
        <v>7</v>
      </c>
      <c r="DH197">
        <v>13</v>
      </c>
      <c r="DI197">
        <v>4</v>
      </c>
      <c r="DJ197">
        <v>16</v>
      </c>
      <c r="DK197">
        <v>1</v>
      </c>
      <c r="DL197">
        <v>0</v>
      </c>
      <c r="DM197">
        <v>0</v>
      </c>
      <c r="DN197">
        <v>0</v>
      </c>
      <c r="DO197">
        <v>15</v>
      </c>
      <c r="DP197">
        <v>0</v>
      </c>
      <c r="DQ197">
        <v>16</v>
      </c>
      <c r="DR197">
        <v>0</v>
      </c>
      <c r="DS197">
        <v>1</v>
      </c>
      <c r="DT197">
        <v>0</v>
      </c>
      <c r="DU197">
        <v>2</v>
      </c>
      <c r="DV197">
        <v>1</v>
      </c>
      <c r="DW197">
        <v>1</v>
      </c>
      <c r="DX197">
        <v>0</v>
      </c>
      <c r="DY197">
        <v>3</v>
      </c>
      <c r="DZ197">
        <v>3</v>
      </c>
      <c r="EA197">
        <v>1</v>
      </c>
      <c r="EB197">
        <v>0</v>
      </c>
      <c r="EC197">
        <v>1</v>
      </c>
      <c r="ED197">
        <v>1</v>
      </c>
      <c r="EE197" t="s">
        <v>842</v>
      </c>
      <c r="EF197">
        <v>243.63999938964841</v>
      </c>
      <c r="EG197">
        <v>244</v>
      </c>
      <c r="EH197">
        <v>248.8999938964844</v>
      </c>
      <c r="EI197">
        <v>244</v>
      </c>
      <c r="EJ197">
        <v>246.8500061035156</v>
      </c>
      <c r="EK197" s="2">
        <f t="shared" si="61"/>
        <v>1.4754123375064765E-3</v>
      </c>
      <c r="EL197" s="2">
        <f t="shared" si="62"/>
        <v>1.9686597093780067E-2</v>
      </c>
      <c r="EM197" s="2">
        <f t="shared" si="63"/>
        <v>0</v>
      </c>
      <c r="EN197" s="2">
        <f t="shared" si="64"/>
        <v>1.1545497399422566E-2</v>
      </c>
      <c r="EO197">
        <v>18</v>
      </c>
      <c r="EP197">
        <v>42</v>
      </c>
      <c r="EQ197">
        <v>87</v>
      </c>
      <c r="ER197">
        <v>43</v>
      </c>
      <c r="ES197">
        <v>1</v>
      </c>
      <c r="ET197">
        <v>0</v>
      </c>
      <c r="EU197">
        <v>0</v>
      </c>
      <c r="EV197">
        <v>0</v>
      </c>
      <c r="EW197">
        <v>0</v>
      </c>
      <c r="EX197">
        <v>1</v>
      </c>
      <c r="EY197">
        <v>0</v>
      </c>
      <c r="EZ197">
        <v>0</v>
      </c>
      <c r="FA197">
        <v>0</v>
      </c>
      <c r="FB197">
        <v>0</v>
      </c>
      <c r="FC197">
        <v>1</v>
      </c>
      <c r="FD197">
        <v>1</v>
      </c>
      <c r="FE197">
        <v>1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 t="s">
        <v>288</v>
      </c>
      <c r="FX197">
        <v>246.8500061035156</v>
      </c>
      <c r="FY197">
        <v>248.3800048828125</v>
      </c>
      <c r="FZ197">
        <v>251.6199951171875</v>
      </c>
      <c r="GA197">
        <v>247.22999572753909</v>
      </c>
      <c r="GB197">
        <v>250.2200012207031</v>
      </c>
      <c r="GC197">
        <v>512</v>
      </c>
      <c r="GD197">
        <v>249</v>
      </c>
      <c r="GE197">
        <v>319</v>
      </c>
      <c r="GF197">
        <v>65</v>
      </c>
      <c r="GG197">
        <v>0</v>
      </c>
      <c r="GH197">
        <v>95</v>
      </c>
      <c r="GI197">
        <v>0</v>
      </c>
      <c r="GJ197">
        <v>44</v>
      </c>
      <c r="GK197">
        <v>0</v>
      </c>
      <c r="GL197">
        <v>185</v>
      </c>
      <c r="GM197">
        <v>0</v>
      </c>
      <c r="GN197">
        <v>16</v>
      </c>
      <c r="GO197">
        <v>2</v>
      </c>
      <c r="GP197">
        <v>2</v>
      </c>
      <c r="GQ197">
        <v>1</v>
      </c>
      <c r="GR197">
        <v>1</v>
      </c>
      <c r="GS197">
        <v>2</v>
      </c>
      <c r="GT197">
        <v>1</v>
      </c>
      <c r="GU197">
        <v>1</v>
      </c>
      <c r="GV197">
        <v>1</v>
      </c>
      <c r="GW197">
        <v>2.7</v>
      </c>
      <c r="GX197" t="s">
        <v>223</v>
      </c>
      <c r="GY197">
        <v>592579</v>
      </c>
      <c r="GZ197">
        <v>538275</v>
      </c>
      <c r="HA197">
        <v>0.68</v>
      </c>
      <c r="HB197">
        <v>1.228</v>
      </c>
      <c r="HC197">
        <v>1.3</v>
      </c>
      <c r="HD197">
        <v>6.85</v>
      </c>
      <c r="HE197">
        <v>0.22870001000000001</v>
      </c>
      <c r="HF197" s="2">
        <f t="shared" si="65"/>
        <v>6.1599112215927621E-3</v>
      </c>
      <c r="HG197" s="2">
        <f t="shared" si="66"/>
        <v>1.2876521330771107E-2</v>
      </c>
      <c r="HH197" s="2">
        <f t="shared" si="67"/>
        <v>4.630039184579271E-3</v>
      </c>
      <c r="HI197" s="2">
        <f t="shared" si="68"/>
        <v>1.1949506348721939E-2</v>
      </c>
      <c r="HJ197" s="3">
        <f t="shared" si="69"/>
        <v>251.57827531382307</v>
      </c>
      <c r="HK197" t="str">
        <f t="shared" si="70"/>
        <v>WHR</v>
      </c>
    </row>
    <row r="198" spans="1:219" hidden="1" x14ac:dyDescent="0.25">
      <c r="A198">
        <v>189</v>
      </c>
      <c r="B198" t="s">
        <v>843</v>
      </c>
      <c r="C198">
        <v>9</v>
      </c>
      <c r="D198">
        <v>2</v>
      </c>
      <c r="E198">
        <v>6</v>
      </c>
      <c r="F198">
        <v>0</v>
      </c>
      <c r="G198" t="s">
        <v>218</v>
      </c>
      <c r="H198" t="s">
        <v>218</v>
      </c>
      <c r="I198">
        <v>6</v>
      </c>
      <c r="J198">
        <v>0</v>
      </c>
      <c r="K198" t="s">
        <v>218</v>
      </c>
      <c r="L198" t="s">
        <v>218</v>
      </c>
      <c r="M198">
        <v>95</v>
      </c>
      <c r="N198">
        <v>24</v>
      </c>
      <c r="O198">
        <v>5</v>
      </c>
      <c r="P198">
        <v>7</v>
      </c>
      <c r="Q198">
        <v>0</v>
      </c>
      <c r="R198">
        <v>1</v>
      </c>
      <c r="S198">
        <v>12</v>
      </c>
      <c r="T198">
        <v>0</v>
      </c>
      <c r="U198">
        <v>0</v>
      </c>
      <c r="V198">
        <v>32</v>
      </c>
      <c r="W198">
        <v>10</v>
      </c>
      <c r="X198">
        <v>7</v>
      </c>
      <c r="Y198">
        <v>2</v>
      </c>
      <c r="Z198">
        <v>15</v>
      </c>
      <c r="AA198">
        <v>0</v>
      </c>
      <c r="AB198">
        <v>0</v>
      </c>
      <c r="AC198">
        <v>0</v>
      </c>
      <c r="AD198">
        <v>0</v>
      </c>
      <c r="AE198">
        <v>27</v>
      </c>
      <c r="AF198">
        <v>13</v>
      </c>
      <c r="AG198">
        <v>15</v>
      </c>
      <c r="AH198">
        <v>0</v>
      </c>
      <c r="AI198">
        <v>1</v>
      </c>
      <c r="AJ198">
        <v>1</v>
      </c>
      <c r="AK198">
        <v>1</v>
      </c>
      <c r="AL198">
        <v>0</v>
      </c>
      <c r="AM198">
        <v>34</v>
      </c>
      <c r="AN198">
        <v>27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 t="s">
        <v>304</v>
      </c>
      <c r="AV198">
        <v>79.949996948242188</v>
      </c>
      <c r="AW198">
        <v>81.209999084472656</v>
      </c>
      <c r="AX198">
        <v>82.989997863769531</v>
      </c>
      <c r="AY198">
        <v>80.800003051757813</v>
      </c>
      <c r="AZ198">
        <v>81.529998779296875</v>
      </c>
      <c r="BA198" s="2">
        <f t="shared" si="53"/>
        <v>1.5515357104238459E-2</v>
      </c>
      <c r="BB198" s="2">
        <f t="shared" si="54"/>
        <v>2.1448353116224839E-2</v>
      </c>
      <c r="BC198" s="2">
        <f t="shared" si="55"/>
        <v>5.048590534872166E-3</v>
      </c>
      <c r="BD198" s="2">
        <f t="shared" si="56"/>
        <v>8.9537070829005527E-3</v>
      </c>
      <c r="BE198">
        <v>17</v>
      </c>
      <c r="BF198">
        <v>73</v>
      </c>
      <c r="BG198">
        <v>52</v>
      </c>
      <c r="BH198">
        <v>36</v>
      </c>
      <c r="BI198">
        <v>2</v>
      </c>
      <c r="BJ198">
        <v>1</v>
      </c>
      <c r="BK198">
        <v>2</v>
      </c>
      <c r="BL198">
        <v>0</v>
      </c>
      <c r="BM198">
        <v>0</v>
      </c>
      <c r="BN198">
        <v>10</v>
      </c>
      <c r="BO198">
        <v>1</v>
      </c>
      <c r="BP198">
        <v>2</v>
      </c>
      <c r="BQ198">
        <v>1</v>
      </c>
      <c r="BR198">
        <v>1</v>
      </c>
      <c r="BS198">
        <v>2</v>
      </c>
      <c r="BT198">
        <v>15</v>
      </c>
      <c r="BU198">
        <v>1</v>
      </c>
      <c r="BV198">
        <v>0</v>
      </c>
      <c r="BW198">
        <v>6</v>
      </c>
      <c r="BX198">
        <v>2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 t="s">
        <v>844</v>
      </c>
      <c r="CN198">
        <v>81.529998779296875</v>
      </c>
      <c r="CO198">
        <v>81.239997863769531</v>
      </c>
      <c r="CP198">
        <v>84.040000915527344</v>
      </c>
      <c r="CQ198">
        <v>79.269996643066406</v>
      </c>
      <c r="CR198">
        <v>83.800003051757813</v>
      </c>
      <c r="CS198" s="2">
        <f t="shared" si="57"/>
        <v>-3.5696814765264762E-3</v>
      </c>
      <c r="CT198" s="2">
        <f t="shared" si="58"/>
        <v>3.3317503822640759E-2</v>
      </c>
      <c r="CU198" s="2">
        <f t="shared" si="59"/>
        <v>2.4249154019016617E-2</v>
      </c>
      <c r="CV198" s="2">
        <f t="shared" si="60"/>
        <v>5.4057353743692804E-2</v>
      </c>
      <c r="CW198">
        <v>3</v>
      </c>
      <c r="CX198">
        <v>17</v>
      </c>
      <c r="CY198">
        <v>33</v>
      </c>
      <c r="CZ198">
        <v>36</v>
      </c>
      <c r="DA198">
        <v>74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1</v>
      </c>
      <c r="DH198">
        <v>0</v>
      </c>
      <c r="DI198">
        <v>0</v>
      </c>
      <c r="DJ198">
        <v>26</v>
      </c>
      <c r="DK198">
        <v>1</v>
      </c>
      <c r="DL198">
        <v>27</v>
      </c>
      <c r="DM198">
        <v>1</v>
      </c>
      <c r="DN198">
        <v>27</v>
      </c>
      <c r="DO198">
        <v>0</v>
      </c>
      <c r="DP198">
        <v>0</v>
      </c>
      <c r="DQ198">
        <v>26</v>
      </c>
      <c r="DR198">
        <v>26</v>
      </c>
      <c r="DS198">
        <v>0</v>
      </c>
      <c r="DT198">
        <v>0</v>
      </c>
      <c r="DU198">
        <v>1</v>
      </c>
      <c r="DV198">
        <v>1</v>
      </c>
      <c r="DW198">
        <v>1</v>
      </c>
      <c r="DX198">
        <v>0</v>
      </c>
      <c r="DY198">
        <v>16</v>
      </c>
      <c r="DZ198">
        <v>16</v>
      </c>
      <c r="EA198">
        <v>1</v>
      </c>
      <c r="EB198">
        <v>0</v>
      </c>
      <c r="EC198">
        <v>1</v>
      </c>
      <c r="ED198">
        <v>1</v>
      </c>
      <c r="EE198" t="s">
        <v>383</v>
      </c>
      <c r="EF198">
        <v>83.800003051757813</v>
      </c>
      <c r="EG198">
        <v>84.760002136230469</v>
      </c>
      <c r="EH198">
        <v>84.760002136230469</v>
      </c>
      <c r="EI198">
        <v>81.80999755859375</v>
      </c>
      <c r="EJ198">
        <v>82.709999084472656</v>
      </c>
      <c r="EK198" s="2">
        <f t="shared" si="61"/>
        <v>1.1326086128805146E-2</v>
      </c>
      <c r="EL198" s="2">
        <f t="shared" si="62"/>
        <v>0</v>
      </c>
      <c r="EM198" s="2">
        <f t="shared" si="63"/>
        <v>3.4804206032172158E-2</v>
      </c>
      <c r="EN198" s="2">
        <f t="shared" si="64"/>
        <v>1.088141138727039E-2</v>
      </c>
      <c r="EO198">
        <v>3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1</v>
      </c>
      <c r="EZ198">
        <v>3</v>
      </c>
      <c r="FA198">
        <v>0</v>
      </c>
      <c r="FB198">
        <v>180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3</v>
      </c>
      <c r="FP198">
        <v>0</v>
      </c>
      <c r="FQ198">
        <v>0</v>
      </c>
      <c r="FR198">
        <v>0</v>
      </c>
      <c r="FS198">
        <v>1</v>
      </c>
      <c r="FT198">
        <v>0</v>
      </c>
      <c r="FU198">
        <v>0</v>
      </c>
      <c r="FV198">
        <v>0</v>
      </c>
      <c r="FW198" t="s">
        <v>776</v>
      </c>
      <c r="FX198">
        <v>82.709999084472656</v>
      </c>
      <c r="FY198">
        <v>82.430000305175781</v>
      </c>
      <c r="FZ198">
        <v>83.629997253417969</v>
      </c>
      <c r="GA198">
        <v>80.410003662109375</v>
      </c>
      <c r="GB198">
        <v>83.580001831054688</v>
      </c>
      <c r="GC198">
        <v>477</v>
      </c>
      <c r="GD198">
        <v>292</v>
      </c>
      <c r="GE198">
        <v>166</v>
      </c>
      <c r="GF198">
        <v>211</v>
      </c>
      <c r="GG198">
        <v>0</v>
      </c>
      <c r="GH198">
        <v>155</v>
      </c>
      <c r="GI198">
        <v>0</v>
      </c>
      <c r="GJ198">
        <v>110</v>
      </c>
      <c r="GK198">
        <v>27</v>
      </c>
      <c r="GL198">
        <v>222</v>
      </c>
      <c r="GM198">
        <v>27</v>
      </c>
      <c r="GN198">
        <v>206</v>
      </c>
      <c r="GO198">
        <v>3</v>
      </c>
      <c r="GP198">
        <v>1</v>
      </c>
      <c r="GQ198">
        <v>2</v>
      </c>
      <c r="GR198">
        <v>1</v>
      </c>
      <c r="GS198">
        <v>2</v>
      </c>
      <c r="GT198">
        <v>1</v>
      </c>
      <c r="GU198">
        <v>2</v>
      </c>
      <c r="GV198">
        <v>1</v>
      </c>
      <c r="GW198">
        <v>1.5</v>
      </c>
      <c r="GX198" t="s">
        <v>239</v>
      </c>
      <c r="GY198">
        <v>542716</v>
      </c>
      <c r="GZ198">
        <v>517587</v>
      </c>
      <c r="HA198">
        <v>1.774</v>
      </c>
      <c r="HB198">
        <v>2.6949999999999998</v>
      </c>
      <c r="HC198">
        <v>0.78</v>
      </c>
      <c r="HD198">
        <v>3.71</v>
      </c>
      <c r="HE198">
        <v>9.9400000000000002E-2</v>
      </c>
      <c r="HF198" s="2">
        <f t="shared" si="65"/>
        <v>-3.3968067240113253E-3</v>
      </c>
      <c r="HG198" s="2">
        <f t="shared" si="66"/>
        <v>1.4348881832507043E-2</v>
      </c>
      <c r="HH198" s="2">
        <f t="shared" si="67"/>
        <v>2.4505600334682631E-2</v>
      </c>
      <c r="HI198" s="2">
        <f t="shared" si="68"/>
        <v>3.7927711168911249E-2</v>
      </c>
      <c r="HJ198" s="3">
        <f t="shared" si="69"/>
        <v>83.612778639008269</v>
      </c>
      <c r="HK198" t="str">
        <f t="shared" si="70"/>
        <v>WGO</v>
      </c>
    </row>
    <row r="199" spans="1:219" hidden="1" x14ac:dyDescent="0.25">
      <c r="A199">
        <v>190</v>
      </c>
      <c r="B199" t="s">
        <v>845</v>
      </c>
      <c r="C199">
        <v>9</v>
      </c>
      <c r="D199">
        <v>1</v>
      </c>
      <c r="E199">
        <v>6</v>
      </c>
      <c r="F199">
        <v>0</v>
      </c>
      <c r="G199" t="s">
        <v>218</v>
      </c>
      <c r="H199" t="s">
        <v>218</v>
      </c>
      <c r="I199">
        <v>6</v>
      </c>
      <c r="J199">
        <v>0</v>
      </c>
      <c r="K199" t="s">
        <v>218</v>
      </c>
      <c r="L199" t="s">
        <v>218</v>
      </c>
      <c r="M199">
        <v>146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31</v>
      </c>
      <c r="W199">
        <v>9</v>
      </c>
      <c r="X199">
        <v>7</v>
      </c>
      <c r="Y199">
        <v>3</v>
      </c>
      <c r="Z199">
        <v>7</v>
      </c>
      <c r="AA199">
        <v>0</v>
      </c>
      <c r="AB199">
        <v>0</v>
      </c>
      <c r="AC199">
        <v>0</v>
      </c>
      <c r="AD199">
        <v>0</v>
      </c>
      <c r="AE199">
        <v>1</v>
      </c>
      <c r="AF199">
        <v>0</v>
      </c>
      <c r="AG199">
        <v>0</v>
      </c>
      <c r="AH199">
        <v>0</v>
      </c>
      <c r="AI199">
        <v>1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 t="s">
        <v>846</v>
      </c>
      <c r="AV199">
        <v>79.720001220703125</v>
      </c>
      <c r="AW199">
        <v>80.300003051757813</v>
      </c>
      <c r="AX199">
        <v>81.349998474121094</v>
      </c>
      <c r="AY199">
        <v>79.879997253417969</v>
      </c>
      <c r="AZ199">
        <v>80.510002136230469</v>
      </c>
      <c r="BA199" s="2">
        <f t="shared" si="53"/>
        <v>7.2229366003989659E-3</v>
      </c>
      <c r="BB199" s="2">
        <f t="shared" si="54"/>
        <v>1.2907135120565516E-2</v>
      </c>
      <c r="BC199" s="2">
        <f t="shared" si="55"/>
        <v>5.230458061989407E-3</v>
      </c>
      <c r="BD199" s="2">
        <f t="shared" si="56"/>
        <v>7.825175333450729E-3</v>
      </c>
      <c r="BE199">
        <v>57</v>
      </c>
      <c r="BF199">
        <v>96</v>
      </c>
      <c r="BG199">
        <v>17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19</v>
      </c>
      <c r="BO199">
        <v>2</v>
      </c>
      <c r="BP199">
        <v>4</v>
      </c>
      <c r="BQ199">
        <v>9</v>
      </c>
      <c r="BR199">
        <v>1</v>
      </c>
      <c r="BS199">
        <v>1</v>
      </c>
      <c r="BT199">
        <v>35</v>
      </c>
      <c r="BU199">
        <v>0</v>
      </c>
      <c r="BV199">
        <v>0</v>
      </c>
      <c r="BW199">
        <v>0</v>
      </c>
      <c r="BX199">
        <v>0</v>
      </c>
      <c r="BY199">
        <v>1</v>
      </c>
      <c r="BZ199">
        <v>1</v>
      </c>
      <c r="CA199">
        <v>0</v>
      </c>
      <c r="CB199">
        <v>0</v>
      </c>
      <c r="CC199">
        <v>1</v>
      </c>
      <c r="CD199">
        <v>1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 t="s">
        <v>740</v>
      </c>
      <c r="CN199">
        <v>80.510002136230469</v>
      </c>
      <c r="CO199">
        <v>80.370002746582031</v>
      </c>
      <c r="CP199">
        <v>80.870002746582031</v>
      </c>
      <c r="CQ199">
        <v>79.800003051757813</v>
      </c>
      <c r="CR199">
        <v>80.739997863769531</v>
      </c>
      <c r="CS199" s="2">
        <f t="shared" si="57"/>
        <v>-1.7419358574601862E-3</v>
      </c>
      <c r="CT199" s="2">
        <f t="shared" si="58"/>
        <v>6.1827622482816258E-3</v>
      </c>
      <c r="CU199" s="2">
        <f t="shared" si="59"/>
        <v>7.092194542054564E-3</v>
      </c>
      <c r="CV199" s="2">
        <f t="shared" si="60"/>
        <v>1.1642244697575355E-2</v>
      </c>
      <c r="CW199">
        <v>142</v>
      </c>
      <c r="CX199">
        <v>17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27</v>
      </c>
      <c r="DG199">
        <v>1</v>
      </c>
      <c r="DH199">
        <v>3</v>
      </c>
      <c r="DI199">
        <v>5</v>
      </c>
      <c r="DJ199">
        <v>3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3</v>
      </c>
      <c r="DR199">
        <v>0</v>
      </c>
      <c r="DS199">
        <v>0</v>
      </c>
      <c r="DT199">
        <v>0</v>
      </c>
      <c r="DU199">
        <v>1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 t="s">
        <v>307</v>
      </c>
      <c r="EF199">
        <v>80.739997863769531</v>
      </c>
      <c r="EG199">
        <v>80.629997253417969</v>
      </c>
      <c r="EH199">
        <v>80.830001831054688</v>
      </c>
      <c r="EI199">
        <v>79.44000244140625</v>
      </c>
      <c r="EJ199">
        <v>80.389999389648438</v>
      </c>
      <c r="EK199" s="2">
        <f t="shared" si="61"/>
        <v>-1.3642640964730557E-3</v>
      </c>
      <c r="EL199" s="2">
        <f t="shared" si="62"/>
        <v>2.4743854151426659E-3</v>
      </c>
      <c r="EM199" s="2">
        <f t="shared" si="63"/>
        <v>1.4758710809223974E-2</v>
      </c>
      <c r="EN199" s="2">
        <f t="shared" si="64"/>
        <v>1.1817352350477983E-2</v>
      </c>
      <c r="EO199">
        <v>15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24</v>
      </c>
      <c r="EY199">
        <v>15</v>
      </c>
      <c r="EZ199">
        <v>5</v>
      </c>
      <c r="FA199">
        <v>6</v>
      </c>
      <c r="FB199">
        <v>134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1</v>
      </c>
      <c r="FP199">
        <v>0</v>
      </c>
      <c r="FQ199">
        <v>106</v>
      </c>
      <c r="FR199">
        <v>0</v>
      </c>
      <c r="FS199">
        <v>1</v>
      </c>
      <c r="FT199">
        <v>0</v>
      </c>
      <c r="FU199">
        <v>1</v>
      </c>
      <c r="FV199">
        <v>0</v>
      </c>
      <c r="FW199" t="s">
        <v>847</v>
      </c>
      <c r="FX199">
        <v>80.389999389648438</v>
      </c>
      <c r="FY199">
        <v>80.769996643066406</v>
      </c>
      <c r="FZ199">
        <v>81.05999755859375</v>
      </c>
      <c r="GA199">
        <v>79.839996337890625</v>
      </c>
      <c r="GB199">
        <v>80.870002746582031</v>
      </c>
      <c r="GC199">
        <v>491</v>
      </c>
      <c r="GD199">
        <v>315</v>
      </c>
      <c r="GE199">
        <v>174</v>
      </c>
      <c r="GF199">
        <v>223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145</v>
      </c>
      <c r="GM199">
        <v>0</v>
      </c>
      <c r="GN199">
        <v>137</v>
      </c>
      <c r="GO199">
        <v>2</v>
      </c>
      <c r="GP199">
        <v>1</v>
      </c>
      <c r="GQ199">
        <v>1</v>
      </c>
      <c r="GR199">
        <v>0</v>
      </c>
      <c r="GS199">
        <v>1</v>
      </c>
      <c r="GT199">
        <v>1</v>
      </c>
      <c r="GU199">
        <v>0</v>
      </c>
      <c r="GV199">
        <v>0</v>
      </c>
      <c r="GW199">
        <v>2.8</v>
      </c>
      <c r="GX199" t="s">
        <v>223</v>
      </c>
      <c r="GY199">
        <v>742826</v>
      </c>
      <c r="GZ199">
        <v>646462</v>
      </c>
      <c r="HC199">
        <v>0.75</v>
      </c>
      <c r="HD199">
        <v>2.1</v>
      </c>
      <c r="HE199">
        <v>0.1182</v>
      </c>
      <c r="HF199" s="2">
        <f t="shared" si="65"/>
        <v>4.7046832884892753E-3</v>
      </c>
      <c r="HG199" s="2">
        <f t="shared" si="66"/>
        <v>3.5776082440381884E-3</v>
      </c>
      <c r="HH199" s="2">
        <f t="shared" si="67"/>
        <v>1.151418031234519E-2</v>
      </c>
      <c r="HI199" s="2">
        <f t="shared" si="68"/>
        <v>1.2736569478290716E-2</v>
      </c>
      <c r="HJ199" s="3">
        <f t="shared" si="69"/>
        <v>81.058960048927574</v>
      </c>
      <c r="HK199" t="str">
        <f t="shared" si="70"/>
        <v>WRB</v>
      </c>
    </row>
    <row r="200" spans="1:219" hidden="1" x14ac:dyDescent="0.25">
      <c r="A200">
        <v>191</v>
      </c>
      <c r="B200" t="s">
        <v>848</v>
      </c>
      <c r="C200">
        <v>9</v>
      </c>
      <c r="D200">
        <v>0</v>
      </c>
      <c r="E200">
        <v>6</v>
      </c>
      <c r="F200">
        <v>0</v>
      </c>
      <c r="G200" t="s">
        <v>218</v>
      </c>
      <c r="H200" t="s">
        <v>218</v>
      </c>
      <c r="I200">
        <v>6</v>
      </c>
      <c r="J200">
        <v>0</v>
      </c>
      <c r="K200" t="s">
        <v>218</v>
      </c>
      <c r="L200" t="s">
        <v>218</v>
      </c>
      <c r="M200">
        <v>55</v>
      </c>
      <c r="N200">
        <v>13</v>
      </c>
      <c r="O200">
        <v>4</v>
      </c>
      <c r="P200">
        <v>0</v>
      </c>
      <c r="Q200">
        <v>0</v>
      </c>
      <c r="R200">
        <v>2</v>
      </c>
      <c r="S200">
        <v>4</v>
      </c>
      <c r="T200">
        <v>0</v>
      </c>
      <c r="U200">
        <v>0</v>
      </c>
      <c r="V200">
        <v>23</v>
      </c>
      <c r="W200">
        <v>11</v>
      </c>
      <c r="X200">
        <v>12</v>
      </c>
      <c r="Y200">
        <v>15</v>
      </c>
      <c r="Z200">
        <v>85</v>
      </c>
      <c r="AA200">
        <v>2</v>
      </c>
      <c r="AB200">
        <v>0</v>
      </c>
      <c r="AC200">
        <v>0</v>
      </c>
      <c r="AD200">
        <v>0</v>
      </c>
      <c r="AE200">
        <v>17</v>
      </c>
      <c r="AF200">
        <v>5</v>
      </c>
      <c r="AG200">
        <v>0</v>
      </c>
      <c r="AH200">
        <v>0</v>
      </c>
      <c r="AI200">
        <v>2</v>
      </c>
      <c r="AJ200">
        <v>1</v>
      </c>
      <c r="AK200">
        <v>1</v>
      </c>
      <c r="AL200">
        <v>0</v>
      </c>
      <c r="AM200">
        <v>39</v>
      </c>
      <c r="AN200">
        <v>17</v>
      </c>
      <c r="AO200">
        <v>29</v>
      </c>
      <c r="AP200">
        <v>0</v>
      </c>
      <c r="AQ200">
        <v>1</v>
      </c>
      <c r="AR200">
        <v>1</v>
      </c>
      <c r="AS200">
        <v>1</v>
      </c>
      <c r="AT200">
        <v>1</v>
      </c>
      <c r="AU200" t="s">
        <v>378</v>
      </c>
      <c r="AV200">
        <v>139.1199951171875</v>
      </c>
      <c r="AW200">
        <v>140.78999328613281</v>
      </c>
      <c r="AX200">
        <v>142.69999694824219</v>
      </c>
      <c r="AY200">
        <v>139.6300048828125</v>
      </c>
      <c r="AZ200">
        <v>141</v>
      </c>
      <c r="BA200" s="2">
        <f t="shared" si="53"/>
        <v>1.1861625460492187E-2</v>
      </c>
      <c r="BB200" s="2">
        <f t="shared" si="54"/>
        <v>1.338474914475396E-2</v>
      </c>
      <c r="BC200" s="2">
        <f t="shared" si="55"/>
        <v>8.239139559889197E-3</v>
      </c>
      <c r="BD200" s="2">
        <f t="shared" si="56"/>
        <v>9.7162774268616525E-3</v>
      </c>
      <c r="BE200">
        <v>67</v>
      </c>
      <c r="BF200">
        <v>97</v>
      </c>
      <c r="BG200">
        <v>9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19</v>
      </c>
      <c r="BO200">
        <v>8</v>
      </c>
      <c r="BP200">
        <v>6</v>
      </c>
      <c r="BQ200">
        <v>3</v>
      </c>
      <c r="BR200">
        <v>5</v>
      </c>
      <c r="BS200">
        <v>1</v>
      </c>
      <c r="BT200">
        <v>41</v>
      </c>
      <c r="BU200">
        <v>0</v>
      </c>
      <c r="BV200">
        <v>0</v>
      </c>
      <c r="BW200">
        <v>1</v>
      </c>
      <c r="BX200">
        <v>0</v>
      </c>
      <c r="BY200">
        <v>5</v>
      </c>
      <c r="BZ200">
        <v>5</v>
      </c>
      <c r="CA200">
        <v>1</v>
      </c>
      <c r="CB200">
        <v>0</v>
      </c>
      <c r="CC200">
        <v>1</v>
      </c>
      <c r="CD200">
        <v>1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 t="s">
        <v>612</v>
      </c>
      <c r="CN200">
        <v>141</v>
      </c>
      <c r="CO200">
        <v>136</v>
      </c>
      <c r="CP200">
        <v>141.83000183105469</v>
      </c>
      <c r="CQ200">
        <v>133.13999938964841</v>
      </c>
      <c r="CR200">
        <v>141.52000427246091</v>
      </c>
      <c r="CS200" s="2">
        <f t="shared" si="57"/>
        <v>-3.6764705882353033E-2</v>
      </c>
      <c r="CT200" s="2">
        <f t="shared" si="58"/>
        <v>4.1105561276092217E-2</v>
      </c>
      <c r="CU200" s="2">
        <f t="shared" si="59"/>
        <v>2.1029416252585253E-2</v>
      </c>
      <c r="CV200" s="2">
        <f t="shared" si="60"/>
        <v>5.9214278051312963E-2</v>
      </c>
      <c r="CW200">
        <v>2</v>
      </c>
      <c r="CX200">
        <v>7</v>
      </c>
      <c r="CY200">
        <v>9</v>
      </c>
      <c r="CZ200">
        <v>26</v>
      </c>
      <c r="DA200">
        <v>151</v>
      </c>
      <c r="DB200">
        <v>1</v>
      </c>
      <c r="DC200">
        <v>14</v>
      </c>
      <c r="DD200">
        <v>1</v>
      </c>
      <c r="DE200">
        <v>2</v>
      </c>
      <c r="DF200">
        <v>2</v>
      </c>
      <c r="DG200">
        <v>0</v>
      </c>
      <c r="DH200">
        <v>0</v>
      </c>
      <c r="DI200">
        <v>0</v>
      </c>
      <c r="DJ200">
        <v>2</v>
      </c>
      <c r="DK200">
        <v>2</v>
      </c>
      <c r="DL200">
        <v>4</v>
      </c>
      <c r="DM200">
        <v>2</v>
      </c>
      <c r="DN200">
        <v>4</v>
      </c>
      <c r="DO200">
        <v>0</v>
      </c>
      <c r="DP200">
        <v>0</v>
      </c>
      <c r="DQ200">
        <v>2</v>
      </c>
      <c r="DR200">
        <v>2</v>
      </c>
      <c r="DS200">
        <v>0</v>
      </c>
      <c r="DT200">
        <v>0</v>
      </c>
      <c r="DU200">
        <v>1</v>
      </c>
      <c r="DV200">
        <v>1</v>
      </c>
      <c r="DW200">
        <v>1</v>
      </c>
      <c r="DX200">
        <v>0</v>
      </c>
      <c r="DY200">
        <v>2</v>
      </c>
      <c r="DZ200">
        <v>2</v>
      </c>
      <c r="EA200">
        <v>1</v>
      </c>
      <c r="EB200">
        <v>0</v>
      </c>
      <c r="EC200">
        <v>1</v>
      </c>
      <c r="ED200">
        <v>1</v>
      </c>
      <c r="EE200" t="s">
        <v>817</v>
      </c>
      <c r="EF200">
        <v>141.52000427246091</v>
      </c>
      <c r="EG200">
        <v>144.99000549316409</v>
      </c>
      <c r="EH200">
        <v>145.8500061035156</v>
      </c>
      <c r="EI200">
        <v>144.19999694824219</v>
      </c>
      <c r="EJ200">
        <v>144.5</v>
      </c>
      <c r="EK200" s="2">
        <f t="shared" si="61"/>
        <v>2.393269252525676E-2</v>
      </c>
      <c r="EL200" s="2">
        <f t="shared" si="62"/>
        <v>5.8964729130085436E-3</v>
      </c>
      <c r="EM200" s="2">
        <f t="shared" si="63"/>
        <v>5.4487103592747443E-3</v>
      </c>
      <c r="EN200" s="2">
        <f t="shared" si="64"/>
        <v>2.0761456869052841E-3</v>
      </c>
      <c r="EO200">
        <v>53</v>
      </c>
      <c r="EP200">
        <v>4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46</v>
      </c>
      <c r="EY200">
        <v>36</v>
      </c>
      <c r="EZ200">
        <v>24</v>
      </c>
      <c r="FA200">
        <v>13</v>
      </c>
      <c r="FB200">
        <v>39</v>
      </c>
      <c r="FC200">
        <v>0</v>
      </c>
      <c r="FD200">
        <v>0</v>
      </c>
      <c r="FE200">
        <v>0</v>
      </c>
      <c r="FF200">
        <v>0</v>
      </c>
      <c r="FG200">
        <v>5</v>
      </c>
      <c r="FH200">
        <v>0</v>
      </c>
      <c r="FI200">
        <v>37</v>
      </c>
      <c r="FJ200">
        <v>0</v>
      </c>
      <c r="FK200">
        <v>2</v>
      </c>
      <c r="FL200">
        <v>0</v>
      </c>
      <c r="FM200">
        <v>2</v>
      </c>
      <c r="FN200">
        <v>0</v>
      </c>
      <c r="FO200">
        <v>5</v>
      </c>
      <c r="FP200">
        <v>1</v>
      </c>
      <c r="FQ200">
        <v>18</v>
      </c>
      <c r="FR200">
        <v>18</v>
      </c>
      <c r="FS200">
        <v>1</v>
      </c>
      <c r="FT200">
        <v>1</v>
      </c>
      <c r="FU200">
        <v>1</v>
      </c>
      <c r="FV200">
        <v>1</v>
      </c>
      <c r="FW200" t="s">
        <v>690</v>
      </c>
      <c r="FX200">
        <v>144.5</v>
      </c>
      <c r="FY200">
        <v>144.82000732421881</v>
      </c>
      <c r="FZ200">
        <v>144.92999267578119</v>
      </c>
      <c r="GA200">
        <v>141.50999450683591</v>
      </c>
      <c r="GB200">
        <v>144.3500061035156</v>
      </c>
      <c r="GC200">
        <v>497</v>
      </c>
      <c r="GD200">
        <v>349</v>
      </c>
      <c r="GE200">
        <v>252</v>
      </c>
      <c r="GF200">
        <v>162</v>
      </c>
      <c r="GG200">
        <v>2</v>
      </c>
      <c r="GH200">
        <v>177</v>
      </c>
      <c r="GI200">
        <v>2</v>
      </c>
      <c r="GJ200">
        <v>177</v>
      </c>
      <c r="GK200">
        <v>4</v>
      </c>
      <c r="GL200">
        <v>131</v>
      </c>
      <c r="GM200">
        <v>4</v>
      </c>
      <c r="GN200">
        <v>41</v>
      </c>
      <c r="GO200">
        <v>5</v>
      </c>
      <c r="GP200">
        <v>3</v>
      </c>
      <c r="GQ200">
        <v>2</v>
      </c>
      <c r="GR200">
        <v>1</v>
      </c>
      <c r="GS200">
        <v>3</v>
      </c>
      <c r="GT200">
        <v>2</v>
      </c>
      <c r="GU200">
        <v>3</v>
      </c>
      <c r="GV200">
        <v>2</v>
      </c>
      <c r="GW200">
        <v>1.9</v>
      </c>
      <c r="GX200" t="s">
        <v>218</v>
      </c>
      <c r="GY200">
        <v>944994</v>
      </c>
      <c r="GZ200">
        <v>1074937</v>
      </c>
      <c r="HA200">
        <v>0.90200000000000002</v>
      </c>
      <c r="HB200">
        <v>1.0229999999999999</v>
      </c>
      <c r="HC200">
        <v>0.89</v>
      </c>
      <c r="HD200">
        <v>3.13</v>
      </c>
      <c r="HE200">
        <v>0</v>
      </c>
      <c r="HF200" s="2">
        <f t="shared" si="65"/>
        <v>2.2096900154299215E-3</v>
      </c>
      <c r="HG200" s="2">
        <f t="shared" si="66"/>
        <v>7.5888606306928619E-4</v>
      </c>
      <c r="HH200" s="2">
        <f t="shared" si="67"/>
        <v>2.2856046471345204E-2</v>
      </c>
      <c r="HI200" s="2">
        <f t="shared" si="68"/>
        <v>1.9674481999280791E-2</v>
      </c>
      <c r="HJ200" s="3">
        <f t="shared" si="69"/>
        <v>144.92990920943075</v>
      </c>
      <c r="HK200" t="str">
        <f t="shared" si="70"/>
        <v>XPO</v>
      </c>
    </row>
  </sheetData>
  <autoFilter ref="A8:HK200" xr:uid="{8A3817D1-53A6-41E9-8278-99C3AEEB244D}">
    <filterColumn colId="3">
      <customFilters>
        <customFilter operator="lessThan" val="1"/>
      </customFilters>
    </filterColumn>
    <filterColumn colId="192">
      <customFilters>
        <customFilter operator="greaterThan" val="4"/>
      </customFilters>
    </filterColumn>
    <filterColumn colId="194">
      <customFilters>
        <customFilter operator="greaterThan" val="0"/>
      </customFilters>
    </filterColumn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  <filterColumn colId="202">
      <customFilters>
        <customFilter operator="greaterThan" val="2"/>
      </customFilters>
    </filterColumn>
    <filterColumn colId="203">
      <customFilters>
        <customFilter operator="greaterThan" val="1"/>
      </customFilters>
    </filterColumn>
    <filterColumn colId="205">
      <filters>
        <filter val="buy"/>
        <filter val="hold"/>
        <filter val="strong_buy"/>
      </filters>
    </filterColumn>
  </autoFilter>
  <mergeCells count="1">
    <mergeCell ref="B2:C2"/>
  </mergeCells>
  <conditionalFormatting sqref="BB9:BB200">
    <cfRule type="cellIs" dxfId="71" priority="72" operator="between">
      <formula>1%</formula>
      <formula>1.5%</formula>
    </cfRule>
  </conditionalFormatting>
  <conditionalFormatting sqref="BB9:BB200">
    <cfRule type="cellIs" dxfId="70" priority="71" operator="between">
      <formula>0.015</formula>
      <formula>0.02</formula>
    </cfRule>
  </conditionalFormatting>
  <conditionalFormatting sqref="BB9:BB200">
    <cfRule type="cellIs" dxfId="69" priority="70" operator="greaterThan">
      <formula>0.02</formula>
    </cfRule>
  </conditionalFormatting>
  <conditionalFormatting sqref="BB9:BB200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BB9:BB200">
    <cfRule type="cellIs" dxfId="66" priority="67" operator="equal">
      <formula>0</formula>
    </cfRule>
  </conditionalFormatting>
  <conditionalFormatting sqref="BC9:BC200">
    <cfRule type="cellIs" dxfId="65" priority="66" operator="between">
      <formula>1%</formula>
      <formula>1.5%</formula>
    </cfRule>
  </conditionalFormatting>
  <conditionalFormatting sqref="BC9:BC200">
    <cfRule type="cellIs" dxfId="64" priority="65" operator="between">
      <formula>0.015</formula>
      <formula>0.02</formula>
    </cfRule>
  </conditionalFormatting>
  <conditionalFormatting sqref="BC9:BC200">
    <cfRule type="cellIs" dxfId="63" priority="64" operator="greaterThan">
      <formula>0.02</formula>
    </cfRule>
  </conditionalFormatting>
  <conditionalFormatting sqref="BC9:BC200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BC9:BC200">
    <cfRule type="cellIs" dxfId="60" priority="61" operator="equal">
      <formula>0</formula>
    </cfRule>
  </conditionalFormatting>
  <conditionalFormatting sqref="BD9:BD200">
    <cfRule type="cellIs" dxfId="59" priority="60" operator="between">
      <formula>1%</formula>
      <formula>1.5%</formula>
    </cfRule>
  </conditionalFormatting>
  <conditionalFormatting sqref="BD9:BD200">
    <cfRule type="cellIs" dxfId="58" priority="59" operator="between">
      <formula>0.015</formula>
      <formula>0.02</formula>
    </cfRule>
  </conditionalFormatting>
  <conditionalFormatting sqref="BD9:BD200">
    <cfRule type="cellIs" dxfId="57" priority="58" operator="greaterThan">
      <formula>0.02</formula>
    </cfRule>
  </conditionalFormatting>
  <conditionalFormatting sqref="BD9:BD200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BD9:BD200">
    <cfRule type="cellIs" dxfId="54" priority="55" operator="equal">
      <formula>0</formula>
    </cfRule>
  </conditionalFormatting>
  <conditionalFormatting sqref="CT9:CT200">
    <cfRule type="cellIs" dxfId="53" priority="54" operator="between">
      <formula>1%</formula>
      <formula>1.5%</formula>
    </cfRule>
  </conditionalFormatting>
  <conditionalFormatting sqref="CT9:CT200">
    <cfRule type="cellIs" dxfId="52" priority="53" operator="between">
      <formula>0.015</formula>
      <formula>0.02</formula>
    </cfRule>
  </conditionalFormatting>
  <conditionalFormatting sqref="CT9:CT200">
    <cfRule type="cellIs" dxfId="51" priority="52" operator="greaterThan">
      <formula>0.02</formula>
    </cfRule>
  </conditionalFormatting>
  <conditionalFormatting sqref="CT9:CT200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200">
    <cfRule type="cellIs" dxfId="48" priority="49" operator="equal">
      <formula>0</formula>
    </cfRule>
  </conditionalFormatting>
  <conditionalFormatting sqref="CU9:CU200">
    <cfRule type="cellIs" dxfId="47" priority="48" operator="between">
      <formula>1%</formula>
      <formula>1.5%</formula>
    </cfRule>
  </conditionalFormatting>
  <conditionalFormatting sqref="CU9:CU200">
    <cfRule type="cellIs" dxfId="46" priority="47" operator="between">
      <formula>0.015</formula>
      <formula>0.02</formula>
    </cfRule>
  </conditionalFormatting>
  <conditionalFormatting sqref="CU9:CU200">
    <cfRule type="cellIs" dxfId="45" priority="46" operator="greaterThan">
      <formula>0.02</formula>
    </cfRule>
  </conditionalFormatting>
  <conditionalFormatting sqref="CU9:CU200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200">
    <cfRule type="cellIs" dxfId="42" priority="43" operator="equal">
      <formula>0</formula>
    </cfRule>
  </conditionalFormatting>
  <conditionalFormatting sqref="CV9:CV200">
    <cfRule type="cellIs" dxfId="41" priority="42" operator="between">
      <formula>1%</formula>
      <formula>1.5%</formula>
    </cfRule>
  </conditionalFormatting>
  <conditionalFormatting sqref="CV9:CV200">
    <cfRule type="cellIs" dxfId="40" priority="41" operator="between">
      <formula>0.015</formula>
      <formula>0.02</formula>
    </cfRule>
  </conditionalFormatting>
  <conditionalFormatting sqref="CV9:CV200">
    <cfRule type="cellIs" dxfId="39" priority="40" operator="greaterThan">
      <formula>0.02</formula>
    </cfRule>
  </conditionalFormatting>
  <conditionalFormatting sqref="CV9:CV200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200">
    <cfRule type="cellIs" dxfId="36" priority="37" operator="equal">
      <formula>0</formula>
    </cfRule>
  </conditionalFormatting>
  <conditionalFormatting sqref="EL9:EL200">
    <cfRule type="cellIs" dxfId="35" priority="36" operator="between">
      <formula>1%</formula>
      <formula>1.5%</formula>
    </cfRule>
  </conditionalFormatting>
  <conditionalFormatting sqref="EL9:EL200">
    <cfRule type="cellIs" dxfId="34" priority="35" operator="between">
      <formula>0.015</formula>
      <formula>0.02</formula>
    </cfRule>
  </conditionalFormatting>
  <conditionalFormatting sqref="EL9:EL200">
    <cfRule type="cellIs" dxfId="33" priority="34" operator="greaterThan">
      <formula>0.02</formula>
    </cfRule>
  </conditionalFormatting>
  <conditionalFormatting sqref="EL9:EL200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EL9:EL200">
    <cfRule type="cellIs" dxfId="30" priority="31" operator="equal">
      <formula>0</formula>
    </cfRule>
  </conditionalFormatting>
  <conditionalFormatting sqref="EM9:EM200">
    <cfRule type="cellIs" dxfId="29" priority="30" operator="between">
      <formula>1%</formula>
      <formula>1.5%</formula>
    </cfRule>
  </conditionalFormatting>
  <conditionalFormatting sqref="EM9:EM200">
    <cfRule type="cellIs" dxfId="28" priority="29" operator="between">
      <formula>0.015</formula>
      <formula>0.02</formula>
    </cfRule>
  </conditionalFormatting>
  <conditionalFormatting sqref="EM9:EM200">
    <cfRule type="cellIs" dxfId="27" priority="28" operator="greaterThan">
      <formula>0.02</formula>
    </cfRule>
  </conditionalFormatting>
  <conditionalFormatting sqref="EM9:EM200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EM9:EM200">
    <cfRule type="cellIs" dxfId="24" priority="25" operator="equal">
      <formula>0</formula>
    </cfRule>
  </conditionalFormatting>
  <conditionalFormatting sqref="EN9:EN200">
    <cfRule type="cellIs" dxfId="23" priority="24" operator="between">
      <formula>1%</formula>
      <formula>1.5%</formula>
    </cfRule>
  </conditionalFormatting>
  <conditionalFormatting sqref="EN9:EN200">
    <cfRule type="cellIs" dxfId="22" priority="23" operator="between">
      <formula>0.015</formula>
      <formula>0.02</formula>
    </cfRule>
  </conditionalFormatting>
  <conditionalFormatting sqref="EN9:EN200">
    <cfRule type="cellIs" dxfId="21" priority="22" operator="greaterThan">
      <formula>0.02</formula>
    </cfRule>
  </conditionalFormatting>
  <conditionalFormatting sqref="EN9:EN200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EN9:EN200">
    <cfRule type="cellIs" dxfId="18" priority="19" operator="equal">
      <formula>0</formula>
    </cfRule>
  </conditionalFormatting>
  <conditionalFormatting sqref="HI9:HI200">
    <cfRule type="cellIs" dxfId="17" priority="1" operator="equal">
      <formula>0</formula>
    </cfRule>
  </conditionalFormatting>
  <conditionalFormatting sqref="HG9:HG200">
    <cfRule type="cellIs" dxfId="16" priority="18" operator="between">
      <formula>1%</formula>
      <formula>1.5%</formula>
    </cfRule>
  </conditionalFormatting>
  <conditionalFormatting sqref="HG9:HG200">
    <cfRule type="cellIs" dxfId="15" priority="17" operator="between">
      <formula>0.015</formula>
      <formula>0.02</formula>
    </cfRule>
  </conditionalFormatting>
  <conditionalFormatting sqref="HG9:HG200">
    <cfRule type="cellIs" dxfId="14" priority="16" operator="greaterThan">
      <formula>0.02</formula>
    </cfRule>
  </conditionalFormatting>
  <conditionalFormatting sqref="HG9:HG200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200">
    <cfRule type="cellIs" dxfId="11" priority="13" operator="equal">
      <formula>0</formula>
    </cfRule>
  </conditionalFormatting>
  <conditionalFormatting sqref="HH9:HH200">
    <cfRule type="cellIs" dxfId="10" priority="12" operator="between">
      <formula>1%</formula>
      <formula>1.5%</formula>
    </cfRule>
  </conditionalFormatting>
  <conditionalFormatting sqref="HH9:HH200">
    <cfRule type="cellIs" dxfId="9" priority="11" operator="between">
      <formula>0.015</formula>
      <formula>0.02</formula>
    </cfRule>
  </conditionalFormatting>
  <conditionalFormatting sqref="HH9:HH200">
    <cfRule type="cellIs" dxfId="8" priority="10" operator="greaterThan">
      <formula>0.02</formula>
    </cfRule>
  </conditionalFormatting>
  <conditionalFormatting sqref="HH9:HH200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200">
    <cfRule type="cellIs" dxfId="5" priority="7" operator="equal">
      <formula>0</formula>
    </cfRule>
  </conditionalFormatting>
  <conditionalFormatting sqref="HI9:HI200">
    <cfRule type="cellIs" dxfId="4" priority="6" operator="between">
      <formula>1%</formula>
      <formula>1.5%</formula>
    </cfRule>
  </conditionalFormatting>
  <conditionalFormatting sqref="HI9:HI200">
    <cfRule type="cellIs" dxfId="3" priority="5" operator="between">
      <formula>0.015</formula>
      <formula>0.02</formula>
    </cfRule>
  </conditionalFormatting>
  <conditionalFormatting sqref="HI9:HI200">
    <cfRule type="cellIs" dxfId="2" priority="4" operator="greaterThan">
      <formula>0.02</formula>
    </cfRule>
  </conditionalFormatting>
  <conditionalFormatting sqref="HI9:HI200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2021-05-07T06:12:40Z</dcterms:created>
  <dcterms:modified xsi:type="dcterms:W3CDTF">2021-05-11T07:11:21Z</dcterms:modified>
</cp:coreProperties>
</file>