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"/>
    </mc:Choice>
  </mc:AlternateContent>
  <xr:revisionPtr revIDLastSave="0" documentId="13_ncr:1_{304E6647-D01E-4200-88B9-01E5519B151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H170" i="1"/>
  <c r="HI170" i="1"/>
  <c r="HJ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F200" i="1"/>
  <c r="HG200" i="1"/>
  <c r="HJ200" i="1" s="1"/>
  <c r="HH200" i="1"/>
  <c r="HI200" i="1"/>
  <c r="HK200" i="1"/>
  <c r="HF201" i="1"/>
  <c r="HG201" i="1"/>
  <c r="HJ201" i="1" s="1"/>
  <c r="HH201" i="1"/>
  <c r="HI201" i="1"/>
  <c r="HK201" i="1"/>
  <c r="HF202" i="1"/>
  <c r="HG202" i="1"/>
  <c r="HJ202" i="1" s="1"/>
  <c r="HH202" i="1"/>
  <c r="HI202" i="1"/>
  <c r="HK202" i="1"/>
  <c r="HF203" i="1"/>
  <c r="HG203" i="1"/>
  <c r="HJ203" i="1" s="1"/>
  <c r="HH203" i="1"/>
  <c r="HI203" i="1"/>
  <c r="HK203" i="1"/>
  <c r="HF204" i="1"/>
  <c r="HG204" i="1"/>
  <c r="HJ204" i="1" s="1"/>
  <c r="HH204" i="1"/>
  <c r="HI204" i="1"/>
  <c r="HK204" i="1"/>
  <c r="HF205" i="1"/>
  <c r="HG205" i="1"/>
  <c r="HJ205" i="1" s="1"/>
  <c r="HH205" i="1"/>
  <c r="HI205" i="1"/>
  <c r="HK205" i="1"/>
  <c r="HF206" i="1"/>
  <c r="HG206" i="1"/>
  <c r="HJ206" i="1" s="1"/>
  <c r="HH206" i="1"/>
  <c r="HI206" i="1"/>
  <c r="HK206" i="1"/>
  <c r="HF207" i="1"/>
  <c r="HG207" i="1"/>
  <c r="HJ207" i="1" s="1"/>
  <c r="HH207" i="1"/>
  <c r="HI207" i="1"/>
  <c r="HK207" i="1"/>
  <c r="HF208" i="1"/>
  <c r="HG208" i="1"/>
  <c r="HJ208" i="1" s="1"/>
  <c r="HH208" i="1"/>
  <c r="HI208" i="1"/>
  <c r="HK208" i="1"/>
  <c r="HF209" i="1"/>
  <c r="HG209" i="1"/>
  <c r="HJ209" i="1" s="1"/>
  <c r="HH209" i="1"/>
  <c r="HI209" i="1"/>
  <c r="HK209" i="1"/>
  <c r="HF210" i="1"/>
  <c r="HG210" i="1"/>
  <c r="HJ210" i="1" s="1"/>
  <c r="HH210" i="1"/>
  <c r="HI210" i="1"/>
  <c r="HK210" i="1"/>
  <c r="HF211" i="1"/>
  <c r="HG211" i="1"/>
  <c r="HJ211" i="1" s="1"/>
  <c r="HH211" i="1"/>
  <c r="HI211" i="1"/>
  <c r="HK211" i="1"/>
  <c r="HF212" i="1"/>
  <c r="HG212" i="1"/>
  <c r="HJ212" i="1" s="1"/>
  <c r="HH212" i="1"/>
  <c r="HI212" i="1"/>
  <c r="HK212" i="1"/>
  <c r="HF213" i="1"/>
  <c r="HG213" i="1"/>
  <c r="HJ213" i="1" s="1"/>
  <c r="HH213" i="1"/>
  <c r="HI213" i="1"/>
  <c r="HK213" i="1"/>
  <c r="HF214" i="1"/>
  <c r="HG214" i="1"/>
  <c r="HJ214" i="1" s="1"/>
  <c r="HH214" i="1"/>
  <c r="HI214" i="1"/>
  <c r="HK214" i="1"/>
  <c r="HF215" i="1"/>
  <c r="HG215" i="1"/>
  <c r="HJ215" i="1" s="1"/>
  <c r="HH215" i="1"/>
  <c r="HI215" i="1"/>
  <c r="HK215" i="1"/>
  <c r="HF216" i="1"/>
  <c r="HG216" i="1"/>
  <c r="HJ216" i="1" s="1"/>
  <c r="HH216" i="1"/>
  <c r="HI216" i="1"/>
  <c r="HK216" i="1"/>
  <c r="HF217" i="1"/>
  <c r="HG217" i="1"/>
  <c r="HJ217" i="1" s="1"/>
  <c r="HH217" i="1"/>
  <c r="HI217" i="1"/>
  <c r="HK217" i="1"/>
  <c r="HF218" i="1"/>
  <c r="HG218" i="1"/>
  <c r="HJ218" i="1" s="1"/>
  <c r="HH218" i="1"/>
  <c r="HI218" i="1"/>
  <c r="HK218" i="1"/>
  <c r="HF219" i="1"/>
  <c r="HG219" i="1"/>
  <c r="HJ219" i="1" s="1"/>
  <c r="HH219" i="1"/>
  <c r="HI219" i="1"/>
  <c r="HK219" i="1"/>
  <c r="HF220" i="1"/>
  <c r="HG220" i="1"/>
  <c r="HJ220" i="1" s="1"/>
  <c r="HH220" i="1"/>
  <c r="HI220" i="1"/>
  <c r="HK220" i="1"/>
  <c r="HF221" i="1"/>
  <c r="HG221" i="1"/>
  <c r="HJ221" i="1" s="1"/>
  <c r="HH221" i="1"/>
  <c r="HI221" i="1"/>
  <c r="HK221" i="1"/>
  <c r="HF222" i="1"/>
  <c r="HG222" i="1"/>
  <c r="HJ222" i="1" s="1"/>
  <c r="HH222" i="1"/>
  <c r="HI222" i="1"/>
  <c r="HK222" i="1"/>
  <c r="HF223" i="1"/>
  <c r="HG223" i="1"/>
  <c r="HJ223" i="1" s="1"/>
  <c r="HH223" i="1"/>
  <c r="HI223" i="1"/>
  <c r="HK223" i="1"/>
  <c r="HF224" i="1"/>
  <c r="HG224" i="1"/>
  <c r="HJ224" i="1" s="1"/>
  <c r="HH224" i="1"/>
  <c r="HI224" i="1"/>
  <c r="HK224" i="1"/>
  <c r="HF225" i="1"/>
  <c r="HG225" i="1"/>
  <c r="HJ225" i="1" s="1"/>
  <c r="HH225" i="1"/>
  <c r="HI225" i="1"/>
  <c r="HK225" i="1"/>
  <c r="HF226" i="1"/>
  <c r="HG226" i="1"/>
  <c r="HJ226" i="1" s="1"/>
  <c r="HH226" i="1"/>
  <c r="HI226" i="1"/>
  <c r="HK226" i="1"/>
  <c r="HF227" i="1"/>
  <c r="HG227" i="1"/>
  <c r="HJ227" i="1" s="1"/>
  <c r="HH227" i="1"/>
  <c r="HI227" i="1"/>
  <c r="HK227" i="1"/>
  <c r="HF228" i="1"/>
  <c r="HG228" i="1"/>
  <c r="HJ228" i="1" s="1"/>
  <c r="HH228" i="1"/>
  <c r="HI228" i="1"/>
  <c r="HK228" i="1"/>
  <c r="HF229" i="1"/>
  <c r="HG229" i="1"/>
  <c r="HJ229" i="1" s="1"/>
  <c r="HH229" i="1"/>
  <c r="HI229" i="1"/>
  <c r="HK229" i="1"/>
  <c r="HF230" i="1"/>
  <c r="HG230" i="1"/>
  <c r="HJ230" i="1" s="1"/>
  <c r="HH230" i="1"/>
  <c r="HI230" i="1"/>
  <c r="HK230" i="1"/>
  <c r="HF231" i="1"/>
  <c r="HG231" i="1"/>
  <c r="HJ231" i="1" s="1"/>
  <c r="HH231" i="1"/>
  <c r="HI231" i="1"/>
  <c r="HK231" i="1"/>
  <c r="HF232" i="1"/>
  <c r="HG232" i="1"/>
  <c r="HJ232" i="1" s="1"/>
  <c r="HH232" i="1"/>
  <c r="HI232" i="1"/>
  <c r="HK232" i="1"/>
  <c r="HF233" i="1"/>
  <c r="HG233" i="1"/>
  <c r="HJ233" i="1" s="1"/>
  <c r="HH233" i="1"/>
  <c r="HI233" i="1"/>
  <c r="HK233" i="1"/>
  <c r="HF234" i="1"/>
  <c r="HG234" i="1"/>
  <c r="HJ234" i="1" s="1"/>
  <c r="HH234" i="1"/>
  <c r="HI234" i="1"/>
  <c r="HK234" i="1"/>
  <c r="HF235" i="1"/>
  <c r="HG235" i="1"/>
  <c r="HJ235" i="1" s="1"/>
  <c r="HH235" i="1"/>
  <c r="HI235" i="1"/>
  <c r="HK235" i="1"/>
  <c r="HF236" i="1"/>
  <c r="HG236" i="1"/>
  <c r="HJ236" i="1" s="1"/>
  <c r="HH236" i="1"/>
  <c r="HI236" i="1"/>
  <c r="HK236" i="1"/>
  <c r="HF237" i="1"/>
  <c r="HG237" i="1"/>
  <c r="HJ237" i="1" s="1"/>
  <c r="HH237" i="1"/>
  <c r="HI237" i="1"/>
  <c r="HK237" i="1"/>
  <c r="HF238" i="1"/>
  <c r="HG238" i="1"/>
  <c r="HJ238" i="1" s="1"/>
  <c r="HH238" i="1"/>
  <c r="HI238" i="1"/>
  <c r="HK238" i="1"/>
  <c r="HF239" i="1"/>
  <c r="HG239" i="1"/>
  <c r="HJ239" i="1" s="1"/>
  <c r="HH239" i="1"/>
  <c r="HI239" i="1"/>
  <c r="HK239" i="1"/>
  <c r="HF240" i="1"/>
  <c r="HG240" i="1"/>
  <c r="HJ240" i="1" s="1"/>
  <c r="HH240" i="1"/>
  <c r="HI240" i="1"/>
  <c r="HK240" i="1"/>
  <c r="HF241" i="1"/>
  <c r="HG241" i="1"/>
  <c r="HJ241" i="1" s="1"/>
  <c r="HH241" i="1"/>
  <c r="HI241" i="1"/>
  <c r="HK241" i="1"/>
  <c r="HF242" i="1"/>
  <c r="HG242" i="1"/>
  <c r="HJ242" i="1" s="1"/>
  <c r="HH242" i="1"/>
  <c r="HI242" i="1"/>
  <c r="HK242" i="1"/>
  <c r="HF243" i="1"/>
  <c r="HG243" i="1"/>
  <c r="HJ243" i="1" s="1"/>
  <c r="HH243" i="1"/>
  <c r="HI243" i="1"/>
  <c r="HK243" i="1"/>
  <c r="HF244" i="1"/>
  <c r="HG244" i="1"/>
  <c r="HJ244" i="1" s="1"/>
  <c r="HH244" i="1"/>
  <c r="HI244" i="1"/>
  <c r="HK244" i="1"/>
  <c r="HF245" i="1"/>
  <c r="HG245" i="1"/>
  <c r="HJ245" i="1" s="1"/>
  <c r="HH245" i="1"/>
  <c r="HI245" i="1"/>
  <c r="HK245" i="1"/>
  <c r="HF246" i="1"/>
  <c r="HG246" i="1"/>
  <c r="HJ246" i="1" s="1"/>
  <c r="HH246" i="1"/>
  <c r="HI246" i="1"/>
  <c r="HK246" i="1"/>
  <c r="HF247" i="1"/>
  <c r="HG247" i="1"/>
  <c r="HJ247" i="1" s="1"/>
  <c r="HH247" i="1"/>
  <c r="HI247" i="1"/>
  <c r="HK247" i="1"/>
  <c r="HF248" i="1"/>
  <c r="HG248" i="1"/>
  <c r="HJ248" i="1" s="1"/>
  <c r="HH248" i="1"/>
  <c r="HI248" i="1"/>
  <c r="HK248" i="1"/>
  <c r="HF249" i="1"/>
  <c r="HG249" i="1"/>
  <c r="HJ249" i="1" s="1"/>
  <c r="HH249" i="1"/>
  <c r="HI249" i="1"/>
  <c r="HK249" i="1"/>
  <c r="HF250" i="1"/>
  <c r="HG250" i="1"/>
  <c r="HJ250" i="1" s="1"/>
  <c r="HH250" i="1"/>
  <c r="HI250" i="1"/>
  <c r="HK250" i="1"/>
  <c r="HF251" i="1"/>
  <c r="HG251" i="1"/>
  <c r="HJ251" i="1" s="1"/>
  <c r="HH251" i="1"/>
  <c r="HI251" i="1"/>
  <c r="HK251" i="1"/>
  <c r="HF252" i="1"/>
  <c r="HG252" i="1"/>
  <c r="HJ252" i="1" s="1"/>
  <c r="HH252" i="1"/>
  <c r="HI252" i="1"/>
  <c r="HK252" i="1"/>
  <c r="HF253" i="1"/>
  <c r="HG253" i="1"/>
  <c r="HJ253" i="1" s="1"/>
  <c r="HH253" i="1"/>
  <c r="HI253" i="1"/>
  <c r="HK253" i="1"/>
  <c r="HF254" i="1"/>
  <c r="HG254" i="1"/>
  <c r="HJ254" i="1" s="1"/>
  <c r="HH254" i="1"/>
  <c r="HI254" i="1"/>
  <c r="HK254" i="1"/>
  <c r="HF255" i="1"/>
  <c r="HG255" i="1"/>
  <c r="HJ255" i="1" s="1"/>
  <c r="HH255" i="1"/>
  <c r="HI255" i="1"/>
  <c r="HK255" i="1"/>
  <c r="HF256" i="1"/>
  <c r="HG256" i="1"/>
  <c r="HJ256" i="1" s="1"/>
  <c r="HH256" i="1"/>
  <c r="HI256" i="1"/>
  <c r="HK256" i="1"/>
  <c r="HF257" i="1"/>
  <c r="HG257" i="1"/>
  <c r="HJ257" i="1" s="1"/>
  <c r="HH257" i="1"/>
  <c r="HI257" i="1"/>
  <c r="HK257" i="1"/>
  <c r="HF258" i="1"/>
  <c r="HG258" i="1"/>
  <c r="HJ258" i="1" s="1"/>
  <c r="HH258" i="1"/>
  <c r="HI258" i="1"/>
  <c r="HK258" i="1"/>
  <c r="HF259" i="1"/>
  <c r="HG259" i="1"/>
  <c r="HJ259" i="1" s="1"/>
  <c r="HH259" i="1"/>
  <c r="HI259" i="1"/>
  <c r="HK259" i="1"/>
  <c r="HF260" i="1"/>
  <c r="HG260" i="1"/>
  <c r="HJ260" i="1" s="1"/>
  <c r="HH260" i="1"/>
  <c r="HI260" i="1"/>
  <c r="HK260" i="1"/>
  <c r="HF261" i="1"/>
  <c r="HG261" i="1"/>
  <c r="HJ261" i="1" s="1"/>
  <c r="HH261" i="1"/>
  <c r="HI261" i="1"/>
  <c r="HK261" i="1"/>
  <c r="HF262" i="1"/>
  <c r="HG262" i="1"/>
  <c r="HJ262" i="1" s="1"/>
  <c r="HH262" i="1"/>
  <c r="HI262" i="1"/>
  <c r="HK262" i="1"/>
  <c r="HF263" i="1"/>
  <c r="HG263" i="1"/>
  <c r="HJ263" i="1" s="1"/>
  <c r="HH263" i="1"/>
  <c r="HI263" i="1"/>
  <c r="HK263" i="1"/>
  <c r="HF264" i="1"/>
  <c r="HG264" i="1"/>
  <c r="HJ264" i="1" s="1"/>
  <c r="HH264" i="1"/>
  <c r="HI264" i="1"/>
  <c r="HK264" i="1"/>
  <c r="HF265" i="1"/>
  <c r="HG265" i="1"/>
  <c r="HJ265" i="1" s="1"/>
  <c r="HH265" i="1"/>
  <c r="HI265" i="1"/>
  <c r="HK265" i="1"/>
  <c r="HF266" i="1"/>
  <c r="HG266" i="1"/>
  <c r="HJ266" i="1" s="1"/>
  <c r="HH266" i="1"/>
  <c r="HI266" i="1"/>
  <c r="HK266" i="1"/>
  <c r="HF267" i="1"/>
  <c r="HG267" i="1"/>
  <c r="HJ267" i="1" s="1"/>
  <c r="HH267" i="1"/>
  <c r="HI267" i="1"/>
  <c r="HK267" i="1"/>
  <c r="HF268" i="1"/>
  <c r="HG268" i="1"/>
  <c r="HJ268" i="1" s="1"/>
  <c r="HH268" i="1"/>
  <c r="HI268" i="1"/>
  <c r="HK268" i="1"/>
  <c r="HF269" i="1"/>
  <c r="HG269" i="1"/>
  <c r="HJ269" i="1" s="1"/>
  <c r="HH269" i="1"/>
  <c r="HI269" i="1"/>
  <c r="HK269" i="1"/>
  <c r="HF270" i="1"/>
  <c r="HG270" i="1"/>
  <c r="HJ270" i="1" s="1"/>
  <c r="HH270" i="1"/>
  <c r="HI270" i="1"/>
  <c r="HK270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K200" i="1"/>
  <c r="EL200" i="1"/>
  <c r="EM200" i="1"/>
  <c r="EN200" i="1"/>
  <c r="EK201" i="1"/>
  <c r="EL201" i="1"/>
  <c r="EM201" i="1"/>
  <c r="EN201" i="1"/>
  <c r="EK202" i="1"/>
  <c r="EL202" i="1"/>
  <c r="EM202" i="1"/>
  <c r="EN202" i="1"/>
  <c r="EK203" i="1"/>
  <c r="EL203" i="1"/>
  <c r="EM203" i="1"/>
  <c r="EN203" i="1"/>
  <c r="EK204" i="1"/>
  <c r="EL204" i="1"/>
  <c r="EM204" i="1"/>
  <c r="EN204" i="1"/>
  <c r="EK205" i="1"/>
  <c r="EL205" i="1"/>
  <c r="EM205" i="1"/>
  <c r="EN205" i="1"/>
  <c r="EK206" i="1"/>
  <c r="EL206" i="1"/>
  <c r="EM206" i="1"/>
  <c r="EN206" i="1"/>
  <c r="EK207" i="1"/>
  <c r="EL207" i="1"/>
  <c r="EM207" i="1"/>
  <c r="EN207" i="1"/>
  <c r="EK208" i="1"/>
  <c r="EL208" i="1"/>
  <c r="EM208" i="1"/>
  <c r="EN208" i="1"/>
  <c r="EK209" i="1"/>
  <c r="EL209" i="1"/>
  <c r="EM209" i="1"/>
  <c r="EN209" i="1"/>
  <c r="EK210" i="1"/>
  <c r="EL210" i="1"/>
  <c r="EM210" i="1"/>
  <c r="EN210" i="1"/>
  <c r="EK211" i="1"/>
  <c r="EL211" i="1"/>
  <c r="EM211" i="1"/>
  <c r="EN211" i="1"/>
  <c r="EK212" i="1"/>
  <c r="EL212" i="1"/>
  <c r="EM212" i="1"/>
  <c r="EN212" i="1"/>
  <c r="EK213" i="1"/>
  <c r="EL213" i="1"/>
  <c r="EM213" i="1"/>
  <c r="EN213" i="1"/>
  <c r="EK214" i="1"/>
  <c r="EL214" i="1"/>
  <c r="EM214" i="1"/>
  <c r="EN214" i="1"/>
  <c r="EK215" i="1"/>
  <c r="EL215" i="1"/>
  <c r="EM215" i="1"/>
  <c r="EN215" i="1"/>
  <c r="EK216" i="1"/>
  <c r="EL216" i="1"/>
  <c r="EM216" i="1"/>
  <c r="EN216" i="1"/>
  <c r="EK217" i="1"/>
  <c r="EL217" i="1"/>
  <c r="EM217" i="1"/>
  <c r="EN217" i="1"/>
  <c r="EK218" i="1"/>
  <c r="EL218" i="1"/>
  <c r="EM218" i="1"/>
  <c r="EN218" i="1"/>
  <c r="EK219" i="1"/>
  <c r="EL219" i="1"/>
  <c r="EM219" i="1"/>
  <c r="EN219" i="1"/>
  <c r="EK220" i="1"/>
  <c r="EL220" i="1"/>
  <c r="EM220" i="1"/>
  <c r="EN220" i="1"/>
  <c r="EK221" i="1"/>
  <c r="EL221" i="1"/>
  <c r="EM221" i="1"/>
  <c r="EN221" i="1"/>
  <c r="EK222" i="1"/>
  <c r="EL222" i="1"/>
  <c r="EM222" i="1"/>
  <c r="EN222" i="1"/>
  <c r="EK223" i="1"/>
  <c r="EL223" i="1"/>
  <c r="EM223" i="1"/>
  <c r="EN223" i="1"/>
  <c r="EK224" i="1"/>
  <c r="EL224" i="1"/>
  <c r="EM224" i="1"/>
  <c r="EN224" i="1"/>
  <c r="EK225" i="1"/>
  <c r="EL225" i="1"/>
  <c r="EM225" i="1"/>
  <c r="EN225" i="1"/>
  <c r="EK226" i="1"/>
  <c r="EL226" i="1"/>
  <c r="EM226" i="1"/>
  <c r="EN226" i="1"/>
  <c r="EK227" i="1"/>
  <c r="EL227" i="1"/>
  <c r="EM227" i="1"/>
  <c r="EN227" i="1"/>
  <c r="EK228" i="1"/>
  <c r="EL228" i="1"/>
  <c r="EM228" i="1"/>
  <c r="EN228" i="1"/>
  <c r="EK229" i="1"/>
  <c r="EL229" i="1"/>
  <c r="EM229" i="1"/>
  <c r="EN229" i="1"/>
  <c r="EK230" i="1"/>
  <c r="EL230" i="1"/>
  <c r="EM230" i="1"/>
  <c r="EN230" i="1"/>
  <c r="EK231" i="1"/>
  <c r="EL231" i="1"/>
  <c r="EM231" i="1"/>
  <c r="EN231" i="1"/>
  <c r="EK232" i="1"/>
  <c r="EL232" i="1"/>
  <c r="EM232" i="1"/>
  <c r="EN232" i="1"/>
  <c r="EK233" i="1"/>
  <c r="EL233" i="1"/>
  <c r="EM233" i="1"/>
  <c r="EN233" i="1"/>
  <c r="EK234" i="1"/>
  <c r="EL234" i="1"/>
  <c r="EM234" i="1"/>
  <c r="EN234" i="1"/>
  <c r="EK235" i="1"/>
  <c r="EL235" i="1"/>
  <c r="EM235" i="1"/>
  <c r="EN235" i="1"/>
  <c r="EK236" i="1"/>
  <c r="EL236" i="1"/>
  <c r="EM236" i="1"/>
  <c r="EN236" i="1"/>
  <c r="EK237" i="1"/>
  <c r="EL237" i="1"/>
  <c r="EM237" i="1"/>
  <c r="EN237" i="1"/>
  <c r="EK238" i="1"/>
  <c r="EL238" i="1"/>
  <c r="EM238" i="1"/>
  <c r="EN238" i="1"/>
  <c r="EK239" i="1"/>
  <c r="EL239" i="1"/>
  <c r="EM239" i="1"/>
  <c r="EN239" i="1"/>
  <c r="EK240" i="1"/>
  <c r="EL240" i="1"/>
  <c r="EM240" i="1"/>
  <c r="EN240" i="1"/>
  <c r="EK241" i="1"/>
  <c r="EL241" i="1"/>
  <c r="EM241" i="1"/>
  <c r="EN241" i="1"/>
  <c r="EK242" i="1"/>
  <c r="EL242" i="1"/>
  <c r="EM242" i="1"/>
  <c r="EN242" i="1"/>
  <c r="EK243" i="1"/>
  <c r="EL243" i="1"/>
  <c r="EM243" i="1"/>
  <c r="EN243" i="1"/>
  <c r="EK244" i="1"/>
  <c r="EL244" i="1"/>
  <c r="EM244" i="1"/>
  <c r="EN244" i="1"/>
  <c r="EK245" i="1"/>
  <c r="EL245" i="1"/>
  <c r="EM245" i="1"/>
  <c r="EN245" i="1"/>
  <c r="EK246" i="1"/>
  <c r="EL246" i="1"/>
  <c r="EM246" i="1"/>
  <c r="EN246" i="1"/>
  <c r="EK247" i="1"/>
  <c r="EL247" i="1"/>
  <c r="EM247" i="1"/>
  <c r="EN247" i="1"/>
  <c r="EK248" i="1"/>
  <c r="EL248" i="1"/>
  <c r="EM248" i="1"/>
  <c r="EN248" i="1"/>
  <c r="EK249" i="1"/>
  <c r="EL249" i="1"/>
  <c r="EM249" i="1"/>
  <c r="EN249" i="1"/>
  <c r="EK250" i="1"/>
  <c r="EL250" i="1"/>
  <c r="EM250" i="1"/>
  <c r="EN250" i="1"/>
  <c r="EK251" i="1"/>
  <c r="EL251" i="1"/>
  <c r="EM251" i="1"/>
  <c r="EN251" i="1"/>
  <c r="EK252" i="1"/>
  <c r="EL252" i="1"/>
  <c r="EM252" i="1"/>
  <c r="EN252" i="1"/>
  <c r="EK253" i="1"/>
  <c r="EL253" i="1"/>
  <c r="EM253" i="1"/>
  <c r="EN253" i="1"/>
  <c r="EK254" i="1"/>
  <c r="EL254" i="1"/>
  <c r="EM254" i="1"/>
  <c r="EN254" i="1"/>
  <c r="EK255" i="1"/>
  <c r="EL255" i="1"/>
  <c r="EM255" i="1"/>
  <c r="EN255" i="1"/>
  <c r="EK256" i="1"/>
  <c r="EL256" i="1"/>
  <c r="EM256" i="1"/>
  <c r="EN256" i="1"/>
  <c r="EK257" i="1"/>
  <c r="EL257" i="1"/>
  <c r="EM257" i="1"/>
  <c r="EN257" i="1"/>
  <c r="EK258" i="1"/>
  <c r="EL258" i="1"/>
  <c r="EM258" i="1"/>
  <c r="EN258" i="1"/>
  <c r="EK259" i="1"/>
  <c r="EL259" i="1"/>
  <c r="EM259" i="1"/>
  <c r="EN259" i="1"/>
  <c r="EK260" i="1"/>
  <c r="EL260" i="1"/>
  <c r="EM260" i="1"/>
  <c r="EN260" i="1"/>
  <c r="EK261" i="1"/>
  <c r="EL261" i="1"/>
  <c r="EM261" i="1"/>
  <c r="EN261" i="1"/>
  <c r="EK262" i="1"/>
  <c r="EL262" i="1"/>
  <c r="EM262" i="1"/>
  <c r="EN262" i="1"/>
  <c r="EK263" i="1"/>
  <c r="EL263" i="1"/>
  <c r="EM263" i="1"/>
  <c r="EN263" i="1"/>
  <c r="EK264" i="1"/>
  <c r="EL264" i="1"/>
  <c r="EM264" i="1"/>
  <c r="EN264" i="1"/>
  <c r="EK265" i="1"/>
  <c r="EL265" i="1"/>
  <c r="EM265" i="1"/>
  <c r="EN265" i="1"/>
  <c r="EK266" i="1"/>
  <c r="EL266" i="1"/>
  <c r="EM266" i="1"/>
  <c r="EN266" i="1"/>
  <c r="EK267" i="1"/>
  <c r="EL267" i="1"/>
  <c r="EM267" i="1"/>
  <c r="EN267" i="1"/>
  <c r="EK268" i="1"/>
  <c r="EL268" i="1"/>
  <c r="EM268" i="1"/>
  <c r="EN268" i="1"/>
  <c r="EK269" i="1"/>
  <c r="EL269" i="1"/>
  <c r="EM269" i="1"/>
  <c r="EN269" i="1"/>
  <c r="EK270" i="1"/>
  <c r="EL270" i="1"/>
  <c r="EM270" i="1"/>
  <c r="EN270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S200" i="1"/>
  <c r="CT200" i="1"/>
  <c r="CU200" i="1"/>
  <c r="CV200" i="1"/>
  <c r="CS201" i="1"/>
  <c r="CT201" i="1"/>
  <c r="CU201" i="1"/>
  <c r="CV201" i="1"/>
  <c r="CS202" i="1"/>
  <c r="CT202" i="1"/>
  <c r="CU202" i="1"/>
  <c r="CV202" i="1"/>
  <c r="CS203" i="1"/>
  <c r="CT203" i="1"/>
  <c r="CU203" i="1"/>
  <c r="CV203" i="1"/>
  <c r="CS204" i="1"/>
  <c r="CT204" i="1"/>
  <c r="CU204" i="1"/>
  <c r="CV204" i="1"/>
  <c r="CS205" i="1"/>
  <c r="CT205" i="1"/>
  <c r="CU205" i="1"/>
  <c r="CV205" i="1"/>
  <c r="CS206" i="1"/>
  <c r="CT206" i="1"/>
  <c r="CU206" i="1"/>
  <c r="CV206" i="1"/>
  <c r="CS207" i="1"/>
  <c r="CT207" i="1"/>
  <c r="CU207" i="1"/>
  <c r="CV207" i="1"/>
  <c r="CS208" i="1"/>
  <c r="CT208" i="1"/>
  <c r="CU208" i="1"/>
  <c r="CV208" i="1"/>
  <c r="CS209" i="1"/>
  <c r="CT209" i="1"/>
  <c r="CU209" i="1"/>
  <c r="CV209" i="1"/>
  <c r="CS210" i="1"/>
  <c r="CT210" i="1"/>
  <c r="CU210" i="1"/>
  <c r="CV210" i="1"/>
  <c r="CS211" i="1"/>
  <c r="CT211" i="1"/>
  <c r="CU211" i="1"/>
  <c r="CV211" i="1"/>
  <c r="CS212" i="1"/>
  <c r="CT212" i="1"/>
  <c r="CU212" i="1"/>
  <c r="CV212" i="1"/>
  <c r="CS213" i="1"/>
  <c r="CT213" i="1"/>
  <c r="CU213" i="1"/>
  <c r="CV213" i="1"/>
  <c r="CS214" i="1"/>
  <c r="CT214" i="1"/>
  <c r="CU214" i="1"/>
  <c r="CV214" i="1"/>
  <c r="CS215" i="1"/>
  <c r="CT215" i="1"/>
  <c r="CU215" i="1"/>
  <c r="CV215" i="1"/>
  <c r="CS216" i="1"/>
  <c r="CT216" i="1"/>
  <c r="CU216" i="1"/>
  <c r="CV216" i="1"/>
  <c r="CS217" i="1"/>
  <c r="CT217" i="1"/>
  <c r="CU217" i="1"/>
  <c r="CV217" i="1"/>
  <c r="CS218" i="1"/>
  <c r="CT218" i="1"/>
  <c r="CU218" i="1"/>
  <c r="CV218" i="1"/>
  <c r="CS219" i="1"/>
  <c r="CT219" i="1"/>
  <c r="CU219" i="1"/>
  <c r="CV219" i="1"/>
  <c r="CS220" i="1"/>
  <c r="CT220" i="1"/>
  <c r="CU220" i="1"/>
  <c r="CV220" i="1"/>
  <c r="CS221" i="1"/>
  <c r="CT221" i="1"/>
  <c r="CU221" i="1"/>
  <c r="CV221" i="1"/>
  <c r="CS222" i="1"/>
  <c r="CT222" i="1"/>
  <c r="CU222" i="1"/>
  <c r="CV222" i="1"/>
  <c r="CS223" i="1"/>
  <c r="CT223" i="1"/>
  <c r="CU223" i="1"/>
  <c r="CV223" i="1"/>
  <c r="CS224" i="1"/>
  <c r="CT224" i="1"/>
  <c r="CU224" i="1"/>
  <c r="CV224" i="1"/>
  <c r="CS225" i="1"/>
  <c r="CT225" i="1"/>
  <c r="CU225" i="1"/>
  <c r="CV225" i="1"/>
  <c r="CS226" i="1"/>
  <c r="CT226" i="1"/>
  <c r="CU226" i="1"/>
  <c r="CV226" i="1"/>
  <c r="CS227" i="1"/>
  <c r="CT227" i="1"/>
  <c r="CU227" i="1"/>
  <c r="CV227" i="1"/>
  <c r="CS228" i="1"/>
  <c r="CT228" i="1"/>
  <c r="CU228" i="1"/>
  <c r="CV228" i="1"/>
  <c r="CS229" i="1"/>
  <c r="CT229" i="1"/>
  <c r="CU229" i="1"/>
  <c r="CV229" i="1"/>
  <c r="CS230" i="1"/>
  <c r="CT230" i="1"/>
  <c r="CU230" i="1"/>
  <c r="CV230" i="1"/>
  <c r="CS231" i="1"/>
  <c r="CT231" i="1"/>
  <c r="CU231" i="1"/>
  <c r="CV231" i="1"/>
  <c r="CS232" i="1"/>
  <c r="CT232" i="1"/>
  <c r="CU232" i="1"/>
  <c r="CV232" i="1"/>
  <c r="CS233" i="1"/>
  <c r="CT233" i="1"/>
  <c r="CU233" i="1"/>
  <c r="CV233" i="1"/>
  <c r="CS234" i="1"/>
  <c r="CT234" i="1"/>
  <c r="CU234" i="1"/>
  <c r="CV234" i="1"/>
  <c r="CS235" i="1"/>
  <c r="CT235" i="1"/>
  <c r="CU235" i="1"/>
  <c r="CV235" i="1"/>
  <c r="CS236" i="1"/>
  <c r="CT236" i="1"/>
  <c r="CU236" i="1"/>
  <c r="CV236" i="1"/>
  <c r="CS237" i="1"/>
  <c r="CT237" i="1"/>
  <c r="CU237" i="1"/>
  <c r="CV237" i="1"/>
  <c r="CS238" i="1"/>
  <c r="CT238" i="1"/>
  <c r="CU238" i="1"/>
  <c r="CV238" i="1"/>
  <c r="CS239" i="1"/>
  <c r="CT239" i="1"/>
  <c r="CU239" i="1"/>
  <c r="CV239" i="1"/>
  <c r="CS240" i="1"/>
  <c r="CT240" i="1"/>
  <c r="CU240" i="1"/>
  <c r="CV240" i="1"/>
  <c r="CS241" i="1"/>
  <c r="CT241" i="1"/>
  <c r="CU241" i="1"/>
  <c r="CV241" i="1"/>
  <c r="CS242" i="1"/>
  <c r="CT242" i="1"/>
  <c r="CU242" i="1"/>
  <c r="CV242" i="1"/>
  <c r="CS243" i="1"/>
  <c r="CT243" i="1"/>
  <c r="CU243" i="1"/>
  <c r="CV243" i="1"/>
  <c r="CS244" i="1"/>
  <c r="CT244" i="1"/>
  <c r="CU244" i="1"/>
  <c r="CV244" i="1"/>
  <c r="CS245" i="1"/>
  <c r="CT245" i="1"/>
  <c r="CU245" i="1"/>
  <c r="CV245" i="1"/>
  <c r="CS246" i="1"/>
  <c r="CT246" i="1"/>
  <c r="CU246" i="1"/>
  <c r="CV246" i="1"/>
  <c r="CS247" i="1"/>
  <c r="CT247" i="1"/>
  <c r="CU247" i="1"/>
  <c r="CV247" i="1"/>
  <c r="CS248" i="1"/>
  <c r="CT248" i="1"/>
  <c r="CU248" i="1"/>
  <c r="CV248" i="1"/>
  <c r="CS249" i="1"/>
  <c r="CT249" i="1"/>
  <c r="CU249" i="1"/>
  <c r="CV249" i="1"/>
  <c r="CS250" i="1"/>
  <c r="CT250" i="1"/>
  <c r="CU250" i="1"/>
  <c r="CV250" i="1"/>
  <c r="CS251" i="1"/>
  <c r="CT251" i="1"/>
  <c r="CU251" i="1"/>
  <c r="CV251" i="1"/>
  <c r="CS252" i="1"/>
  <c r="CT252" i="1"/>
  <c r="CU252" i="1"/>
  <c r="CV252" i="1"/>
  <c r="CS253" i="1"/>
  <c r="CT253" i="1"/>
  <c r="CU253" i="1"/>
  <c r="CV253" i="1"/>
  <c r="CS254" i="1"/>
  <c r="CT254" i="1"/>
  <c r="CU254" i="1"/>
  <c r="CV254" i="1"/>
  <c r="CS255" i="1"/>
  <c r="CT255" i="1"/>
  <c r="CU255" i="1"/>
  <c r="CV255" i="1"/>
  <c r="CS256" i="1"/>
  <c r="CT256" i="1"/>
  <c r="CU256" i="1"/>
  <c r="CV256" i="1"/>
  <c r="CS257" i="1"/>
  <c r="CT257" i="1"/>
  <c r="CU257" i="1"/>
  <c r="CV257" i="1"/>
  <c r="CS258" i="1"/>
  <c r="CT258" i="1"/>
  <c r="CU258" i="1"/>
  <c r="CV258" i="1"/>
  <c r="CS259" i="1"/>
  <c r="CT259" i="1"/>
  <c r="CU259" i="1"/>
  <c r="CV259" i="1"/>
  <c r="CS260" i="1"/>
  <c r="CT260" i="1"/>
  <c r="CU260" i="1"/>
  <c r="CV260" i="1"/>
  <c r="CS261" i="1"/>
  <c r="CT261" i="1"/>
  <c r="CU261" i="1"/>
  <c r="CV261" i="1"/>
  <c r="CS262" i="1"/>
  <c r="CT262" i="1"/>
  <c r="CU262" i="1"/>
  <c r="CV262" i="1"/>
  <c r="CS263" i="1"/>
  <c r="CT263" i="1"/>
  <c r="CU263" i="1"/>
  <c r="CV263" i="1"/>
  <c r="CS264" i="1"/>
  <c r="CT264" i="1"/>
  <c r="CU264" i="1"/>
  <c r="CV264" i="1"/>
  <c r="CS265" i="1"/>
  <c r="CT265" i="1"/>
  <c r="CU265" i="1"/>
  <c r="CV265" i="1"/>
  <c r="CS266" i="1"/>
  <c r="CT266" i="1"/>
  <c r="CU266" i="1"/>
  <c r="CV266" i="1"/>
  <c r="CS267" i="1"/>
  <c r="CT267" i="1"/>
  <c r="CU267" i="1"/>
  <c r="CV267" i="1"/>
  <c r="CS268" i="1"/>
  <c r="CT268" i="1"/>
  <c r="CU268" i="1"/>
  <c r="CV268" i="1"/>
  <c r="CS269" i="1"/>
  <c r="CT269" i="1"/>
  <c r="CU269" i="1"/>
  <c r="CV269" i="1"/>
  <c r="CS270" i="1"/>
  <c r="CT270" i="1"/>
  <c r="CU270" i="1"/>
  <c r="CV270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A200" i="1"/>
  <c r="BB200" i="1"/>
  <c r="BC200" i="1"/>
  <c r="BD200" i="1"/>
  <c r="BA201" i="1"/>
  <c r="BB201" i="1"/>
  <c r="BC201" i="1"/>
  <c r="BD201" i="1"/>
  <c r="BA202" i="1"/>
  <c r="BB202" i="1"/>
  <c r="BC202" i="1"/>
  <c r="BD202" i="1"/>
  <c r="BA203" i="1"/>
  <c r="BB203" i="1"/>
  <c r="BC203" i="1"/>
  <c r="BD203" i="1"/>
  <c r="BA204" i="1"/>
  <c r="BB204" i="1"/>
  <c r="BC204" i="1"/>
  <c r="BD204" i="1"/>
  <c r="BA205" i="1"/>
  <c r="BB205" i="1"/>
  <c r="BC205" i="1"/>
  <c r="BD205" i="1"/>
  <c r="BA206" i="1"/>
  <c r="BB206" i="1"/>
  <c r="BC206" i="1"/>
  <c r="BD206" i="1"/>
  <c r="BA207" i="1"/>
  <c r="BB207" i="1"/>
  <c r="BC207" i="1"/>
  <c r="BD207" i="1"/>
  <c r="BA208" i="1"/>
  <c r="BB208" i="1"/>
  <c r="BC208" i="1"/>
  <c r="BD208" i="1"/>
  <c r="BA209" i="1"/>
  <c r="BB209" i="1"/>
  <c r="BC209" i="1"/>
  <c r="BD209" i="1"/>
  <c r="BA210" i="1"/>
  <c r="BB210" i="1"/>
  <c r="BC210" i="1"/>
  <c r="BD210" i="1"/>
  <c r="BA211" i="1"/>
  <c r="BB211" i="1"/>
  <c r="BC211" i="1"/>
  <c r="BD211" i="1"/>
  <c r="BA212" i="1"/>
  <c r="BB212" i="1"/>
  <c r="BC212" i="1"/>
  <c r="BD212" i="1"/>
  <c r="BA213" i="1"/>
  <c r="BB213" i="1"/>
  <c r="BC213" i="1"/>
  <c r="BD213" i="1"/>
  <c r="BA214" i="1"/>
  <c r="BB214" i="1"/>
  <c r="BC214" i="1"/>
  <c r="BD214" i="1"/>
  <c r="BA215" i="1"/>
  <c r="BB215" i="1"/>
  <c r="BC215" i="1"/>
  <c r="BD215" i="1"/>
  <c r="BA216" i="1"/>
  <c r="BB216" i="1"/>
  <c r="BC216" i="1"/>
  <c r="BD216" i="1"/>
  <c r="BA217" i="1"/>
  <c r="BB217" i="1"/>
  <c r="BC217" i="1"/>
  <c r="BD217" i="1"/>
  <c r="BA218" i="1"/>
  <c r="BB218" i="1"/>
  <c r="BC218" i="1"/>
  <c r="BD218" i="1"/>
  <c r="BA219" i="1"/>
  <c r="BB219" i="1"/>
  <c r="BC219" i="1"/>
  <c r="BD219" i="1"/>
  <c r="BA220" i="1"/>
  <c r="BB220" i="1"/>
  <c r="BC220" i="1"/>
  <c r="BD220" i="1"/>
  <c r="BA221" i="1"/>
  <c r="BB221" i="1"/>
  <c r="BC221" i="1"/>
  <c r="BD221" i="1"/>
  <c r="BA222" i="1"/>
  <c r="BB222" i="1"/>
  <c r="BC222" i="1"/>
  <c r="BD222" i="1"/>
  <c r="BA223" i="1"/>
  <c r="BB223" i="1"/>
  <c r="BC223" i="1"/>
  <c r="BD223" i="1"/>
  <c r="BA224" i="1"/>
  <c r="BB224" i="1"/>
  <c r="BC224" i="1"/>
  <c r="BD224" i="1"/>
  <c r="BA225" i="1"/>
  <c r="BB225" i="1"/>
  <c r="BC225" i="1"/>
  <c r="BD225" i="1"/>
  <c r="BA226" i="1"/>
  <c r="BB226" i="1"/>
  <c r="BC226" i="1"/>
  <c r="BD226" i="1"/>
  <c r="BA227" i="1"/>
  <c r="BB227" i="1"/>
  <c r="BC227" i="1"/>
  <c r="BD227" i="1"/>
  <c r="BA228" i="1"/>
  <c r="BB228" i="1"/>
  <c r="BC228" i="1"/>
  <c r="BD228" i="1"/>
  <c r="BA229" i="1"/>
  <c r="BB229" i="1"/>
  <c r="BC229" i="1"/>
  <c r="BD229" i="1"/>
  <c r="BA230" i="1"/>
  <c r="BB230" i="1"/>
  <c r="BC230" i="1"/>
  <c r="BD230" i="1"/>
  <c r="BA231" i="1"/>
  <c r="BB231" i="1"/>
  <c r="BC231" i="1"/>
  <c r="BD231" i="1"/>
  <c r="BA232" i="1"/>
  <c r="BB232" i="1"/>
  <c r="BC232" i="1"/>
  <c r="BD232" i="1"/>
  <c r="BA233" i="1"/>
  <c r="BB233" i="1"/>
  <c r="BC233" i="1"/>
  <c r="BD233" i="1"/>
  <c r="BA234" i="1"/>
  <c r="BB234" i="1"/>
  <c r="BC234" i="1"/>
  <c r="BD234" i="1"/>
  <c r="BA235" i="1"/>
  <c r="BB235" i="1"/>
  <c r="BC235" i="1"/>
  <c r="BD235" i="1"/>
  <c r="BA236" i="1"/>
  <c r="BB236" i="1"/>
  <c r="BC236" i="1"/>
  <c r="BD236" i="1"/>
  <c r="BA237" i="1"/>
  <c r="BB237" i="1"/>
  <c r="BC237" i="1"/>
  <c r="BD237" i="1"/>
  <c r="BA238" i="1"/>
  <c r="BB238" i="1"/>
  <c r="BC238" i="1"/>
  <c r="BD238" i="1"/>
  <c r="BA239" i="1"/>
  <c r="BB239" i="1"/>
  <c r="BC239" i="1"/>
  <c r="BD239" i="1"/>
  <c r="BA240" i="1"/>
  <c r="BB240" i="1"/>
  <c r="BC240" i="1"/>
  <c r="BD240" i="1"/>
  <c r="BA241" i="1"/>
  <c r="BB241" i="1"/>
  <c r="BC241" i="1"/>
  <c r="BD241" i="1"/>
  <c r="BA242" i="1"/>
  <c r="BB242" i="1"/>
  <c r="BC242" i="1"/>
  <c r="BD242" i="1"/>
  <c r="BA243" i="1"/>
  <c r="BB243" i="1"/>
  <c r="BC243" i="1"/>
  <c r="BD243" i="1"/>
  <c r="BA244" i="1"/>
  <c r="BB244" i="1"/>
  <c r="BC244" i="1"/>
  <c r="BD244" i="1"/>
  <c r="BA245" i="1"/>
  <c r="BB245" i="1"/>
  <c r="BC245" i="1"/>
  <c r="BD245" i="1"/>
  <c r="BA246" i="1"/>
  <c r="BB246" i="1"/>
  <c r="BC246" i="1"/>
  <c r="BD246" i="1"/>
  <c r="BA247" i="1"/>
  <c r="BB247" i="1"/>
  <c r="BC247" i="1"/>
  <c r="BD247" i="1"/>
  <c r="BA248" i="1"/>
  <c r="BB248" i="1"/>
  <c r="BC248" i="1"/>
  <c r="BD248" i="1"/>
  <c r="BA249" i="1"/>
  <c r="BB249" i="1"/>
  <c r="BC249" i="1"/>
  <c r="BD249" i="1"/>
  <c r="BA250" i="1"/>
  <c r="BB250" i="1"/>
  <c r="BC250" i="1"/>
  <c r="BD250" i="1"/>
  <c r="BA251" i="1"/>
  <c r="BB251" i="1"/>
  <c r="BC251" i="1"/>
  <c r="BD251" i="1"/>
  <c r="BA252" i="1"/>
  <c r="BB252" i="1"/>
  <c r="BC252" i="1"/>
  <c r="BD252" i="1"/>
  <c r="BA253" i="1"/>
  <c r="BB253" i="1"/>
  <c r="BC253" i="1"/>
  <c r="BD253" i="1"/>
  <c r="BA254" i="1"/>
  <c r="BB254" i="1"/>
  <c r="BC254" i="1"/>
  <c r="BD254" i="1"/>
  <c r="BA255" i="1"/>
  <c r="BB255" i="1"/>
  <c r="BC255" i="1"/>
  <c r="BD255" i="1"/>
  <c r="BA256" i="1"/>
  <c r="BB256" i="1"/>
  <c r="BC256" i="1"/>
  <c r="BD256" i="1"/>
  <c r="BA257" i="1"/>
  <c r="BB257" i="1"/>
  <c r="BC257" i="1"/>
  <c r="BD257" i="1"/>
  <c r="BA258" i="1"/>
  <c r="BB258" i="1"/>
  <c r="BC258" i="1"/>
  <c r="BD258" i="1"/>
  <c r="BA259" i="1"/>
  <c r="BB259" i="1"/>
  <c r="BC259" i="1"/>
  <c r="BD259" i="1"/>
  <c r="BA260" i="1"/>
  <c r="BB260" i="1"/>
  <c r="BC260" i="1"/>
  <c r="BD260" i="1"/>
  <c r="BA261" i="1"/>
  <c r="BB261" i="1"/>
  <c r="BC261" i="1"/>
  <c r="BD261" i="1"/>
  <c r="BA262" i="1"/>
  <c r="BB262" i="1"/>
  <c r="BC262" i="1"/>
  <c r="BD262" i="1"/>
  <c r="BA263" i="1"/>
  <c r="BB263" i="1"/>
  <c r="BC263" i="1"/>
  <c r="BD263" i="1"/>
  <c r="BA264" i="1"/>
  <c r="BB264" i="1"/>
  <c r="BC264" i="1"/>
  <c r="BD264" i="1"/>
  <c r="BA265" i="1"/>
  <c r="BB265" i="1"/>
  <c r="BC265" i="1"/>
  <c r="BD265" i="1"/>
  <c r="BA266" i="1"/>
  <c r="BB266" i="1"/>
  <c r="BC266" i="1"/>
  <c r="BD266" i="1"/>
  <c r="BA267" i="1"/>
  <c r="BB267" i="1"/>
  <c r="BC267" i="1"/>
  <c r="BD267" i="1"/>
  <c r="BA268" i="1"/>
  <c r="BB268" i="1"/>
  <c r="BC268" i="1"/>
  <c r="BD268" i="1"/>
  <c r="BA269" i="1"/>
  <c r="BB269" i="1"/>
  <c r="BC269" i="1"/>
  <c r="BD269" i="1"/>
  <c r="BA270" i="1"/>
  <c r="BB270" i="1"/>
  <c r="BC270" i="1"/>
  <c r="BD270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<sst xmlns="http://schemas.openxmlformats.org/spreadsheetml/2006/main" count="2845" uniqueCount="978">
  <si>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</si>
  <si>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</si>
  <si>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</si>
  <si>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</si>
  <si>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</si>
  <si>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</si>
  <si>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</si>
  <si>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</si>
  <si>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</si>
  <si>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</si>
  <si>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</si>
  <si>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</si>
  <si>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</si>
  <si>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</si>
  <si>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</si>
  <si>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</si>
  <si>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</si>
  <si>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</si>
  <si>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</si>
  <si>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</si>
  <si>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</si>
  <si>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</si>
  <si>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</si>
  <si>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</si>
  <si>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</si>
  <si>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</si>
  <si>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</si>
  <si>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</si>
  <si>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</si>
  <si>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</si>
  <si>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</si>
  <si>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</si>
  <si>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</si>
  <si>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</si>
  <si>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</si>
  <si>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</si>
  <si>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</si>
  <si>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</si>
  <si>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</si>
  <si>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</si>
  <si>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</si>
  <si>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</si>
  <si>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</si>
  <si>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</si>
  <si>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</si>
  <si>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</si>
  <si>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</si>
  <si>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</si>
  <si>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</si>
  <si>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</si>
  <si>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</si>
  <si>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</si>
  <si>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</si>
  <si>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</si>
  <si>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</si>
  <si>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</si>
  <si>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</si>
  <si>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</si>
  <si>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</si>
  <si>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</si>
  <si>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</si>
  <si>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</si>
  <si>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</si>
  <si>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</si>
  <si>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</si>
  <si>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</si>
  <si>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</si>
  <si>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</si>
  <si>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</si>
  <si>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</si>
  <si>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</si>
  <si>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</si>
  <si>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</si>
  <si>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</si>
  <si>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</si>
  <si>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</si>
  <si>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</si>
  <si>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</si>
  <si>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</si>
  <si>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</si>
  <si>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</si>
  <si>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</si>
  <si>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</si>
  <si>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</si>
  <si>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</si>
  <si>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</si>
  <si>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</si>
  <si>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</si>
  <si>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</si>
  <si>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</si>
  <si>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</si>
  <si>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</si>
  <si>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</si>
  <si>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</si>
  <si>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</si>
  <si>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</si>
  <si>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</si>
  <si>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</si>
  <si>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</si>
  <si>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</si>
  <si>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</si>
  <si>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</si>
  <si>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</si>
  <si>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</si>
  <si>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</si>
  <si>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</si>
  <si>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</si>
  <si>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</si>
  <si>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</si>
  <si>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</si>
  <si>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</si>
  <si>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</si>
  <si>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</si>
  <si>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</si>
  <si>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</si>
  <si>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</si>
  <si>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</si>
  <si>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</si>
  <si>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</si>
  <si>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</si>
  <si>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</si>
  <si>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</si>
  <si>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</si>
  <si>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</si>
  <si>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</si>
  <si>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</si>
  <si>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</si>
  <si>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</si>
  <si>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</si>
  <si>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</si>
  <si>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</si>
  <si>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</si>
  <si>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</si>
  <si>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</si>
  <si>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</si>
  <si>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</si>
  <si>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</si>
  <si>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</si>
  <si>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</si>
  <si>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</si>
  <si>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</si>
  <si>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</si>
  <si>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</si>
  <si>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</si>
  <si>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</si>
  <si>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</si>
  <si>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</si>
  <si>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</si>
  <si>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</si>
  <si>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</si>
  <si>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</si>
  <si>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</si>
  <si>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</si>
  <si>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</si>
  <si>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</si>
  <si>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</si>
  <si>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</si>
  <si>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</si>
  <si>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</si>
  <si>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</si>
  <si>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</si>
  <si>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</si>
  <si>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</si>
  <si>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</si>
  <si>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</si>
  <si>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</si>
  <si>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</si>
  <si>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</si>
  <si>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</si>
  <si>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</si>
  <si>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</si>
  <si>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</si>
  <si>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</si>
  <si>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</si>
  <si>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</si>
  <si>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</si>
  <si>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</si>
  <si>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</si>
  <si>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</si>
  <si>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</si>
  <si>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</si>
  <si>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</si>
  <si>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</si>
  <si>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</si>
  <si>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</si>
  <si>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</si>
  <si>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</si>
  <si>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</si>
  <si>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</si>
  <si>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</si>
  <si>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</si>
  <si>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</si>
  <si>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</si>
  <si>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</si>
  <si>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</si>
  <si>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</si>
  <si>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</si>
  <si>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</si>
  <si>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</si>
  <si>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</si>
  <si>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</si>
  <si>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</si>
  <si>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</si>
  <si>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</si>
  <si>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</si>
  <si>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</si>
  <si>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</si>
  <si>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</si>
  <si>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</si>
  <si>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</si>
  <si>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</si>
  <si>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</si>
  <si>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</si>
  <si>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</si>
  <si>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</si>
  <si>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</si>
  <si>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</si>
  <si>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FLWS</t>
  </si>
  <si>
    <t>buy</t>
  </si>
  <si>
    <t>+5.73%</t>
  </si>
  <si>
    <t>+3.35%</t>
  </si>
  <si>
    <t>-8.05%</t>
  </si>
  <si>
    <t>+6.33%</t>
  </si>
  <si>
    <t>AOS</t>
  </si>
  <si>
    <t>+1.76%</t>
  </si>
  <si>
    <t>-0.43%</t>
  </si>
  <si>
    <t>+0.17%</t>
  </si>
  <si>
    <t>-0.29%</t>
  </si>
  <si>
    <t>hold</t>
  </si>
  <si>
    <t>AAN</t>
  </si>
  <si>
    <t>+0.33%</t>
  </si>
  <si>
    <t>+0.55%</t>
  </si>
  <si>
    <t>+2.78%</t>
  </si>
  <si>
    <t>+1.16%</t>
  </si>
  <si>
    <t>AYI</t>
  </si>
  <si>
    <t>-0.19%</t>
  </si>
  <si>
    <t>+1.22%</t>
  </si>
  <si>
    <t>+0.44%</t>
  </si>
  <si>
    <t>+0.61%</t>
  </si>
  <si>
    <t>AAP</t>
  </si>
  <si>
    <t>+1.13%</t>
  </si>
  <si>
    <t>-0.66%</t>
  </si>
  <si>
    <t>+0.67%</t>
  </si>
  <si>
    <t>+0.15%</t>
  </si>
  <si>
    <t>AFL</t>
  </si>
  <si>
    <t>+0.68%</t>
  </si>
  <si>
    <t>+0.89%</t>
  </si>
  <si>
    <t>+1.44%</t>
  </si>
  <si>
    <t>-0.12%</t>
  </si>
  <si>
    <t>AGCO</t>
  </si>
  <si>
    <t>+1.34%</t>
  </si>
  <si>
    <t>-0.28%</t>
  </si>
  <si>
    <t>+2.89%</t>
  </si>
  <si>
    <t>-1.74%</t>
  </si>
  <si>
    <t>AGIO</t>
  </si>
  <si>
    <t>-2.97%</t>
  </si>
  <si>
    <t>-0.54%</t>
  </si>
  <si>
    <t>+3.44%</t>
  </si>
  <si>
    <t>+1.25%</t>
  </si>
  <si>
    <t>ALXN</t>
  </si>
  <si>
    <t>-1.05%</t>
  </si>
  <si>
    <t>+0.84%</t>
  </si>
  <si>
    <t>-0.03%</t>
  </si>
  <si>
    <t>+0.34%</t>
  </si>
  <si>
    <t>ALLE</t>
  </si>
  <si>
    <t>+0.98%</t>
  </si>
  <si>
    <t>-0.85%</t>
  </si>
  <si>
    <t>+2.88%</t>
  </si>
  <si>
    <t>+0.78%</t>
  </si>
  <si>
    <t>ADS</t>
  </si>
  <si>
    <t>+2.33%</t>
  </si>
  <si>
    <t>+2.17%</t>
  </si>
  <si>
    <t>-1.22%</t>
  </si>
  <si>
    <t>+3.47%</t>
  </si>
  <si>
    <t>LNT</t>
  </si>
  <si>
    <t>+0.66%</t>
  </si>
  <si>
    <t>-1.64%</t>
  </si>
  <si>
    <t>+1.73%</t>
  </si>
  <si>
    <t>+0.3%</t>
  </si>
  <si>
    <t>ALSN</t>
  </si>
  <si>
    <t>+2.16%</t>
  </si>
  <si>
    <t>-0.14%</t>
  </si>
  <si>
    <t>+4.3%</t>
  </si>
  <si>
    <t>+1.53%</t>
  </si>
  <si>
    <t>AXP</t>
  </si>
  <si>
    <t>-0.17%</t>
  </si>
  <si>
    <t>+1.2%</t>
  </si>
  <si>
    <t>+0.31%</t>
  </si>
  <si>
    <t>AMP</t>
  </si>
  <si>
    <t>+0.9%</t>
  </si>
  <si>
    <t>AME</t>
  </si>
  <si>
    <t>+1.28%</t>
  </si>
  <si>
    <t>+0.62%</t>
  </si>
  <si>
    <t>-0.76%</t>
  </si>
  <si>
    <t>+1.1%</t>
  </si>
  <si>
    <t>AMGN</t>
  </si>
  <si>
    <t>+0.81%</t>
  </si>
  <si>
    <t>+0.8%</t>
  </si>
  <si>
    <t>AMN</t>
  </si>
  <si>
    <t>+0.02%</t>
  </si>
  <si>
    <t>+3.17%</t>
  </si>
  <si>
    <t>+5.61%</t>
  </si>
  <si>
    <t>+1.92%</t>
  </si>
  <si>
    <t>ATEX</t>
  </si>
  <si>
    <t>-2.4%</t>
  </si>
  <si>
    <t>+1.38%</t>
  </si>
  <si>
    <t>-0.56%</t>
  </si>
  <si>
    <t>+1.75%</t>
  </si>
  <si>
    <t>ANTM</t>
  </si>
  <si>
    <t>+1.32%</t>
  </si>
  <si>
    <t>-0.65%</t>
  </si>
  <si>
    <t>-0.1%</t>
  </si>
  <si>
    <t>+2.02%</t>
  </si>
  <si>
    <t>APA</t>
  </si>
  <si>
    <t>-1.37%</t>
  </si>
  <si>
    <t>+3.91%</t>
  </si>
  <si>
    <t>+2.19%</t>
  </si>
  <si>
    <t>+0.75%</t>
  </si>
  <si>
    <t>APLE</t>
  </si>
  <si>
    <t>-1.39%</t>
  </si>
  <si>
    <t>+0.19%</t>
  </si>
  <si>
    <t>+0.06%</t>
  </si>
  <si>
    <t>+1.35%</t>
  </si>
  <si>
    <t>APTV</t>
  </si>
  <si>
    <t>-2.58%</t>
  </si>
  <si>
    <t>+2.28%</t>
  </si>
  <si>
    <t>-1.02%</t>
  </si>
  <si>
    <t>+5.17%</t>
  </si>
  <si>
    <t>ANET</t>
  </si>
  <si>
    <t>-2.91%</t>
  </si>
  <si>
    <t>+3.67%</t>
  </si>
  <si>
    <t>+3.32%</t>
  </si>
  <si>
    <t>+0.39%</t>
  </si>
  <si>
    <t>AIZ</t>
  </si>
  <si>
    <t>-0.11%</t>
  </si>
  <si>
    <t>+1.14%</t>
  </si>
  <si>
    <t>+1.56%</t>
  </si>
  <si>
    <t>-0.72%</t>
  </si>
  <si>
    <t>AN</t>
  </si>
  <si>
    <t>+1.63%</t>
  </si>
  <si>
    <t>-0.74%</t>
  </si>
  <si>
    <t>+2.4%</t>
  </si>
  <si>
    <t>AZO</t>
  </si>
  <si>
    <t>+0.08%</t>
  </si>
  <si>
    <t>-0.33%</t>
  </si>
  <si>
    <t>+1.23%</t>
  </si>
  <si>
    <t>AVB</t>
  </si>
  <si>
    <t>-1.28%</t>
  </si>
  <si>
    <t>+2.84%</t>
  </si>
  <si>
    <t>BOH</t>
  </si>
  <si>
    <t>+1.46%</t>
  </si>
  <si>
    <t>-0.01%</t>
  </si>
  <si>
    <t>+1.65%</t>
  </si>
  <si>
    <t>-0.53%</t>
  </si>
  <si>
    <t>BK</t>
  </si>
  <si>
    <t>+0.52%</t>
  </si>
  <si>
    <t>+1.9%</t>
  </si>
  <si>
    <t>+0.86%</t>
  </si>
  <si>
    <t>-0.13%</t>
  </si>
  <si>
    <t>BBSI</t>
  </si>
  <si>
    <t>-1.2%</t>
  </si>
  <si>
    <t>-1.76%</t>
  </si>
  <si>
    <t>+3.45%</t>
  </si>
  <si>
    <t>strong_buy</t>
  </si>
  <si>
    <t>BBY</t>
  </si>
  <si>
    <t>+0.22%</t>
  </si>
  <si>
    <t>-1.15%</t>
  </si>
  <si>
    <t>+3.14%</t>
  </si>
  <si>
    <t>BOOT</t>
  </si>
  <si>
    <t>-0.91%</t>
  </si>
  <si>
    <t>+1.89%</t>
  </si>
  <si>
    <t>+0.14%</t>
  </si>
  <si>
    <t>+1.68%</t>
  </si>
  <si>
    <t>BR</t>
  </si>
  <si>
    <t>+1.8%</t>
  </si>
  <si>
    <t>-0.08%</t>
  </si>
  <si>
    <t>-0.42%</t>
  </si>
  <si>
    <t>BRO</t>
  </si>
  <si>
    <t>+0.53%</t>
  </si>
  <si>
    <t>-0.41%</t>
  </si>
  <si>
    <t>+0.73%</t>
  </si>
  <si>
    <t>+0.26%</t>
  </si>
  <si>
    <t>BRKR</t>
  </si>
  <si>
    <t>-0.16%</t>
  </si>
  <si>
    <t>+0.69%</t>
  </si>
  <si>
    <t>-1.17%</t>
  </si>
  <si>
    <t>+1.66%</t>
  </si>
  <si>
    <t>CHRW</t>
  </si>
  <si>
    <t>+0.23%</t>
  </si>
  <si>
    <t>-0.86%</t>
  </si>
  <si>
    <t>+1.52%</t>
  </si>
  <si>
    <t>CPB</t>
  </si>
  <si>
    <t>-0.31%</t>
  </si>
  <si>
    <t>+1.24%</t>
  </si>
  <si>
    <t>+1.99%</t>
  </si>
  <si>
    <t>CPRI</t>
  </si>
  <si>
    <t>+2.05%</t>
  </si>
  <si>
    <t>-2.06%</t>
  </si>
  <si>
    <t>+3.42%</t>
  </si>
  <si>
    <t>CSL</t>
  </si>
  <si>
    <t>+0.12%</t>
  </si>
  <si>
    <t>-0.05%</t>
  </si>
  <si>
    <t>+0.36%</t>
  </si>
  <si>
    <t>CWST</t>
  </si>
  <si>
    <t>-0.81%</t>
  </si>
  <si>
    <t>+0.83%</t>
  </si>
  <si>
    <t>CAT</t>
  </si>
  <si>
    <t>+2.3%</t>
  </si>
  <si>
    <t>-0.34%</t>
  </si>
  <si>
    <t>CENT</t>
  </si>
  <si>
    <t>+3.1%</t>
  </si>
  <si>
    <t>+2.59%</t>
  </si>
  <si>
    <t>CERN</t>
  </si>
  <si>
    <t>-0.67%</t>
  </si>
  <si>
    <t>+0.76%</t>
  </si>
  <si>
    <t>+2.01%</t>
  </si>
  <si>
    <t>GTLS</t>
  </si>
  <si>
    <t>+0.2%</t>
  </si>
  <si>
    <t>+1.72%</t>
  </si>
  <si>
    <t>+2.71%</t>
  </si>
  <si>
    <t>PLCE</t>
  </si>
  <si>
    <t>-1.84%</t>
  </si>
  <si>
    <t>-0.77%</t>
  </si>
  <si>
    <t>+1.07%</t>
  </si>
  <si>
    <t>CI</t>
  </si>
  <si>
    <t>+2.96%</t>
  </si>
  <si>
    <t>-0.58%</t>
  </si>
  <si>
    <t>XEC</t>
  </si>
  <si>
    <t>-0.09%</t>
  </si>
  <si>
    <t>+4.78%</t>
  </si>
  <si>
    <t>-1.92%</t>
  </si>
  <si>
    <t>+2.38%</t>
  </si>
  <si>
    <t>CSCO</t>
  </si>
  <si>
    <t>-0.9%</t>
  </si>
  <si>
    <t>+2.56%</t>
  </si>
  <si>
    <t>CLH</t>
  </si>
  <si>
    <t>-1.11%</t>
  </si>
  <si>
    <t>+6.03%</t>
  </si>
  <si>
    <t>+0.94%</t>
  </si>
  <si>
    <t>KO</t>
  </si>
  <si>
    <t>-0.62%</t>
  </si>
  <si>
    <t>-0.26%</t>
  </si>
  <si>
    <t>+1.0%</t>
  </si>
  <si>
    <t>-0.06%</t>
  </si>
  <si>
    <t>CNS</t>
  </si>
  <si>
    <t>+1.27%</t>
  </si>
  <si>
    <t>+0.63%</t>
  </si>
  <si>
    <t>+0.97%</t>
  </si>
  <si>
    <t>CBSH</t>
  </si>
  <si>
    <t>+1.69%</t>
  </si>
  <si>
    <t>+0.28%</t>
  </si>
  <si>
    <t>+1.11%</t>
  </si>
  <si>
    <t>-0.94%</t>
  </si>
  <si>
    <t>CMP</t>
  </si>
  <si>
    <t>+0.27%</t>
  </si>
  <si>
    <t>+0.5%</t>
  </si>
  <si>
    <t>+0.29%</t>
  </si>
  <si>
    <t>CAG</t>
  </si>
  <si>
    <t>+0.24%</t>
  </si>
  <si>
    <t>+0.48%</t>
  </si>
  <si>
    <t>+1.01%</t>
  </si>
  <si>
    <t>-0.52%</t>
  </si>
  <si>
    <t>GLW</t>
  </si>
  <si>
    <t>+0.4%</t>
  </si>
  <si>
    <t>+0.96%</t>
  </si>
  <si>
    <t>+0.57%</t>
  </si>
  <si>
    <t>+0.72%</t>
  </si>
  <si>
    <t>CRVL</t>
  </si>
  <si>
    <t>-0.44%</t>
  </si>
  <si>
    <t>+0.03%</t>
  </si>
  <si>
    <t>none</t>
  </si>
  <si>
    <t>COST</t>
  </si>
  <si>
    <t>-1.06%</t>
  </si>
  <si>
    <t>+2.75%</t>
  </si>
  <si>
    <t>+0.41%</t>
  </si>
  <si>
    <t>COTY</t>
  </si>
  <si>
    <t>-2.34%</t>
  </si>
  <si>
    <t>-1.8%</t>
  </si>
  <si>
    <t>+3.5%</t>
  </si>
  <si>
    <t>CACC</t>
  </si>
  <si>
    <t>+0.54%</t>
  </si>
  <si>
    <t>-0.21%</t>
  </si>
  <si>
    <t>+1.62%</t>
  </si>
  <si>
    <t>CCK</t>
  </si>
  <si>
    <t>+0.58%</t>
  </si>
  <si>
    <t>+0.74%</t>
  </si>
  <si>
    <t>CSX</t>
  </si>
  <si>
    <t>+0.56%</t>
  </si>
  <si>
    <t>CFR</t>
  </si>
  <si>
    <t>-0.23%</t>
  </si>
  <si>
    <t>-0.5%</t>
  </si>
  <si>
    <t>underperform</t>
  </si>
  <si>
    <t>DHI</t>
  </si>
  <si>
    <t>+0.05%</t>
  </si>
  <si>
    <t>DHR</t>
  </si>
  <si>
    <t>-0.6%</t>
  </si>
  <si>
    <t>DE</t>
  </si>
  <si>
    <t>+1.55%</t>
  </si>
  <si>
    <t>+2.92%</t>
  </si>
  <si>
    <t>DELL</t>
  </si>
  <si>
    <t>-1.29%</t>
  </si>
  <si>
    <t>+1.95%</t>
  </si>
  <si>
    <t>+1.39%</t>
  </si>
  <si>
    <t>+1.29%</t>
  </si>
  <si>
    <t>DLX</t>
  </si>
  <si>
    <t>+2.76%</t>
  </si>
  <si>
    <t>-0.38%</t>
  </si>
  <si>
    <t>XRAY</t>
  </si>
  <si>
    <t>-1.97%</t>
  </si>
  <si>
    <t>-0.3%</t>
  </si>
  <si>
    <t>+1.6%</t>
  </si>
  <si>
    <t>DKS</t>
  </si>
  <si>
    <t>-0.75%</t>
  </si>
  <si>
    <t>+2.2%</t>
  </si>
  <si>
    <t>DDS</t>
  </si>
  <si>
    <t>-5.58%</t>
  </si>
  <si>
    <t>+2.12%</t>
  </si>
  <si>
    <t>+0.7%</t>
  </si>
  <si>
    <t>DG</t>
  </si>
  <si>
    <t>-0.15%</t>
  </si>
  <si>
    <t>+1.21%</t>
  </si>
  <si>
    <t>DLTR</t>
  </si>
  <si>
    <t>DOV</t>
  </si>
  <si>
    <t>+1.18%</t>
  </si>
  <si>
    <t>-0.46%</t>
  </si>
  <si>
    <t>+0.16%</t>
  </si>
  <si>
    <t>RDY</t>
  </si>
  <si>
    <t>-2.03%</t>
  </si>
  <si>
    <t>+1.74%</t>
  </si>
  <si>
    <t>+0.47%</t>
  </si>
  <si>
    <t>DLTH</t>
  </si>
  <si>
    <t>+3.15%</t>
  </si>
  <si>
    <t>-1.13%</t>
  </si>
  <si>
    <t>DXC</t>
  </si>
  <si>
    <t>-2.88%</t>
  </si>
  <si>
    <t>+3.18%</t>
  </si>
  <si>
    <t>+0.18%</t>
  </si>
  <si>
    <t>+2.07%</t>
  </si>
  <si>
    <t>EXP</t>
  </si>
  <si>
    <t>+1.41%</t>
  </si>
  <si>
    <t>ETN</t>
  </si>
  <si>
    <t>+0.21%</t>
  </si>
  <si>
    <t>ECHO</t>
  </si>
  <si>
    <t>+8.33%</t>
  </si>
  <si>
    <t>-4.08%</t>
  </si>
  <si>
    <t>+2.48%</t>
  </si>
  <si>
    <t>ECL</t>
  </si>
  <si>
    <t>+0.25%</t>
  </si>
  <si>
    <t>EME</t>
  </si>
  <si>
    <t>+1.36%</t>
  </si>
  <si>
    <t>+1.43%</t>
  </si>
  <si>
    <t>PLUS</t>
  </si>
  <si>
    <t>-2.23%</t>
  </si>
  <si>
    <t>-0.64%</t>
  </si>
  <si>
    <t>+1.09%</t>
  </si>
  <si>
    <t>+1.5%</t>
  </si>
  <si>
    <t>EQT</t>
  </si>
  <si>
    <t>-8.77%</t>
  </si>
  <si>
    <t>+12.38%</t>
  </si>
  <si>
    <t>EFX</t>
  </si>
  <si>
    <t>+1.33%</t>
  </si>
  <si>
    <t>-1.12%</t>
  </si>
  <si>
    <t>FOE</t>
  </si>
  <si>
    <t>+0.46%</t>
  </si>
  <si>
    <t>FITB</t>
  </si>
  <si>
    <t>+2.1%</t>
  </si>
  <si>
    <t>+1.03%</t>
  </si>
  <si>
    <t>FLR</t>
  </si>
  <si>
    <t>+2.26%</t>
  </si>
  <si>
    <t>FMC</t>
  </si>
  <si>
    <t>-0.02%</t>
  </si>
  <si>
    <t>+2.34%</t>
  </si>
  <si>
    <t>-3.62%</t>
  </si>
  <si>
    <t>+2.55%</t>
  </si>
  <si>
    <t>FOCS</t>
  </si>
  <si>
    <t>+0.91%</t>
  </si>
  <si>
    <t>-1.96%</t>
  </si>
  <si>
    <t>+3.82%</t>
  </si>
  <si>
    <t>FL</t>
  </si>
  <si>
    <t>-0.36%</t>
  </si>
  <si>
    <t>+2.57%</t>
  </si>
  <si>
    <t>+0.85%</t>
  </si>
  <si>
    <t>FTNT</t>
  </si>
  <si>
    <t>+1.77%</t>
  </si>
  <si>
    <t>+1.26%</t>
  </si>
  <si>
    <t>FCN</t>
  </si>
  <si>
    <t>+0.87%</t>
  </si>
  <si>
    <t>-0.48%</t>
  </si>
  <si>
    <t>GRMN</t>
  </si>
  <si>
    <t>+1.7%</t>
  </si>
  <si>
    <t>+1.57%</t>
  </si>
  <si>
    <t>GCP</t>
  </si>
  <si>
    <t>-2.65%</t>
  </si>
  <si>
    <t>GIS</t>
  </si>
  <si>
    <t>+0.32%</t>
  </si>
  <si>
    <t>+2.93%</t>
  </si>
  <si>
    <t>-0.93%</t>
  </si>
  <si>
    <t>GILD</t>
  </si>
  <si>
    <t>-0.24%</t>
  </si>
  <si>
    <t>+0.0%</t>
  </si>
  <si>
    <t>GBCI</t>
  </si>
  <si>
    <t>-0.27%</t>
  </si>
  <si>
    <t>+1.48%</t>
  </si>
  <si>
    <t>GMED</t>
  </si>
  <si>
    <t>-2.14%</t>
  </si>
  <si>
    <t>+5.36%</t>
  </si>
  <si>
    <t>GMS</t>
  </si>
  <si>
    <t>+0.88%</t>
  </si>
  <si>
    <t>+0.35%</t>
  </si>
  <si>
    <t>+1.59%</t>
  </si>
  <si>
    <t>GGG</t>
  </si>
  <si>
    <t>+1.49%</t>
  </si>
  <si>
    <t>GTN</t>
  </si>
  <si>
    <t>-3.16%</t>
  </si>
  <si>
    <t>+0.82%</t>
  </si>
  <si>
    <t>-0.18%</t>
  </si>
  <si>
    <t>GBX</t>
  </si>
  <si>
    <t>-0.22%</t>
  </si>
  <si>
    <t>-1.87%</t>
  </si>
  <si>
    <t>GSKY</t>
  </si>
  <si>
    <t>-2.39%</t>
  </si>
  <si>
    <t>+6.04%</t>
  </si>
  <si>
    <t>HBI</t>
  </si>
  <si>
    <t>+0.99%</t>
  </si>
  <si>
    <t>+1.86%</t>
  </si>
  <si>
    <t>+2.15%</t>
  </si>
  <si>
    <t>HOG</t>
  </si>
  <si>
    <t>-1.62%</t>
  </si>
  <si>
    <t>HEI</t>
  </si>
  <si>
    <t>-1.93%</t>
  </si>
  <si>
    <t>HSIC</t>
  </si>
  <si>
    <t>+7.92%</t>
  </si>
  <si>
    <t>HCCI</t>
  </si>
  <si>
    <t>-3.27%</t>
  </si>
  <si>
    <t>+2.9%</t>
  </si>
  <si>
    <t>+4.06%</t>
  </si>
  <si>
    <t>+6.19%</t>
  </si>
  <si>
    <t>HSY</t>
  </si>
  <si>
    <t>+0.1%</t>
  </si>
  <si>
    <t>HSKA</t>
  </si>
  <si>
    <t>-1.32%</t>
  </si>
  <si>
    <t>+7.65%</t>
  </si>
  <si>
    <t>-1.48%</t>
  </si>
  <si>
    <t>HPE</t>
  </si>
  <si>
    <t>HIBB</t>
  </si>
  <si>
    <t>-2.62%</t>
  </si>
  <si>
    <t>+0.11%</t>
  </si>
  <si>
    <t>HON</t>
  </si>
  <si>
    <t>TWNK</t>
  </si>
  <si>
    <t>+0.65%</t>
  </si>
  <si>
    <t>+0.71%</t>
  </si>
  <si>
    <t>HNP</t>
  </si>
  <si>
    <t>+0.77%</t>
  </si>
  <si>
    <t>HUBG</t>
  </si>
  <si>
    <t>+1.42%</t>
  </si>
  <si>
    <t>-0.57%</t>
  </si>
  <si>
    <t>+4.46%</t>
  </si>
  <si>
    <t>HUM</t>
  </si>
  <si>
    <t>-0.63%</t>
  </si>
  <si>
    <t>HII</t>
  </si>
  <si>
    <t>-0.35%</t>
  </si>
  <si>
    <t>-0.71%</t>
  </si>
  <si>
    <t>IBN</t>
  </si>
  <si>
    <t>-2.27%</t>
  </si>
  <si>
    <t>ITW</t>
  </si>
  <si>
    <t>+1.04%</t>
  </si>
  <si>
    <t>+0.59%</t>
  </si>
  <si>
    <t>+0.51%</t>
  </si>
  <si>
    <t>NGVT</t>
  </si>
  <si>
    <t>+3.49%</t>
  </si>
  <si>
    <t>IOSP</t>
  </si>
  <si>
    <t>+1.3%</t>
  </si>
  <si>
    <t>+2.8%</t>
  </si>
  <si>
    <t>NSP</t>
  </si>
  <si>
    <t>-0.89%</t>
  </si>
  <si>
    <t>-1.08%</t>
  </si>
  <si>
    <t>+1.97%</t>
  </si>
  <si>
    <t>IPAR</t>
  </si>
  <si>
    <t>IVZ</t>
  </si>
  <si>
    <t>IQV</t>
  </si>
  <si>
    <t>-0.32%</t>
  </si>
  <si>
    <t>+1.37%</t>
  </si>
  <si>
    <t>JBHT</t>
  </si>
  <si>
    <t>-1.65%</t>
  </si>
  <si>
    <t>+1.93%</t>
  </si>
  <si>
    <t>SJM</t>
  </si>
  <si>
    <t>+1.79%</t>
  </si>
  <si>
    <t>+1.91%</t>
  </si>
  <si>
    <t>-0.59%</t>
  </si>
  <si>
    <t>JNJ</t>
  </si>
  <si>
    <t>+0.45%</t>
  </si>
  <si>
    <t>JCI</t>
  </si>
  <si>
    <t>-0.39%</t>
  </si>
  <si>
    <t>K</t>
  </si>
  <si>
    <t>+7.07%</t>
  </si>
  <si>
    <t>KDP</t>
  </si>
  <si>
    <t>-0.97%</t>
  </si>
  <si>
    <t>KEY</t>
  </si>
  <si>
    <t>+1.82%</t>
  </si>
  <si>
    <t>+0.79%</t>
  </si>
  <si>
    <t>KIM</t>
  </si>
  <si>
    <t>-2.47%</t>
  </si>
  <si>
    <t>KMI</t>
  </si>
  <si>
    <t>+1.98%</t>
  </si>
  <si>
    <t>+1.08%</t>
  </si>
  <si>
    <t>KRG</t>
  </si>
  <si>
    <t>-1.09%</t>
  </si>
  <si>
    <t>KNX</t>
  </si>
  <si>
    <t>+0.43%</t>
  </si>
  <si>
    <t>KEP</t>
  </si>
  <si>
    <t>+2.6%</t>
  </si>
  <si>
    <t>+2.44%</t>
  </si>
  <si>
    <t>LH</t>
  </si>
  <si>
    <t>LSTR</t>
  </si>
  <si>
    <t>+1.47%</t>
  </si>
  <si>
    <t>LII</t>
  </si>
  <si>
    <t>+1.67%</t>
  </si>
  <si>
    <t>LECO</t>
  </si>
  <si>
    <t>LIN</t>
  </si>
  <si>
    <t>+3.04%</t>
  </si>
  <si>
    <t>+1.64%</t>
  </si>
  <si>
    <t>LMT</t>
  </si>
  <si>
    <t>L</t>
  </si>
  <si>
    <t>LOW</t>
  </si>
  <si>
    <t>+2.97%</t>
  </si>
  <si>
    <t>+1.19%</t>
  </si>
  <si>
    <t>LPLA</t>
  </si>
  <si>
    <t>MTB</t>
  </si>
  <si>
    <t>+1.12%</t>
  </si>
  <si>
    <t>+0.38%</t>
  </si>
  <si>
    <t>M</t>
  </si>
  <si>
    <t>-1.75%</t>
  </si>
  <si>
    <t>MAN</t>
  </si>
  <si>
    <t>-0.95%</t>
  </si>
  <si>
    <t>+0.13%</t>
  </si>
  <si>
    <t>-0.4%</t>
  </si>
  <si>
    <t>MRO</t>
  </si>
  <si>
    <t>+1.71%</t>
  </si>
  <si>
    <t>+3.36%</t>
  </si>
  <si>
    <t>-1.71%</t>
  </si>
  <si>
    <t>+3.39%</t>
  </si>
  <si>
    <t>MAS</t>
  </si>
  <si>
    <t>MXIM</t>
  </si>
  <si>
    <t>MCK</t>
  </si>
  <si>
    <t>-2.37%</t>
  </si>
  <si>
    <t>-2.11%</t>
  </si>
  <si>
    <t>+6.76%</t>
  </si>
  <si>
    <t>MMSI</t>
  </si>
  <si>
    <t>-1.52%</t>
  </si>
  <si>
    <t>MAA</t>
  </si>
  <si>
    <t>-2.35%</t>
  </si>
  <si>
    <t>MIDD</t>
  </si>
  <si>
    <t>+0.01%</t>
  </si>
  <si>
    <t>MOH</t>
  </si>
  <si>
    <t>+3.27%</t>
  </si>
  <si>
    <t>MDLZ</t>
  </si>
  <si>
    <t>+0.95%</t>
  </si>
  <si>
    <t>MSM</t>
  </si>
  <si>
    <t>-0.25%</t>
  </si>
  <si>
    <t>MYRG</t>
  </si>
  <si>
    <t>-1.54%</t>
  </si>
  <si>
    <t>NDAQ</t>
  </si>
  <si>
    <t>+0.6%</t>
  </si>
  <si>
    <t>NCR</t>
  </si>
  <si>
    <t>-0.45%</t>
  </si>
  <si>
    <t>NP</t>
  </si>
  <si>
    <t>-0.83%</t>
  </si>
  <si>
    <t>NTAP</t>
  </si>
  <si>
    <t>+1.58%</t>
  </si>
  <si>
    <t>NJR</t>
  </si>
  <si>
    <t>-1.94%</t>
  </si>
  <si>
    <t>+2.31%</t>
  </si>
  <si>
    <t>NEM</t>
  </si>
  <si>
    <t>-0.68%</t>
  </si>
  <si>
    <t>+3.16%</t>
  </si>
  <si>
    <t>NWS</t>
  </si>
  <si>
    <t>-3.28%</t>
  </si>
  <si>
    <t>+2.08%</t>
  </si>
  <si>
    <t>+5.97%</t>
  </si>
  <si>
    <t>NWSA</t>
  </si>
  <si>
    <t>-3.22%</t>
  </si>
  <si>
    <t>+2.39%</t>
  </si>
  <si>
    <t>+5.54%</t>
  </si>
  <si>
    <t>NCBS</t>
  </si>
  <si>
    <t>-0.37%</t>
  </si>
  <si>
    <t>NOK</t>
  </si>
  <si>
    <t>-4.28%</t>
  </si>
  <si>
    <t>+2.13%</t>
  </si>
  <si>
    <t>+4.72%</t>
  </si>
  <si>
    <t>JWN</t>
  </si>
  <si>
    <t>+3.7%</t>
  </si>
  <si>
    <t>NSC</t>
  </si>
  <si>
    <t>NOC</t>
  </si>
  <si>
    <t>-0.79%</t>
  </si>
  <si>
    <t>NTNX</t>
  </si>
  <si>
    <t>sell</t>
  </si>
  <si>
    <t>-1.66%</t>
  </si>
  <si>
    <t>+5.39%</t>
  </si>
  <si>
    <t>NVR</t>
  </si>
  <si>
    <t>OMC</t>
  </si>
  <si>
    <t>OKE</t>
  </si>
  <si>
    <t>+0.49%</t>
  </si>
  <si>
    <t>OSK</t>
  </si>
  <si>
    <t>+1.31%</t>
  </si>
  <si>
    <t>PZZA</t>
  </si>
  <si>
    <t>-1.38%</t>
  </si>
  <si>
    <t>-2.73%</t>
  </si>
  <si>
    <t>+7.33%</t>
  </si>
  <si>
    <t>-1.53%</t>
  </si>
  <si>
    <t>PATK</t>
  </si>
  <si>
    <t>PBF</t>
  </si>
  <si>
    <t>-3.38%</t>
  </si>
  <si>
    <t>+5.6%</t>
  </si>
  <si>
    <t>-2.89%</t>
  </si>
  <si>
    <t>+3.23%</t>
  </si>
  <si>
    <t>PBCT</t>
  </si>
  <si>
    <t>+2.04%</t>
  </si>
  <si>
    <t>+0.92%</t>
  </si>
  <si>
    <t>PEP</t>
  </si>
  <si>
    <t>-1.26%</t>
  </si>
  <si>
    <t>PKI</t>
  </si>
  <si>
    <t>+6.85%</t>
  </si>
  <si>
    <t>+2.52%</t>
  </si>
  <si>
    <t>PGTI</t>
  </si>
  <si>
    <t>-1.23%</t>
  </si>
  <si>
    <t>+0.07%</t>
  </si>
  <si>
    <t>PLXS</t>
  </si>
  <si>
    <t>-2.76%</t>
  </si>
  <si>
    <t>+2.14%</t>
  </si>
  <si>
    <t>POOL</t>
  </si>
  <si>
    <t>+2.41%</t>
  </si>
  <si>
    <t>+2.11%</t>
  </si>
  <si>
    <t>POST</t>
  </si>
  <si>
    <t>+0.04%</t>
  </si>
  <si>
    <t>PPG</t>
  </si>
  <si>
    <t>PBH</t>
  </si>
  <si>
    <t>+6.22%</t>
  </si>
  <si>
    <t>-2.12%</t>
  </si>
  <si>
    <t>PRI</t>
  </si>
  <si>
    <t>PG</t>
  </si>
  <si>
    <t>-0.8%</t>
  </si>
  <si>
    <t>PLD</t>
  </si>
  <si>
    <t>-2.24%</t>
  </si>
  <si>
    <t>+1.51%</t>
  </si>
  <si>
    <t>PHM</t>
  </si>
  <si>
    <t>+1.85%</t>
  </si>
  <si>
    <t>PWR</t>
  </si>
  <si>
    <t>+1.61%</t>
  </si>
  <si>
    <t>RYN</t>
  </si>
  <si>
    <t>+1.02%</t>
  </si>
  <si>
    <t>REG</t>
  </si>
  <si>
    <t>-1.4%</t>
  </si>
  <si>
    <t>RF</t>
  </si>
  <si>
    <t>+0.93%</t>
  </si>
  <si>
    <t>RHI</t>
  </si>
  <si>
    <t>+1.84%</t>
  </si>
  <si>
    <t>ROK</t>
  </si>
  <si>
    <t>RGLD</t>
  </si>
  <si>
    <t>RPM</t>
  </si>
  <si>
    <t>SCSC</t>
  </si>
  <si>
    <t>SBCF</t>
  </si>
  <si>
    <t>SEIC</t>
  </si>
  <si>
    <t>SRE</t>
  </si>
  <si>
    <t>-1.81%</t>
  </si>
  <si>
    <t>SMPL</t>
  </si>
  <si>
    <t>SKX</t>
  </si>
  <si>
    <t>SNA</t>
  </si>
  <si>
    <t>SON</t>
  </si>
  <si>
    <t>+2.25%</t>
  </si>
  <si>
    <t>-1.31%</t>
  </si>
  <si>
    <t>SO</t>
  </si>
  <si>
    <t>-1.46%</t>
  </si>
  <si>
    <t>SCCO</t>
  </si>
  <si>
    <t>+0.09%</t>
  </si>
  <si>
    <t>+4.16%</t>
  </si>
  <si>
    <t>+5.56%</t>
  </si>
  <si>
    <t>SWK</t>
  </si>
  <si>
    <t>+1.05%</t>
  </si>
  <si>
    <t>STT</t>
  </si>
  <si>
    <t>SRI</t>
  </si>
  <si>
    <t>-1.72%</t>
  </si>
  <si>
    <t>+3.85%</t>
  </si>
  <si>
    <t>RGR</t>
  </si>
  <si>
    <t>-1.19%</t>
  </si>
  <si>
    <t>SIVB</t>
  </si>
  <si>
    <t>SYF</t>
  </si>
  <si>
    <t>+2.23%</t>
  </si>
  <si>
    <t>SYY</t>
  </si>
  <si>
    <t>+2.82%</t>
  </si>
  <si>
    <t>TPR</t>
  </si>
  <si>
    <t>-3.33%</t>
  </si>
  <si>
    <t>+4.96%</t>
  </si>
  <si>
    <t>TTM</t>
  </si>
  <si>
    <t>TEL</t>
  </si>
  <si>
    <t>ALL</t>
  </si>
  <si>
    <t>SCHW</t>
  </si>
  <si>
    <t>WMB</t>
  </si>
  <si>
    <t>TOL</t>
  </si>
  <si>
    <t>+3.0%</t>
  </si>
  <si>
    <t>TW</t>
  </si>
  <si>
    <t>-0.04%</t>
  </si>
  <si>
    <t>TSN</t>
  </si>
  <si>
    <t>-0.92%</t>
  </si>
  <si>
    <t>UDR</t>
  </si>
  <si>
    <t>UNP</t>
  </si>
  <si>
    <t>URI</t>
  </si>
  <si>
    <t>+2.53%</t>
  </si>
  <si>
    <t>USM</t>
  </si>
  <si>
    <t>-0.2%</t>
  </si>
  <si>
    <t>+2.74%</t>
  </si>
  <si>
    <t>-1.56%</t>
  </si>
  <si>
    <t>UHS</t>
  </si>
  <si>
    <t>+0.37%</t>
  </si>
  <si>
    <t>UNM</t>
  </si>
  <si>
    <t>+2.47%</t>
  </si>
  <si>
    <t>URBN</t>
  </si>
  <si>
    <t>-0.55%</t>
  </si>
  <si>
    <t>-0.61%</t>
  </si>
  <si>
    <t>+4.22%</t>
  </si>
  <si>
    <t>USB</t>
  </si>
  <si>
    <t>+2.21%</t>
  </si>
  <si>
    <t>UFPI</t>
  </si>
  <si>
    <t>-0.51%</t>
  </si>
  <si>
    <t>VNDA</t>
  </si>
  <si>
    <t>-2.29%</t>
  </si>
  <si>
    <t>+2.0%</t>
  </si>
  <si>
    <t>VRSN</t>
  </si>
  <si>
    <t>+2.22%</t>
  </si>
  <si>
    <t>VZ</t>
  </si>
  <si>
    <t>+1.17%</t>
  </si>
  <si>
    <t>-0.96%</t>
  </si>
  <si>
    <t>VFC</t>
  </si>
  <si>
    <t>-1.7%</t>
  </si>
  <si>
    <t>VC</t>
  </si>
  <si>
    <t>-1.58%</t>
  </si>
  <si>
    <t>+3.34%</t>
  </si>
  <si>
    <t>+3.2%</t>
  </si>
  <si>
    <t>VMW</t>
  </si>
  <si>
    <t>WBA</t>
  </si>
  <si>
    <t>WM</t>
  </si>
  <si>
    <t>-0.07%</t>
  </si>
  <si>
    <t>WSO</t>
  </si>
  <si>
    <t>-0.99%</t>
  </si>
  <si>
    <t>WERN</t>
  </si>
  <si>
    <t>WST</t>
  </si>
  <si>
    <t>WDC</t>
  </si>
  <si>
    <t>-4.05%</t>
  </si>
  <si>
    <t>WRK</t>
  </si>
  <si>
    <t>+3.09%</t>
  </si>
  <si>
    <t>WY</t>
  </si>
  <si>
    <t>-1.61%</t>
  </si>
  <si>
    <t>WHR</t>
  </si>
  <si>
    <t>WSM</t>
  </si>
  <si>
    <t>-1.82%</t>
  </si>
  <si>
    <t>+1.96%</t>
  </si>
  <si>
    <t>+4.35%</t>
  </si>
  <si>
    <t>+1.94%</t>
  </si>
  <si>
    <t>WLTW</t>
  </si>
  <si>
    <t>WGO</t>
  </si>
  <si>
    <t>-1.3%</t>
  </si>
  <si>
    <t>+1.15%</t>
  </si>
  <si>
    <t>WTFC</t>
  </si>
  <si>
    <t>WRB</t>
  </si>
  <si>
    <t>GWW</t>
  </si>
  <si>
    <t>+2.81%</t>
  </si>
  <si>
    <t>+1.45%</t>
  </si>
  <si>
    <t>WH</t>
  </si>
  <si>
    <t>-0.47%</t>
  </si>
  <si>
    <t>+2.49%</t>
  </si>
  <si>
    <t>XPO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</si>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</sst>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270"/>
  <sheetViews>
    <sheetView tabSelected="1" topLeftCell="GI1" workbookViewId="0">
      <selection activeCell="HI276" sqref="HI276"/>
    </sheetView>
  </sheetViews>
  <sheetFormatPr defaultRowHeight="15" x14ac:dyDescent="0.25"/>
  <sheetData>
    <row r="1" spans="1:219" x14ac:dyDescent="0.25">
      <c r="G1" s="4" t="s">
        <v>970</v>
      </c>
      <c r="H1" s="5">
        <v>51</v>
      </c>
      <c r="I1" s="6">
        <f>H1/$E$2</f>
        <v>12.75</v>
      </c>
    </row>
    <row r="2" spans="1:219" x14ac:dyDescent="0.25">
      <c r="B2" s="7">
        <v>44326</v>
      </c>
      <c r="C2" s="8"/>
      <c r="E2">
        <f>SUBTOTAL(  2,A:A)</f>
        <v>4</v>
      </c>
      <c r="G2" s="4" t="s">
        <v>971</v>
      </c>
      <c r="H2" s="9">
        <v>16</v>
      </c>
      <c r="I2" s="6">
        <f t="shared" ref="I2:I6" si="0">H2/$E$2</f>
        <v>4</v>
      </c>
      <c r="K2" s="4" t="s">
        <v>972</v>
      </c>
      <c r="L2" s="4">
        <f>SUBTOTAL( 9,FY:FY)</f>
        <v>232.0899982452392</v>
      </c>
    </row>
    <row r="3" spans="1:219" x14ac:dyDescent="0.25">
      <c r="G3" s="4" t="s">
        <v>973</v>
      </c>
      <c r="H3" s="10">
        <v>17</v>
      </c>
      <c r="I3" s="6">
        <f t="shared" si="0"/>
        <v>4.25</v>
      </c>
      <c r="K3" s="4" t="s">
        <v>974</v>
      </c>
      <c r="L3" s="11">
        <f>SUBTOTAL( 9,HJ:HJ)</f>
        <v>234.15424979054274</v>
      </c>
    </row>
    <row r="4" spans="1:219" x14ac:dyDescent="0.25">
      <c r="G4" s="4" t="s">
        <v>975</v>
      </c>
      <c r="H4" s="12">
        <v>23</v>
      </c>
      <c r="I4" s="6">
        <f t="shared" si="0"/>
        <v>5.75</v>
      </c>
      <c r="K4" s="4" t="s">
        <v>976</v>
      </c>
      <c r="L4" s="13">
        <f>100%-(L2/L3)</f>
        <v>8.8157765539171873E-3</v>
      </c>
    </row>
    <row r="5" spans="1:219" x14ac:dyDescent="0.25">
      <c r="G5" s="4" t="s">
        <v>977</v>
      </c>
      <c r="H5" s="14">
        <v>7</v>
      </c>
      <c r="I5" s="6">
        <f t="shared" si="0"/>
        <v>1.75</v>
      </c>
    </row>
    <row r="6" spans="1:219" x14ac:dyDescent="0.25">
      <c r="G6" s="15">
        <v>0</v>
      </c>
      <c r="H6" s="16">
        <v>4</v>
      </c>
      <c r="I6" s="6">
        <f t="shared" si="0"/>
        <v>1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1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0</v>
      </c>
      <c r="N9">
        <v>1</v>
      </c>
      <c r="O9">
        <v>1</v>
      </c>
      <c r="P9">
        <v>3</v>
      </c>
      <c r="Q9">
        <v>190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33.419998168945313</v>
      </c>
      <c r="AW9">
        <v>33.639999389648438</v>
      </c>
      <c r="AX9">
        <v>34.939998626708977</v>
      </c>
      <c r="AY9">
        <v>33.130001068115227</v>
      </c>
      <c r="AZ9">
        <v>34.540000915527337</v>
      </c>
      <c r="BA9" s="2">
        <f t="shared" ref="BA9:BB9" si="1">100%-(AV9/AW9)</f>
        <v>6.5398699374180636E-3</v>
      </c>
      <c r="BB9" s="2">
        <f t="shared" si="1"/>
        <v>3.7206619580883116E-2</v>
      </c>
      <c r="BC9" s="2">
        <f t="shared" ref="BC9" si="2">100%-(AY9/AW9)</f>
        <v>1.5160473566778521E-2</v>
      </c>
      <c r="BD9" s="2">
        <f t="shared" ref="BD9" si="3">100%-(AY9/AZ9)</f>
        <v>4.08222295899896E-2</v>
      </c>
      <c r="BE9">
        <v>1</v>
      </c>
      <c r="BF9">
        <v>7</v>
      </c>
      <c r="BG9">
        <v>14</v>
      </c>
      <c r="BH9">
        <v>24</v>
      </c>
      <c r="BI9">
        <v>146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</v>
      </c>
      <c r="BR9">
        <v>5</v>
      </c>
      <c r="BS9">
        <v>1</v>
      </c>
      <c r="BT9">
        <v>6</v>
      </c>
      <c r="BU9">
        <v>1</v>
      </c>
      <c r="BV9">
        <v>6</v>
      </c>
      <c r="BW9">
        <v>1</v>
      </c>
      <c r="BX9">
        <v>0</v>
      </c>
      <c r="BY9">
        <v>5</v>
      </c>
      <c r="BZ9">
        <v>5</v>
      </c>
      <c r="CA9">
        <v>1</v>
      </c>
      <c r="CB9">
        <v>0</v>
      </c>
      <c r="CC9">
        <v>1</v>
      </c>
      <c r="CD9">
        <v>1</v>
      </c>
      <c r="CE9">
        <v>2</v>
      </c>
      <c r="CF9">
        <v>1</v>
      </c>
      <c r="CG9">
        <v>3</v>
      </c>
      <c r="CH9">
        <v>3</v>
      </c>
      <c r="CI9">
        <v>1</v>
      </c>
      <c r="CJ9">
        <v>1</v>
      </c>
      <c r="CK9">
        <v>1</v>
      </c>
      <c r="CL9">
        <v>1</v>
      </c>
      <c r="CM9" t="s">
        <v>220</v>
      </c>
      <c r="CN9">
        <v>34.540000915527337</v>
      </c>
      <c r="CO9">
        <v>34.259998321533203</v>
      </c>
      <c r="CP9">
        <v>34.389999389648438</v>
      </c>
      <c r="CQ9">
        <v>31.569999694824219</v>
      </c>
      <c r="CR9">
        <v>31.760000228881839</v>
      </c>
      <c r="CS9" s="2">
        <f t="shared" ref="CS9" si="4">100%-(CN9/CO9)</f>
        <v>-8.1728723792184876E-3</v>
      </c>
      <c r="CT9" s="2">
        <f t="shared" ref="CT9" si="5">100%-(CO9/CP9)</f>
        <v>3.7801997796593767E-3</v>
      </c>
      <c r="CU9" s="2">
        <f t="shared" ref="CU9" si="6">100%-(CQ9/CO9)</f>
        <v>7.8517185011601653E-2</v>
      </c>
      <c r="CV9" s="2">
        <f t="shared" ref="CV9" si="7">100%-(CQ9/CR9)</f>
        <v>5.982384530489937E-3</v>
      </c>
      <c r="CW9">
        <v>3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1</v>
      </c>
      <c r="DI9">
        <v>1</v>
      </c>
      <c r="DJ9">
        <v>192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3</v>
      </c>
      <c r="DX9">
        <v>0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 t="s">
        <v>221</v>
      </c>
      <c r="EF9">
        <v>31.760000228881839</v>
      </c>
      <c r="EG9">
        <v>32.099998474121087</v>
      </c>
      <c r="EH9">
        <v>34.340000152587891</v>
      </c>
      <c r="EI9">
        <v>32</v>
      </c>
      <c r="EJ9">
        <v>33.770000457763672</v>
      </c>
      <c r="EK9" s="2">
        <f t="shared" ref="EK9" si="8">100%-(EF9/EG9)</f>
        <v>1.0591846149567652E-2</v>
      </c>
      <c r="EL9" s="2">
        <f t="shared" ref="EL9" si="9">100%-(EG9/EH9)</f>
        <v>6.5230101005051888E-2</v>
      </c>
      <c r="EM9" s="2">
        <f t="shared" ref="EM9" si="10">100%-(EI9/EG9)</f>
        <v>3.1152174104215336E-3</v>
      </c>
      <c r="EN9" s="2">
        <f t="shared" ref="EN9" si="11">100%-(EI9/EJ9)</f>
        <v>5.2413397505795767E-2</v>
      </c>
      <c r="EO9">
        <v>1</v>
      </c>
      <c r="EP9">
        <v>0</v>
      </c>
      <c r="EQ9">
        <v>1</v>
      </c>
      <c r="ER9">
        <v>1</v>
      </c>
      <c r="ES9">
        <v>192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1</v>
      </c>
      <c r="FA9">
        <v>0</v>
      </c>
      <c r="FB9">
        <v>0</v>
      </c>
      <c r="FC9">
        <v>1</v>
      </c>
      <c r="FD9">
        <v>1</v>
      </c>
      <c r="FE9">
        <v>1</v>
      </c>
      <c r="FF9">
        <v>1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33.770000457763672</v>
      </c>
      <c r="FY9">
        <v>33.409999847412109</v>
      </c>
      <c r="FZ9">
        <v>34.799999237060547</v>
      </c>
      <c r="GA9">
        <v>32.849998474121087</v>
      </c>
      <c r="GB9">
        <v>33.459999084472663</v>
      </c>
      <c r="GC9">
        <v>585</v>
      </c>
      <c r="GD9">
        <v>203</v>
      </c>
      <c r="GE9">
        <v>198</v>
      </c>
      <c r="GF9">
        <v>196</v>
      </c>
      <c r="GG9">
        <v>0</v>
      </c>
      <c r="GH9">
        <v>556</v>
      </c>
      <c r="GI9">
        <v>0</v>
      </c>
      <c r="GJ9">
        <v>193</v>
      </c>
      <c r="GK9">
        <v>8</v>
      </c>
      <c r="GL9">
        <v>198</v>
      </c>
      <c r="GM9">
        <v>1</v>
      </c>
      <c r="GN9">
        <v>192</v>
      </c>
      <c r="GO9">
        <v>2</v>
      </c>
      <c r="GP9">
        <v>0</v>
      </c>
      <c r="GQ9">
        <v>2</v>
      </c>
      <c r="GR9">
        <v>0</v>
      </c>
      <c r="GS9">
        <v>1</v>
      </c>
      <c r="GT9">
        <v>0</v>
      </c>
      <c r="GU9">
        <v>1</v>
      </c>
      <c r="GV9">
        <v>0</v>
      </c>
      <c r="GW9">
        <v>1.7</v>
      </c>
      <c r="GX9" t="s">
        <v>218</v>
      </c>
      <c r="GY9">
        <v>769487</v>
      </c>
      <c r="GZ9">
        <v>1476950</v>
      </c>
      <c r="HA9">
        <v>0.97399999999999998</v>
      </c>
      <c r="HB9">
        <v>1.476</v>
      </c>
      <c r="HC9">
        <v>0.67</v>
      </c>
      <c r="HD9">
        <v>9.7100000000000009</v>
      </c>
      <c r="HE9">
        <v>0</v>
      </c>
      <c r="HF9" s="2">
        <f t="shared" ref="HF9:HG9" si="12">100%-(FX9/FY9)</f>
        <v>-1.077523531863922E-2</v>
      </c>
      <c r="HG9" s="2">
        <f t="shared" si="12"/>
        <v>3.9942512072475789E-2</v>
      </c>
      <c r="HH9" s="2">
        <f t="shared" ref="HH9" si="13">100%-(GA9/FY9)</f>
        <v>1.6761489848806432E-2</v>
      </c>
      <c r="HI9" s="2">
        <f t="shared" ref="HI9" si="14">100%-(GA9/GB9)</f>
        <v>1.823074199170116E-2</v>
      </c>
      <c r="HJ9" s="3">
        <f t="shared" ref="HJ9" si="15">(FY9*HG9)+FY9</f>
        <v>34.744479169658781</v>
      </c>
      <c r="HK9" t="str">
        <f t="shared" ref="HK9" si="16">B9</f>
        <v>FLWS</v>
      </c>
    </row>
    <row r="10" spans="1:219" hidden="1" x14ac:dyDescent="0.25">
      <c r="A10">
        <v>1</v>
      </c>
      <c r="B10" t="s">
        <v>223</v>
      </c>
      <c r="C10">
        <v>10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11</v>
      </c>
      <c r="N10">
        <v>9</v>
      </c>
      <c r="O10">
        <v>29</v>
      </c>
      <c r="P10">
        <v>32</v>
      </c>
      <c r="Q10">
        <v>108</v>
      </c>
      <c r="R10">
        <v>0</v>
      </c>
      <c r="S10">
        <v>0</v>
      </c>
      <c r="T10">
        <v>0</v>
      </c>
      <c r="U10">
        <v>0</v>
      </c>
      <c r="V10">
        <v>2</v>
      </c>
      <c r="W10">
        <v>1</v>
      </c>
      <c r="X10">
        <v>4</v>
      </c>
      <c r="Y10">
        <v>1</v>
      </c>
      <c r="Z10">
        <v>0</v>
      </c>
      <c r="AA10">
        <v>1</v>
      </c>
      <c r="AB10">
        <v>8</v>
      </c>
      <c r="AC10">
        <v>1</v>
      </c>
      <c r="AD10">
        <v>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71.529998779296875</v>
      </c>
      <c r="AW10">
        <v>71.769996643066406</v>
      </c>
      <c r="AX10">
        <v>71.769996643066406</v>
      </c>
      <c r="AY10">
        <v>70.529998779296875</v>
      </c>
      <c r="AZ10">
        <v>71.220001220703125</v>
      </c>
      <c r="BA10" s="2">
        <f t="shared" ref="BA10:BA73" si="17">100%-(AV10/AW10)</f>
        <v>3.3439859968659169E-3</v>
      </c>
      <c r="BB10" s="2">
        <f t="shared" ref="BB10:BB73" si="18">100%-(AW10/AX10)</f>
        <v>0</v>
      </c>
      <c r="BC10" s="2">
        <f t="shared" ref="BC10:BC73" si="19">100%-(AY10/AW10)</f>
        <v>1.727738500443865E-2</v>
      </c>
      <c r="BD10" s="2">
        <f t="shared" ref="BD10:BD73" si="20">100%-(AY10/AZ10)</f>
        <v>9.6883239199618831E-3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0</v>
      </c>
      <c r="BQ10">
        <v>0</v>
      </c>
      <c r="BR10">
        <v>192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 t="s">
        <v>225</v>
      </c>
      <c r="CN10">
        <v>71.220001220703125</v>
      </c>
      <c r="CO10">
        <v>71.550003051757813</v>
      </c>
      <c r="CP10">
        <v>71.550003051757813</v>
      </c>
      <c r="CQ10">
        <v>70.69000244140625</v>
      </c>
      <c r="CR10">
        <v>71.339996337890625</v>
      </c>
      <c r="CS10" s="2">
        <f t="shared" ref="CS10:CS73" si="21">100%-(CN10/CO10)</f>
        <v>4.6121847236815228E-3</v>
      </c>
      <c r="CT10" s="2">
        <f t="shared" ref="CT10:CT73" si="22">100%-(CO10/CP10)</f>
        <v>0</v>
      </c>
      <c r="CU10" s="2">
        <f t="shared" ref="CU10:CU73" si="23">100%-(CQ10/CO10)</f>
        <v>1.2019574754307927E-2</v>
      </c>
      <c r="CV10" s="2">
        <f t="shared" ref="CV10:CV73" si="24">100%-(CQ10/CR10)</f>
        <v>9.1112129219320659E-3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0</v>
      </c>
      <c r="DI10">
        <v>4</v>
      </c>
      <c r="DJ10">
        <v>188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 t="s">
        <v>226</v>
      </c>
      <c r="EF10">
        <v>71.339996337890625</v>
      </c>
      <c r="EG10">
        <v>70.900001525878906</v>
      </c>
      <c r="EH10">
        <v>71.739997863769531</v>
      </c>
      <c r="EI10">
        <v>70.209999084472656</v>
      </c>
      <c r="EJ10">
        <v>71.129997253417969</v>
      </c>
      <c r="EK10" s="2">
        <f t="shared" ref="EK10:EK73" si="25">100%-(EF10/EG10)</f>
        <v>-6.2058505295112809E-3</v>
      </c>
      <c r="EL10" s="2">
        <f t="shared" ref="EL10:EL73" si="26">100%-(EG10/EH10)</f>
        <v>1.1708898284130576E-2</v>
      </c>
      <c r="EM10" s="2">
        <f t="shared" ref="EM10:EM73" si="27">100%-(EI10/EG10)</f>
        <v>9.7320511503007356E-3</v>
      </c>
      <c r="EN10" s="2">
        <f t="shared" ref="EN10:EN73" si="28">100%-(EI10/EJ10)</f>
        <v>1.2934039146207166E-2</v>
      </c>
      <c r="EO10">
        <v>107</v>
      </c>
      <c r="EP10">
        <v>52</v>
      </c>
      <c r="EQ10">
        <v>12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11</v>
      </c>
      <c r="EY10">
        <v>2</v>
      </c>
      <c r="EZ10">
        <v>6</v>
      </c>
      <c r="FA10">
        <v>5</v>
      </c>
      <c r="FB10">
        <v>7</v>
      </c>
      <c r="FC10">
        <v>1</v>
      </c>
      <c r="FD10">
        <v>31</v>
      </c>
      <c r="FE10">
        <v>0</v>
      </c>
      <c r="FF10">
        <v>0</v>
      </c>
      <c r="FG10">
        <v>0</v>
      </c>
      <c r="FH10">
        <v>0</v>
      </c>
      <c r="FI10">
        <v>7</v>
      </c>
      <c r="FJ10">
        <v>7</v>
      </c>
      <c r="FK10">
        <v>0</v>
      </c>
      <c r="FL10">
        <v>0</v>
      </c>
      <c r="FM10">
        <v>1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71.129997253417969</v>
      </c>
      <c r="FY10">
        <v>71.339996337890625</v>
      </c>
      <c r="FZ10">
        <v>73.050003051757813</v>
      </c>
      <c r="GA10">
        <v>71.25</v>
      </c>
      <c r="GB10">
        <v>72.25</v>
      </c>
      <c r="GC10">
        <v>361</v>
      </c>
      <c r="GD10">
        <v>425</v>
      </c>
      <c r="GE10">
        <v>171</v>
      </c>
      <c r="GF10">
        <v>224</v>
      </c>
      <c r="GG10">
        <v>0</v>
      </c>
      <c r="GH10">
        <v>140</v>
      </c>
      <c r="GI10">
        <v>0</v>
      </c>
      <c r="GJ10">
        <v>0</v>
      </c>
      <c r="GK10">
        <v>8</v>
      </c>
      <c r="GL10">
        <v>387</v>
      </c>
      <c r="GM10">
        <v>0</v>
      </c>
      <c r="GN10">
        <v>195</v>
      </c>
      <c r="GO10">
        <v>1</v>
      </c>
      <c r="GP10">
        <v>1</v>
      </c>
      <c r="GQ10">
        <v>1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2.7</v>
      </c>
      <c r="GX10" t="s">
        <v>228</v>
      </c>
      <c r="GY10">
        <v>848778</v>
      </c>
      <c r="GZ10">
        <v>1267500</v>
      </c>
      <c r="HA10">
        <v>1.4350000000000001</v>
      </c>
      <c r="HB10">
        <v>1.8640000000000001</v>
      </c>
      <c r="HC10">
        <v>3.17</v>
      </c>
      <c r="HD10">
        <v>4.34</v>
      </c>
      <c r="HE10">
        <v>0.41669998000000003</v>
      </c>
      <c r="HF10" s="2">
        <f t="shared" ref="HF10:HF73" si="29">100%-(FX10/FY10)</f>
        <v>2.9436374439666402E-3</v>
      </c>
      <c r="HG10" s="2">
        <f t="shared" ref="HG10:HG73" si="30">100%-(FY10/FZ10)</f>
        <v>2.3408715159883076E-2</v>
      </c>
      <c r="HH10" s="2">
        <f t="shared" ref="HH10:HH73" si="31">100%-(GA10/FY10)</f>
        <v>1.2615130713543588E-3</v>
      </c>
      <c r="HI10" s="2">
        <f t="shared" ref="HI10:HI73" si="32">100%-(GA10/GB10)</f>
        <v>1.384083044982698E-2</v>
      </c>
      <c r="HJ10" s="3">
        <f t="shared" ref="HJ10:HJ73" si="33">(FY10*HG10)+FY10</f>
        <v>73.009973991671401</v>
      </c>
      <c r="HK10" t="str">
        <f t="shared" ref="HK10:HK73" si="34">B10</f>
        <v>AOS</v>
      </c>
    </row>
    <row r="11" spans="1:219" hidden="1" x14ac:dyDescent="0.25">
      <c r="A11">
        <v>2</v>
      </c>
      <c r="B11" t="s">
        <v>229</v>
      </c>
      <c r="C11">
        <v>11</v>
      </c>
      <c r="D11">
        <v>0</v>
      </c>
      <c r="E11">
        <v>5</v>
      </c>
      <c r="F11">
        <v>1</v>
      </c>
      <c r="G11" t="s">
        <v>218</v>
      </c>
      <c r="H11" t="s">
        <v>218</v>
      </c>
      <c r="I11">
        <v>5</v>
      </c>
      <c r="J11">
        <v>1</v>
      </c>
      <c r="K11" t="s">
        <v>218</v>
      </c>
      <c r="L11" t="s">
        <v>218</v>
      </c>
      <c r="M11">
        <v>4</v>
      </c>
      <c r="N11">
        <v>1</v>
      </c>
      <c r="O11">
        <v>11</v>
      </c>
      <c r="P11">
        <v>59</v>
      </c>
      <c r="Q11">
        <v>91</v>
      </c>
      <c r="R11">
        <v>0</v>
      </c>
      <c r="S11">
        <v>0</v>
      </c>
      <c r="T11">
        <v>0</v>
      </c>
      <c r="U11">
        <v>0</v>
      </c>
      <c r="V11">
        <v>2</v>
      </c>
      <c r="W11">
        <v>6</v>
      </c>
      <c r="X11">
        <v>0</v>
      </c>
      <c r="Y11">
        <v>1</v>
      </c>
      <c r="Z11">
        <v>14</v>
      </c>
      <c r="AA11">
        <v>1</v>
      </c>
      <c r="AB11">
        <v>23</v>
      </c>
      <c r="AC11">
        <v>1</v>
      </c>
      <c r="AD11">
        <v>23</v>
      </c>
      <c r="AE11">
        <v>1</v>
      </c>
      <c r="AF11">
        <v>0</v>
      </c>
      <c r="AG11">
        <v>14</v>
      </c>
      <c r="AH11">
        <v>14</v>
      </c>
      <c r="AI11">
        <v>1</v>
      </c>
      <c r="AJ11">
        <v>0</v>
      </c>
      <c r="AK11">
        <v>1</v>
      </c>
      <c r="AL11">
        <v>1</v>
      </c>
      <c r="AM11">
        <v>5</v>
      </c>
      <c r="AN11">
        <v>1</v>
      </c>
      <c r="AO11">
        <v>4</v>
      </c>
      <c r="AP11">
        <v>4</v>
      </c>
      <c r="AQ11">
        <v>2</v>
      </c>
      <c r="AR11">
        <v>1</v>
      </c>
      <c r="AS11">
        <v>2</v>
      </c>
      <c r="AT11">
        <v>1</v>
      </c>
      <c r="AU11" t="s">
        <v>230</v>
      </c>
      <c r="AV11">
        <v>30.809999465942379</v>
      </c>
      <c r="AW11">
        <v>30.909999847412109</v>
      </c>
      <c r="AX11">
        <v>31.235000610351559</v>
      </c>
      <c r="AY11">
        <v>30.579999923706051</v>
      </c>
      <c r="AZ11">
        <v>30.979999542236332</v>
      </c>
      <c r="BA11" s="2">
        <f t="shared" si="17"/>
        <v>3.2352113220117662E-3</v>
      </c>
      <c r="BB11" s="2">
        <f t="shared" si="18"/>
        <v>1.0405018619776829E-2</v>
      </c>
      <c r="BC11" s="2">
        <f t="shared" si="19"/>
        <v>1.0676154168072105E-2</v>
      </c>
      <c r="BD11" s="2">
        <f t="shared" si="20"/>
        <v>1.2911543719842378E-2</v>
      </c>
      <c r="BE11">
        <v>76</v>
      </c>
      <c r="BF11">
        <v>46</v>
      </c>
      <c r="BG11">
        <v>10</v>
      </c>
      <c r="BH11">
        <v>2</v>
      </c>
      <c r="BI11">
        <v>2</v>
      </c>
      <c r="BJ11">
        <v>2</v>
      </c>
      <c r="BK11">
        <v>14</v>
      </c>
      <c r="BL11">
        <v>1</v>
      </c>
      <c r="BM11">
        <v>2</v>
      </c>
      <c r="BN11">
        <v>14</v>
      </c>
      <c r="BO11">
        <v>5</v>
      </c>
      <c r="BP11">
        <v>5</v>
      </c>
      <c r="BQ11">
        <v>4</v>
      </c>
      <c r="BR11">
        <v>10</v>
      </c>
      <c r="BS11">
        <v>2</v>
      </c>
      <c r="BT11">
        <v>7</v>
      </c>
      <c r="BU11">
        <v>1</v>
      </c>
      <c r="BV11">
        <v>0</v>
      </c>
      <c r="BW11">
        <v>60</v>
      </c>
      <c r="BX11">
        <v>14</v>
      </c>
      <c r="BY11">
        <v>4</v>
      </c>
      <c r="BZ11">
        <v>4</v>
      </c>
      <c r="CA11">
        <v>1</v>
      </c>
      <c r="CB11">
        <v>1</v>
      </c>
      <c r="CC11">
        <v>1</v>
      </c>
      <c r="CD11">
        <v>1</v>
      </c>
      <c r="CE11">
        <v>137</v>
      </c>
      <c r="CF11">
        <v>62</v>
      </c>
      <c r="CG11">
        <v>1</v>
      </c>
      <c r="CH11">
        <v>0</v>
      </c>
      <c r="CI11">
        <v>1</v>
      </c>
      <c r="CJ11">
        <v>1</v>
      </c>
      <c r="CK11">
        <v>1</v>
      </c>
      <c r="CL11">
        <v>0</v>
      </c>
      <c r="CM11" t="s">
        <v>231</v>
      </c>
      <c r="CN11">
        <v>30.979999542236332</v>
      </c>
      <c r="CO11">
        <v>31.219999313354489</v>
      </c>
      <c r="CP11">
        <v>32.599998474121087</v>
      </c>
      <c r="CQ11">
        <v>31.10000038146973</v>
      </c>
      <c r="CR11">
        <v>31.840000152587891</v>
      </c>
      <c r="CS11" s="2">
        <f t="shared" si="21"/>
        <v>7.6873727225066357E-3</v>
      </c>
      <c r="CT11" s="2">
        <f t="shared" si="22"/>
        <v>4.2331264581563888E-2</v>
      </c>
      <c r="CU11" s="2">
        <f t="shared" si="23"/>
        <v>3.8436558143494226E-3</v>
      </c>
      <c r="CV11" s="2">
        <f t="shared" si="24"/>
        <v>2.3241198730271195E-2</v>
      </c>
      <c r="CW11">
        <v>14</v>
      </c>
      <c r="CX11">
        <v>22</v>
      </c>
      <c r="CY11">
        <v>19</v>
      </c>
      <c r="CZ11">
        <v>18</v>
      </c>
      <c r="DA11">
        <v>110</v>
      </c>
      <c r="DB11">
        <v>2</v>
      </c>
      <c r="DC11">
        <v>129</v>
      </c>
      <c r="DD11">
        <v>2</v>
      </c>
      <c r="DE11">
        <v>106</v>
      </c>
      <c r="DF11">
        <v>9</v>
      </c>
      <c r="DG11">
        <v>1</v>
      </c>
      <c r="DH11">
        <v>1</v>
      </c>
      <c r="DI11">
        <v>0</v>
      </c>
      <c r="DJ11">
        <v>0</v>
      </c>
      <c r="DK11">
        <v>3</v>
      </c>
      <c r="DL11">
        <v>11</v>
      </c>
      <c r="DM11">
        <v>3</v>
      </c>
      <c r="DN11">
        <v>3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31.840000152587891</v>
      </c>
      <c r="EG11">
        <v>31.889999389648441</v>
      </c>
      <c r="EH11">
        <v>32.860000610351563</v>
      </c>
      <c r="EI11">
        <v>31.85000038146973</v>
      </c>
      <c r="EJ11">
        <v>32.209999084472663</v>
      </c>
      <c r="EK11" s="2">
        <f t="shared" si="25"/>
        <v>1.5678657264815987E-3</v>
      </c>
      <c r="EL11" s="2">
        <f t="shared" si="26"/>
        <v>2.9519208846196743E-2</v>
      </c>
      <c r="EM11" s="2">
        <f t="shared" si="27"/>
        <v>1.2542806191364608E-3</v>
      </c>
      <c r="EN11" s="2">
        <f t="shared" si="28"/>
        <v>1.1176613264061719E-2</v>
      </c>
      <c r="EO11">
        <v>9</v>
      </c>
      <c r="EP11">
        <v>20</v>
      </c>
      <c r="EQ11">
        <v>49</v>
      </c>
      <c r="ER11">
        <v>17</v>
      </c>
      <c r="ES11">
        <v>65</v>
      </c>
      <c r="ET11">
        <v>0</v>
      </c>
      <c r="EU11">
        <v>0</v>
      </c>
      <c r="EV11">
        <v>0</v>
      </c>
      <c r="EW11">
        <v>0</v>
      </c>
      <c r="EX11">
        <v>1</v>
      </c>
      <c r="EY11">
        <v>0</v>
      </c>
      <c r="EZ11">
        <v>0</v>
      </c>
      <c r="FA11">
        <v>0</v>
      </c>
      <c r="FB11">
        <v>0</v>
      </c>
      <c r="FC11">
        <v>1</v>
      </c>
      <c r="FD11">
        <v>1</v>
      </c>
      <c r="FE11">
        <v>1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32.209999084472663</v>
      </c>
      <c r="FY11">
        <v>32.430000305175781</v>
      </c>
      <c r="FZ11">
        <v>32.619998931884773</v>
      </c>
      <c r="GA11">
        <v>30.95000076293945</v>
      </c>
      <c r="GB11">
        <v>31.29000091552734</v>
      </c>
      <c r="GC11">
        <v>645</v>
      </c>
      <c r="GD11">
        <v>73</v>
      </c>
      <c r="GE11">
        <v>343</v>
      </c>
      <c r="GF11">
        <v>12</v>
      </c>
      <c r="GG11">
        <v>108</v>
      </c>
      <c r="GH11">
        <v>364</v>
      </c>
      <c r="GI11">
        <v>106</v>
      </c>
      <c r="GJ11">
        <v>210</v>
      </c>
      <c r="GK11">
        <v>27</v>
      </c>
      <c r="GL11">
        <v>24</v>
      </c>
      <c r="GM11">
        <v>4</v>
      </c>
      <c r="GN11">
        <v>0</v>
      </c>
      <c r="GO11">
        <v>2</v>
      </c>
      <c r="GP11">
        <v>0</v>
      </c>
      <c r="GQ11">
        <v>2</v>
      </c>
      <c r="GR11">
        <v>0</v>
      </c>
      <c r="GS11">
        <v>3</v>
      </c>
      <c r="GT11">
        <v>0</v>
      </c>
      <c r="GU11">
        <v>1</v>
      </c>
      <c r="GV11">
        <v>0</v>
      </c>
      <c r="GW11">
        <v>2.5</v>
      </c>
      <c r="GX11" t="s">
        <v>218</v>
      </c>
      <c r="GY11">
        <v>238356</v>
      </c>
      <c r="GZ11">
        <v>348616</v>
      </c>
      <c r="HA11">
        <v>0.42899999999999999</v>
      </c>
      <c r="HB11">
        <v>4.0940000000000003</v>
      </c>
      <c r="HC11">
        <v>-0.76</v>
      </c>
      <c r="HD11">
        <v>3.22</v>
      </c>
      <c r="HE11">
        <v>3.6299999999999999E-2</v>
      </c>
      <c r="HF11" s="2">
        <f t="shared" si="29"/>
        <v>6.7838796988233252E-3</v>
      </c>
      <c r="HG11" s="2">
        <f t="shared" si="30"/>
        <v>5.8246055466076863E-3</v>
      </c>
      <c r="HH11" s="2">
        <f t="shared" si="31"/>
        <v>4.563674154514652E-2</v>
      </c>
      <c r="HI11" s="2">
        <f t="shared" si="32"/>
        <v>1.08660959616389E-2</v>
      </c>
      <c r="HJ11" s="3">
        <f t="shared" si="33"/>
        <v>32.618892264829796</v>
      </c>
      <c r="HK11" t="str">
        <f t="shared" si="34"/>
        <v>AAN</v>
      </c>
    </row>
    <row r="12" spans="1:219" hidden="1" x14ac:dyDescent="0.25">
      <c r="A12">
        <v>3</v>
      </c>
      <c r="B12" t="s">
        <v>234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58</v>
      </c>
      <c r="N12">
        <v>76</v>
      </c>
      <c r="O12">
        <v>2</v>
      </c>
      <c r="P12">
        <v>0</v>
      </c>
      <c r="Q12">
        <v>0</v>
      </c>
      <c r="R12">
        <v>1</v>
      </c>
      <c r="S12">
        <v>2</v>
      </c>
      <c r="T12">
        <v>0</v>
      </c>
      <c r="U12">
        <v>0</v>
      </c>
      <c r="V12">
        <v>8</v>
      </c>
      <c r="W12">
        <v>1</v>
      </c>
      <c r="X12">
        <v>4</v>
      </c>
      <c r="Y12">
        <v>1</v>
      </c>
      <c r="Z12">
        <v>11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11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2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1</v>
      </c>
      <c r="AT12">
        <v>1</v>
      </c>
      <c r="AU12" t="s">
        <v>235</v>
      </c>
      <c r="AV12">
        <v>187.36000061035159</v>
      </c>
      <c r="AW12">
        <v>188.3800048828125</v>
      </c>
      <c r="AX12">
        <v>189.8699951171875</v>
      </c>
      <c r="AY12">
        <v>187.91000366210929</v>
      </c>
      <c r="AZ12">
        <v>189.6499938964844</v>
      </c>
      <c r="BA12" s="2">
        <f t="shared" si="17"/>
        <v>5.4146100754983717E-3</v>
      </c>
      <c r="BB12" s="2">
        <f t="shared" si="18"/>
        <v>7.8474233564675977E-3</v>
      </c>
      <c r="BC12" s="2">
        <f t="shared" si="19"/>
        <v>2.4949634171397284E-3</v>
      </c>
      <c r="BD12" s="2">
        <f t="shared" si="20"/>
        <v>9.1747444786359766E-3</v>
      </c>
      <c r="BE12">
        <v>60</v>
      </c>
      <c r="BF12">
        <v>16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31</v>
      </c>
      <c r="BO12">
        <v>4</v>
      </c>
      <c r="BP12">
        <v>3</v>
      </c>
      <c r="BQ12">
        <v>2</v>
      </c>
      <c r="BR12">
        <v>17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17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3</v>
      </c>
      <c r="CF12">
        <v>0</v>
      </c>
      <c r="CG12">
        <v>6</v>
      </c>
      <c r="CH12">
        <v>6</v>
      </c>
      <c r="CI12">
        <v>1</v>
      </c>
      <c r="CJ12">
        <v>0</v>
      </c>
      <c r="CK12">
        <v>1</v>
      </c>
      <c r="CL12">
        <v>1</v>
      </c>
      <c r="CM12" t="s">
        <v>236</v>
      </c>
      <c r="CN12">
        <v>189.6499938964844</v>
      </c>
      <c r="CO12">
        <v>189.67999267578119</v>
      </c>
      <c r="CP12">
        <v>190.6300048828125</v>
      </c>
      <c r="CQ12">
        <v>186.05999755859369</v>
      </c>
      <c r="CR12">
        <v>190.47999572753901</v>
      </c>
      <c r="CS12" s="2">
        <f t="shared" si="21"/>
        <v>1.581546839685144E-4</v>
      </c>
      <c r="CT12" s="2">
        <f t="shared" si="22"/>
        <v>4.9835397508136703E-3</v>
      </c>
      <c r="CU12" s="2">
        <f t="shared" si="23"/>
        <v>1.9084749351372721E-2</v>
      </c>
      <c r="CV12" s="2">
        <f t="shared" si="24"/>
        <v>2.3204526816913873E-2</v>
      </c>
      <c r="CW12">
        <v>13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9</v>
      </c>
      <c r="DG12">
        <v>8</v>
      </c>
      <c r="DH12">
        <v>20</v>
      </c>
      <c r="DI12">
        <v>27</v>
      </c>
      <c r="DJ12">
        <v>95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5</v>
      </c>
      <c r="DX12">
        <v>0</v>
      </c>
      <c r="DY12">
        <v>37</v>
      </c>
      <c r="DZ12">
        <v>0</v>
      </c>
      <c r="EA12">
        <v>1</v>
      </c>
      <c r="EB12">
        <v>0</v>
      </c>
      <c r="EC12">
        <v>1</v>
      </c>
      <c r="ED12">
        <v>1</v>
      </c>
      <c r="EE12" t="s">
        <v>237</v>
      </c>
      <c r="EF12">
        <v>190.47999572753901</v>
      </c>
      <c r="EG12">
        <v>190</v>
      </c>
      <c r="EH12">
        <v>192.2799987792969</v>
      </c>
      <c r="EI12">
        <v>188.44999694824219</v>
      </c>
      <c r="EJ12">
        <v>191.63999938964841</v>
      </c>
      <c r="EK12" s="2">
        <f t="shared" si="25"/>
        <v>-2.526293302836935E-3</v>
      </c>
      <c r="EL12" s="2">
        <f t="shared" si="26"/>
        <v>1.1857701236590579E-2</v>
      </c>
      <c r="EM12" s="2">
        <f t="shared" si="27"/>
        <v>8.1579107987252986E-3</v>
      </c>
      <c r="EN12" s="2">
        <f t="shared" si="28"/>
        <v>1.6645806990012613E-2</v>
      </c>
      <c r="EO12">
        <v>37</v>
      </c>
      <c r="EP12">
        <v>86</v>
      </c>
      <c r="EQ12">
        <v>12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</v>
      </c>
      <c r="EY12">
        <v>1</v>
      </c>
      <c r="EZ12">
        <v>0</v>
      </c>
      <c r="FA12">
        <v>2</v>
      </c>
      <c r="FB12">
        <v>5</v>
      </c>
      <c r="FC12">
        <v>1</v>
      </c>
      <c r="FD12">
        <v>15</v>
      </c>
      <c r="FE12">
        <v>0</v>
      </c>
      <c r="FF12">
        <v>0</v>
      </c>
      <c r="FG12">
        <v>0</v>
      </c>
      <c r="FH12">
        <v>0</v>
      </c>
      <c r="FI12">
        <v>5</v>
      </c>
      <c r="FJ12">
        <v>5</v>
      </c>
      <c r="FK12">
        <v>0</v>
      </c>
      <c r="FL12">
        <v>0</v>
      </c>
      <c r="FM12">
        <v>1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191.63999938964841</v>
      </c>
      <c r="FY12">
        <v>191.69999694824219</v>
      </c>
      <c r="FZ12">
        <v>194.5899963378906</v>
      </c>
      <c r="GA12">
        <v>188.17999267578119</v>
      </c>
      <c r="GB12">
        <v>188.21000671386719</v>
      </c>
      <c r="GC12">
        <v>361</v>
      </c>
      <c r="GD12">
        <v>256</v>
      </c>
      <c r="GE12">
        <v>149</v>
      </c>
      <c r="GF12">
        <v>174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128</v>
      </c>
      <c r="GM12">
        <v>0</v>
      </c>
      <c r="GN12">
        <v>100</v>
      </c>
      <c r="GO12">
        <v>4</v>
      </c>
      <c r="GP12">
        <v>2</v>
      </c>
      <c r="GQ12">
        <v>2</v>
      </c>
      <c r="GR12">
        <v>1</v>
      </c>
      <c r="GS12">
        <v>3</v>
      </c>
      <c r="GT12">
        <v>1</v>
      </c>
      <c r="GU12">
        <v>3</v>
      </c>
      <c r="GV12">
        <v>1</v>
      </c>
      <c r="GW12">
        <v>2.2999999999999998</v>
      </c>
      <c r="GX12" t="s">
        <v>218</v>
      </c>
      <c r="GY12">
        <v>377225</v>
      </c>
      <c r="GZ12">
        <v>332450</v>
      </c>
      <c r="HA12">
        <v>1.643</v>
      </c>
      <c r="HB12">
        <v>2.3319999999999999</v>
      </c>
      <c r="HC12">
        <v>1.65</v>
      </c>
      <c r="HD12">
        <v>5.37</v>
      </c>
      <c r="HE12">
        <v>7.7700000000000005E-2</v>
      </c>
      <c r="HF12" s="2">
        <f t="shared" si="29"/>
        <v>3.1297631480908805E-4</v>
      </c>
      <c r="HG12" s="2">
        <f t="shared" si="30"/>
        <v>1.4851736697862661E-2</v>
      </c>
      <c r="HH12" s="2">
        <f t="shared" si="31"/>
        <v>1.8362046575365221E-2</v>
      </c>
      <c r="HI12" s="2">
        <f t="shared" si="32"/>
        <v>1.5947100055957453E-4</v>
      </c>
      <c r="HJ12" s="3">
        <f t="shared" si="33"/>
        <v>194.54707482789857</v>
      </c>
      <c r="HK12" t="str">
        <f t="shared" si="34"/>
        <v>AYI</v>
      </c>
    </row>
    <row r="13" spans="1:219" hidden="1" x14ac:dyDescent="0.25">
      <c r="A13">
        <v>4</v>
      </c>
      <c r="B13" t="s">
        <v>239</v>
      </c>
      <c r="C13">
        <v>10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12</v>
      </c>
      <c r="Z13">
        <v>176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 t="s">
        <v>240</v>
      </c>
      <c r="AV13">
        <v>204.1499938964844</v>
      </c>
      <c r="AW13">
        <v>204.11000061035159</v>
      </c>
      <c r="AX13">
        <v>204.3699951171875</v>
      </c>
      <c r="AY13">
        <v>202.11000061035159</v>
      </c>
      <c r="AZ13">
        <v>202.80999755859369</v>
      </c>
      <c r="BA13" s="2">
        <f t="shared" si="17"/>
        <v>-1.9593986582333578E-4</v>
      </c>
      <c r="BB13" s="2">
        <f t="shared" si="18"/>
        <v>1.2721755299099913E-3</v>
      </c>
      <c r="BC13" s="2">
        <f t="shared" si="19"/>
        <v>9.7986379600185636E-3</v>
      </c>
      <c r="BD13" s="2">
        <f t="shared" si="20"/>
        <v>3.4514913301543215E-3</v>
      </c>
      <c r="BE13">
        <v>9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18</v>
      </c>
      <c r="BO13">
        <v>15</v>
      </c>
      <c r="BP13">
        <v>3</v>
      </c>
      <c r="BQ13">
        <v>22</v>
      </c>
      <c r="BR13">
        <v>129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33</v>
      </c>
      <c r="CH13">
        <v>0</v>
      </c>
      <c r="CI13">
        <v>1</v>
      </c>
      <c r="CJ13">
        <v>0</v>
      </c>
      <c r="CK13">
        <v>1</v>
      </c>
      <c r="CL13">
        <v>0</v>
      </c>
      <c r="CM13" t="s">
        <v>241</v>
      </c>
      <c r="CN13">
        <v>202.80999755859369</v>
      </c>
      <c r="CO13">
        <v>204.19000244140619</v>
      </c>
      <c r="CP13">
        <v>204.8800048828125</v>
      </c>
      <c r="CQ13">
        <v>202.07000732421881</v>
      </c>
      <c r="CR13">
        <v>204.16000366210929</v>
      </c>
      <c r="CS13" s="2">
        <f t="shared" si="21"/>
        <v>6.7584351158842537E-3</v>
      </c>
      <c r="CT13" s="2">
        <f t="shared" si="22"/>
        <v>3.3678369043429468E-3</v>
      </c>
      <c r="CU13" s="2">
        <f t="shared" si="23"/>
        <v>1.0382462862234099E-2</v>
      </c>
      <c r="CV13" s="2">
        <f t="shared" si="24"/>
        <v>1.0237050844442042E-2</v>
      </c>
      <c r="CW13">
        <v>33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33</v>
      </c>
      <c r="DG13">
        <v>24</v>
      </c>
      <c r="DH13">
        <v>27</v>
      </c>
      <c r="DI13">
        <v>18</v>
      </c>
      <c r="DJ13">
        <v>77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35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1</v>
      </c>
      <c r="ED13">
        <v>0</v>
      </c>
      <c r="EE13" t="s">
        <v>242</v>
      </c>
      <c r="EF13">
        <v>204.16000366210929</v>
      </c>
      <c r="EG13">
        <v>202.8999938964844</v>
      </c>
      <c r="EH13">
        <v>204.97999572753901</v>
      </c>
      <c r="EI13">
        <v>202.8800048828125</v>
      </c>
      <c r="EJ13">
        <v>204.4700012207031</v>
      </c>
      <c r="EK13" s="2">
        <f t="shared" si="25"/>
        <v>-6.2100039602155377E-3</v>
      </c>
      <c r="EL13" s="2">
        <f t="shared" si="26"/>
        <v>1.014734059131972E-2</v>
      </c>
      <c r="EM13" s="2">
        <f t="shared" si="27"/>
        <v>9.8516580942287213E-5</v>
      </c>
      <c r="EN13" s="2">
        <f t="shared" si="28"/>
        <v>7.7761839311301095E-3</v>
      </c>
      <c r="EO13">
        <v>35</v>
      </c>
      <c r="EP13">
        <v>151</v>
      </c>
      <c r="EQ13">
        <v>4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204.4700012207031</v>
      </c>
      <c r="FY13">
        <v>204.80999755859381</v>
      </c>
      <c r="FZ13">
        <v>210.17999267578119</v>
      </c>
      <c r="GA13">
        <v>204.80999755859381</v>
      </c>
      <c r="GB13">
        <v>208.5899963378906</v>
      </c>
      <c r="GC13">
        <v>233</v>
      </c>
      <c r="GD13">
        <v>558</v>
      </c>
      <c r="GE13">
        <v>223</v>
      </c>
      <c r="GF13">
        <v>180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382</v>
      </c>
      <c r="GM13">
        <v>0</v>
      </c>
      <c r="GN13">
        <v>77</v>
      </c>
      <c r="GO13">
        <v>0</v>
      </c>
      <c r="GP13">
        <v>0</v>
      </c>
      <c r="GQ13">
        <v>0</v>
      </c>
      <c r="GR13">
        <v>0</v>
      </c>
      <c r="GS13">
        <v>2</v>
      </c>
      <c r="GT13">
        <v>1</v>
      </c>
      <c r="GU13">
        <v>0</v>
      </c>
      <c r="GV13">
        <v>0</v>
      </c>
      <c r="GW13">
        <v>2.2000000000000002</v>
      </c>
      <c r="GX13" t="s">
        <v>218</v>
      </c>
      <c r="GY13">
        <v>392549</v>
      </c>
      <c r="GZ13">
        <v>572150</v>
      </c>
      <c r="HA13">
        <v>0.33400000000000002</v>
      </c>
      <c r="HB13">
        <v>1.3220000000000001</v>
      </c>
      <c r="HC13">
        <v>1.61</v>
      </c>
      <c r="HD13">
        <v>3.95</v>
      </c>
      <c r="HE13">
        <v>0.1401</v>
      </c>
      <c r="HF13" s="2">
        <f t="shared" si="29"/>
        <v>1.6600573309095701E-3</v>
      </c>
      <c r="HG13" s="2">
        <f t="shared" si="30"/>
        <v>2.5549506633921193E-2</v>
      </c>
      <c r="HH13" s="2">
        <f t="shared" si="31"/>
        <v>0</v>
      </c>
      <c r="HI13" s="2">
        <f t="shared" si="32"/>
        <v>1.8121668563499282E-2</v>
      </c>
      <c r="HJ13" s="3">
        <f t="shared" si="33"/>
        <v>210.04279194991048</v>
      </c>
      <c r="HK13" t="str">
        <f t="shared" si="34"/>
        <v>AAP</v>
      </c>
    </row>
    <row r="14" spans="1:219" hidden="1" x14ac:dyDescent="0.25">
      <c r="A14">
        <v>5</v>
      </c>
      <c r="B14" t="s">
        <v>244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35</v>
      </c>
      <c r="N14">
        <v>131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15</v>
      </c>
      <c r="W14">
        <v>6</v>
      </c>
      <c r="X14">
        <v>5</v>
      </c>
      <c r="Y14">
        <v>10</v>
      </c>
      <c r="Z14">
        <v>5</v>
      </c>
      <c r="AA14">
        <v>0</v>
      </c>
      <c r="AB14">
        <v>0</v>
      </c>
      <c r="AC14">
        <v>0</v>
      </c>
      <c r="AD14">
        <v>0</v>
      </c>
      <c r="AE14">
        <v>4</v>
      </c>
      <c r="AF14">
        <v>0</v>
      </c>
      <c r="AG14">
        <v>5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245</v>
      </c>
      <c r="AV14">
        <v>54.889999389648438</v>
      </c>
      <c r="AW14">
        <v>54.939998626708977</v>
      </c>
      <c r="AX14">
        <v>55.430000305175781</v>
      </c>
      <c r="AY14">
        <v>54.939998626708977</v>
      </c>
      <c r="AZ14">
        <v>55.380001068115227</v>
      </c>
      <c r="BA14" s="2">
        <f t="shared" si="17"/>
        <v>9.1006986367547782E-4</v>
      </c>
      <c r="BB14" s="2">
        <f t="shared" si="18"/>
        <v>8.8400085832409658E-3</v>
      </c>
      <c r="BC14" s="2">
        <f t="shared" si="19"/>
        <v>0</v>
      </c>
      <c r="BD14" s="2">
        <f t="shared" si="20"/>
        <v>7.9451504680374541E-3</v>
      </c>
      <c r="BE14">
        <v>70</v>
      </c>
      <c r="BF14">
        <v>113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18</v>
      </c>
      <c r="BO14">
        <v>4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1</v>
      </c>
      <c r="CH14">
        <v>1</v>
      </c>
      <c r="CI14">
        <v>0</v>
      </c>
      <c r="CJ14">
        <v>0</v>
      </c>
      <c r="CK14">
        <v>1</v>
      </c>
      <c r="CL14">
        <v>1</v>
      </c>
      <c r="CM14" t="s">
        <v>246</v>
      </c>
      <c r="CN14">
        <v>55.380001068115227</v>
      </c>
      <c r="CO14">
        <v>55.729999542236328</v>
      </c>
      <c r="CP14">
        <v>56.200000762939453</v>
      </c>
      <c r="CQ14">
        <v>55.189998626708977</v>
      </c>
      <c r="CR14">
        <v>56.180000305175781</v>
      </c>
      <c r="CS14" s="2">
        <f t="shared" si="21"/>
        <v>6.2802525927861952E-3</v>
      </c>
      <c r="CT14" s="2">
        <f t="shared" si="22"/>
        <v>8.363010931008108E-3</v>
      </c>
      <c r="CU14" s="2">
        <f t="shared" si="23"/>
        <v>9.6895912428296427E-3</v>
      </c>
      <c r="CV14" s="2">
        <f t="shared" si="24"/>
        <v>1.7621959293147138E-2</v>
      </c>
      <c r="CW14">
        <v>116</v>
      </c>
      <c r="CX14">
        <v>8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46</v>
      </c>
      <c r="DG14">
        <v>19</v>
      </c>
      <c r="DH14">
        <v>13</v>
      </c>
      <c r="DI14">
        <v>12</v>
      </c>
      <c r="DJ14">
        <v>7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7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56.180000305175781</v>
      </c>
      <c r="EG14">
        <v>55.439998626708977</v>
      </c>
      <c r="EH14">
        <v>56.169998168945313</v>
      </c>
      <c r="EI14">
        <v>55.299999237060547</v>
      </c>
      <c r="EJ14">
        <v>56.110000610351563</v>
      </c>
      <c r="EK14" s="2">
        <f t="shared" si="25"/>
        <v>-1.3347793953773612E-2</v>
      </c>
      <c r="EL14" s="2">
        <f t="shared" si="26"/>
        <v>1.2996253623521192E-2</v>
      </c>
      <c r="EM14" s="2">
        <f t="shared" si="27"/>
        <v>2.5252415785772531E-3</v>
      </c>
      <c r="EN14" s="2">
        <f t="shared" si="28"/>
        <v>1.4435953742292118E-2</v>
      </c>
      <c r="EO14">
        <v>40</v>
      </c>
      <c r="EP14">
        <v>100</v>
      </c>
      <c r="EQ14">
        <v>55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248</v>
      </c>
      <c r="FX14">
        <v>56.110000610351563</v>
      </c>
      <c r="FY14">
        <v>56.369998931884773</v>
      </c>
      <c r="FZ14">
        <v>57.349998474121087</v>
      </c>
      <c r="GA14">
        <v>56.029998779296882</v>
      </c>
      <c r="GB14">
        <v>56.529998779296882</v>
      </c>
      <c r="GC14">
        <v>668</v>
      </c>
      <c r="GD14">
        <v>163</v>
      </c>
      <c r="GE14">
        <v>319</v>
      </c>
      <c r="GF14">
        <v>99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13</v>
      </c>
      <c r="GM14">
        <v>0</v>
      </c>
      <c r="GN14">
        <v>7</v>
      </c>
      <c r="GO14">
        <v>3</v>
      </c>
      <c r="GP14">
        <v>1</v>
      </c>
      <c r="GQ14">
        <v>0</v>
      </c>
      <c r="GR14">
        <v>0</v>
      </c>
      <c r="GS14">
        <v>1</v>
      </c>
      <c r="GT14">
        <v>0</v>
      </c>
      <c r="GU14">
        <v>1</v>
      </c>
      <c r="GV14">
        <v>0</v>
      </c>
      <c r="GW14">
        <v>3</v>
      </c>
      <c r="GX14" t="s">
        <v>228</v>
      </c>
      <c r="GY14">
        <v>2597243</v>
      </c>
      <c r="GZ14">
        <v>3187683</v>
      </c>
      <c r="HA14">
        <v>0.45600000000000002</v>
      </c>
      <c r="HB14">
        <v>0.61899999999999999</v>
      </c>
      <c r="HC14">
        <v>1.64</v>
      </c>
      <c r="HD14">
        <v>3.3</v>
      </c>
      <c r="HE14">
        <v>0.15079999999999999</v>
      </c>
      <c r="HF14" s="2">
        <f t="shared" si="29"/>
        <v>4.6123527844551537E-3</v>
      </c>
      <c r="HG14" s="2">
        <f t="shared" si="30"/>
        <v>1.7088048270455181E-2</v>
      </c>
      <c r="HH14" s="2">
        <f t="shared" si="31"/>
        <v>6.0315799011940729E-3</v>
      </c>
      <c r="HI14" s="2">
        <f t="shared" si="32"/>
        <v>8.8448613266751686E-3</v>
      </c>
      <c r="HJ14" s="3">
        <f t="shared" si="33"/>
        <v>57.333252194638327</v>
      </c>
      <c r="HK14" t="str">
        <f t="shared" si="34"/>
        <v>AFL</v>
      </c>
    </row>
    <row r="15" spans="1:219" hidden="1" x14ac:dyDescent="0.25">
      <c r="A15">
        <v>6</v>
      </c>
      <c r="B15" t="s">
        <v>249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8</v>
      </c>
      <c r="N15">
        <v>6</v>
      </c>
      <c r="O15">
        <v>15</v>
      </c>
      <c r="P15">
        <v>19</v>
      </c>
      <c r="Q15">
        <v>76</v>
      </c>
      <c r="R15">
        <v>0</v>
      </c>
      <c r="S15">
        <v>0</v>
      </c>
      <c r="T15">
        <v>0</v>
      </c>
      <c r="U15">
        <v>0</v>
      </c>
      <c r="V15">
        <v>7</v>
      </c>
      <c r="W15">
        <v>7</v>
      </c>
      <c r="X15">
        <v>3</v>
      </c>
      <c r="Y15">
        <v>8</v>
      </c>
      <c r="Z15">
        <v>54</v>
      </c>
      <c r="AA15">
        <v>1</v>
      </c>
      <c r="AB15">
        <v>79</v>
      </c>
      <c r="AC15">
        <v>1</v>
      </c>
      <c r="AD15">
        <v>79</v>
      </c>
      <c r="AE15">
        <v>1</v>
      </c>
      <c r="AF15">
        <v>0</v>
      </c>
      <c r="AG15">
        <v>54</v>
      </c>
      <c r="AH15">
        <v>54</v>
      </c>
      <c r="AI15">
        <v>1</v>
      </c>
      <c r="AJ15">
        <v>0</v>
      </c>
      <c r="AK15">
        <v>1</v>
      </c>
      <c r="AL15">
        <v>1</v>
      </c>
      <c r="AM15">
        <v>5</v>
      </c>
      <c r="AN15">
        <v>1</v>
      </c>
      <c r="AO15">
        <v>20</v>
      </c>
      <c r="AP15">
        <v>20</v>
      </c>
      <c r="AQ15">
        <v>1</v>
      </c>
      <c r="AR15">
        <v>1</v>
      </c>
      <c r="AS15">
        <v>1</v>
      </c>
      <c r="AT15">
        <v>1</v>
      </c>
      <c r="AU15" t="s">
        <v>250</v>
      </c>
      <c r="AV15">
        <v>152.55000305175781</v>
      </c>
      <c r="AW15">
        <v>153.80999755859381</v>
      </c>
      <c r="AX15">
        <v>153.80999755859381</v>
      </c>
      <c r="AY15">
        <v>151.0299987792969</v>
      </c>
      <c r="AZ15">
        <v>152.1199951171875</v>
      </c>
      <c r="BA15" s="2">
        <f t="shared" si="17"/>
        <v>8.1918895184690532E-3</v>
      </c>
      <c r="BB15" s="2">
        <f t="shared" si="18"/>
        <v>0</v>
      </c>
      <c r="BC15" s="2">
        <f t="shared" si="19"/>
        <v>1.8074239798605229E-2</v>
      </c>
      <c r="BD15" s="2">
        <f t="shared" si="20"/>
        <v>7.1653718963828883E-3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191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 t="s">
        <v>251</v>
      </c>
      <c r="CN15">
        <v>152.1199951171875</v>
      </c>
      <c r="CO15">
        <v>151.6499938964844</v>
      </c>
      <c r="CP15">
        <v>156.6199951171875</v>
      </c>
      <c r="CQ15">
        <v>151.47999572753909</v>
      </c>
      <c r="CR15">
        <v>156.52000427246091</v>
      </c>
      <c r="CS15" s="2">
        <f t="shared" si="21"/>
        <v>-3.0992498491224652E-3</v>
      </c>
      <c r="CT15" s="2">
        <f t="shared" si="22"/>
        <v>3.1732865378934494E-2</v>
      </c>
      <c r="CU15" s="2">
        <f t="shared" si="23"/>
        <v>1.1209902788479331E-3</v>
      </c>
      <c r="CV15" s="2">
        <f t="shared" si="24"/>
        <v>3.2200411495954651E-2</v>
      </c>
      <c r="CW15">
        <v>14</v>
      </c>
      <c r="CX15">
        <v>14</v>
      </c>
      <c r="CY15">
        <v>20</v>
      </c>
      <c r="CZ15">
        <v>20</v>
      </c>
      <c r="DA15">
        <v>127</v>
      </c>
      <c r="DB15">
        <v>0</v>
      </c>
      <c r="DC15">
        <v>0</v>
      </c>
      <c r="DD15">
        <v>0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1</v>
      </c>
      <c r="DM15">
        <v>1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252</v>
      </c>
      <c r="EF15">
        <v>156.52000427246091</v>
      </c>
      <c r="EG15">
        <v>151.33000183105469</v>
      </c>
      <c r="EH15">
        <v>154.1499938964844</v>
      </c>
      <c r="EI15">
        <v>148.7799987792969</v>
      </c>
      <c r="EJ15">
        <v>153.80000305175781</v>
      </c>
      <c r="EK15" s="2">
        <f t="shared" si="25"/>
        <v>-3.4295925319556719E-2</v>
      </c>
      <c r="EL15" s="2">
        <f t="shared" si="26"/>
        <v>1.8293818858814981E-2</v>
      </c>
      <c r="EM15" s="2">
        <f t="shared" si="27"/>
        <v>1.6850611385074932E-2</v>
      </c>
      <c r="EN15" s="2">
        <f t="shared" si="28"/>
        <v>3.263981906925939E-2</v>
      </c>
      <c r="EO15">
        <v>20</v>
      </c>
      <c r="EP15">
        <v>48</v>
      </c>
      <c r="EQ15">
        <v>69</v>
      </c>
      <c r="ER15">
        <v>35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</v>
      </c>
      <c r="EY15">
        <v>5</v>
      </c>
      <c r="EZ15">
        <v>2</v>
      </c>
      <c r="FA15">
        <v>0</v>
      </c>
      <c r="FB15">
        <v>6</v>
      </c>
      <c r="FC15">
        <v>1</v>
      </c>
      <c r="FD15">
        <v>21</v>
      </c>
      <c r="FE15">
        <v>0</v>
      </c>
      <c r="FF15">
        <v>0</v>
      </c>
      <c r="FG15">
        <v>0</v>
      </c>
      <c r="FH15">
        <v>0</v>
      </c>
      <c r="FI15">
        <v>6</v>
      </c>
      <c r="FJ15">
        <v>6</v>
      </c>
      <c r="FK15">
        <v>0</v>
      </c>
      <c r="FL15">
        <v>0</v>
      </c>
      <c r="FM15">
        <v>1</v>
      </c>
      <c r="FN15">
        <v>1</v>
      </c>
      <c r="FO15">
        <v>1</v>
      </c>
      <c r="FP15">
        <v>0</v>
      </c>
      <c r="FQ15">
        <v>4</v>
      </c>
      <c r="FR15">
        <v>4</v>
      </c>
      <c r="FS15">
        <v>1</v>
      </c>
      <c r="FT15">
        <v>0</v>
      </c>
      <c r="FU15">
        <v>1</v>
      </c>
      <c r="FV15">
        <v>1</v>
      </c>
      <c r="FW15" t="s">
        <v>253</v>
      </c>
      <c r="FX15">
        <v>153.80000305175781</v>
      </c>
      <c r="FY15">
        <v>155.1499938964844</v>
      </c>
      <c r="FZ15">
        <v>155.8699951171875</v>
      </c>
      <c r="GA15">
        <v>151.00999450683591</v>
      </c>
      <c r="GB15">
        <v>151.1300048828125</v>
      </c>
      <c r="GC15">
        <v>491</v>
      </c>
      <c r="GD15">
        <v>293</v>
      </c>
      <c r="GE15">
        <v>367</v>
      </c>
      <c r="GF15">
        <v>22</v>
      </c>
      <c r="GG15">
        <v>0</v>
      </c>
      <c r="GH15">
        <v>277</v>
      </c>
      <c r="GI15">
        <v>0</v>
      </c>
      <c r="GJ15">
        <v>182</v>
      </c>
      <c r="GK15">
        <v>80</v>
      </c>
      <c r="GL15">
        <v>251</v>
      </c>
      <c r="GM15">
        <v>1</v>
      </c>
      <c r="GN15">
        <v>6</v>
      </c>
      <c r="GO15">
        <v>2</v>
      </c>
      <c r="GP15">
        <v>1</v>
      </c>
      <c r="GQ15">
        <v>2</v>
      </c>
      <c r="GR15">
        <v>1</v>
      </c>
      <c r="GS15">
        <v>2</v>
      </c>
      <c r="GT15">
        <v>1</v>
      </c>
      <c r="GU15">
        <v>2</v>
      </c>
      <c r="GV15">
        <v>1</v>
      </c>
      <c r="GW15">
        <v>2.1</v>
      </c>
      <c r="GX15" t="s">
        <v>218</v>
      </c>
      <c r="GY15">
        <v>536450</v>
      </c>
      <c r="GZ15">
        <v>701550</v>
      </c>
      <c r="HA15">
        <v>0.44</v>
      </c>
      <c r="HB15">
        <v>1.2589999999999999</v>
      </c>
      <c r="HC15">
        <v>0.9</v>
      </c>
      <c r="HD15">
        <v>1.84</v>
      </c>
      <c r="HE15">
        <v>9.4299999999999995E-2</v>
      </c>
      <c r="HF15" s="2">
        <f t="shared" si="29"/>
        <v>8.7011981813372996E-3</v>
      </c>
      <c r="HG15" s="2">
        <f t="shared" si="30"/>
        <v>4.619241953281561E-3</v>
      </c>
      <c r="HH15" s="2">
        <f t="shared" si="31"/>
        <v>2.668385145029839E-2</v>
      </c>
      <c r="HI15" s="2">
        <f t="shared" si="32"/>
        <v>7.9408702507255402E-4</v>
      </c>
      <c r="HJ15" s="3">
        <f t="shared" si="33"/>
        <v>155.86666925734241</v>
      </c>
      <c r="HK15" t="str">
        <f t="shared" si="34"/>
        <v>AGCO</v>
      </c>
    </row>
    <row r="16" spans="1:219" hidden="1" x14ac:dyDescent="0.25">
      <c r="A16">
        <v>7</v>
      </c>
      <c r="B16" t="s">
        <v>254</v>
      </c>
      <c r="C16">
        <v>10</v>
      </c>
      <c r="D16">
        <v>1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21</v>
      </c>
      <c r="N16">
        <v>8</v>
      </c>
      <c r="O16">
        <v>3</v>
      </c>
      <c r="P16">
        <v>1</v>
      </c>
      <c r="Q16">
        <v>0</v>
      </c>
      <c r="R16">
        <v>1</v>
      </c>
      <c r="S16">
        <v>4</v>
      </c>
      <c r="T16">
        <v>0</v>
      </c>
      <c r="U16">
        <v>0</v>
      </c>
      <c r="V16">
        <v>10</v>
      </c>
      <c r="W16">
        <v>5</v>
      </c>
      <c r="X16">
        <v>7</v>
      </c>
      <c r="Y16">
        <v>5</v>
      </c>
      <c r="Z16">
        <v>152</v>
      </c>
      <c r="AA16">
        <v>0</v>
      </c>
      <c r="AB16">
        <v>0</v>
      </c>
      <c r="AC16">
        <v>0</v>
      </c>
      <c r="AD16">
        <v>0</v>
      </c>
      <c r="AE16">
        <v>12</v>
      </c>
      <c r="AF16">
        <v>4</v>
      </c>
      <c r="AG16">
        <v>14</v>
      </c>
      <c r="AH16">
        <v>0</v>
      </c>
      <c r="AI16">
        <v>2</v>
      </c>
      <c r="AJ16">
        <v>1</v>
      </c>
      <c r="AK16">
        <v>1</v>
      </c>
      <c r="AL16">
        <v>0</v>
      </c>
      <c r="AM16">
        <v>34</v>
      </c>
      <c r="AN16">
        <v>12</v>
      </c>
      <c r="AO16">
        <v>10</v>
      </c>
      <c r="AP16">
        <v>10</v>
      </c>
      <c r="AQ16">
        <v>3</v>
      </c>
      <c r="AR16">
        <v>2</v>
      </c>
      <c r="AS16">
        <v>2</v>
      </c>
      <c r="AT16">
        <v>1</v>
      </c>
      <c r="AU16" t="s">
        <v>255</v>
      </c>
      <c r="AV16">
        <v>53.560001373291023</v>
      </c>
      <c r="AW16">
        <v>54.159999847412109</v>
      </c>
      <c r="AX16">
        <v>54.619998931884773</v>
      </c>
      <c r="AY16">
        <v>52.270000457763672</v>
      </c>
      <c r="AZ16">
        <v>53.270000457763672</v>
      </c>
      <c r="BA16" s="2">
        <f t="shared" si="17"/>
        <v>1.1078258416017284E-2</v>
      </c>
      <c r="BB16" s="2">
        <f t="shared" si="18"/>
        <v>8.421806910804186E-3</v>
      </c>
      <c r="BC16" s="2">
        <f t="shared" si="19"/>
        <v>3.4896591487688977E-2</v>
      </c>
      <c r="BD16" s="2">
        <f t="shared" si="20"/>
        <v>1.8772291935549634E-2</v>
      </c>
      <c r="BE16">
        <v>2</v>
      </c>
      <c r="BF16">
        <v>2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3</v>
      </c>
      <c r="BO16">
        <v>0</v>
      </c>
      <c r="BP16">
        <v>0</v>
      </c>
      <c r="BQ16">
        <v>0</v>
      </c>
      <c r="BR16">
        <v>190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4</v>
      </c>
      <c r="CF16">
        <v>2</v>
      </c>
      <c r="CG16">
        <v>0</v>
      </c>
      <c r="CH16">
        <v>0</v>
      </c>
      <c r="CI16">
        <v>2</v>
      </c>
      <c r="CJ16">
        <v>1</v>
      </c>
      <c r="CK16">
        <v>1</v>
      </c>
      <c r="CL16">
        <v>0</v>
      </c>
      <c r="CM16" t="s">
        <v>256</v>
      </c>
      <c r="CN16">
        <v>53.270000457763672</v>
      </c>
      <c r="CO16">
        <v>53.029998779296882</v>
      </c>
      <c r="CP16">
        <v>55.389999389648438</v>
      </c>
      <c r="CQ16">
        <v>52.509998321533203</v>
      </c>
      <c r="CR16">
        <v>55.099998474121087</v>
      </c>
      <c r="CS16" s="2">
        <f t="shared" si="21"/>
        <v>-4.5257719025346699E-3</v>
      </c>
      <c r="CT16" s="2">
        <f t="shared" si="22"/>
        <v>4.2606980255583848E-2</v>
      </c>
      <c r="CU16" s="2">
        <f t="shared" si="23"/>
        <v>9.8057791765722158E-3</v>
      </c>
      <c r="CV16" s="2">
        <f t="shared" si="24"/>
        <v>4.7005448717105436E-2</v>
      </c>
      <c r="CW16">
        <v>0</v>
      </c>
      <c r="CX16">
        <v>1</v>
      </c>
      <c r="CY16">
        <v>4</v>
      </c>
      <c r="CZ16">
        <v>11</v>
      </c>
      <c r="DA16">
        <v>175</v>
      </c>
      <c r="DB16">
        <v>1</v>
      </c>
      <c r="DC16">
        <v>1</v>
      </c>
      <c r="DD16">
        <v>0</v>
      </c>
      <c r="DE16">
        <v>0</v>
      </c>
      <c r="DF16">
        <v>1</v>
      </c>
      <c r="DG16">
        <v>0</v>
      </c>
      <c r="DH16">
        <v>0</v>
      </c>
      <c r="DI16">
        <v>0</v>
      </c>
      <c r="DJ16">
        <v>1</v>
      </c>
      <c r="DK16">
        <v>1</v>
      </c>
      <c r="DL16">
        <v>2</v>
      </c>
      <c r="DM16">
        <v>1</v>
      </c>
      <c r="DN16">
        <v>2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257</v>
      </c>
      <c r="EF16">
        <v>55.099998474121087</v>
      </c>
      <c r="EG16">
        <v>55.560001373291023</v>
      </c>
      <c r="EH16">
        <v>56.650001525878913</v>
      </c>
      <c r="EI16">
        <v>55.209999084472663</v>
      </c>
      <c r="EJ16">
        <v>55.790000915527337</v>
      </c>
      <c r="EK16" s="2">
        <f t="shared" si="25"/>
        <v>8.2793896292282509E-3</v>
      </c>
      <c r="EL16" s="2">
        <f t="shared" si="26"/>
        <v>1.9240955396796489E-2</v>
      </c>
      <c r="EM16" s="2">
        <f t="shared" si="27"/>
        <v>6.2995370800442707E-3</v>
      </c>
      <c r="EN16" s="2">
        <f t="shared" si="28"/>
        <v>1.0396160988290104E-2</v>
      </c>
      <c r="EO16">
        <v>40</v>
      </c>
      <c r="EP16">
        <v>75</v>
      </c>
      <c r="EQ16">
        <v>51</v>
      </c>
      <c r="ER16">
        <v>18</v>
      </c>
      <c r="ES16">
        <v>0</v>
      </c>
      <c r="ET16">
        <v>1</v>
      </c>
      <c r="EU16">
        <v>69</v>
      </c>
      <c r="EV16">
        <v>0</v>
      </c>
      <c r="EW16">
        <v>0</v>
      </c>
      <c r="EX16">
        <v>3</v>
      </c>
      <c r="EY16">
        <v>0</v>
      </c>
      <c r="EZ16">
        <v>1</v>
      </c>
      <c r="FA16">
        <v>0</v>
      </c>
      <c r="FB16">
        <v>1</v>
      </c>
      <c r="FC16">
        <v>1</v>
      </c>
      <c r="FD16">
        <v>2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1</v>
      </c>
      <c r="FK16">
        <v>0</v>
      </c>
      <c r="FL16">
        <v>0</v>
      </c>
      <c r="FM16">
        <v>1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258</v>
      </c>
      <c r="FX16">
        <v>55.790000915527337</v>
      </c>
      <c r="FY16">
        <v>55.009998321533203</v>
      </c>
      <c r="FZ16">
        <v>56.419998168945313</v>
      </c>
      <c r="GA16">
        <v>54.380001068115227</v>
      </c>
      <c r="GB16">
        <v>55.75</v>
      </c>
      <c r="GC16">
        <v>412</v>
      </c>
      <c r="GD16">
        <v>379</v>
      </c>
      <c r="GE16">
        <v>375</v>
      </c>
      <c r="GF16">
        <v>7</v>
      </c>
      <c r="GG16">
        <v>0</v>
      </c>
      <c r="GH16">
        <v>205</v>
      </c>
      <c r="GI16">
        <v>0</v>
      </c>
      <c r="GJ16">
        <v>204</v>
      </c>
      <c r="GK16">
        <v>2</v>
      </c>
      <c r="GL16">
        <v>344</v>
      </c>
      <c r="GM16">
        <v>2</v>
      </c>
      <c r="GN16">
        <v>2</v>
      </c>
      <c r="GO16">
        <v>4</v>
      </c>
      <c r="GP16">
        <v>2</v>
      </c>
      <c r="GQ16">
        <v>2</v>
      </c>
      <c r="GR16">
        <v>2</v>
      </c>
      <c r="GS16">
        <v>3</v>
      </c>
      <c r="GT16">
        <v>0</v>
      </c>
      <c r="GU16">
        <v>1</v>
      </c>
      <c r="GV16">
        <v>0</v>
      </c>
      <c r="GW16">
        <v>2.1</v>
      </c>
      <c r="GX16" t="s">
        <v>218</v>
      </c>
      <c r="GY16">
        <v>529317</v>
      </c>
      <c r="GZ16">
        <v>662516</v>
      </c>
      <c r="HA16">
        <v>24.202000000000002</v>
      </c>
      <c r="HB16">
        <v>24.404</v>
      </c>
      <c r="HC16">
        <v>0.05</v>
      </c>
      <c r="HD16">
        <v>6.78</v>
      </c>
      <c r="HE16">
        <v>0</v>
      </c>
      <c r="HF16" s="2">
        <f t="shared" si="29"/>
        <v>-1.417928772575161E-2</v>
      </c>
      <c r="HG16" s="2">
        <f t="shared" si="30"/>
        <v>2.4991136000926062E-2</v>
      </c>
      <c r="HH16" s="2">
        <f t="shared" si="31"/>
        <v>1.1452413609170597E-2</v>
      </c>
      <c r="HI16" s="2">
        <f t="shared" si="32"/>
        <v>2.4573971872372646E-2</v>
      </c>
      <c r="HJ16" s="3">
        <f t="shared" si="33"/>
        <v>56.384760670997352</v>
      </c>
      <c r="HK16" t="str">
        <f t="shared" si="34"/>
        <v>AGIO</v>
      </c>
    </row>
    <row r="17" spans="1:219" hidden="1" x14ac:dyDescent="0.25">
      <c r="A17">
        <v>8</v>
      </c>
      <c r="B17" t="s">
        <v>259</v>
      </c>
      <c r="C17">
        <v>10</v>
      </c>
      <c r="D17">
        <v>1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</v>
      </c>
      <c r="W17">
        <v>12</v>
      </c>
      <c r="X17">
        <v>20</v>
      </c>
      <c r="Y17">
        <v>74</v>
      </c>
      <c r="Z17">
        <v>83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260</v>
      </c>
      <c r="AV17">
        <v>168.49000549316409</v>
      </c>
      <c r="AW17">
        <v>169.30000305175781</v>
      </c>
      <c r="AX17">
        <v>169.94999694824219</v>
      </c>
      <c r="AY17">
        <v>168.77000427246091</v>
      </c>
      <c r="AZ17">
        <v>169.9100036621094</v>
      </c>
      <c r="BA17" s="2">
        <f t="shared" si="17"/>
        <v>4.7843918723740053E-3</v>
      </c>
      <c r="BB17" s="2">
        <f t="shared" si="18"/>
        <v>3.8246184651732351E-3</v>
      </c>
      <c r="BC17" s="2">
        <f t="shared" si="19"/>
        <v>3.1305302406573476E-3</v>
      </c>
      <c r="BD17" s="2">
        <f t="shared" si="20"/>
        <v>6.7094306696358075E-3</v>
      </c>
      <c r="BE17">
        <v>155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39</v>
      </c>
      <c r="BO17">
        <v>7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261</v>
      </c>
      <c r="CN17">
        <v>169.9100036621094</v>
      </c>
      <c r="CO17">
        <v>169.52000427246091</v>
      </c>
      <c r="CP17">
        <v>169.92999267578119</v>
      </c>
      <c r="CQ17">
        <v>168.58000183105469</v>
      </c>
      <c r="CR17">
        <v>169.86000061035159</v>
      </c>
      <c r="CS17" s="2">
        <f t="shared" si="21"/>
        <v>-2.3006098384805718E-3</v>
      </c>
      <c r="CT17" s="2">
        <f t="shared" si="22"/>
        <v>2.4126900546775909E-3</v>
      </c>
      <c r="CU17" s="2">
        <f t="shared" si="23"/>
        <v>5.5450826906269235E-3</v>
      </c>
      <c r="CV17" s="2">
        <f t="shared" si="24"/>
        <v>7.5356103538062325E-3</v>
      </c>
      <c r="CW17">
        <v>12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32</v>
      </c>
      <c r="DG17">
        <v>51</v>
      </c>
      <c r="DH17">
        <v>80</v>
      </c>
      <c r="DI17">
        <v>21</v>
      </c>
      <c r="DJ17">
        <v>6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262</v>
      </c>
      <c r="EF17">
        <v>169.86000061035159</v>
      </c>
      <c r="EG17">
        <v>170</v>
      </c>
      <c r="EH17">
        <v>171.1499938964844</v>
      </c>
      <c r="EI17">
        <v>169.72999572753909</v>
      </c>
      <c r="EJ17">
        <v>170.42999267578119</v>
      </c>
      <c r="EK17" s="2">
        <f t="shared" si="25"/>
        <v>8.2352582146127951E-4</v>
      </c>
      <c r="EL17" s="2">
        <f t="shared" si="26"/>
        <v>6.7192166958530697E-3</v>
      </c>
      <c r="EM17" s="2">
        <f t="shared" si="27"/>
        <v>1.5882604262406064E-3</v>
      </c>
      <c r="EN17" s="2">
        <f t="shared" si="28"/>
        <v>4.1072403821182935E-3</v>
      </c>
      <c r="EO17">
        <v>142</v>
      </c>
      <c r="EP17">
        <v>53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263</v>
      </c>
      <c r="FX17">
        <v>170.42999267578119</v>
      </c>
      <c r="FY17">
        <v>171.78999328613281</v>
      </c>
      <c r="FZ17">
        <v>172.5899963378906</v>
      </c>
      <c r="GA17">
        <v>171.17999267578119</v>
      </c>
      <c r="GB17">
        <v>171.80999755859381</v>
      </c>
      <c r="GC17">
        <v>364</v>
      </c>
      <c r="GD17">
        <v>432</v>
      </c>
      <c r="GE17">
        <v>207</v>
      </c>
      <c r="GF17">
        <v>190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89</v>
      </c>
      <c r="GM17">
        <v>0</v>
      </c>
      <c r="GN17">
        <v>6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2.7</v>
      </c>
      <c r="GX17" t="s">
        <v>228</v>
      </c>
      <c r="GY17">
        <v>1372397</v>
      </c>
      <c r="GZ17">
        <v>2438616</v>
      </c>
      <c r="HA17">
        <v>3.4649999999999999</v>
      </c>
      <c r="HB17">
        <v>4.524</v>
      </c>
      <c r="HC17">
        <v>1.46</v>
      </c>
      <c r="HD17">
        <v>4.3499999999999996</v>
      </c>
      <c r="HE17">
        <v>0</v>
      </c>
      <c r="HF17" s="2">
        <f t="shared" si="29"/>
        <v>7.9166462745382526E-3</v>
      </c>
      <c r="HG17" s="2">
        <f t="shared" si="30"/>
        <v>4.6352805419357379E-3</v>
      </c>
      <c r="HH17" s="2">
        <f t="shared" si="31"/>
        <v>3.5508506559843722E-3</v>
      </c>
      <c r="HI17" s="2">
        <f t="shared" si="32"/>
        <v>3.6668697501014424E-3</v>
      </c>
      <c r="HJ17" s="3">
        <f t="shared" si="33"/>
        <v>172.5862880993113</v>
      </c>
      <c r="HK17" t="str">
        <f t="shared" si="34"/>
        <v>ALXN</v>
      </c>
    </row>
    <row r="18" spans="1:219" hidden="1" x14ac:dyDescent="0.25">
      <c r="A18">
        <v>9</v>
      </c>
      <c r="B18" t="s">
        <v>264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31</v>
      </c>
      <c r="N18">
        <v>100</v>
      </c>
      <c r="O18">
        <v>58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265</v>
      </c>
      <c r="AV18">
        <v>137.4100036621094</v>
      </c>
      <c r="AW18">
        <v>137.7200012207031</v>
      </c>
      <c r="AX18">
        <v>137.7200012207031</v>
      </c>
      <c r="AY18">
        <v>135.42999267578119</v>
      </c>
      <c r="AZ18">
        <v>136.24000549316409</v>
      </c>
      <c r="BA18" s="2">
        <f t="shared" si="17"/>
        <v>2.2509261969647643E-3</v>
      </c>
      <c r="BB18" s="2">
        <f t="shared" si="18"/>
        <v>0</v>
      </c>
      <c r="BC18" s="2">
        <f t="shared" si="19"/>
        <v>1.6628002647575135E-2</v>
      </c>
      <c r="BD18" s="2">
        <f t="shared" si="20"/>
        <v>5.94548432709463E-3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186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 t="s">
        <v>266</v>
      </c>
      <c r="CN18">
        <v>136.24000549316409</v>
      </c>
      <c r="CO18">
        <v>136.6499938964844</v>
      </c>
      <c r="CP18">
        <v>140.30000305175781</v>
      </c>
      <c r="CQ18">
        <v>136.30999755859381</v>
      </c>
      <c r="CR18">
        <v>140.1600036621094</v>
      </c>
      <c r="CS18" s="2">
        <f t="shared" si="21"/>
        <v>3.0002811681857366E-3</v>
      </c>
      <c r="CT18" s="2">
        <f t="shared" si="22"/>
        <v>2.6015745373340393E-2</v>
      </c>
      <c r="CU18" s="2">
        <f t="shared" si="23"/>
        <v>2.488081617831206E-3</v>
      </c>
      <c r="CV18" s="2">
        <f t="shared" si="24"/>
        <v>2.7468650135005657E-2</v>
      </c>
      <c r="CW18">
        <v>3</v>
      </c>
      <c r="CX18">
        <v>16</v>
      </c>
      <c r="CY18">
        <v>47</v>
      </c>
      <c r="CZ18">
        <v>104</v>
      </c>
      <c r="DA18">
        <v>21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1</v>
      </c>
      <c r="DL18">
        <v>1</v>
      </c>
      <c r="DM18">
        <v>1</v>
      </c>
      <c r="DN18">
        <v>1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267</v>
      </c>
      <c r="EF18">
        <v>140.1600036621094</v>
      </c>
      <c r="EG18">
        <v>140.11000061035159</v>
      </c>
      <c r="EH18">
        <v>142.19999694824219</v>
      </c>
      <c r="EI18">
        <v>139.8999938964844</v>
      </c>
      <c r="EJ18">
        <v>141.25</v>
      </c>
      <c r="EK18" s="2">
        <f t="shared" si="25"/>
        <v>-3.5688424480762038E-4</v>
      </c>
      <c r="EL18" s="2">
        <f t="shared" si="26"/>
        <v>1.4697583563600958E-2</v>
      </c>
      <c r="EM18" s="2">
        <f t="shared" si="27"/>
        <v>1.4988702658793596E-3</v>
      </c>
      <c r="EN18" s="2">
        <f t="shared" si="28"/>
        <v>9.5575653346237077E-3</v>
      </c>
      <c r="EO18">
        <v>23</v>
      </c>
      <c r="EP18">
        <v>96</v>
      </c>
      <c r="EQ18">
        <v>74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4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268</v>
      </c>
      <c r="FX18">
        <v>141.25</v>
      </c>
      <c r="FY18">
        <v>141.96000671386719</v>
      </c>
      <c r="FZ18">
        <v>144.75999450683591</v>
      </c>
      <c r="GA18">
        <v>141.96000671386719</v>
      </c>
      <c r="GB18">
        <v>142.55000305175781</v>
      </c>
      <c r="GC18">
        <v>576</v>
      </c>
      <c r="GD18">
        <v>194</v>
      </c>
      <c r="GE18">
        <v>384</v>
      </c>
      <c r="GF18">
        <v>5</v>
      </c>
      <c r="GG18">
        <v>0</v>
      </c>
      <c r="GH18">
        <v>128</v>
      </c>
      <c r="GI18">
        <v>0</v>
      </c>
      <c r="GJ18">
        <v>125</v>
      </c>
      <c r="GK18">
        <v>1</v>
      </c>
      <c r="GL18">
        <v>186</v>
      </c>
      <c r="GM18">
        <v>1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2.6</v>
      </c>
      <c r="GX18" t="s">
        <v>228</v>
      </c>
      <c r="GY18">
        <v>674801</v>
      </c>
      <c r="GZ18">
        <v>817533</v>
      </c>
      <c r="HA18">
        <v>1.3979999999999999</v>
      </c>
      <c r="HB18">
        <v>2.073</v>
      </c>
      <c r="HC18">
        <v>3.51</v>
      </c>
      <c r="HD18">
        <v>2.0699999999999998</v>
      </c>
      <c r="HE18">
        <v>0.28910000000000002</v>
      </c>
      <c r="HF18" s="2">
        <f t="shared" si="29"/>
        <v>5.0014559051005936E-3</v>
      </c>
      <c r="HG18" s="2">
        <f t="shared" si="30"/>
        <v>1.9342276175870587E-2</v>
      </c>
      <c r="HH18" s="2">
        <f t="shared" si="31"/>
        <v>0</v>
      </c>
      <c r="HI18" s="2">
        <f t="shared" si="32"/>
        <v>4.1388728534534902E-3</v>
      </c>
      <c r="HJ18" s="3">
        <f t="shared" si="33"/>
        <v>144.70583636965526</v>
      </c>
      <c r="HK18" t="str">
        <f t="shared" si="34"/>
        <v>ALLE</v>
      </c>
    </row>
    <row r="19" spans="1:219" hidden="1" x14ac:dyDescent="0.25">
      <c r="A19">
        <v>10</v>
      </c>
      <c r="B19" t="s">
        <v>269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7</v>
      </c>
      <c r="N19">
        <v>12</v>
      </c>
      <c r="O19">
        <v>14</v>
      </c>
      <c r="P19">
        <v>11</v>
      </c>
      <c r="Q19">
        <v>53</v>
      </c>
      <c r="R19">
        <v>1</v>
      </c>
      <c r="S19">
        <v>7</v>
      </c>
      <c r="T19">
        <v>0</v>
      </c>
      <c r="U19">
        <v>0</v>
      </c>
      <c r="V19">
        <v>5</v>
      </c>
      <c r="W19">
        <v>12</v>
      </c>
      <c r="X19">
        <v>14</v>
      </c>
      <c r="Y19">
        <v>7</v>
      </c>
      <c r="Z19">
        <v>57</v>
      </c>
      <c r="AA19">
        <v>2</v>
      </c>
      <c r="AB19">
        <v>95</v>
      </c>
      <c r="AC19">
        <v>1</v>
      </c>
      <c r="AD19">
        <v>95</v>
      </c>
      <c r="AE19">
        <v>15</v>
      </c>
      <c r="AF19">
        <v>8</v>
      </c>
      <c r="AG19">
        <v>57</v>
      </c>
      <c r="AH19">
        <v>57</v>
      </c>
      <c r="AI19">
        <v>1</v>
      </c>
      <c r="AJ19">
        <v>1</v>
      </c>
      <c r="AK19">
        <v>2</v>
      </c>
      <c r="AL19">
        <v>2</v>
      </c>
      <c r="AM19">
        <v>19</v>
      </c>
      <c r="AN19">
        <v>15</v>
      </c>
      <c r="AO19">
        <v>22</v>
      </c>
      <c r="AP19">
        <v>22</v>
      </c>
      <c r="AQ19">
        <v>2</v>
      </c>
      <c r="AR19">
        <v>1</v>
      </c>
      <c r="AS19">
        <v>2</v>
      </c>
      <c r="AT19">
        <v>2</v>
      </c>
      <c r="AU19" t="s">
        <v>270</v>
      </c>
      <c r="AV19">
        <v>119.5800018310547</v>
      </c>
      <c r="AW19">
        <v>120.5899963378906</v>
      </c>
      <c r="AX19">
        <v>122.7399978637695</v>
      </c>
      <c r="AY19">
        <v>120.5899963378906</v>
      </c>
      <c r="AZ19">
        <v>122.1699981689453</v>
      </c>
      <c r="BA19" s="2">
        <f t="shared" si="17"/>
        <v>8.3754418899384397E-3</v>
      </c>
      <c r="BB19" s="2">
        <f t="shared" si="18"/>
        <v>1.7516714708315506E-2</v>
      </c>
      <c r="BC19" s="2">
        <f t="shared" si="19"/>
        <v>0</v>
      </c>
      <c r="BD19" s="2">
        <f t="shared" si="20"/>
        <v>1.2932813740978877E-2</v>
      </c>
      <c r="BE19">
        <v>50</v>
      </c>
      <c r="BF19">
        <v>43</v>
      </c>
      <c r="BG19">
        <v>26</v>
      </c>
      <c r="BH19">
        <v>25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</v>
      </c>
      <c r="BO19">
        <v>6</v>
      </c>
      <c r="BP19">
        <v>6</v>
      </c>
      <c r="BQ19">
        <v>4</v>
      </c>
      <c r="BR19">
        <v>28</v>
      </c>
      <c r="BS19">
        <v>1</v>
      </c>
      <c r="BT19">
        <v>47</v>
      </c>
      <c r="BU19">
        <v>0</v>
      </c>
      <c r="BV19">
        <v>0</v>
      </c>
      <c r="BW19">
        <v>0</v>
      </c>
      <c r="BX19">
        <v>0</v>
      </c>
      <c r="BY19">
        <v>28</v>
      </c>
      <c r="BZ19">
        <v>28</v>
      </c>
      <c r="CA19">
        <v>0</v>
      </c>
      <c r="CB19">
        <v>0</v>
      </c>
      <c r="CC19">
        <v>1</v>
      </c>
      <c r="CD19">
        <v>1</v>
      </c>
      <c r="CE19">
        <v>4</v>
      </c>
      <c r="CF19">
        <v>0</v>
      </c>
      <c r="CG19">
        <v>16</v>
      </c>
      <c r="CH19">
        <v>16</v>
      </c>
      <c r="CI19">
        <v>2</v>
      </c>
      <c r="CJ19">
        <v>0</v>
      </c>
      <c r="CK19">
        <v>2</v>
      </c>
      <c r="CL19">
        <v>1</v>
      </c>
      <c r="CM19" t="s">
        <v>271</v>
      </c>
      <c r="CN19">
        <v>122.1699981689453</v>
      </c>
      <c r="CO19">
        <v>124</v>
      </c>
      <c r="CP19">
        <v>125.6699981689453</v>
      </c>
      <c r="CQ19">
        <v>118.19000244140619</v>
      </c>
      <c r="CR19">
        <v>120.6800003051758</v>
      </c>
      <c r="CS19" s="2">
        <f t="shared" si="21"/>
        <v>1.4758079282699232E-2</v>
      </c>
      <c r="CT19" s="2">
        <f t="shared" si="22"/>
        <v>1.3288757804390428E-2</v>
      </c>
      <c r="CU19" s="2">
        <f t="shared" si="23"/>
        <v>4.6854819020917815E-2</v>
      </c>
      <c r="CV19" s="2">
        <f t="shared" si="24"/>
        <v>2.0633061463978253E-2</v>
      </c>
      <c r="CW19">
        <v>0</v>
      </c>
      <c r="CX19">
        <v>1</v>
      </c>
      <c r="CY19">
        <v>4</v>
      </c>
      <c r="CZ19">
        <v>0</v>
      </c>
      <c r="DA19">
        <v>0</v>
      </c>
      <c r="DB19">
        <v>1</v>
      </c>
      <c r="DC19">
        <v>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2</v>
      </c>
      <c r="DJ19">
        <v>175</v>
      </c>
      <c r="DK19">
        <v>1</v>
      </c>
      <c r="DL19">
        <v>0</v>
      </c>
      <c r="DM19">
        <v>0</v>
      </c>
      <c r="DN19">
        <v>0</v>
      </c>
      <c r="DO19">
        <v>5</v>
      </c>
      <c r="DP19">
        <v>4</v>
      </c>
      <c r="DQ19">
        <v>0</v>
      </c>
      <c r="DR19">
        <v>0</v>
      </c>
      <c r="DS19">
        <v>1</v>
      </c>
      <c r="DT19">
        <v>1</v>
      </c>
      <c r="DU19">
        <v>0</v>
      </c>
      <c r="DV19">
        <v>0</v>
      </c>
      <c r="DW19">
        <v>5</v>
      </c>
      <c r="DX19">
        <v>5</v>
      </c>
      <c r="DY19">
        <v>0</v>
      </c>
      <c r="DZ19">
        <v>0</v>
      </c>
      <c r="EA19">
        <v>1</v>
      </c>
      <c r="EB19">
        <v>1</v>
      </c>
      <c r="EC19">
        <v>0</v>
      </c>
      <c r="ED19">
        <v>0</v>
      </c>
      <c r="EE19" t="s">
        <v>272</v>
      </c>
      <c r="EF19">
        <v>120.6800003051758</v>
      </c>
      <c r="EG19">
        <v>120.40000152587891</v>
      </c>
      <c r="EH19">
        <v>126.40000152587891</v>
      </c>
      <c r="EI19">
        <v>119.38999938964839</v>
      </c>
      <c r="EJ19">
        <v>124.870002746582</v>
      </c>
      <c r="EK19" s="2">
        <f t="shared" si="25"/>
        <v>-2.3255712271457174E-3</v>
      </c>
      <c r="EL19" s="2">
        <f t="shared" si="26"/>
        <v>4.7468353857350043E-2</v>
      </c>
      <c r="EM19" s="2">
        <f t="shared" si="27"/>
        <v>8.3887219554015235E-3</v>
      </c>
      <c r="EN19" s="2">
        <f t="shared" si="28"/>
        <v>4.3885666984848415E-2</v>
      </c>
      <c r="EO19">
        <v>2</v>
      </c>
      <c r="EP19">
        <v>4</v>
      </c>
      <c r="EQ19">
        <v>11</v>
      </c>
      <c r="ER19">
        <v>34</v>
      </c>
      <c r="ES19">
        <v>134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0</v>
      </c>
      <c r="FH19">
        <v>0</v>
      </c>
      <c r="FI19">
        <v>1</v>
      </c>
      <c r="FJ19">
        <v>1</v>
      </c>
      <c r="FK19">
        <v>0</v>
      </c>
      <c r="FL19">
        <v>0</v>
      </c>
      <c r="FM19">
        <v>1</v>
      </c>
      <c r="FN19">
        <v>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273</v>
      </c>
      <c r="FX19">
        <v>124.870002746582</v>
      </c>
      <c r="FY19">
        <v>125.0100021362305</v>
      </c>
      <c r="FZ19">
        <v>127.9899978637695</v>
      </c>
      <c r="GA19">
        <v>121.7099990844727</v>
      </c>
      <c r="GB19">
        <v>122.0500030517578</v>
      </c>
      <c r="GC19">
        <v>431</v>
      </c>
      <c r="GD19">
        <v>320</v>
      </c>
      <c r="GE19">
        <v>190</v>
      </c>
      <c r="GF19">
        <v>178</v>
      </c>
      <c r="GG19">
        <v>0</v>
      </c>
      <c r="GH19">
        <v>257</v>
      </c>
      <c r="GI19">
        <v>0</v>
      </c>
      <c r="GJ19">
        <v>168</v>
      </c>
      <c r="GK19">
        <v>96</v>
      </c>
      <c r="GL19">
        <v>261</v>
      </c>
      <c r="GM19">
        <v>1</v>
      </c>
      <c r="GN19">
        <v>176</v>
      </c>
      <c r="GO19">
        <v>4</v>
      </c>
      <c r="GP19">
        <v>1</v>
      </c>
      <c r="GQ19">
        <v>4</v>
      </c>
      <c r="GR19">
        <v>1</v>
      </c>
      <c r="GS19">
        <v>4</v>
      </c>
      <c r="GT19">
        <v>0</v>
      </c>
      <c r="GU19">
        <v>3</v>
      </c>
      <c r="GV19">
        <v>0</v>
      </c>
      <c r="GW19">
        <v>2.2000000000000002</v>
      </c>
      <c r="GX19" t="s">
        <v>218</v>
      </c>
      <c r="GY19">
        <v>628949</v>
      </c>
      <c r="GZ19">
        <v>868633</v>
      </c>
      <c r="HA19">
        <v>1.5740000000000001</v>
      </c>
      <c r="HB19">
        <v>1.7030000000000001</v>
      </c>
      <c r="HC19">
        <v>-1.34</v>
      </c>
      <c r="HD19">
        <v>4.38</v>
      </c>
      <c r="HE19">
        <v>7.4499994999999999E-2</v>
      </c>
      <c r="HF19" s="2">
        <f t="shared" si="29"/>
        <v>1.1199055056084761E-3</v>
      </c>
      <c r="HG19" s="2">
        <f t="shared" si="30"/>
        <v>2.3283035997163304E-2</v>
      </c>
      <c r="HH19" s="2">
        <f t="shared" si="31"/>
        <v>2.6397912129955792E-2</v>
      </c>
      <c r="HI19" s="2">
        <f t="shared" si="32"/>
        <v>2.7857759834787332E-3</v>
      </c>
      <c r="HJ19" s="3">
        <f t="shared" si="33"/>
        <v>127.92061451597381</v>
      </c>
      <c r="HK19" t="str">
        <f t="shared" si="34"/>
        <v>ADS</v>
      </c>
    </row>
    <row r="20" spans="1:219" hidden="1" x14ac:dyDescent="0.25">
      <c r="A20">
        <v>11</v>
      </c>
      <c r="B20" t="s">
        <v>274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66</v>
      </c>
      <c r="N20">
        <v>24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45</v>
      </c>
      <c r="W20">
        <v>44</v>
      </c>
      <c r="X20">
        <v>25</v>
      </c>
      <c r="Y20">
        <v>4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275</v>
      </c>
      <c r="AV20">
        <v>56.540000915527337</v>
      </c>
      <c r="AW20">
        <v>56.680000305175781</v>
      </c>
      <c r="AX20">
        <v>56.680000305175781</v>
      </c>
      <c r="AY20">
        <v>54.880001068115227</v>
      </c>
      <c r="AZ20">
        <v>55.610000610351563</v>
      </c>
      <c r="BA20" s="2">
        <f t="shared" si="17"/>
        <v>2.4699962754880511E-3</v>
      </c>
      <c r="BB20" s="2">
        <f t="shared" si="18"/>
        <v>0</v>
      </c>
      <c r="BC20" s="2">
        <f t="shared" si="19"/>
        <v>3.1757219960639071E-2</v>
      </c>
      <c r="BD20" s="2">
        <f t="shared" si="20"/>
        <v>1.3127127031544172E-2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195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 t="s">
        <v>276</v>
      </c>
      <c r="CN20">
        <v>55.610000610351563</v>
      </c>
      <c r="CO20">
        <v>55.770000457763672</v>
      </c>
      <c r="CP20">
        <v>56.569999694824219</v>
      </c>
      <c r="CQ20">
        <v>55.590000152587891</v>
      </c>
      <c r="CR20">
        <v>56.569999694824219</v>
      </c>
      <c r="CS20" s="2">
        <f t="shared" si="21"/>
        <v>2.8689231862797371E-3</v>
      </c>
      <c r="CT20" s="2">
        <f t="shared" si="22"/>
        <v>1.414175784649585E-2</v>
      </c>
      <c r="CU20" s="2">
        <f t="shared" si="23"/>
        <v>3.2275471346302487E-3</v>
      </c>
      <c r="CV20" s="2">
        <f t="shared" si="24"/>
        <v>1.7323661791110001E-2</v>
      </c>
      <c r="CW20">
        <v>80</v>
      </c>
      <c r="CX20">
        <v>89</v>
      </c>
      <c r="CY20">
        <v>16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12</v>
      </c>
      <c r="DG20">
        <v>5</v>
      </c>
      <c r="DH20">
        <v>2</v>
      </c>
      <c r="DI20">
        <v>0</v>
      </c>
      <c r="DJ20">
        <v>0</v>
      </c>
      <c r="DK20">
        <v>1</v>
      </c>
      <c r="DL20">
        <v>19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277</v>
      </c>
      <c r="EF20">
        <v>56.569999694824219</v>
      </c>
      <c r="EG20">
        <v>56.189998626708977</v>
      </c>
      <c r="EH20">
        <v>57</v>
      </c>
      <c r="EI20">
        <v>56.139999389648438</v>
      </c>
      <c r="EJ20">
        <v>56.740001678466797</v>
      </c>
      <c r="EK20" s="2">
        <f t="shared" si="25"/>
        <v>-6.7627883502849873E-3</v>
      </c>
      <c r="EL20" s="2">
        <f t="shared" si="26"/>
        <v>1.4210550408614409E-2</v>
      </c>
      <c r="EM20" s="2">
        <f t="shared" si="27"/>
        <v>8.8982449337116076E-4</v>
      </c>
      <c r="EN20" s="2">
        <f t="shared" si="28"/>
        <v>1.0574590607494883E-2</v>
      </c>
      <c r="EO20">
        <v>12</v>
      </c>
      <c r="EP20">
        <v>67</v>
      </c>
      <c r="EQ20">
        <v>116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3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278</v>
      </c>
      <c r="FX20">
        <v>56.740001678466797</v>
      </c>
      <c r="FY20">
        <v>57.240001678466797</v>
      </c>
      <c r="FZ20">
        <v>58.180000305175781</v>
      </c>
      <c r="GA20">
        <v>57</v>
      </c>
      <c r="GB20">
        <v>57.950000762939453</v>
      </c>
      <c r="GC20">
        <v>470</v>
      </c>
      <c r="GD20">
        <v>335</v>
      </c>
      <c r="GE20">
        <v>380</v>
      </c>
      <c r="GF20">
        <v>22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195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</v>
      </c>
      <c r="GX20" t="s">
        <v>218</v>
      </c>
      <c r="GY20">
        <v>1722355</v>
      </c>
      <c r="GZ20">
        <v>1472666</v>
      </c>
      <c r="HA20">
        <v>0.35899999999999999</v>
      </c>
      <c r="HB20">
        <v>0.68400000000000005</v>
      </c>
      <c r="HC20">
        <v>3.99</v>
      </c>
      <c r="HD20">
        <v>2.4700000000000002</v>
      </c>
      <c r="HE20">
        <v>0.61539999999999995</v>
      </c>
      <c r="HF20" s="2">
        <f t="shared" si="29"/>
        <v>8.7351499884406048E-3</v>
      </c>
      <c r="HG20" s="2">
        <f t="shared" si="30"/>
        <v>1.6156731209665542E-2</v>
      </c>
      <c r="HH20" s="2">
        <f t="shared" si="31"/>
        <v>4.1929013177699481E-3</v>
      </c>
      <c r="HI20" s="2">
        <f t="shared" si="32"/>
        <v>1.639345557260119E-2</v>
      </c>
      <c r="HJ20" s="3">
        <f t="shared" si="33"/>
        <v>58.164813000026591</v>
      </c>
      <c r="HK20" t="str">
        <f t="shared" si="34"/>
        <v>LNT</v>
      </c>
    </row>
    <row r="21" spans="1:219" hidden="1" x14ac:dyDescent="0.25">
      <c r="A21">
        <v>12</v>
      </c>
      <c r="B21" t="s">
        <v>279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31</v>
      </c>
      <c r="N21">
        <v>15</v>
      </c>
      <c r="O21">
        <v>26</v>
      </c>
      <c r="P21">
        <v>27</v>
      </c>
      <c r="Q21">
        <v>38</v>
      </c>
      <c r="R21">
        <v>0</v>
      </c>
      <c r="S21">
        <v>0</v>
      </c>
      <c r="T21">
        <v>0</v>
      </c>
      <c r="U21">
        <v>0</v>
      </c>
      <c r="V21">
        <v>8</v>
      </c>
      <c r="W21">
        <v>4</v>
      </c>
      <c r="X21">
        <v>9</v>
      </c>
      <c r="Y21">
        <v>14</v>
      </c>
      <c r="Z21">
        <v>28</v>
      </c>
      <c r="AA21">
        <v>1</v>
      </c>
      <c r="AB21">
        <v>63</v>
      </c>
      <c r="AC21">
        <v>1</v>
      </c>
      <c r="AD21">
        <v>63</v>
      </c>
      <c r="AE21">
        <v>1</v>
      </c>
      <c r="AF21">
        <v>0</v>
      </c>
      <c r="AG21">
        <v>28</v>
      </c>
      <c r="AH21">
        <v>28</v>
      </c>
      <c r="AI21">
        <v>1</v>
      </c>
      <c r="AJ21">
        <v>0</v>
      </c>
      <c r="AK21">
        <v>1</v>
      </c>
      <c r="AL21">
        <v>1</v>
      </c>
      <c r="AM21">
        <v>5</v>
      </c>
      <c r="AN21">
        <v>1</v>
      </c>
      <c r="AO21">
        <v>9</v>
      </c>
      <c r="AP21">
        <v>9</v>
      </c>
      <c r="AQ21">
        <v>1</v>
      </c>
      <c r="AR21">
        <v>1</v>
      </c>
      <c r="AS21">
        <v>1</v>
      </c>
      <c r="AT21">
        <v>1</v>
      </c>
      <c r="AU21" t="s">
        <v>280</v>
      </c>
      <c r="AV21">
        <v>42.630001068115227</v>
      </c>
      <c r="AW21">
        <v>42.840000152587891</v>
      </c>
      <c r="AX21">
        <v>42.900001525878913</v>
      </c>
      <c r="AY21">
        <v>42.549999237060547</v>
      </c>
      <c r="AZ21">
        <v>42.569999694824219</v>
      </c>
      <c r="BA21" s="2">
        <f t="shared" si="17"/>
        <v>4.9019393960011426E-3</v>
      </c>
      <c r="BB21" s="2">
        <f t="shared" si="18"/>
        <v>1.3986333603002166E-3</v>
      </c>
      <c r="BC21" s="2">
        <f t="shared" si="19"/>
        <v>6.7693957631749235E-3</v>
      </c>
      <c r="BD21" s="2">
        <f t="shared" si="20"/>
        <v>4.6982517986959849E-4</v>
      </c>
      <c r="BE21">
        <v>10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30</v>
      </c>
      <c r="BO21">
        <v>26</v>
      </c>
      <c r="BP21">
        <v>34</v>
      </c>
      <c r="BQ21">
        <v>17</v>
      </c>
      <c r="BR21">
        <v>79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</v>
      </c>
      <c r="CF21">
        <v>0</v>
      </c>
      <c r="CG21">
        <v>42</v>
      </c>
      <c r="CH21">
        <v>0</v>
      </c>
      <c r="CI21">
        <v>1</v>
      </c>
      <c r="CJ21">
        <v>0</v>
      </c>
      <c r="CK21">
        <v>1</v>
      </c>
      <c r="CL21">
        <v>0</v>
      </c>
      <c r="CM21" t="s">
        <v>281</v>
      </c>
      <c r="CN21">
        <v>42.569999694824219</v>
      </c>
      <c r="CO21">
        <v>42.490001678466797</v>
      </c>
      <c r="CP21">
        <v>44.439998626708977</v>
      </c>
      <c r="CQ21">
        <v>42.490001678466797</v>
      </c>
      <c r="CR21">
        <v>44.400001525878913</v>
      </c>
      <c r="CS21" s="2">
        <f t="shared" si="21"/>
        <v>-1.8827491926873829E-3</v>
      </c>
      <c r="CT21" s="2">
        <f t="shared" si="22"/>
        <v>4.3879320623340656E-2</v>
      </c>
      <c r="CU21" s="2">
        <f t="shared" si="23"/>
        <v>0</v>
      </c>
      <c r="CV21" s="2">
        <f t="shared" si="24"/>
        <v>4.3018013102969266E-2</v>
      </c>
      <c r="CW21">
        <v>0</v>
      </c>
      <c r="CX21">
        <v>3</v>
      </c>
      <c r="CY21">
        <v>12</v>
      </c>
      <c r="CZ21">
        <v>10</v>
      </c>
      <c r="DA21">
        <v>169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t="s">
        <v>282</v>
      </c>
      <c r="EF21">
        <v>44.400001525878913</v>
      </c>
      <c r="EG21">
        <v>44.209999084472663</v>
      </c>
      <c r="EH21">
        <v>45.459999084472663</v>
      </c>
      <c r="EI21">
        <v>43.819999694824219</v>
      </c>
      <c r="EJ21">
        <v>45.080001831054688</v>
      </c>
      <c r="EK21" s="2">
        <f t="shared" si="25"/>
        <v>-4.2977255223011213E-3</v>
      </c>
      <c r="EL21" s="2">
        <f t="shared" si="26"/>
        <v>2.7496700949713571E-2</v>
      </c>
      <c r="EM21" s="2">
        <f t="shared" si="27"/>
        <v>8.821519966631719E-3</v>
      </c>
      <c r="EN21" s="2">
        <f t="shared" si="28"/>
        <v>2.7950356811265231E-2</v>
      </c>
      <c r="EO21">
        <v>17</v>
      </c>
      <c r="EP21">
        <v>13</v>
      </c>
      <c r="EQ21">
        <v>45</v>
      </c>
      <c r="ER21">
        <v>14</v>
      </c>
      <c r="ES21">
        <v>94</v>
      </c>
      <c r="ET21">
        <v>0</v>
      </c>
      <c r="EU21">
        <v>0</v>
      </c>
      <c r="EV21">
        <v>0</v>
      </c>
      <c r="EW21">
        <v>0</v>
      </c>
      <c r="EX21">
        <v>4</v>
      </c>
      <c r="EY21">
        <v>2</v>
      </c>
      <c r="EZ21">
        <v>1</v>
      </c>
      <c r="FA21">
        <v>2</v>
      </c>
      <c r="FB21">
        <v>2</v>
      </c>
      <c r="FC21">
        <v>1</v>
      </c>
      <c r="FD21">
        <v>11</v>
      </c>
      <c r="FE21">
        <v>1</v>
      </c>
      <c r="FF21">
        <v>11</v>
      </c>
      <c r="FG21">
        <v>0</v>
      </c>
      <c r="FH21">
        <v>0</v>
      </c>
      <c r="FI21">
        <v>2</v>
      </c>
      <c r="FJ21">
        <v>2</v>
      </c>
      <c r="FK21">
        <v>0</v>
      </c>
      <c r="FL21">
        <v>0</v>
      </c>
      <c r="FM21">
        <v>1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283</v>
      </c>
      <c r="FX21">
        <v>45.080001831054688</v>
      </c>
      <c r="FY21">
        <v>45.450000762939453</v>
      </c>
      <c r="FZ21">
        <v>46.400001525878913</v>
      </c>
      <c r="GA21">
        <v>45.099998474121087</v>
      </c>
      <c r="GB21">
        <v>45.099998474121087</v>
      </c>
      <c r="GC21">
        <v>524</v>
      </c>
      <c r="GD21">
        <v>260</v>
      </c>
      <c r="GE21">
        <v>377</v>
      </c>
      <c r="GF21">
        <v>11</v>
      </c>
      <c r="GG21">
        <v>0</v>
      </c>
      <c r="GH21">
        <v>352</v>
      </c>
      <c r="GI21">
        <v>0</v>
      </c>
      <c r="GJ21">
        <v>287</v>
      </c>
      <c r="GK21">
        <v>74</v>
      </c>
      <c r="GL21">
        <v>109</v>
      </c>
      <c r="GM21">
        <v>11</v>
      </c>
      <c r="GN21">
        <v>2</v>
      </c>
      <c r="GO21">
        <v>2</v>
      </c>
      <c r="GP21">
        <v>1</v>
      </c>
      <c r="GQ21">
        <v>2</v>
      </c>
      <c r="GR21">
        <v>1</v>
      </c>
      <c r="GS21">
        <v>2</v>
      </c>
      <c r="GT21">
        <v>0</v>
      </c>
      <c r="GU21">
        <v>1</v>
      </c>
      <c r="GV21">
        <v>0</v>
      </c>
      <c r="GW21">
        <v>2.6</v>
      </c>
      <c r="GX21" t="s">
        <v>228</v>
      </c>
      <c r="GY21">
        <v>849292</v>
      </c>
      <c r="GZ21">
        <v>1136000</v>
      </c>
      <c r="HA21">
        <v>1.4039999999999999</v>
      </c>
      <c r="HB21">
        <v>1.962</v>
      </c>
      <c r="HC21">
        <v>0.34</v>
      </c>
      <c r="HD21">
        <v>4.9000000000000004</v>
      </c>
      <c r="HE21">
        <v>0.28110000000000002</v>
      </c>
      <c r="HF21" s="2">
        <f t="shared" si="29"/>
        <v>8.1407904438687284E-3</v>
      </c>
      <c r="HG21" s="2">
        <f t="shared" si="30"/>
        <v>2.047415370039618E-2</v>
      </c>
      <c r="HH21" s="2">
        <f t="shared" si="31"/>
        <v>7.7008203067789882E-3</v>
      </c>
      <c r="HI21" s="2">
        <f t="shared" si="32"/>
        <v>0</v>
      </c>
      <c r="HJ21" s="3">
        <f t="shared" si="33"/>
        <v>46.380551064243001</v>
      </c>
      <c r="HK21" t="str">
        <f t="shared" si="34"/>
        <v>ALSN</v>
      </c>
    </row>
    <row r="22" spans="1:219" hidden="1" x14ac:dyDescent="0.25">
      <c r="A22">
        <v>13</v>
      </c>
      <c r="B22" t="s">
        <v>284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109</v>
      </c>
      <c r="N22">
        <v>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88</v>
      </c>
      <c r="W22">
        <v>17</v>
      </c>
      <c r="X22">
        <v>4</v>
      </c>
      <c r="Y22">
        <v>11</v>
      </c>
      <c r="Z22">
        <v>17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7</v>
      </c>
      <c r="AN22">
        <v>4</v>
      </c>
      <c r="AO22">
        <v>1</v>
      </c>
      <c r="AP22">
        <v>0</v>
      </c>
      <c r="AQ22">
        <v>1</v>
      </c>
      <c r="AR22">
        <v>1</v>
      </c>
      <c r="AS22">
        <v>1</v>
      </c>
      <c r="AT22">
        <v>1</v>
      </c>
      <c r="AU22" t="s">
        <v>285</v>
      </c>
      <c r="AV22">
        <v>154.5299987792969</v>
      </c>
      <c r="AW22">
        <v>154.8699951171875</v>
      </c>
      <c r="AX22">
        <v>156.72999572753909</v>
      </c>
      <c r="AY22">
        <v>154.83000183105469</v>
      </c>
      <c r="AZ22">
        <v>156.38999938964841</v>
      </c>
      <c r="BA22" s="2">
        <f t="shared" si="17"/>
        <v>2.1953661045402972E-3</v>
      </c>
      <c r="BB22" s="2">
        <f t="shared" si="18"/>
        <v>1.1867547125982369E-2</v>
      </c>
      <c r="BC22" s="2">
        <f t="shared" si="19"/>
        <v>2.5823779553002524E-4</v>
      </c>
      <c r="BD22" s="2">
        <f t="shared" si="20"/>
        <v>9.9750467720570724E-3</v>
      </c>
      <c r="BE22">
        <v>91</v>
      </c>
      <c r="BF22">
        <v>37</v>
      </c>
      <c r="BG22">
        <v>52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16</v>
      </c>
      <c r="BO22">
        <v>3</v>
      </c>
      <c r="BP22">
        <v>4</v>
      </c>
      <c r="BQ22">
        <v>0</v>
      </c>
      <c r="BR22">
        <v>0</v>
      </c>
      <c r="BS22">
        <v>1</v>
      </c>
      <c r="BT22">
        <v>23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286</v>
      </c>
      <c r="CN22">
        <v>156.38999938964841</v>
      </c>
      <c r="CO22">
        <v>156.86000061035159</v>
      </c>
      <c r="CP22">
        <v>157.50999450683591</v>
      </c>
      <c r="CQ22">
        <v>154.02000427246091</v>
      </c>
      <c r="CR22">
        <v>156.8800048828125</v>
      </c>
      <c r="CS22" s="2">
        <f t="shared" si="21"/>
        <v>2.9963102057527502E-3</v>
      </c>
      <c r="CT22" s="2">
        <f t="shared" si="22"/>
        <v>4.1266835067796936E-3</v>
      </c>
      <c r="CU22" s="2">
        <f t="shared" si="23"/>
        <v>1.8105293426240565E-2</v>
      </c>
      <c r="CV22" s="2">
        <f t="shared" si="24"/>
        <v>1.8230497968737214E-2</v>
      </c>
      <c r="CW22">
        <v>13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8</v>
      </c>
      <c r="DG22">
        <v>10</v>
      </c>
      <c r="DH22">
        <v>5</v>
      </c>
      <c r="DI22">
        <v>5</v>
      </c>
      <c r="DJ22">
        <v>161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8</v>
      </c>
      <c r="DX22">
        <v>0</v>
      </c>
      <c r="DY22">
        <v>89</v>
      </c>
      <c r="DZ22">
        <v>0</v>
      </c>
      <c r="EA22">
        <v>1</v>
      </c>
      <c r="EB22">
        <v>0</v>
      </c>
      <c r="EC22">
        <v>1</v>
      </c>
      <c r="ED22">
        <v>0</v>
      </c>
      <c r="EE22" t="s">
        <v>287</v>
      </c>
      <c r="EF22">
        <v>156.8800048828125</v>
      </c>
      <c r="EG22">
        <v>155.61000061035159</v>
      </c>
      <c r="EH22">
        <v>159.25999450683591</v>
      </c>
      <c r="EI22">
        <v>155.3399963378906</v>
      </c>
      <c r="EJ22">
        <v>158.97999572753909</v>
      </c>
      <c r="EK22" s="2">
        <f t="shared" si="25"/>
        <v>-8.1614566382595122E-3</v>
      </c>
      <c r="EL22" s="2">
        <f t="shared" si="26"/>
        <v>2.2918460519773864E-2</v>
      </c>
      <c r="EM22" s="2">
        <f t="shared" si="27"/>
        <v>1.7351344476701502E-3</v>
      </c>
      <c r="EN22" s="2">
        <f t="shared" si="28"/>
        <v>2.2895958532334726E-2</v>
      </c>
      <c r="EO22">
        <v>3</v>
      </c>
      <c r="EP22">
        <v>4</v>
      </c>
      <c r="EQ22">
        <v>65</v>
      </c>
      <c r="ER22">
        <v>68</v>
      </c>
      <c r="ES22">
        <v>54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1</v>
      </c>
      <c r="FE22">
        <v>1</v>
      </c>
      <c r="FF22">
        <v>1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250</v>
      </c>
      <c r="FX22">
        <v>158.97999572753909</v>
      </c>
      <c r="FY22">
        <v>159.75</v>
      </c>
      <c r="FZ22">
        <v>160.69000244140619</v>
      </c>
      <c r="GA22">
        <v>158.5</v>
      </c>
      <c r="GB22">
        <v>158.67999267578119</v>
      </c>
      <c r="GC22">
        <v>502</v>
      </c>
      <c r="GD22">
        <v>350</v>
      </c>
      <c r="GE22">
        <v>207</v>
      </c>
      <c r="GF22">
        <v>190</v>
      </c>
      <c r="GG22">
        <v>0</v>
      </c>
      <c r="GH22">
        <v>122</v>
      </c>
      <c r="GI22">
        <v>0</v>
      </c>
      <c r="GJ22">
        <v>122</v>
      </c>
      <c r="GK22">
        <v>1</v>
      </c>
      <c r="GL22">
        <v>178</v>
      </c>
      <c r="GM22">
        <v>1</v>
      </c>
      <c r="GN22">
        <v>161</v>
      </c>
      <c r="GO22">
        <v>1</v>
      </c>
      <c r="GP22">
        <v>0</v>
      </c>
      <c r="GQ22">
        <v>0</v>
      </c>
      <c r="GR22">
        <v>0</v>
      </c>
      <c r="GS22">
        <v>2</v>
      </c>
      <c r="GT22">
        <v>1</v>
      </c>
      <c r="GU22">
        <v>1</v>
      </c>
      <c r="GV22">
        <v>0</v>
      </c>
      <c r="GW22">
        <v>2.4</v>
      </c>
      <c r="GX22" t="s">
        <v>218</v>
      </c>
      <c r="GY22">
        <v>2617982</v>
      </c>
      <c r="GZ22">
        <v>2679233</v>
      </c>
      <c r="HA22">
        <v>1.5029999999999999</v>
      </c>
      <c r="HB22">
        <v>1.5089999999999999</v>
      </c>
      <c r="HC22">
        <v>0.92</v>
      </c>
      <c r="HD22">
        <v>2.31</v>
      </c>
      <c r="HE22">
        <v>0.28199999999999997</v>
      </c>
      <c r="HF22" s="2">
        <f t="shared" si="29"/>
        <v>4.8200580435737717E-3</v>
      </c>
      <c r="HG22" s="2">
        <f t="shared" si="30"/>
        <v>5.8497879589550772E-3</v>
      </c>
      <c r="HH22" s="2">
        <f t="shared" si="31"/>
        <v>7.8247261345852914E-3</v>
      </c>
      <c r="HI22" s="2">
        <f t="shared" si="32"/>
        <v>1.1343123524649723E-3</v>
      </c>
      <c r="HJ22" s="3">
        <f t="shared" si="33"/>
        <v>160.68450362644307</v>
      </c>
      <c r="HK22" t="str">
        <f t="shared" si="34"/>
        <v>AXP</v>
      </c>
    </row>
    <row r="23" spans="1:219" hidden="1" x14ac:dyDescent="0.25">
      <c r="A23">
        <v>14</v>
      </c>
      <c r="B23" t="s">
        <v>288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65</v>
      </c>
      <c r="N23">
        <v>72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20</v>
      </c>
      <c r="W23">
        <v>9</v>
      </c>
      <c r="X23">
        <v>6</v>
      </c>
      <c r="Y23">
        <v>6</v>
      </c>
      <c r="Z23">
        <v>24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24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7</v>
      </c>
      <c r="AN23">
        <v>1</v>
      </c>
      <c r="AO23">
        <v>7</v>
      </c>
      <c r="AP23">
        <v>7</v>
      </c>
      <c r="AQ23">
        <v>1</v>
      </c>
      <c r="AR23">
        <v>1</v>
      </c>
      <c r="AS23">
        <v>1</v>
      </c>
      <c r="AT23">
        <v>1</v>
      </c>
      <c r="AU23" t="s">
        <v>248</v>
      </c>
      <c r="AV23">
        <v>257.52999877929688</v>
      </c>
      <c r="AW23">
        <v>259.95999145507813</v>
      </c>
      <c r="AX23">
        <v>262.89999389648438</v>
      </c>
      <c r="AY23">
        <v>259.95999145507813</v>
      </c>
      <c r="AZ23">
        <v>261.25</v>
      </c>
      <c r="BA23" s="2">
        <f t="shared" si="17"/>
        <v>9.3475640700702023E-3</v>
      </c>
      <c r="BB23" s="2">
        <f t="shared" si="18"/>
        <v>1.1182968846183639E-2</v>
      </c>
      <c r="BC23" s="2">
        <f t="shared" si="19"/>
        <v>0</v>
      </c>
      <c r="BD23" s="2">
        <f t="shared" si="20"/>
        <v>4.9378317508971259E-3</v>
      </c>
      <c r="BE23">
        <v>53</v>
      </c>
      <c r="BF23">
        <v>92</v>
      </c>
      <c r="BG23">
        <v>7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3</v>
      </c>
      <c r="BO23">
        <v>3</v>
      </c>
      <c r="BP23">
        <v>9</v>
      </c>
      <c r="BQ23">
        <v>6</v>
      </c>
      <c r="BR23">
        <v>14</v>
      </c>
      <c r="BS23">
        <v>1</v>
      </c>
      <c r="BT23">
        <v>35</v>
      </c>
      <c r="BU23">
        <v>0</v>
      </c>
      <c r="BV23">
        <v>0</v>
      </c>
      <c r="BW23">
        <v>0</v>
      </c>
      <c r="BX23">
        <v>0</v>
      </c>
      <c r="BY23">
        <v>14</v>
      </c>
      <c r="BZ23">
        <v>14</v>
      </c>
      <c r="CA23">
        <v>0</v>
      </c>
      <c r="CB23">
        <v>0</v>
      </c>
      <c r="CC23">
        <v>1</v>
      </c>
      <c r="CD23">
        <v>1</v>
      </c>
      <c r="CE23">
        <v>1</v>
      </c>
      <c r="CF23">
        <v>0</v>
      </c>
      <c r="CG23">
        <v>1</v>
      </c>
      <c r="CH23">
        <v>1</v>
      </c>
      <c r="CI23">
        <v>1</v>
      </c>
      <c r="CJ23">
        <v>0</v>
      </c>
      <c r="CK23">
        <v>1</v>
      </c>
      <c r="CL23">
        <v>1</v>
      </c>
      <c r="CM23" t="s">
        <v>247</v>
      </c>
      <c r="CN23">
        <v>261.25</v>
      </c>
      <c r="CO23">
        <v>261.29998779296881</v>
      </c>
      <c r="CP23">
        <v>263.739990234375</v>
      </c>
      <c r="CQ23">
        <v>258.48001098632813</v>
      </c>
      <c r="CR23">
        <v>263.60000610351563</v>
      </c>
      <c r="CS23" s="2">
        <f t="shared" si="21"/>
        <v>1.9130423001934016E-4</v>
      </c>
      <c r="CT23" s="2">
        <f t="shared" si="22"/>
        <v>9.2515452026742384E-3</v>
      </c>
      <c r="CU23" s="2">
        <f t="shared" si="23"/>
        <v>1.079210462449387E-2</v>
      </c>
      <c r="CV23" s="2">
        <f t="shared" si="24"/>
        <v>1.9423349767210829E-2</v>
      </c>
      <c r="CW23">
        <v>62</v>
      </c>
      <c r="CX23">
        <v>13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65</v>
      </c>
      <c r="DG23">
        <v>14</v>
      </c>
      <c r="DH23">
        <v>5</v>
      </c>
      <c r="DI23">
        <v>8</v>
      </c>
      <c r="DJ23">
        <v>39</v>
      </c>
      <c r="DK23">
        <v>0</v>
      </c>
      <c r="DL23">
        <v>0</v>
      </c>
      <c r="DM23">
        <v>0</v>
      </c>
      <c r="DN23">
        <v>0</v>
      </c>
      <c r="DO23">
        <v>3</v>
      </c>
      <c r="DP23">
        <v>0</v>
      </c>
      <c r="DQ23">
        <v>39</v>
      </c>
      <c r="DR23">
        <v>0</v>
      </c>
      <c r="DS23">
        <v>1</v>
      </c>
      <c r="DT23">
        <v>0</v>
      </c>
      <c r="DU23">
        <v>1</v>
      </c>
      <c r="DV23">
        <v>0</v>
      </c>
      <c r="DW23">
        <v>13</v>
      </c>
      <c r="DX23">
        <v>3</v>
      </c>
      <c r="DY23">
        <v>3</v>
      </c>
      <c r="DZ23">
        <v>3</v>
      </c>
      <c r="EA23">
        <v>1</v>
      </c>
      <c r="EB23">
        <v>1</v>
      </c>
      <c r="EC23">
        <v>1</v>
      </c>
      <c r="ED23">
        <v>1</v>
      </c>
      <c r="EE23" t="s">
        <v>289</v>
      </c>
      <c r="EF23">
        <v>263.60000610351563</v>
      </c>
      <c r="EG23">
        <v>259.73001098632813</v>
      </c>
      <c r="EH23">
        <v>266.41000366210938</v>
      </c>
      <c r="EI23">
        <v>258.8599853515625</v>
      </c>
      <c r="EJ23">
        <v>265.64999389648438</v>
      </c>
      <c r="EK23" s="2">
        <f t="shared" si="25"/>
        <v>-1.4900069123668702E-2</v>
      </c>
      <c r="EL23" s="2">
        <f t="shared" si="26"/>
        <v>2.5074106016880537E-2</v>
      </c>
      <c r="EM23" s="2">
        <f t="shared" si="27"/>
        <v>3.349730866532119E-3</v>
      </c>
      <c r="EN23" s="2">
        <f t="shared" si="28"/>
        <v>2.5559980052428433E-2</v>
      </c>
      <c r="EO23">
        <v>2</v>
      </c>
      <c r="EP23">
        <v>9</v>
      </c>
      <c r="EQ23">
        <v>34</v>
      </c>
      <c r="ER23">
        <v>44</v>
      </c>
      <c r="ES23">
        <v>98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1</v>
      </c>
      <c r="FA23">
        <v>0</v>
      </c>
      <c r="FB23">
        <v>0</v>
      </c>
      <c r="FC23">
        <v>1</v>
      </c>
      <c r="FD23">
        <v>1</v>
      </c>
      <c r="FE23">
        <v>1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268</v>
      </c>
      <c r="FX23">
        <v>265.64999389648438</v>
      </c>
      <c r="FY23">
        <v>266.48001098632813</v>
      </c>
      <c r="FZ23">
        <v>269.29000854492188</v>
      </c>
      <c r="GA23">
        <v>264.05999755859381</v>
      </c>
      <c r="GB23">
        <v>264.10000610351563</v>
      </c>
      <c r="GC23">
        <v>551</v>
      </c>
      <c r="GD23">
        <v>232</v>
      </c>
      <c r="GE23">
        <v>262</v>
      </c>
      <c r="GF23">
        <v>132</v>
      </c>
      <c r="GG23">
        <v>0</v>
      </c>
      <c r="GH23">
        <v>142</v>
      </c>
      <c r="GI23">
        <v>0</v>
      </c>
      <c r="GJ23">
        <v>142</v>
      </c>
      <c r="GK23">
        <v>1</v>
      </c>
      <c r="GL23">
        <v>77</v>
      </c>
      <c r="GM23">
        <v>1</v>
      </c>
      <c r="GN23">
        <v>39</v>
      </c>
      <c r="GO23">
        <v>3</v>
      </c>
      <c r="GP23">
        <v>1</v>
      </c>
      <c r="GQ23">
        <v>1</v>
      </c>
      <c r="GR23">
        <v>0</v>
      </c>
      <c r="GS23">
        <v>3</v>
      </c>
      <c r="GT23">
        <v>1</v>
      </c>
      <c r="GU23">
        <v>3</v>
      </c>
      <c r="GV23">
        <v>1</v>
      </c>
      <c r="GW23">
        <v>1.8</v>
      </c>
      <c r="GX23" t="s">
        <v>218</v>
      </c>
      <c r="GY23">
        <v>495910</v>
      </c>
      <c r="GZ23">
        <v>614216</v>
      </c>
      <c r="HA23">
        <v>6.8120000000000003</v>
      </c>
      <c r="HB23">
        <v>8.0739999999999998</v>
      </c>
      <c r="HC23">
        <v>0.76</v>
      </c>
      <c r="HD23">
        <v>2.95</v>
      </c>
      <c r="HF23" s="2">
        <f t="shared" si="29"/>
        <v>3.1147442795862457E-3</v>
      </c>
      <c r="HG23" s="2">
        <f t="shared" si="30"/>
        <v>1.0434837793564133E-2</v>
      </c>
      <c r="HH23" s="2">
        <f t="shared" si="31"/>
        <v>9.0814069647365825E-3</v>
      </c>
      <c r="HI23" s="2">
        <f t="shared" si="32"/>
        <v>1.5149013251491983E-4</v>
      </c>
      <c r="HJ23" s="3">
        <f t="shared" si="33"/>
        <v>269.26068667619762</v>
      </c>
      <c r="HK23" t="str">
        <f t="shared" si="34"/>
        <v>AMP</v>
      </c>
    </row>
    <row r="24" spans="1:219" hidden="1" x14ac:dyDescent="0.25">
      <c r="A24">
        <v>15</v>
      </c>
      <c r="B24" t="s">
        <v>290</v>
      </c>
      <c r="C24">
        <v>10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20</v>
      </c>
      <c r="N24">
        <v>45</v>
      </c>
      <c r="O24">
        <v>37</v>
      </c>
      <c r="P24">
        <v>59</v>
      </c>
      <c r="Q24">
        <v>23</v>
      </c>
      <c r="R24">
        <v>1</v>
      </c>
      <c r="S24">
        <v>1</v>
      </c>
      <c r="T24">
        <v>1</v>
      </c>
      <c r="U24">
        <v>1</v>
      </c>
      <c r="V24">
        <v>14</v>
      </c>
      <c r="W24">
        <v>4</v>
      </c>
      <c r="X24">
        <v>1</v>
      </c>
      <c r="Y24">
        <v>5</v>
      </c>
      <c r="Z24">
        <v>1</v>
      </c>
      <c r="AA24">
        <v>1</v>
      </c>
      <c r="AB24">
        <v>25</v>
      </c>
      <c r="AC24">
        <v>1</v>
      </c>
      <c r="AD24">
        <v>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291</v>
      </c>
      <c r="AV24">
        <v>136.0299987792969</v>
      </c>
      <c r="AW24">
        <v>136.94000244140619</v>
      </c>
      <c r="AX24">
        <v>137.3999938964844</v>
      </c>
      <c r="AY24">
        <v>135.74000549316409</v>
      </c>
      <c r="AZ24">
        <v>136.8800048828125</v>
      </c>
      <c r="BA24" s="2">
        <f t="shared" si="17"/>
        <v>6.6452727171424364E-3</v>
      </c>
      <c r="BB24" s="2">
        <f t="shared" si="18"/>
        <v>3.3478273326909003E-3</v>
      </c>
      <c r="BC24" s="2">
        <f t="shared" si="19"/>
        <v>8.7629394395224436E-3</v>
      </c>
      <c r="BD24" s="2">
        <f t="shared" si="20"/>
        <v>8.3284581310790751E-3</v>
      </c>
      <c r="BE24">
        <v>60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47</v>
      </c>
      <c r="BO24">
        <v>27</v>
      </c>
      <c r="BP24">
        <v>11</v>
      </c>
      <c r="BQ24">
        <v>3</v>
      </c>
      <c r="BR24">
        <v>59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5</v>
      </c>
      <c r="CF24">
        <v>0</v>
      </c>
      <c r="CG24">
        <v>19</v>
      </c>
      <c r="CH24">
        <v>0</v>
      </c>
      <c r="CI24">
        <v>1</v>
      </c>
      <c r="CJ24">
        <v>0</v>
      </c>
      <c r="CK24">
        <v>1</v>
      </c>
      <c r="CL24">
        <v>0</v>
      </c>
      <c r="CM24" t="s">
        <v>292</v>
      </c>
      <c r="CN24">
        <v>136.8800048828125</v>
      </c>
      <c r="CO24">
        <v>136.21000671386719</v>
      </c>
      <c r="CP24">
        <v>137.28999328613281</v>
      </c>
      <c r="CQ24">
        <v>134.69000244140619</v>
      </c>
      <c r="CR24">
        <v>135.8399963378906</v>
      </c>
      <c r="CS24" s="2">
        <f t="shared" si="21"/>
        <v>-4.9188615807997937E-3</v>
      </c>
      <c r="CT24" s="2">
        <f t="shared" si="22"/>
        <v>7.8664624159080487E-3</v>
      </c>
      <c r="CU24" s="2">
        <f t="shared" si="23"/>
        <v>1.1159270226408724E-2</v>
      </c>
      <c r="CV24" s="2">
        <f t="shared" si="24"/>
        <v>8.4657974638330247E-3</v>
      </c>
      <c r="CW24">
        <v>14</v>
      </c>
      <c r="CX24">
        <v>2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15</v>
      </c>
      <c r="DG24">
        <v>17</v>
      </c>
      <c r="DH24">
        <v>19</v>
      </c>
      <c r="DI24">
        <v>17</v>
      </c>
      <c r="DJ24">
        <v>114</v>
      </c>
      <c r="DK24">
        <v>0</v>
      </c>
      <c r="DL24">
        <v>0</v>
      </c>
      <c r="DM24">
        <v>0</v>
      </c>
      <c r="DN24">
        <v>0</v>
      </c>
      <c r="DO24">
        <v>2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0</v>
      </c>
      <c r="DV24">
        <v>0</v>
      </c>
      <c r="DW24">
        <v>16</v>
      </c>
      <c r="DX24">
        <v>2</v>
      </c>
      <c r="DY24">
        <v>0</v>
      </c>
      <c r="DZ24">
        <v>0</v>
      </c>
      <c r="EA24">
        <v>1</v>
      </c>
      <c r="EB24">
        <v>1</v>
      </c>
      <c r="EC24">
        <v>0</v>
      </c>
      <c r="ED24">
        <v>0</v>
      </c>
      <c r="EE24" t="s">
        <v>293</v>
      </c>
      <c r="EF24">
        <v>135.8399963378906</v>
      </c>
      <c r="EG24">
        <v>135.38999938964841</v>
      </c>
      <c r="EH24">
        <v>138.05999755859381</v>
      </c>
      <c r="EI24">
        <v>134.78999328613281</v>
      </c>
      <c r="EJ24">
        <v>137.33000183105469</v>
      </c>
      <c r="EK24" s="2">
        <f t="shared" si="25"/>
        <v>-3.3237089169866341E-3</v>
      </c>
      <c r="EL24" s="2">
        <f t="shared" si="26"/>
        <v>1.9339404723748621E-2</v>
      </c>
      <c r="EM24" s="2">
        <f t="shared" si="27"/>
        <v>4.4316870243037432E-3</v>
      </c>
      <c r="EN24" s="2">
        <f t="shared" si="28"/>
        <v>1.8495656528473847E-2</v>
      </c>
      <c r="EO24">
        <v>3</v>
      </c>
      <c r="EP24">
        <v>28</v>
      </c>
      <c r="EQ24">
        <v>110</v>
      </c>
      <c r="ER24">
        <v>50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</v>
      </c>
      <c r="EY24">
        <v>0</v>
      </c>
      <c r="EZ24">
        <v>2</v>
      </c>
      <c r="FA24">
        <v>2</v>
      </c>
      <c r="FB24">
        <v>0</v>
      </c>
      <c r="FC24">
        <v>1</v>
      </c>
      <c r="FD24">
        <v>6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294</v>
      </c>
      <c r="FX24">
        <v>137.33000183105469</v>
      </c>
      <c r="FY24">
        <v>137.80000305175781</v>
      </c>
      <c r="FZ24">
        <v>139.07000732421881</v>
      </c>
      <c r="GA24">
        <v>136.91999816894531</v>
      </c>
      <c r="GB24">
        <v>137.0899963378906</v>
      </c>
      <c r="GC24">
        <v>451</v>
      </c>
      <c r="GD24">
        <v>360</v>
      </c>
      <c r="GE24">
        <v>207</v>
      </c>
      <c r="GF24">
        <v>188</v>
      </c>
      <c r="GG24">
        <v>1</v>
      </c>
      <c r="GH24">
        <v>132</v>
      </c>
      <c r="GI24">
        <v>0</v>
      </c>
      <c r="GJ24">
        <v>50</v>
      </c>
      <c r="GK24">
        <v>25</v>
      </c>
      <c r="GL24">
        <v>174</v>
      </c>
      <c r="GM24">
        <v>0</v>
      </c>
      <c r="GN24">
        <v>114</v>
      </c>
      <c r="GO24">
        <v>1</v>
      </c>
      <c r="GP24">
        <v>0</v>
      </c>
      <c r="GQ24">
        <v>1</v>
      </c>
      <c r="GR24">
        <v>0</v>
      </c>
      <c r="GS24">
        <v>1</v>
      </c>
      <c r="GT24">
        <v>0</v>
      </c>
      <c r="GU24">
        <v>0</v>
      </c>
      <c r="GV24">
        <v>0</v>
      </c>
      <c r="GW24">
        <v>2.1</v>
      </c>
      <c r="GX24" t="s">
        <v>218</v>
      </c>
      <c r="GY24">
        <v>1545437</v>
      </c>
      <c r="GZ24">
        <v>1273766</v>
      </c>
      <c r="HA24">
        <v>1.6459999999999999</v>
      </c>
      <c r="HB24">
        <v>2.2599999999999998</v>
      </c>
      <c r="HC24">
        <v>-24.77</v>
      </c>
      <c r="HD24">
        <v>1.41</v>
      </c>
      <c r="HE24">
        <v>0.21200000999999999</v>
      </c>
      <c r="HF24" s="2">
        <f t="shared" si="29"/>
        <v>3.4107489861708862E-3</v>
      </c>
      <c r="HG24" s="2">
        <f t="shared" si="30"/>
        <v>9.1321219930634578E-3</v>
      </c>
      <c r="HH24" s="2">
        <f t="shared" si="31"/>
        <v>6.3861020560498361E-3</v>
      </c>
      <c r="HI24" s="2">
        <f t="shared" si="32"/>
        <v>1.2400479501529782E-3</v>
      </c>
      <c r="HJ24" s="3">
        <f t="shared" si="33"/>
        <v>139.05840949027098</v>
      </c>
      <c r="HK24" t="str">
        <f t="shared" si="34"/>
        <v>AME</v>
      </c>
    </row>
    <row r="25" spans="1:219" hidden="1" x14ac:dyDescent="0.25">
      <c r="A25">
        <v>16</v>
      </c>
      <c r="B25" t="s">
        <v>295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</v>
      </c>
      <c r="W25">
        <v>24</v>
      </c>
      <c r="X25">
        <v>40</v>
      </c>
      <c r="Y25">
        <v>37</v>
      </c>
      <c r="Z25">
        <v>87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31</v>
      </c>
      <c r="AP25">
        <v>0</v>
      </c>
      <c r="AQ25">
        <v>0</v>
      </c>
      <c r="AR25">
        <v>0</v>
      </c>
      <c r="AS25">
        <v>1</v>
      </c>
      <c r="AT25">
        <v>0</v>
      </c>
      <c r="AU25" t="s">
        <v>296</v>
      </c>
      <c r="AV25">
        <v>247.36000061035159</v>
      </c>
      <c r="AW25">
        <v>246.28999328613281</v>
      </c>
      <c r="AX25">
        <v>249.97999572753901</v>
      </c>
      <c r="AY25">
        <v>245.91000366210929</v>
      </c>
      <c r="AZ25">
        <v>249.3500061035156</v>
      </c>
      <c r="BA25" s="2">
        <f t="shared" si="17"/>
        <v>-4.3445018205658936E-3</v>
      </c>
      <c r="BB25" s="2">
        <f t="shared" si="18"/>
        <v>1.4761190913164302E-2</v>
      </c>
      <c r="BC25" s="2">
        <f t="shared" si="19"/>
        <v>1.5428544982827308E-3</v>
      </c>
      <c r="BD25" s="2">
        <f t="shared" si="20"/>
        <v>1.3795878713466769E-2</v>
      </c>
      <c r="BE25">
        <v>52</v>
      </c>
      <c r="BF25">
        <v>49</v>
      </c>
      <c r="BG25">
        <v>91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13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13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297</v>
      </c>
      <c r="CN25">
        <v>249.3500061035156</v>
      </c>
      <c r="CO25">
        <v>249.2799987792969</v>
      </c>
      <c r="CP25">
        <v>251.47999572753901</v>
      </c>
      <c r="CQ25">
        <v>246.96000671386719</v>
      </c>
      <c r="CR25">
        <v>251.30000305175781</v>
      </c>
      <c r="CS25" s="2">
        <f t="shared" si="21"/>
        <v>-2.8083811200874109E-4</v>
      </c>
      <c r="CT25" s="2">
        <f t="shared" si="22"/>
        <v>8.7481986067219353E-3</v>
      </c>
      <c r="CU25" s="2">
        <f t="shared" si="23"/>
        <v>9.3067718099748564E-3</v>
      </c>
      <c r="CV25" s="2">
        <f t="shared" si="24"/>
        <v>1.7270180203685759E-2</v>
      </c>
      <c r="CW25">
        <v>42</v>
      </c>
      <c r="CX25">
        <v>13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21</v>
      </c>
      <c r="DG25">
        <v>14</v>
      </c>
      <c r="DH25">
        <v>14</v>
      </c>
      <c r="DI25">
        <v>8</v>
      </c>
      <c r="DJ25">
        <v>95</v>
      </c>
      <c r="DK25">
        <v>0</v>
      </c>
      <c r="DL25">
        <v>0</v>
      </c>
      <c r="DM25">
        <v>0</v>
      </c>
      <c r="DN25">
        <v>0</v>
      </c>
      <c r="DO25">
        <v>2</v>
      </c>
      <c r="DP25">
        <v>0</v>
      </c>
      <c r="DQ25">
        <v>95</v>
      </c>
      <c r="DR25">
        <v>0</v>
      </c>
      <c r="DS25">
        <v>1</v>
      </c>
      <c r="DT25">
        <v>0</v>
      </c>
      <c r="DU25">
        <v>2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268</v>
      </c>
      <c r="EF25">
        <v>251.30000305175781</v>
      </c>
      <c r="EG25">
        <v>251.7799987792969</v>
      </c>
      <c r="EH25">
        <v>255.72999572753901</v>
      </c>
      <c r="EI25">
        <v>251.7799987792969</v>
      </c>
      <c r="EJ25">
        <v>254.21000671386719</v>
      </c>
      <c r="EK25" s="2">
        <f t="shared" si="25"/>
        <v>1.9064092853532388E-3</v>
      </c>
      <c r="EL25" s="2">
        <f t="shared" si="26"/>
        <v>1.5445966504651021E-2</v>
      </c>
      <c r="EM25" s="2">
        <f t="shared" si="27"/>
        <v>0</v>
      </c>
      <c r="EN25" s="2">
        <f t="shared" si="28"/>
        <v>9.5590569623226207E-3</v>
      </c>
      <c r="EO25">
        <v>72</v>
      </c>
      <c r="EP25">
        <v>63</v>
      </c>
      <c r="EQ25">
        <v>57</v>
      </c>
      <c r="ER25">
        <v>3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233</v>
      </c>
      <c r="FX25">
        <v>254.21000671386719</v>
      </c>
      <c r="FY25">
        <v>256</v>
      </c>
      <c r="FZ25">
        <v>258.80999755859381</v>
      </c>
      <c r="GA25">
        <v>252.05999755859381</v>
      </c>
      <c r="GB25">
        <v>252.6199951171875</v>
      </c>
      <c r="GC25">
        <v>445</v>
      </c>
      <c r="GD25">
        <v>359</v>
      </c>
      <c r="GE25">
        <v>250</v>
      </c>
      <c r="GF25">
        <v>152</v>
      </c>
      <c r="GG25">
        <v>0</v>
      </c>
      <c r="GH25">
        <v>3</v>
      </c>
      <c r="GI25">
        <v>0</v>
      </c>
      <c r="GJ25">
        <v>3</v>
      </c>
      <c r="GK25">
        <v>0</v>
      </c>
      <c r="GL25">
        <v>182</v>
      </c>
      <c r="GM25">
        <v>0</v>
      </c>
      <c r="GN25">
        <v>95</v>
      </c>
      <c r="GO25">
        <v>2</v>
      </c>
      <c r="GP25">
        <v>2</v>
      </c>
      <c r="GQ25">
        <v>0</v>
      </c>
      <c r="GR25">
        <v>0</v>
      </c>
      <c r="GS25">
        <v>1</v>
      </c>
      <c r="GT25">
        <v>0</v>
      </c>
      <c r="GU25">
        <v>0</v>
      </c>
      <c r="GV25">
        <v>0</v>
      </c>
      <c r="GW25">
        <v>2.4</v>
      </c>
      <c r="GX25" t="s">
        <v>218</v>
      </c>
      <c r="GY25">
        <v>2513035</v>
      </c>
      <c r="GZ25">
        <v>3105333</v>
      </c>
      <c r="HA25">
        <v>1.165</v>
      </c>
      <c r="HB25">
        <v>1.655</v>
      </c>
      <c r="HC25">
        <v>2.4700000000000002</v>
      </c>
      <c r="HD25">
        <v>3.93</v>
      </c>
      <c r="HE25">
        <v>0.54349999999999998</v>
      </c>
      <c r="HF25" s="2">
        <f t="shared" si="29"/>
        <v>6.9921612739562988E-3</v>
      </c>
      <c r="HG25" s="2">
        <f t="shared" si="30"/>
        <v>1.0857376396202101E-2</v>
      </c>
      <c r="HH25" s="2">
        <f t="shared" si="31"/>
        <v>1.5390634536742942E-2</v>
      </c>
      <c r="HI25" s="2">
        <f t="shared" si="32"/>
        <v>2.2167586470497325E-3</v>
      </c>
      <c r="HJ25" s="3">
        <f t="shared" si="33"/>
        <v>258.77948835742774</v>
      </c>
      <c r="HK25" t="str">
        <f t="shared" si="34"/>
        <v>AMGN</v>
      </c>
    </row>
    <row r="26" spans="1:219" hidden="1" x14ac:dyDescent="0.25">
      <c r="A26">
        <v>17</v>
      </c>
      <c r="B26" t="s">
        <v>298</v>
      </c>
      <c r="C26">
        <v>10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91</v>
      </c>
      <c r="N26">
        <v>44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17</v>
      </c>
      <c r="W26">
        <v>1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299</v>
      </c>
      <c r="AV26">
        <v>81.370002746582031</v>
      </c>
      <c r="AW26">
        <v>81.519996643066406</v>
      </c>
      <c r="AX26">
        <v>84.209999084472656</v>
      </c>
      <c r="AY26">
        <v>80.510002136230469</v>
      </c>
      <c r="AZ26">
        <v>83.949996948242188</v>
      </c>
      <c r="BA26" s="2">
        <f t="shared" si="17"/>
        <v>1.8399644585501695E-3</v>
      </c>
      <c r="BB26" s="2">
        <f t="shared" si="18"/>
        <v>3.1943978988859256E-2</v>
      </c>
      <c r="BC26" s="2">
        <f t="shared" si="19"/>
        <v>1.2389530770691493E-2</v>
      </c>
      <c r="BD26" s="2">
        <f t="shared" si="20"/>
        <v>4.0976711579067571E-2</v>
      </c>
      <c r="BE26">
        <v>15</v>
      </c>
      <c r="BF26">
        <v>8</v>
      </c>
      <c r="BG26">
        <v>30</v>
      </c>
      <c r="BH26">
        <v>15</v>
      </c>
      <c r="BI26">
        <v>39</v>
      </c>
      <c r="BJ26">
        <v>0</v>
      </c>
      <c r="BK26">
        <v>0</v>
      </c>
      <c r="BL26">
        <v>0</v>
      </c>
      <c r="BM26">
        <v>0</v>
      </c>
      <c r="BN26">
        <v>3</v>
      </c>
      <c r="BO26">
        <v>2</v>
      </c>
      <c r="BP26">
        <v>3</v>
      </c>
      <c r="BQ26">
        <v>6</v>
      </c>
      <c r="BR26">
        <v>44</v>
      </c>
      <c r="BS26">
        <v>1</v>
      </c>
      <c r="BT26">
        <v>58</v>
      </c>
      <c r="BU26">
        <v>1</v>
      </c>
      <c r="BV26">
        <v>58</v>
      </c>
      <c r="BW26">
        <v>0</v>
      </c>
      <c r="BX26">
        <v>0</v>
      </c>
      <c r="BY26">
        <v>44</v>
      </c>
      <c r="BZ26">
        <v>44</v>
      </c>
      <c r="CA26">
        <v>0</v>
      </c>
      <c r="CB26">
        <v>0</v>
      </c>
      <c r="CC26">
        <v>1</v>
      </c>
      <c r="CD26">
        <v>1</v>
      </c>
      <c r="CE26">
        <v>3</v>
      </c>
      <c r="CF26">
        <v>0</v>
      </c>
      <c r="CG26">
        <v>33</v>
      </c>
      <c r="CH26">
        <v>33</v>
      </c>
      <c r="CI26">
        <v>1</v>
      </c>
      <c r="CJ26">
        <v>0</v>
      </c>
      <c r="CK26">
        <v>1</v>
      </c>
      <c r="CL26">
        <v>1</v>
      </c>
      <c r="CM26" t="s">
        <v>300</v>
      </c>
      <c r="CN26">
        <v>83.949996948242188</v>
      </c>
      <c r="CO26">
        <v>83.629997253417969</v>
      </c>
      <c r="CP26">
        <v>88.900001525878906</v>
      </c>
      <c r="CQ26">
        <v>83.25</v>
      </c>
      <c r="CR26">
        <v>88.660003662109375</v>
      </c>
      <c r="CS26" s="2">
        <f t="shared" si="21"/>
        <v>-3.82637457053292E-3</v>
      </c>
      <c r="CT26" s="2">
        <f t="shared" si="22"/>
        <v>5.9280137030445768E-2</v>
      </c>
      <c r="CU26" s="2">
        <f t="shared" si="23"/>
        <v>4.5437912937685843E-3</v>
      </c>
      <c r="CV26" s="2">
        <f t="shared" si="24"/>
        <v>6.1019664320422828E-2</v>
      </c>
      <c r="CW26">
        <v>7</v>
      </c>
      <c r="CX26">
        <v>7</v>
      </c>
      <c r="CY26">
        <v>5</v>
      </c>
      <c r="CZ26">
        <v>6</v>
      </c>
      <c r="DA26">
        <v>152</v>
      </c>
      <c r="DB26">
        <v>0</v>
      </c>
      <c r="DC26">
        <v>0</v>
      </c>
      <c r="DD26">
        <v>0</v>
      </c>
      <c r="DE26">
        <v>0</v>
      </c>
      <c r="DF26">
        <v>4</v>
      </c>
      <c r="DG26">
        <v>1</v>
      </c>
      <c r="DH26">
        <v>0</v>
      </c>
      <c r="DI26">
        <v>2</v>
      </c>
      <c r="DJ26">
        <v>0</v>
      </c>
      <c r="DK26">
        <v>1</v>
      </c>
      <c r="DL26">
        <v>7</v>
      </c>
      <c r="DM26">
        <v>1</v>
      </c>
      <c r="DN26">
        <v>7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301</v>
      </c>
      <c r="EF26">
        <v>88.660003662109375</v>
      </c>
      <c r="EG26">
        <v>88.919998168945313</v>
      </c>
      <c r="EH26">
        <v>94.819999694824219</v>
      </c>
      <c r="EI26">
        <v>87.75</v>
      </c>
      <c r="EJ26">
        <v>90.360000610351563</v>
      </c>
      <c r="EK26" s="2">
        <f t="shared" si="25"/>
        <v>2.9239148919228963E-3</v>
      </c>
      <c r="EL26" s="2">
        <f t="shared" si="26"/>
        <v>6.222317596359328E-2</v>
      </c>
      <c r="EM26" s="2">
        <f t="shared" si="27"/>
        <v>1.3157874415633208E-2</v>
      </c>
      <c r="EN26" s="2">
        <f t="shared" si="28"/>
        <v>2.8884468710954847E-2</v>
      </c>
      <c r="EO26">
        <v>0</v>
      </c>
      <c r="EP26">
        <v>0</v>
      </c>
      <c r="EQ26">
        <v>16</v>
      </c>
      <c r="ER26">
        <v>32</v>
      </c>
      <c r="ES26">
        <v>143</v>
      </c>
      <c r="ET26">
        <v>0</v>
      </c>
      <c r="EU26">
        <v>0</v>
      </c>
      <c r="EV26">
        <v>0</v>
      </c>
      <c r="EW26">
        <v>0</v>
      </c>
      <c r="EX26">
        <v>1</v>
      </c>
      <c r="EY26">
        <v>0</v>
      </c>
      <c r="EZ26">
        <v>0</v>
      </c>
      <c r="FA26">
        <v>0</v>
      </c>
      <c r="FB26">
        <v>2</v>
      </c>
      <c r="FC26">
        <v>1</v>
      </c>
      <c r="FD26">
        <v>3</v>
      </c>
      <c r="FE26">
        <v>1</v>
      </c>
      <c r="FF26">
        <v>3</v>
      </c>
      <c r="FG26">
        <v>0</v>
      </c>
      <c r="FH26">
        <v>0</v>
      </c>
      <c r="FI26">
        <v>2</v>
      </c>
      <c r="FJ26">
        <v>2</v>
      </c>
      <c r="FK26">
        <v>0</v>
      </c>
      <c r="FL26">
        <v>0</v>
      </c>
      <c r="FM26">
        <v>1</v>
      </c>
      <c r="FN26">
        <v>1</v>
      </c>
      <c r="FO26">
        <v>0</v>
      </c>
      <c r="FP26">
        <v>0</v>
      </c>
      <c r="FQ26">
        <v>1</v>
      </c>
      <c r="FR26">
        <v>1</v>
      </c>
      <c r="FS26">
        <v>0</v>
      </c>
      <c r="FT26">
        <v>0</v>
      </c>
      <c r="FU26">
        <v>1</v>
      </c>
      <c r="FV26">
        <v>1</v>
      </c>
      <c r="FW26" t="s">
        <v>302</v>
      </c>
      <c r="FX26">
        <v>90.360000610351563</v>
      </c>
      <c r="FY26">
        <v>91.099998474121094</v>
      </c>
      <c r="FZ26">
        <v>93.129997253417969</v>
      </c>
      <c r="GA26">
        <v>90.529998779296875</v>
      </c>
      <c r="GB26">
        <v>92.040000915527344</v>
      </c>
      <c r="GC26">
        <v>610</v>
      </c>
      <c r="GD26">
        <v>88</v>
      </c>
      <c r="GE26">
        <v>368</v>
      </c>
      <c r="GF26">
        <v>10</v>
      </c>
      <c r="GG26">
        <v>0</v>
      </c>
      <c r="GH26">
        <v>387</v>
      </c>
      <c r="GI26">
        <v>0</v>
      </c>
      <c r="GJ26">
        <v>333</v>
      </c>
      <c r="GK26">
        <v>68</v>
      </c>
      <c r="GL26">
        <v>47</v>
      </c>
      <c r="GM26">
        <v>10</v>
      </c>
      <c r="GN26">
        <v>2</v>
      </c>
      <c r="GO26">
        <v>3</v>
      </c>
      <c r="GP26">
        <v>1</v>
      </c>
      <c r="GQ26">
        <v>2</v>
      </c>
      <c r="GR26">
        <v>1</v>
      </c>
      <c r="GS26">
        <v>2</v>
      </c>
      <c r="GT26">
        <v>1</v>
      </c>
      <c r="GU26">
        <v>2</v>
      </c>
      <c r="GV26">
        <v>1</v>
      </c>
      <c r="GW26">
        <v>1.7</v>
      </c>
      <c r="GX26" t="s">
        <v>218</v>
      </c>
      <c r="GY26">
        <v>617890</v>
      </c>
      <c r="GZ26">
        <v>441833</v>
      </c>
      <c r="HA26">
        <v>1.3</v>
      </c>
      <c r="HB26">
        <v>1.3859999999999999</v>
      </c>
      <c r="HC26">
        <v>2.29</v>
      </c>
      <c r="HD26">
        <v>6.34</v>
      </c>
      <c r="HE26">
        <v>0</v>
      </c>
      <c r="HF26" s="2">
        <f t="shared" si="29"/>
        <v>8.1229185089365386E-3</v>
      </c>
      <c r="HG26" s="2">
        <f t="shared" si="30"/>
        <v>2.1797474918559323E-2</v>
      </c>
      <c r="HH26" s="2">
        <f t="shared" si="31"/>
        <v>6.2568573476555756E-3</v>
      </c>
      <c r="HI26" s="2">
        <f t="shared" si="32"/>
        <v>1.6405933520321492E-2</v>
      </c>
      <c r="HJ26" s="3">
        <f t="shared" si="33"/>
        <v>93.085748405941544</v>
      </c>
      <c r="HK26" t="str">
        <f t="shared" si="34"/>
        <v>AMN</v>
      </c>
    </row>
    <row r="27" spans="1:219" hidden="1" x14ac:dyDescent="0.25">
      <c r="A27">
        <v>18</v>
      </c>
      <c r="B27" t="s">
        <v>303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8</v>
      </c>
      <c r="N27">
        <v>5</v>
      </c>
      <c r="O27">
        <v>6</v>
      </c>
      <c r="P27">
        <v>4</v>
      </c>
      <c r="Q27">
        <v>1</v>
      </c>
      <c r="R27">
        <v>2</v>
      </c>
      <c r="S27">
        <v>11</v>
      </c>
      <c r="T27">
        <v>1</v>
      </c>
      <c r="U27">
        <v>1</v>
      </c>
      <c r="V27">
        <v>4</v>
      </c>
      <c r="W27">
        <v>3</v>
      </c>
      <c r="X27">
        <v>3</v>
      </c>
      <c r="Y27">
        <v>3</v>
      </c>
      <c r="Z27">
        <v>42</v>
      </c>
      <c r="AA27">
        <v>1</v>
      </c>
      <c r="AB27">
        <v>4</v>
      </c>
      <c r="AC27">
        <v>0</v>
      </c>
      <c r="AD27">
        <v>0</v>
      </c>
      <c r="AE27">
        <v>16</v>
      </c>
      <c r="AF27">
        <v>11</v>
      </c>
      <c r="AG27">
        <v>1</v>
      </c>
      <c r="AH27">
        <v>1</v>
      </c>
      <c r="AI27">
        <v>2</v>
      </c>
      <c r="AJ27">
        <v>2</v>
      </c>
      <c r="AK27">
        <v>1</v>
      </c>
      <c r="AL27">
        <v>1</v>
      </c>
      <c r="AM27">
        <v>24</v>
      </c>
      <c r="AN27">
        <v>16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 t="s">
        <v>304</v>
      </c>
      <c r="AV27">
        <v>47.180000305175781</v>
      </c>
      <c r="AW27">
        <v>47.220001220703118</v>
      </c>
      <c r="AX27">
        <v>47.869998931884773</v>
      </c>
      <c r="AY27">
        <v>46.509998321533203</v>
      </c>
      <c r="AZ27">
        <v>47.830001831054688</v>
      </c>
      <c r="BA27" s="2">
        <f t="shared" si="17"/>
        <v>8.4711805364801052E-4</v>
      </c>
      <c r="BB27" s="2">
        <f t="shared" si="18"/>
        <v>1.3578394102463864E-2</v>
      </c>
      <c r="BC27" s="2">
        <f t="shared" si="19"/>
        <v>1.5036062702569852E-2</v>
      </c>
      <c r="BD27" s="2">
        <f t="shared" si="20"/>
        <v>2.7597814321312475E-2</v>
      </c>
      <c r="BE27">
        <v>8</v>
      </c>
      <c r="BF27">
        <v>26</v>
      </c>
      <c r="BG27">
        <v>34</v>
      </c>
      <c r="BH27">
        <v>0</v>
      </c>
      <c r="BI27">
        <v>0</v>
      </c>
      <c r="BJ27">
        <v>1</v>
      </c>
      <c r="BK27">
        <v>26</v>
      </c>
      <c r="BL27">
        <v>0</v>
      </c>
      <c r="BM27">
        <v>0</v>
      </c>
      <c r="BN27">
        <v>2</v>
      </c>
      <c r="BO27">
        <v>1</v>
      </c>
      <c r="BP27">
        <v>1</v>
      </c>
      <c r="BQ27">
        <v>3</v>
      </c>
      <c r="BR27">
        <v>11</v>
      </c>
      <c r="BS27">
        <v>2</v>
      </c>
      <c r="BT27">
        <v>18</v>
      </c>
      <c r="BU27">
        <v>0</v>
      </c>
      <c r="BV27">
        <v>0</v>
      </c>
      <c r="BW27">
        <v>0</v>
      </c>
      <c r="BX27">
        <v>0</v>
      </c>
      <c r="BY27">
        <v>11</v>
      </c>
      <c r="BZ27">
        <v>11</v>
      </c>
      <c r="CA27">
        <v>0</v>
      </c>
      <c r="CB27">
        <v>0</v>
      </c>
      <c r="CC27">
        <v>1</v>
      </c>
      <c r="CD27">
        <v>1</v>
      </c>
      <c r="CE27">
        <v>5</v>
      </c>
      <c r="CF27">
        <v>0</v>
      </c>
      <c r="CG27">
        <v>5</v>
      </c>
      <c r="CH27">
        <v>5</v>
      </c>
      <c r="CI27">
        <v>2</v>
      </c>
      <c r="CJ27">
        <v>0</v>
      </c>
      <c r="CK27">
        <v>2</v>
      </c>
      <c r="CL27">
        <v>1</v>
      </c>
      <c r="CM27" t="s">
        <v>305</v>
      </c>
      <c r="CN27">
        <v>47.830001831054688</v>
      </c>
      <c r="CO27">
        <v>47.740001678466797</v>
      </c>
      <c r="CP27">
        <v>48.040000915527337</v>
      </c>
      <c r="CQ27">
        <v>46.904998779296882</v>
      </c>
      <c r="CR27">
        <v>47.560001373291023</v>
      </c>
      <c r="CS27" s="2">
        <f t="shared" si="21"/>
        <v>-1.8852146925769642E-3</v>
      </c>
      <c r="CT27" s="2">
        <f t="shared" si="22"/>
        <v>6.2447800029823419E-3</v>
      </c>
      <c r="CU27" s="2">
        <f t="shared" si="23"/>
        <v>1.7490634055560617E-2</v>
      </c>
      <c r="CV27" s="2">
        <f t="shared" si="24"/>
        <v>1.3772131519785402E-2</v>
      </c>
      <c r="CW27">
        <v>12</v>
      </c>
      <c r="CX27">
        <v>3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6</v>
      </c>
      <c r="DG27">
        <v>4</v>
      </c>
      <c r="DH27">
        <v>2</v>
      </c>
      <c r="DI27">
        <v>1</v>
      </c>
      <c r="DJ27">
        <v>37</v>
      </c>
      <c r="DK27">
        <v>0</v>
      </c>
      <c r="DL27">
        <v>0</v>
      </c>
      <c r="DM27">
        <v>0</v>
      </c>
      <c r="DN27">
        <v>0</v>
      </c>
      <c r="DO27">
        <v>3</v>
      </c>
      <c r="DP27">
        <v>0</v>
      </c>
      <c r="DQ27">
        <v>11</v>
      </c>
      <c r="DR27">
        <v>0</v>
      </c>
      <c r="DS27">
        <v>1</v>
      </c>
      <c r="DT27">
        <v>0</v>
      </c>
      <c r="DU27">
        <v>1</v>
      </c>
      <c r="DV27">
        <v>0</v>
      </c>
      <c r="DW27">
        <v>15</v>
      </c>
      <c r="DX27">
        <v>3</v>
      </c>
      <c r="DY27">
        <v>1</v>
      </c>
      <c r="DZ27">
        <v>1</v>
      </c>
      <c r="EA27">
        <v>2</v>
      </c>
      <c r="EB27">
        <v>1</v>
      </c>
      <c r="EC27">
        <v>1</v>
      </c>
      <c r="ED27">
        <v>1</v>
      </c>
      <c r="EE27" t="s">
        <v>306</v>
      </c>
      <c r="EF27">
        <v>47.560001373291023</v>
      </c>
      <c r="EG27">
        <v>47.340000152587891</v>
      </c>
      <c r="EH27">
        <v>49.639999389648438</v>
      </c>
      <c r="EI27">
        <v>47.180000305175781</v>
      </c>
      <c r="EJ27">
        <v>48.389999389648438</v>
      </c>
      <c r="EK27" s="2">
        <f t="shared" si="25"/>
        <v>-4.6472585550065837E-3</v>
      </c>
      <c r="EL27" s="2">
        <f t="shared" si="26"/>
        <v>4.6333587134172571E-2</v>
      </c>
      <c r="EM27" s="2">
        <f t="shared" si="27"/>
        <v>3.3798024270467186E-3</v>
      </c>
      <c r="EN27" s="2">
        <f t="shared" si="28"/>
        <v>2.5005147752316326E-2</v>
      </c>
      <c r="EO27">
        <v>1</v>
      </c>
      <c r="EP27">
        <v>0</v>
      </c>
      <c r="EQ27">
        <v>1</v>
      </c>
      <c r="ER27">
        <v>12</v>
      </c>
      <c r="ES27">
        <v>66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2</v>
      </c>
      <c r="FA27">
        <v>0</v>
      </c>
      <c r="FB27">
        <v>0</v>
      </c>
      <c r="FC27">
        <v>1</v>
      </c>
      <c r="FD27">
        <v>2</v>
      </c>
      <c r="FE27">
        <v>1</v>
      </c>
      <c r="FF27">
        <v>2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307</v>
      </c>
      <c r="FX27">
        <v>48.389999389648438</v>
      </c>
      <c r="FY27">
        <v>48.290000915527337</v>
      </c>
      <c r="FZ27">
        <v>49.740001678466797</v>
      </c>
      <c r="GA27">
        <v>47.689998626708977</v>
      </c>
      <c r="GB27">
        <v>48.090000152587891</v>
      </c>
      <c r="GC27">
        <v>187</v>
      </c>
      <c r="GD27">
        <v>125</v>
      </c>
      <c r="GE27">
        <v>95</v>
      </c>
      <c r="GF27">
        <v>52</v>
      </c>
      <c r="GG27">
        <v>1</v>
      </c>
      <c r="GH27">
        <v>83</v>
      </c>
      <c r="GI27">
        <v>0</v>
      </c>
      <c r="GJ27">
        <v>78</v>
      </c>
      <c r="GK27">
        <v>2</v>
      </c>
      <c r="GL27">
        <v>90</v>
      </c>
      <c r="GM27">
        <v>2</v>
      </c>
      <c r="GN27">
        <v>37</v>
      </c>
      <c r="GO27">
        <v>3</v>
      </c>
      <c r="GP27">
        <v>1</v>
      </c>
      <c r="GQ27">
        <v>2</v>
      </c>
      <c r="GR27">
        <v>0</v>
      </c>
      <c r="GS27">
        <v>3</v>
      </c>
      <c r="GT27">
        <v>1</v>
      </c>
      <c r="GU27">
        <v>2</v>
      </c>
      <c r="GV27">
        <v>1</v>
      </c>
      <c r="GW27">
        <v>2.2000000000000002</v>
      </c>
      <c r="GX27" t="s">
        <v>218</v>
      </c>
      <c r="GY27">
        <v>124935</v>
      </c>
      <c r="GZ27">
        <v>81700</v>
      </c>
      <c r="HA27">
        <v>11.115</v>
      </c>
      <c r="HB27">
        <v>11.579000000000001</v>
      </c>
      <c r="HD27">
        <v>7.72</v>
      </c>
      <c r="HE27">
        <v>0</v>
      </c>
      <c r="HF27" s="2">
        <f t="shared" si="29"/>
        <v>-2.0707904788825893E-3</v>
      </c>
      <c r="HG27" s="2">
        <f t="shared" si="30"/>
        <v>2.9151602613780914E-2</v>
      </c>
      <c r="HH27" s="2">
        <f t="shared" si="31"/>
        <v>1.2424979860073515E-2</v>
      </c>
      <c r="HI27" s="2">
        <f t="shared" si="32"/>
        <v>8.317769278638476E-3</v>
      </c>
      <c r="HJ27" s="3">
        <f t="shared" si="33"/>
        <v>49.697731832435906</v>
      </c>
      <c r="HK27" t="str">
        <f t="shared" si="34"/>
        <v>ATEX</v>
      </c>
    </row>
    <row r="28" spans="1:219" hidden="1" x14ac:dyDescent="0.25">
      <c r="A28">
        <v>19</v>
      </c>
      <c r="B28" t="s">
        <v>308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47</v>
      </c>
      <c r="N28">
        <v>24</v>
      </c>
      <c r="O28">
        <v>59</v>
      </c>
      <c r="P28">
        <v>61</v>
      </c>
      <c r="Q28">
        <v>0</v>
      </c>
      <c r="R28">
        <v>0</v>
      </c>
      <c r="S28">
        <v>0</v>
      </c>
      <c r="T28">
        <v>0</v>
      </c>
      <c r="U28">
        <v>0</v>
      </c>
      <c r="V28">
        <v>15</v>
      </c>
      <c r="W28">
        <v>1</v>
      </c>
      <c r="X28">
        <v>1</v>
      </c>
      <c r="Y28">
        <v>0</v>
      </c>
      <c r="Z28">
        <v>0</v>
      </c>
      <c r="AA28">
        <v>1</v>
      </c>
      <c r="AB28">
        <v>17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309</v>
      </c>
      <c r="AV28">
        <v>391.67001342773438</v>
      </c>
      <c r="AW28">
        <v>390.20001220703131</v>
      </c>
      <c r="AX28">
        <v>390.94000244140631</v>
      </c>
      <c r="AY28">
        <v>387.489990234375</v>
      </c>
      <c r="AZ28">
        <v>389.1199951171875</v>
      </c>
      <c r="BA28" s="2">
        <f t="shared" si="17"/>
        <v>-3.7673018316646267E-3</v>
      </c>
      <c r="BB28" s="2">
        <f t="shared" si="18"/>
        <v>1.8928485950626683E-3</v>
      </c>
      <c r="BC28" s="2">
        <f t="shared" si="19"/>
        <v>6.9452124240796387E-3</v>
      </c>
      <c r="BD28" s="2">
        <f t="shared" si="20"/>
        <v>4.1889517456474845E-3</v>
      </c>
      <c r="BE28">
        <v>53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99</v>
      </c>
      <c r="BO28">
        <v>39</v>
      </c>
      <c r="BP28">
        <v>12</v>
      </c>
      <c r="BQ28">
        <v>12</v>
      </c>
      <c r="BR28">
        <v>10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310</v>
      </c>
      <c r="CN28">
        <v>389.1199951171875</v>
      </c>
      <c r="CO28">
        <v>390.01998901367188</v>
      </c>
      <c r="CP28">
        <v>393.60000610351563</v>
      </c>
      <c r="CQ28">
        <v>386.54000854492188</v>
      </c>
      <c r="CR28">
        <v>388.72000122070313</v>
      </c>
      <c r="CS28" s="2">
        <f t="shared" si="21"/>
        <v>2.3075583863287896E-3</v>
      </c>
      <c r="CT28" s="2">
        <f t="shared" si="22"/>
        <v>9.0955717335589048E-3</v>
      </c>
      <c r="CU28" s="2">
        <f t="shared" si="23"/>
        <v>8.9225695266300642E-3</v>
      </c>
      <c r="CV28" s="2">
        <f t="shared" si="24"/>
        <v>5.6081309655674483E-3</v>
      </c>
      <c r="CW28">
        <v>20</v>
      </c>
      <c r="CX28">
        <v>6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18</v>
      </c>
      <c r="DG28">
        <v>8</v>
      </c>
      <c r="DH28">
        <v>23</v>
      </c>
      <c r="DI28">
        <v>10</v>
      </c>
      <c r="DJ28">
        <v>121</v>
      </c>
      <c r="DK28">
        <v>0</v>
      </c>
      <c r="DL28">
        <v>0</v>
      </c>
      <c r="DM28">
        <v>0</v>
      </c>
      <c r="DN28">
        <v>0</v>
      </c>
      <c r="DO28">
        <v>6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311</v>
      </c>
      <c r="EF28">
        <v>388.72000122070313</v>
      </c>
      <c r="EG28">
        <v>388.3800048828125</v>
      </c>
      <c r="EH28">
        <v>397.67999267578131</v>
      </c>
      <c r="EI28">
        <v>388.3800048828125</v>
      </c>
      <c r="EJ28">
        <v>396.57000732421881</v>
      </c>
      <c r="EK28" s="2">
        <f t="shared" si="25"/>
        <v>-8.7542183844724342E-4</v>
      </c>
      <c r="EL28" s="2">
        <f t="shared" si="26"/>
        <v>2.3385606427907102E-2</v>
      </c>
      <c r="EM28" s="2">
        <f t="shared" si="27"/>
        <v>0</v>
      </c>
      <c r="EN28" s="2">
        <f t="shared" si="28"/>
        <v>2.0652097461093422E-2</v>
      </c>
      <c r="EO28">
        <v>1</v>
      </c>
      <c r="EP28">
        <v>0</v>
      </c>
      <c r="EQ28">
        <v>62</v>
      </c>
      <c r="ER28">
        <v>97</v>
      </c>
      <c r="ES28">
        <v>33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312</v>
      </c>
      <c r="FX28">
        <v>396.57000732421881</v>
      </c>
      <c r="FY28">
        <v>397.82000732421881</v>
      </c>
      <c r="FZ28">
        <v>406</v>
      </c>
      <c r="GA28">
        <v>397.82000732421881</v>
      </c>
      <c r="GB28">
        <v>401.89999389648438</v>
      </c>
      <c r="GC28">
        <v>464</v>
      </c>
      <c r="GD28">
        <v>369</v>
      </c>
      <c r="GE28">
        <v>219</v>
      </c>
      <c r="GF28">
        <v>180</v>
      </c>
      <c r="GG28">
        <v>0</v>
      </c>
      <c r="GH28">
        <v>191</v>
      </c>
      <c r="GI28">
        <v>0</v>
      </c>
      <c r="GJ28">
        <v>130</v>
      </c>
      <c r="GK28">
        <v>0</v>
      </c>
      <c r="GL28">
        <v>131</v>
      </c>
      <c r="GM28">
        <v>0</v>
      </c>
      <c r="GN28">
        <v>121</v>
      </c>
      <c r="GO28">
        <v>1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1.9</v>
      </c>
      <c r="GX28" t="s">
        <v>218</v>
      </c>
      <c r="GY28">
        <v>800663</v>
      </c>
      <c r="GZ28">
        <v>1043883</v>
      </c>
      <c r="HA28">
        <v>1.4279999999999999</v>
      </c>
      <c r="HB28">
        <v>1.5680000000000001</v>
      </c>
      <c r="HC28">
        <v>1.1299999999999999</v>
      </c>
      <c r="HD28">
        <v>2.74</v>
      </c>
      <c r="HE28">
        <v>0.21229999999999999</v>
      </c>
      <c r="HF28" s="2">
        <f t="shared" si="29"/>
        <v>3.1421245211059601E-3</v>
      </c>
      <c r="HG28" s="2">
        <f t="shared" si="30"/>
        <v>2.0147765211283697E-2</v>
      </c>
      <c r="HH28" s="2">
        <f t="shared" si="31"/>
        <v>0</v>
      </c>
      <c r="HI28" s="2">
        <f t="shared" si="32"/>
        <v>1.0151745793050226E-2</v>
      </c>
      <c r="HJ28" s="3">
        <f t="shared" si="33"/>
        <v>405.83519142813833</v>
      </c>
      <c r="HK28" t="str">
        <f t="shared" si="34"/>
        <v>ANTM</v>
      </c>
    </row>
    <row r="29" spans="1:219" hidden="1" x14ac:dyDescent="0.25">
      <c r="A29">
        <v>20</v>
      </c>
      <c r="B29" t="s">
        <v>313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0</v>
      </c>
      <c r="N29">
        <v>3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191</v>
      </c>
      <c r="AA29">
        <v>1</v>
      </c>
      <c r="AB29">
        <v>0</v>
      </c>
      <c r="AC29">
        <v>0</v>
      </c>
      <c r="AD29">
        <v>0</v>
      </c>
      <c r="AE29">
        <v>4</v>
      </c>
      <c r="AF29">
        <v>1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5</v>
      </c>
      <c r="AN29">
        <v>4</v>
      </c>
      <c r="AO29">
        <v>0</v>
      </c>
      <c r="AP29">
        <v>0</v>
      </c>
      <c r="AQ29">
        <v>1</v>
      </c>
      <c r="AR29">
        <v>1</v>
      </c>
      <c r="AS29">
        <v>0</v>
      </c>
      <c r="AT29">
        <v>0</v>
      </c>
      <c r="AU29" t="s">
        <v>314</v>
      </c>
      <c r="AV29">
        <v>20.180000305175781</v>
      </c>
      <c r="AW29">
        <v>20.440000534057621</v>
      </c>
      <c r="AX29">
        <v>21.489999771118161</v>
      </c>
      <c r="AY29">
        <v>20.29000091552734</v>
      </c>
      <c r="AZ29">
        <v>20.969999313354489</v>
      </c>
      <c r="BA29" s="2">
        <f t="shared" si="17"/>
        <v>1.2720167421161332E-2</v>
      </c>
      <c r="BB29" s="2">
        <f t="shared" si="18"/>
        <v>4.8859899871739554E-2</v>
      </c>
      <c r="BC29" s="2">
        <f t="shared" si="19"/>
        <v>7.3385330044559716E-3</v>
      </c>
      <c r="BD29" s="2">
        <f t="shared" si="20"/>
        <v>3.2427201721179855E-2</v>
      </c>
      <c r="BE29">
        <v>3</v>
      </c>
      <c r="BF29">
        <v>2</v>
      </c>
      <c r="BG29">
        <v>2</v>
      </c>
      <c r="BH29">
        <v>10</v>
      </c>
      <c r="BI29">
        <v>178</v>
      </c>
      <c r="BJ29">
        <v>1</v>
      </c>
      <c r="BK29">
        <v>1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1</v>
      </c>
      <c r="BR29">
        <v>1</v>
      </c>
      <c r="BS29">
        <v>1</v>
      </c>
      <c r="BT29">
        <v>4</v>
      </c>
      <c r="BU29">
        <v>1</v>
      </c>
      <c r="BV29">
        <v>4</v>
      </c>
      <c r="BW29">
        <v>2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315</v>
      </c>
      <c r="CN29">
        <v>20.969999313354489</v>
      </c>
      <c r="CO29">
        <v>21</v>
      </c>
      <c r="CP29">
        <v>21.510000228881839</v>
      </c>
      <c r="CQ29">
        <v>20.340000152587891</v>
      </c>
      <c r="CR29">
        <v>21.430000305175781</v>
      </c>
      <c r="CS29" s="2">
        <f t="shared" si="21"/>
        <v>1.4286041259767845E-3</v>
      </c>
      <c r="CT29" s="2">
        <f t="shared" si="22"/>
        <v>2.3709912759417584E-2</v>
      </c>
      <c r="CU29" s="2">
        <f t="shared" si="23"/>
        <v>3.1428564162481409E-2</v>
      </c>
      <c r="CV29" s="2">
        <f t="shared" si="24"/>
        <v>5.0863282177585067E-2</v>
      </c>
      <c r="CW29">
        <v>37</v>
      </c>
      <c r="CX29">
        <v>39</v>
      </c>
      <c r="CY29">
        <v>13</v>
      </c>
      <c r="CZ29">
        <v>11</v>
      </c>
      <c r="DA29">
        <v>8</v>
      </c>
      <c r="DB29">
        <v>1</v>
      </c>
      <c r="DC29">
        <v>7</v>
      </c>
      <c r="DD29">
        <v>0</v>
      </c>
      <c r="DE29">
        <v>0</v>
      </c>
      <c r="DF29">
        <v>14</v>
      </c>
      <c r="DG29">
        <v>1</v>
      </c>
      <c r="DH29">
        <v>3</v>
      </c>
      <c r="DI29">
        <v>5</v>
      </c>
      <c r="DJ29">
        <v>78</v>
      </c>
      <c r="DK29">
        <v>2</v>
      </c>
      <c r="DL29">
        <v>101</v>
      </c>
      <c r="DM29">
        <v>1</v>
      </c>
      <c r="DN29">
        <v>101</v>
      </c>
      <c r="DO29">
        <v>39</v>
      </c>
      <c r="DP29">
        <v>9</v>
      </c>
      <c r="DQ29">
        <v>78</v>
      </c>
      <c r="DR29">
        <v>78</v>
      </c>
      <c r="DS29">
        <v>2</v>
      </c>
      <c r="DT29">
        <v>2</v>
      </c>
      <c r="DU29">
        <v>2</v>
      </c>
      <c r="DV29">
        <v>2</v>
      </c>
      <c r="DW29">
        <v>2</v>
      </c>
      <c r="DX29">
        <v>1</v>
      </c>
      <c r="DY29">
        <v>40</v>
      </c>
      <c r="DZ29">
        <v>40</v>
      </c>
      <c r="EA29">
        <v>1</v>
      </c>
      <c r="EB29">
        <v>1</v>
      </c>
      <c r="EC29">
        <v>1</v>
      </c>
      <c r="ED29">
        <v>1</v>
      </c>
      <c r="EE29" t="s">
        <v>316</v>
      </c>
      <c r="EF29">
        <v>21.430000305175781</v>
      </c>
      <c r="EG29">
        <v>20.829999923706051</v>
      </c>
      <c r="EH29">
        <v>21.649999618530281</v>
      </c>
      <c r="EI29">
        <v>20.54000091552734</v>
      </c>
      <c r="EJ29">
        <v>21.590000152587891</v>
      </c>
      <c r="EK29" s="2">
        <f t="shared" si="25"/>
        <v>-2.8804627156377771E-2</v>
      </c>
      <c r="EL29" s="2">
        <f t="shared" si="26"/>
        <v>3.7875275255080831E-2</v>
      </c>
      <c r="EM29" s="2">
        <f t="shared" si="27"/>
        <v>1.392217999236145E-2</v>
      </c>
      <c r="EN29" s="2">
        <f t="shared" si="28"/>
        <v>4.8633590997668064E-2</v>
      </c>
      <c r="EO29">
        <v>22</v>
      </c>
      <c r="EP29">
        <v>24</v>
      </c>
      <c r="EQ29">
        <v>9</v>
      </c>
      <c r="ER29">
        <v>13</v>
      </c>
      <c r="ES29">
        <v>113</v>
      </c>
      <c r="ET29">
        <v>2</v>
      </c>
      <c r="EU29">
        <v>4</v>
      </c>
      <c r="EV29">
        <v>0</v>
      </c>
      <c r="EW29">
        <v>0</v>
      </c>
      <c r="EX29">
        <v>6</v>
      </c>
      <c r="EY29">
        <v>4</v>
      </c>
      <c r="EZ29">
        <v>4</v>
      </c>
      <c r="FA29">
        <v>1</v>
      </c>
      <c r="FB29">
        <v>12</v>
      </c>
      <c r="FC29">
        <v>3</v>
      </c>
      <c r="FD29">
        <v>27</v>
      </c>
      <c r="FE29">
        <v>1</v>
      </c>
      <c r="FF29">
        <v>27</v>
      </c>
      <c r="FG29">
        <v>20</v>
      </c>
      <c r="FH29">
        <v>4</v>
      </c>
      <c r="FI29">
        <v>12</v>
      </c>
      <c r="FJ29">
        <v>12</v>
      </c>
      <c r="FK29">
        <v>2</v>
      </c>
      <c r="FL29">
        <v>1</v>
      </c>
      <c r="FM29">
        <v>2</v>
      </c>
      <c r="FN29">
        <v>2</v>
      </c>
      <c r="FO29">
        <v>27</v>
      </c>
      <c r="FP29">
        <v>21</v>
      </c>
      <c r="FQ29">
        <v>4</v>
      </c>
      <c r="FR29">
        <v>4</v>
      </c>
      <c r="FS29">
        <v>1</v>
      </c>
      <c r="FT29">
        <v>1</v>
      </c>
      <c r="FU29">
        <v>1</v>
      </c>
      <c r="FV29">
        <v>1</v>
      </c>
      <c r="FW29" t="s">
        <v>317</v>
      </c>
      <c r="FX29">
        <v>21.590000152587891</v>
      </c>
      <c r="FY29">
        <v>22</v>
      </c>
      <c r="FZ29">
        <v>22.479999542236332</v>
      </c>
      <c r="GA29">
        <v>21.819999694824219</v>
      </c>
      <c r="GB29">
        <v>21.889999389648441</v>
      </c>
      <c r="GC29">
        <v>488</v>
      </c>
      <c r="GD29">
        <v>325</v>
      </c>
      <c r="GE29">
        <v>289</v>
      </c>
      <c r="GF29">
        <v>128</v>
      </c>
      <c r="GG29">
        <v>0</v>
      </c>
      <c r="GH29">
        <v>333</v>
      </c>
      <c r="GI29">
        <v>0</v>
      </c>
      <c r="GJ29">
        <v>145</v>
      </c>
      <c r="GK29">
        <v>132</v>
      </c>
      <c r="GL29">
        <v>282</v>
      </c>
      <c r="GM29">
        <v>128</v>
      </c>
      <c r="GN29">
        <v>90</v>
      </c>
      <c r="GO29">
        <v>5</v>
      </c>
      <c r="GP29">
        <v>4</v>
      </c>
      <c r="GQ29">
        <v>5</v>
      </c>
      <c r="GR29">
        <v>4</v>
      </c>
      <c r="GS29">
        <v>2</v>
      </c>
      <c r="GT29">
        <v>2</v>
      </c>
      <c r="GU29">
        <v>2</v>
      </c>
      <c r="GV29">
        <v>2</v>
      </c>
      <c r="GW29">
        <v>2.2999999999999998</v>
      </c>
      <c r="GX29" t="s">
        <v>218</v>
      </c>
      <c r="GY29">
        <v>8196721</v>
      </c>
      <c r="GZ29">
        <v>8093116</v>
      </c>
      <c r="HA29">
        <v>0.89400000000000002</v>
      </c>
      <c r="HB29">
        <v>1.411</v>
      </c>
      <c r="HC29">
        <v>-0.35</v>
      </c>
      <c r="HD29">
        <v>1.25</v>
      </c>
      <c r="HF29" s="2">
        <f t="shared" si="29"/>
        <v>1.8636356700550416E-2</v>
      </c>
      <c r="HG29" s="2">
        <f t="shared" si="30"/>
        <v>2.1352293238907305E-2</v>
      </c>
      <c r="HH29" s="2">
        <f t="shared" si="31"/>
        <v>8.1818320534445821E-3</v>
      </c>
      <c r="HI29" s="2">
        <f t="shared" si="32"/>
        <v>3.1977933657377777E-3</v>
      </c>
      <c r="HJ29" s="3">
        <f t="shared" si="33"/>
        <v>22.469750451255962</v>
      </c>
      <c r="HK29" t="str">
        <f t="shared" si="34"/>
        <v>APA</v>
      </c>
    </row>
    <row r="30" spans="1:219" hidden="1" x14ac:dyDescent="0.25">
      <c r="A30">
        <v>21</v>
      </c>
      <c r="B30" t="s">
        <v>318</v>
      </c>
      <c r="C30">
        <v>10</v>
      </c>
      <c r="D30">
        <v>1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1</v>
      </c>
      <c r="N30">
        <v>3</v>
      </c>
      <c r="O30">
        <v>4</v>
      </c>
      <c r="P30">
        <v>0</v>
      </c>
      <c r="Q30">
        <v>0</v>
      </c>
      <c r="R30">
        <v>1</v>
      </c>
      <c r="S30">
        <v>4</v>
      </c>
      <c r="T30">
        <v>0</v>
      </c>
      <c r="U30">
        <v>0</v>
      </c>
      <c r="V30">
        <v>1</v>
      </c>
      <c r="W30">
        <v>1</v>
      </c>
      <c r="X30">
        <v>0</v>
      </c>
      <c r="Y30">
        <v>0</v>
      </c>
      <c r="Z30">
        <v>186</v>
      </c>
      <c r="AA30">
        <v>0</v>
      </c>
      <c r="AB30">
        <v>0</v>
      </c>
      <c r="AC30">
        <v>0</v>
      </c>
      <c r="AD30">
        <v>0</v>
      </c>
      <c r="AE30">
        <v>7</v>
      </c>
      <c r="AF30">
        <v>4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0</v>
      </c>
      <c r="AM30">
        <v>8</v>
      </c>
      <c r="AN30">
        <v>7</v>
      </c>
      <c r="AO30">
        <v>0</v>
      </c>
      <c r="AP30">
        <v>0</v>
      </c>
      <c r="AQ30">
        <v>1</v>
      </c>
      <c r="AR30">
        <v>1</v>
      </c>
      <c r="AS30">
        <v>0</v>
      </c>
      <c r="AT30">
        <v>0</v>
      </c>
      <c r="AU30" t="s">
        <v>319</v>
      </c>
      <c r="AV30">
        <v>15.560000419616699</v>
      </c>
      <c r="AW30">
        <v>15.57999992370606</v>
      </c>
      <c r="AX30">
        <v>15.69999980926514</v>
      </c>
      <c r="AY30">
        <v>15.489999771118161</v>
      </c>
      <c r="AZ30">
        <v>15.590000152587891</v>
      </c>
      <c r="BA30" s="2">
        <f t="shared" si="17"/>
        <v>1.2836652238316093E-3</v>
      </c>
      <c r="BB30" s="2">
        <f t="shared" si="18"/>
        <v>7.6433049055366631E-3</v>
      </c>
      <c r="BC30" s="2">
        <f t="shared" si="19"/>
        <v>5.7766465358550789E-3</v>
      </c>
      <c r="BD30" s="2">
        <f t="shared" si="20"/>
        <v>6.4143925908256572E-3</v>
      </c>
      <c r="BE30">
        <v>65</v>
      </c>
      <c r="BF30">
        <v>19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27</v>
      </c>
      <c r="BO30">
        <v>14</v>
      </c>
      <c r="BP30">
        <v>19</v>
      </c>
      <c r="BQ30">
        <v>18</v>
      </c>
      <c r="BR30">
        <v>42</v>
      </c>
      <c r="BS30">
        <v>0</v>
      </c>
      <c r="BT30">
        <v>0</v>
      </c>
      <c r="BU30">
        <v>0</v>
      </c>
      <c r="BV30">
        <v>0</v>
      </c>
      <c r="BW30">
        <v>19</v>
      </c>
      <c r="BX30">
        <v>0</v>
      </c>
      <c r="BY30">
        <v>28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1</v>
      </c>
      <c r="CF30">
        <v>0</v>
      </c>
      <c r="CG30">
        <v>1</v>
      </c>
      <c r="CH30">
        <v>1</v>
      </c>
      <c r="CI30">
        <v>1</v>
      </c>
      <c r="CJ30">
        <v>0</v>
      </c>
      <c r="CK30">
        <v>1</v>
      </c>
      <c r="CL30">
        <v>1</v>
      </c>
      <c r="CM30" t="s">
        <v>320</v>
      </c>
      <c r="CN30">
        <v>15.590000152587891</v>
      </c>
      <c r="CO30">
        <v>15.64000034332275</v>
      </c>
      <c r="CP30">
        <v>15.760000228881839</v>
      </c>
      <c r="CQ30">
        <v>15.36999988555908</v>
      </c>
      <c r="CR30">
        <v>15.60000038146973</v>
      </c>
      <c r="CS30" s="2">
        <f t="shared" si="21"/>
        <v>3.1969430714371416E-3</v>
      </c>
      <c r="CT30" s="2">
        <f t="shared" si="22"/>
        <v>7.614205825909659E-3</v>
      </c>
      <c r="CU30" s="2">
        <f t="shared" si="23"/>
        <v>1.7263455999791066E-2</v>
      </c>
      <c r="CV30" s="2">
        <f t="shared" si="24"/>
        <v>1.4743621172205401E-2</v>
      </c>
      <c r="CW30">
        <v>3</v>
      </c>
      <c r="CX30">
        <v>5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2</v>
      </c>
      <c r="DG30">
        <v>1</v>
      </c>
      <c r="DH30">
        <v>3</v>
      </c>
      <c r="DI30">
        <v>8</v>
      </c>
      <c r="DJ30">
        <v>175</v>
      </c>
      <c r="DK30">
        <v>0</v>
      </c>
      <c r="DL30">
        <v>0</v>
      </c>
      <c r="DM30">
        <v>0</v>
      </c>
      <c r="DN30">
        <v>0</v>
      </c>
      <c r="DO30">
        <v>5</v>
      </c>
      <c r="DP30">
        <v>0</v>
      </c>
      <c r="DQ30">
        <v>0</v>
      </c>
      <c r="DR30">
        <v>0</v>
      </c>
      <c r="DS30">
        <v>1</v>
      </c>
      <c r="DT30">
        <v>0</v>
      </c>
      <c r="DU30">
        <v>0</v>
      </c>
      <c r="DV30">
        <v>0</v>
      </c>
      <c r="DW30">
        <v>9</v>
      </c>
      <c r="DX30">
        <v>5</v>
      </c>
      <c r="DY30">
        <v>0</v>
      </c>
      <c r="DZ30">
        <v>0</v>
      </c>
      <c r="EA30">
        <v>1</v>
      </c>
      <c r="EB30">
        <v>1</v>
      </c>
      <c r="EC30">
        <v>0</v>
      </c>
      <c r="ED30">
        <v>0</v>
      </c>
      <c r="EE30" t="s">
        <v>321</v>
      </c>
      <c r="EF30">
        <v>15.60000038146973</v>
      </c>
      <c r="EG30">
        <v>15.52000045776367</v>
      </c>
      <c r="EH30">
        <v>15.960000038146971</v>
      </c>
      <c r="EI30">
        <v>15.38000011444092</v>
      </c>
      <c r="EJ30">
        <v>15.810000419616699</v>
      </c>
      <c r="EK30" s="2">
        <f t="shared" si="25"/>
        <v>-5.1546341073747115E-3</v>
      </c>
      <c r="EL30" s="2">
        <f t="shared" si="26"/>
        <v>2.7568895948097194E-2</v>
      </c>
      <c r="EM30" s="2">
        <f t="shared" si="27"/>
        <v>9.0206404119477224E-3</v>
      </c>
      <c r="EN30" s="2">
        <f t="shared" si="28"/>
        <v>2.719799454541727E-2</v>
      </c>
      <c r="EO30">
        <v>7</v>
      </c>
      <c r="EP30">
        <v>14</v>
      </c>
      <c r="EQ30">
        <v>19</v>
      </c>
      <c r="ER30">
        <v>84</v>
      </c>
      <c r="ES30">
        <v>67</v>
      </c>
      <c r="ET30">
        <v>0</v>
      </c>
      <c r="EU30">
        <v>0</v>
      </c>
      <c r="EV30">
        <v>0</v>
      </c>
      <c r="EW30">
        <v>0</v>
      </c>
      <c r="EX30">
        <v>4</v>
      </c>
      <c r="EY30">
        <v>0</v>
      </c>
      <c r="EZ30">
        <v>0</v>
      </c>
      <c r="FA30">
        <v>0</v>
      </c>
      <c r="FB30">
        <v>4</v>
      </c>
      <c r="FC30">
        <v>1</v>
      </c>
      <c r="FD30">
        <v>8</v>
      </c>
      <c r="FE30">
        <v>1</v>
      </c>
      <c r="FF30">
        <v>8</v>
      </c>
      <c r="FG30">
        <v>0</v>
      </c>
      <c r="FH30">
        <v>0</v>
      </c>
      <c r="FI30">
        <v>4</v>
      </c>
      <c r="FJ30">
        <v>4</v>
      </c>
      <c r="FK30">
        <v>0</v>
      </c>
      <c r="FL30">
        <v>0</v>
      </c>
      <c r="FM30">
        <v>1</v>
      </c>
      <c r="FN30">
        <v>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322</v>
      </c>
      <c r="FX30">
        <v>15.810000419616699</v>
      </c>
      <c r="FY30">
        <v>15.85999965667725</v>
      </c>
      <c r="FZ30">
        <v>16.079999923706051</v>
      </c>
      <c r="GA30">
        <v>15.44999980926514</v>
      </c>
      <c r="GB30">
        <v>15.44999980926514</v>
      </c>
      <c r="GC30">
        <v>291</v>
      </c>
      <c r="GD30">
        <v>505</v>
      </c>
      <c r="GE30">
        <v>199</v>
      </c>
      <c r="GF30">
        <v>197</v>
      </c>
      <c r="GG30">
        <v>0</v>
      </c>
      <c r="GH30">
        <v>151</v>
      </c>
      <c r="GI30">
        <v>0</v>
      </c>
      <c r="GJ30">
        <v>151</v>
      </c>
      <c r="GK30">
        <v>8</v>
      </c>
      <c r="GL30">
        <v>407</v>
      </c>
      <c r="GM30">
        <v>8</v>
      </c>
      <c r="GN30">
        <v>179</v>
      </c>
      <c r="GO30">
        <v>2</v>
      </c>
      <c r="GP30">
        <v>1</v>
      </c>
      <c r="GQ30">
        <v>1</v>
      </c>
      <c r="GR30">
        <v>1</v>
      </c>
      <c r="GS30">
        <v>1</v>
      </c>
      <c r="GT30">
        <v>0</v>
      </c>
      <c r="GU30">
        <v>1</v>
      </c>
      <c r="GV30">
        <v>0</v>
      </c>
      <c r="GW30">
        <v>2</v>
      </c>
      <c r="GX30" t="s">
        <v>218</v>
      </c>
      <c r="GY30">
        <v>2342663</v>
      </c>
      <c r="GZ30">
        <v>2090583</v>
      </c>
      <c r="HA30">
        <v>0.55600000000000005</v>
      </c>
      <c r="HB30">
        <v>0.997</v>
      </c>
      <c r="HD30">
        <v>2.56</v>
      </c>
      <c r="HF30" s="2">
        <f t="shared" si="29"/>
        <v>3.152537083410345E-3</v>
      </c>
      <c r="HG30" s="2">
        <f t="shared" si="30"/>
        <v>1.3681608710984117E-2</v>
      </c>
      <c r="HH30" s="2">
        <f t="shared" si="31"/>
        <v>2.5851188921022117E-2</v>
      </c>
      <c r="HI30" s="2">
        <f t="shared" si="32"/>
        <v>0</v>
      </c>
      <c r="HJ30" s="3">
        <f t="shared" si="33"/>
        <v>16.076989966136249</v>
      </c>
      <c r="HK30" t="str">
        <f t="shared" si="34"/>
        <v>APLE</v>
      </c>
    </row>
    <row r="31" spans="1:219" hidden="1" x14ac:dyDescent="0.25">
      <c r="A31">
        <v>22</v>
      </c>
      <c r="B31" t="s">
        <v>323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5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20</v>
      </c>
      <c r="W31">
        <v>22</v>
      </c>
      <c r="X31">
        <v>12</v>
      </c>
      <c r="Y31">
        <v>3</v>
      </c>
      <c r="Z31">
        <v>137</v>
      </c>
      <c r="AA31">
        <v>0</v>
      </c>
      <c r="AB31">
        <v>0</v>
      </c>
      <c r="AC31">
        <v>0</v>
      </c>
      <c r="AD31">
        <v>0</v>
      </c>
      <c r="AE31">
        <v>3</v>
      </c>
      <c r="AF31">
        <v>0</v>
      </c>
      <c r="AG31">
        <v>0</v>
      </c>
      <c r="AH31">
        <v>0</v>
      </c>
      <c r="AI31">
        <v>2</v>
      </c>
      <c r="AJ31">
        <v>0</v>
      </c>
      <c r="AK31">
        <v>1</v>
      </c>
      <c r="AL31">
        <v>0</v>
      </c>
      <c r="AM31">
        <v>9</v>
      </c>
      <c r="AN31">
        <v>3</v>
      </c>
      <c r="AO31">
        <v>46</v>
      </c>
      <c r="AP31">
        <v>0</v>
      </c>
      <c r="AQ31">
        <v>2</v>
      </c>
      <c r="AR31">
        <v>1</v>
      </c>
      <c r="AS31">
        <v>1</v>
      </c>
      <c r="AT31">
        <v>0</v>
      </c>
      <c r="AU31" t="s">
        <v>324</v>
      </c>
      <c r="AV31">
        <v>139.74000549316409</v>
      </c>
      <c r="AW31">
        <v>141.6499938964844</v>
      </c>
      <c r="AX31">
        <v>143.8800048828125</v>
      </c>
      <c r="AY31">
        <v>141.6499938964844</v>
      </c>
      <c r="AZ31">
        <v>142.91999816894531</v>
      </c>
      <c r="BA31" s="2">
        <f t="shared" si="17"/>
        <v>1.3483857999429971E-2</v>
      </c>
      <c r="BB31" s="2">
        <f t="shared" si="18"/>
        <v>1.549910279850486E-2</v>
      </c>
      <c r="BC31" s="2">
        <f t="shared" si="19"/>
        <v>0</v>
      </c>
      <c r="BD31" s="2">
        <f t="shared" si="20"/>
        <v>8.8861201282667279E-3</v>
      </c>
      <c r="BE31">
        <v>35</v>
      </c>
      <c r="BF31">
        <v>90</v>
      </c>
      <c r="BG31">
        <v>28</v>
      </c>
      <c r="BH31">
        <v>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10</v>
      </c>
      <c r="BO31">
        <v>7</v>
      </c>
      <c r="BP31">
        <v>6</v>
      </c>
      <c r="BQ31">
        <v>2</v>
      </c>
      <c r="BR31">
        <v>24</v>
      </c>
      <c r="BS31">
        <v>1</v>
      </c>
      <c r="BT31">
        <v>49</v>
      </c>
      <c r="BU31">
        <v>0</v>
      </c>
      <c r="BV31">
        <v>0</v>
      </c>
      <c r="BW31">
        <v>3</v>
      </c>
      <c r="BX31">
        <v>0</v>
      </c>
      <c r="BY31">
        <v>24</v>
      </c>
      <c r="BZ31">
        <v>24</v>
      </c>
      <c r="CA31">
        <v>1</v>
      </c>
      <c r="CB31">
        <v>0</v>
      </c>
      <c r="CC31">
        <v>2</v>
      </c>
      <c r="CD31">
        <v>1</v>
      </c>
      <c r="CE31">
        <v>13</v>
      </c>
      <c r="CF31">
        <v>3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 t="s">
        <v>325</v>
      </c>
      <c r="CN31">
        <v>142.91999816894531</v>
      </c>
      <c r="CO31">
        <v>140.5</v>
      </c>
      <c r="CP31">
        <v>143.91999816894531</v>
      </c>
      <c r="CQ31">
        <v>137.0899963378906</v>
      </c>
      <c r="CR31">
        <v>141.46000671386719</v>
      </c>
      <c r="CS31" s="2">
        <f t="shared" si="21"/>
        <v>-1.7224186255838436E-2</v>
      </c>
      <c r="CT31" s="2">
        <f t="shared" si="22"/>
        <v>2.3763189358372738E-2</v>
      </c>
      <c r="CU31" s="2">
        <f t="shared" si="23"/>
        <v>2.4270488698287518E-2</v>
      </c>
      <c r="CV31" s="2">
        <f t="shared" si="24"/>
        <v>3.0892196865336397E-2</v>
      </c>
      <c r="CW31">
        <v>56</v>
      </c>
      <c r="CX31">
        <v>14</v>
      </c>
      <c r="CY31">
        <v>1</v>
      </c>
      <c r="CZ31">
        <v>1</v>
      </c>
      <c r="DA31">
        <v>1</v>
      </c>
      <c r="DB31">
        <v>2</v>
      </c>
      <c r="DC31">
        <v>3</v>
      </c>
      <c r="DD31">
        <v>1</v>
      </c>
      <c r="DE31">
        <v>1</v>
      </c>
      <c r="DF31">
        <v>29</v>
      </c>
      <c r="DG31">
        <v>18</v>
      </c>
      <c r="DH31">
        <v>14</v>
      </c>
      <c r="DI31">
        <v>11</v>
      </c>
      <c r="DJ31">
        <v>82</v>
      </c>
      <c r="DK31">
        <v>2</v>
      </c>
      <c r="DL31">
        <v>0</v>
      </c>
      <c r="DM31">
        <v>1</v>
      </c>
      <c r="DN31">
        <v>0</v>
      </c>
      <c r="DO31">
        <v>11</v>
      </c>
      <c r="DP31">
        <v>3</v>
      </c>
      <c r="DQ31">
        <v>82</v>
      </c>
      <c r="DR31">
        <v>0</v>
      </c>
      <c r="DS31">
        <v>3</v>
      </c>
      <c r="DT31">
        <v>2</v>
      </c>
      <c r="DU31">
        <v>4</v>
      </c>
      <c r="DV31">
        <v>2</v>
      </c>
      <c r="DW31">
        <v>23</v>
      </c>
      <c r="DX31">
        <v>11</v>
      </c>
      <c r="DY31">
        <v>11</v>
      </c>
      <c r="DZ31">
        <v>11</v>
      </c>
      <c r="EA31">
        <v>3</v>
      </c>
      <c r="EB31">
        <v>2</v>
      </c>
      <c r="EC31">
        <v>3</v>
      </c>
      <c r="ED31">
        <v>3</v>
      </c>
      <c r="EE31" t="s">
        <v>326</v>
      </c>
      <c r="EF31">
        <v>141.46000671386719</v>
      </c>
      <c r="EG31">
        <v>142.11000061035159</v>
      </c>
      <c r="EH31">
        <v>148.88999938964841</v>
      </c>
      <c r="EI31">
        <v>141.82000732421881</v>
      </c>
      <c r="EJ31">
        <v>148.77000427246091</v>
      </c>
      <c r="EK31" s="2">
        <f t="shared" si="25"/>
        <v>4.5738786411422261E-3</v>
      </c>
      <c r="EL31" s="2">
        <f t="shared" si="26"/>
        <v>4.5536965592654854E-2</v>
      </c>
      <c r="EM31" s="2">
        <f t="shared" si="27"/>
        <v>2.0406254653949629E-3</v>
      </c>
      <c r="EN31" s="2">
        <f t="shared" si="28"/>
        <v>4.6716386023043399E-2</v>
      </c>
      <c r="EO31">
        <v>2</v>
      </c>
      <c r="EP31">
        <v>2</v>
      </c>
      <c r="EQ31">
        <v>12</v>
      </c>
      <c r="ER31">
        <v>7</v>
      </c>
      <c r="ES31">
        <v>172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2</v>
      </c>
      <c r="EZ31">
        <v>0</v>
      </c>
      <c r="FA31">
        <v>0</v>
      </c>
      <c r="FB31">
        <v>0</v>
      </c>
      <c r="FC31">
        <v>1</v>
      </c>
      <c r="FD31">
        <v>2</v>
      </c>
      <c r="FE31">
        <v>1</v>
      </c>
      <c r="FF31">
        <v>2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327</v>
      </c>
      <c r="FX31">
        <v>148.77000427246091</v>
      </c>
      <c r="FY31">
        <v>147.94000244140619</v>
      </c>
      <c r="FZ31">
        <v>148.19000244140619</v>
      </c>
      <c r="GA31">
        <v>143.7799987792969</v>
      </c>
      <c r="GB31">
        <v>143.7799987792969</v>
      </c>
      <c r="GC31">
        <v>431</v>
      </c>
      <c r="GD31">
        <v>399</v>
      </c>
      <c r="GE31">
        <v>268</v>
      </c>
      <c r="GF31">
        <v>156</v>
      </c>
      <c r="GG31">
        <v>1</v>
      </c>
      <c r="GH31">
        <v>183</v>
      </c>
      <c r="GI31">
        <v>1</v>
      </c>
      <c r="GJ31">
        <v>181</v>
      </c>
      <c r="GK31">
        <v>2</v>
      </c>
      <c r="GL31">
        <v>243</v>
      </c>
      <c r="GM31">
        <v>2</v>
      </c>
      <c r="GN31">
        <v>82</v>
      </c>
      <c r="GO31">
        <v>7</v>
      </c>
      <c r="GP31">
        <v>4</v>
      </c>
      <c r="GQ31">
        <v>3</v>
      </c>
      <c r="GR31">
        <v>2</v>
      </c>
      <c r="GS31">
        <v>5</v>
      </c>
      <c r="GT31">
        <v>3</v>
      </c>
      <c r="GU31">
        <v>4</v>
      </c>
      <c r="GV31">
        <v>3</v>
      </c>
      <c r="GW31">
        <v>2.2000000000000002</v>
      </c>
      <c r="GX31" t="s">
        <v>218</v>
      </c>
      <c r="GY31">
        <v>1451327</v>
      </c>
      <c r="GZ31">
        <v>1590233</v>
      </c>
      <c r="HA31">
        <v>1.526</v>
      </c>
      <c r="HB31">
        <v>1.9690000000000001</v>
      </c>
      <c r="HC31">
        <v>0.88</v>
      </c>
      <c r="HD31">
        <v>2.12</v>
      </c>
      <c r="HE31">
        <v>3.3000000000000002E-2</v>
      </c>
      <c r="HF31" s="2">
        <f t="shared" si="29"/>
        <v>-5.6103948719579133E-3</v>
      </c>
      <c r="HG31" s="2">
        <f t="shared" si="30"/>
        <v>1.6870233880915686E-3</v>
      </c>
      <c r="HH31" s="2">
        <f t="shared" si="31"/>
        <v>2.8119532198581099E-2</v>
      </c>
      <c r="HI31" s="2">
        <f t="shared" si="32"/>
        <v>0</v>
      </c>
      <c r="HJ31" s="3">
        <f t="shared" si="33"/>
        <v>148.18958068555918</v>
      </c>
      <c r="HK31" t="str">
        <f t="shared" si="34"/>
        <v>APTV</v>
      </c>
    </row>
    <row r="32" spans="1:219" hidden="1" x14ac:dyDescent="0.25">
      <c r="A32">
        <v>23</v>
      </c>
      <c r="B32" t="s">
        <v>328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4</v>
      </c>
      <c r="Y32">
        <v>0</v>
      </c>
      <c r="Z32">
        <v>176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 t="s">
        <v>329</v>
      </c>
      <c r="AV32">
        <v>305.54000854492188</v>
      </c>
      <c r="AW32">
        <v>316.41000366210938</v>
      </c>
      <c r="AX32">
        <v>322.42001342773438</v>
      </c>
      <c r="AY32">
        <v>314.42999267578119</v>
      </c>
      <c r="AZ32">
        <v>316.739990234375</v>
      </c>
      <c r="BA32" s="2">
        <f t="shared" si="17"/>
        <v>3.4354144911282414E-2</v>
      </c>
      <c r="BB32" s="2">
        <f t="shared" si="18"/>
        <v>1.8640312373078061E-2</v>
      </c>
      <c r="BC32" s="2">
        <f t="shared" si="19"/>
        <v>6.2577382617858834E-3</v>
      </c>
      <c r="BD32" s="2">
        <f t="shared" si="20"/>
        <v>7.2930404426814199E-3</v>
      </c>
      <c r="BE32">
        <v>67</v>
      </c>
      <c r="BF32">
        <v>38</v>
      </c>
      <c r="BG32">
        <v>14</v>
      </c>
      <c r="BH32">
        <v>21</v>
      </c>
      <c r="BI32">
        <v>0</v>
      </c>
      <c r="BJ32">
        <v>2</v>
      </c>
      <c r="BK32">
        <v>35</v>
      </c>
      <c r="BL32">
        <v>0</v>
      </c>
      <c r="BM32">
        <v>0</v>
      </c>
      <c r="BN32">
        <v>24</v>
      </c>
      <c r="BO32">
        <v>8</v>
      </c>
      <c r="BP32">
        <v>2</v>
      </c>
      <c r="BQ32">
        <v>3</v>
      </c>
      <c r="BR32">
        <v>32</v>
      </c>
      <c r="BS32">
        <v>2</v>
      </c>
      <c r="BT32">
        <v>39</v>
      </c>
      <c r="BU32">
        <v>0</v>
      </c>
      <c r="BV32">
        <v>0</v>
      </c>
      <c r="BW32">
        <v>74</v>
      </c>
      <c r="BX32">
        <v>36</v>
      </c>
      <c r="BY32">
        <v>28</v>
      </c>
      <c r="BZ32">
        <v>28</v>
      </c>
      <c r="CA32">
        <v>2</v>
      </c>
      <c r="CB32">
        <v>2</v>
      </c>
      <c r="CC32">
        <v>2</v>
      </c>
      <c r="CD32">
        <v>2</v>
      </c>
      <c r="CE32">
        <v>9</v>
      </c>
      <c r="CF32">
        <v>7</v>
      </c>
      <c r="CG32">
        <v>21</v>
      </c>
      <c r="CH32">
        <v>21</v>
      </c>
      <c r="CI32">
        <v>2</v>
      </c>
      <c r="CJ32">
        <v>1</v>
      </c>
      <c r="CK32">
        <v>2</v>
      </c>
      <c r="CL32">
        <v>2</v>
      </c>
      <c r="CM32" t="s">
        <v>330</v>
      </c>
      <c r="CN32">
        <v>316.739990234375</v>
      </c>
      <c r="CO32">
        <v>316</v>
      </c>
      <c r="CP32">
        <v>327.51998901367188</v>
      </c>
      <c r="CQ32">
        <v>316</v>
      </c>
      <c r="CR32">
        <v>327.260009765625</v>
      </c>
      <c r="CS32" s="2">
        <f t="shared" si="21"/>
        <v>-2.3417412480222222E-3</v>
      </c>
      <c r="CT32" s="2">
        <f t="shared" si="22"/>
        <v>3.5173392159557615E-2</v>
      </c>
      <c r="CU32" s="2">
        <f t="shared" si="23"/>
        <v>0</v>
      </c>
      <c r="CV32" s="2">
        <f t="shared" si="24"/>
        <v>3.4406922415265884E-2</v>
      </c>
      <c r="CW32">
        <v>2</v>
      </c>
      <c r="CX32">
        <v>19</v>
      </c>
      <c r="CY32">
        <v>27</v>
      </c>
      <c r="CZ32">
        <v>58</v>
      </c>
      <c r="DA32">
        <v>85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331</v>
      </c>
      <c r="EF32">
        <v>327.260009765625</v>
      </c>
      <c r="EG32">
        <v>329.489990234375</v>
      </c>
      <c r="EH32">
        <v>331</v>
      </c>
      <c r="EI32">
        <v>325.54998779296881</v>
      </c>
      <c r="EJ32">
        <v>328.51998901367188</v>
      </c>
      <c r="EK32" s="2">
        <f t="shared" si="25"/>
        <v>6.7679763721009145E-3</v>
      </c>
      <c r="EL32" s="2">
        <f t="shared" si="26"/>
        <v>4.5619630381420473E-3</v>
      </c>
      <c r="EM32" s="2">
        <f t="shared" si="27"/>
        <v>1.1957882054637103E-2</v>
      </c>
      <c r="EN32" s="2">
        <f t="shared" si="28"/>
        <v>9.0405494947811693E-3</v>
      </c>
      <c r="EO32">
        <v>35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16</v>
      </c>
      <c r="EY32">
        <v>19</v>
      </c>
      <c r="EZ32">
        <v>43</v>
      </c>
      <c r="FA32">
        <v>29</v>
      </c>
      <c r="FB32">
        <v>51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11</v>
      </c>
      <c r="FP32">
        <v>0</v>
      </c>
      <c r="FQ32">
        <v>1</v>
      </c>
      <c r="FR32">
        <v>0</v>
      </c>
      <c r="FS32">
        <v>1</v>
      </c>
      <c r="FT32">
        <v>0</v>
      </c>
      <c r="FU32">
        <v>1</v>
      </c>
      <c r="FV32">
        <v>0</v>
      </c>
      <c r="FW32" t="s">
        <v>332</v>
      </c>
      <c r="FX32">
        <v>328.51998901367188</v>
      </c>
      <c r="FY32">
        <v>330</v>
      </c>
      <c r="FZ32">
        <v>331.85000610351563</v>
      </c>
      <c r="GA32">
        <v>324.20001220703119</v>
      </c>
      <c r="GB32">
        <v>326.20001220703119</v>
      </c>
      <c r="GC32">
        <v>370</v>
      </c>
      <c r="GD32">
        <v>408</v>
      </c>
      <c r="GE32">
        <v>226</v>
      </c>
      <c r="GF32">
        <v>158</v>
      </c>
      <c r="GG32">
        <v>0</v>
      </c>
      <c r="GH32">
        <v>164</v>
      </c>
      <c r="GI32">
        <v>0</v>
      </c>
      <c r="GJ32">
        <v>143</v>
      </c>
      <c r="GK32">
        <v>0</v>
      </c>
      <c r="GL32">
        <v>259</v>
      </c>
      <c r="GM32">
        <v>0</v>
      </c>
      <c r="GN32">
        <v>51</v>
      </c>
      <c r="GO32">
        <v>2</v>
      </c>
      <c r="GP32">
        <v>0</v>
      </c>
      <c r="GQ32">
        <v>2</v>
      </c>
      <c r="GR32">
        <v>0</v>
      </c>
      <c r="GS32">
        <v>3</v>
      </c>
      <c r="GT32">
        <v>1</v>
      </c>
      <c r="GU32">
        <v>2</v>
      </c>
      <c r="GV32">
        <v>0</v>
      </c>
      <c r="GW32">
        <v>2.2999999999999998</v>
      </c>
      <c r="GX32" t="s">
        <v>218</v>
      </c>
      <c r="GY32">
        <v>470340</v>
      </c>
      <c r="GZ32">
        <v>520783</v>
      </c>
      <c r="HA32">
        <v>4.3330000000000002</v>
      </c>
      <c r="HB32">
        <v>5.0890000000000004</v>
      </c>
      <c r="HC32">
        <v>2.85</v>
      </c>
      <c r="HD32">
        <v>4.22</v>
      </c>
      <c r="HE32">
        <v>0</v>
      </c>
      <c r="HF32" s="2">
        <f t="shared" si="29"/>
        <v>4.4848817767518812E-3</v>
      </c>
      <c r="HG32" s="2">
        <f t="shared" si="30"/>
        <v>5.5748261849919434E-3</v>
      </c>
      <c r="HH32" s="2">
        <f t="shared" si="31"/>
        <v>1.7575720584753984E-2</v>
      </c>
      <c r="HI32" s="2">
        <f t="shared" si="32"/>
        <v>6.1312076185044972E-3</v>
      </c>
      <c r="HJ32" s="3">
        <f t="shared" si="33"/>
        <v>331.83969264104735</v>
      </c>
      <c r="HK32" t="str">
        <f t="shared" si="34"/>
        <v>ANET</v>
      </c>
    </row>
    <row r="33" spans="1:219" hidden="1" x14ac:dyDescent="0.25">
      <c r="A33">
        <v>24</v>
      </c>
      <c r="B33" t="s">
        <v>333</v>
      </c>
      <c r="C33">
        <v>10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121</v>
      </c>
      <c r="N33">
        <v>14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48</v>
      </c>
      <c r="W33">
        <v>8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334</v>
      </c>
      <c r="AV33">
        <v>157.61000061035159</v>
      </c>
      <c r="AW33">
        <v>156.4100036621094</v>
      </c>
      <c r="AX33">
        <v>160.1600036621094</v>
      </c>
      <c r="AY33">
        <v>154.96000671386719</v>
      </c>
      <c r="AZ33">
        <v>159.3999938964844</v>
      </c>
      <c r="BA33" s="2">
        <f t="shared" si="17"/>
        <v>-7.6721240339239216E-3</v>
      </c>
      <c r="BB33" s="2">
        <f t="shared" si="18"/>
        <v>2.3414085378715366E-2</v>
      </c>
      <c r="BC33" s="2">
        <f t="shared" si="19"/>
        <v>9.2704872725061227E-3</v>
      </c>
      <c r="BD33" s="2">
        <f t="shared" si="20"/>
        <v>2.7854374859641373E-2</v>
      </c>
      <c r="BE33">
        <v>25</v>
      </c>
      <c r="BF33">
        <v>8</v>
      </c>
      <c r="BG33">
        <v>9</v>
      </c>
      <c r="BH33">
        <v>15</v>
      </c>
      <c r="BI33">
        <v>43</v>
      </c>
      <c r="BJ33">
        <v>0</v>
      </c>
      <c r="BK33">
        <v>0</v>
      </c>
      <c r="BL33">
        <v>0</v>
      </c>
      <c r="BM33">
        <v>0</v>
      </c>
      <c r="BN33">
        <v>5</v>
      </c>
      <c r="BO33">
        <v>1</v>
      </c>
      <c r="BP33">
        <v>4</v>
      </c>
      <c r="BQ33">
        <v>7</v>
      </c>
      <c r="BR33">
        <v>74</v>
      </c>
      <c r="BS33">
        <v>1</v>
      </c>
      <c r="BT33">
        <v>91</v>
      </c>
      <c r="BU33">
        <v>1</v>
      </c>
      <c r="BV33">
        <v>91</v>
      </c>
      <c r="BW33">
        <v>0</v>
      </c>
      <c r="BX33">
        <v>0</v>
      </c>
      <c r="BY33">
        <v>74</v>
      </c>
      <c r="BZ33">
        <v>74</v>
      </c>
      <c r="CA33">
        <v>0</v>
      </c>
      <c r="CB33">
        <v>0</v>
      </c>
      <c r="CC33">
        <v>1</v>
      </c>
      <c r="CD33">
        <v>1</v>
      </c>
      <c r="CE33">
        <v>1</v>
      </c>
      <c r="CF33">
        <v>0</v>
      </c>
      <c r="CG33">
        <v>51</v>
      </c>
      <c r="CH33">
        <v>51</v>
      </c>
      <c r="CI33">
        <v>1</v>
      </c>
      <c r="CJ33">
        <v>0</v>
      </c>
      <c r="CK33">
        <v>1</v>
      </c>
      <c r="CL33">
        <v>1</v>
      </c>
      <c r="CM33" t="s">
        <v>335</v>
      </c>
      <c r="CN33">
        <v>159.3999938964844</v>
      </c>
      <c r="CO33">
        <v>159.63999938964841</v>
      </c>
      <c r="CP33">
        <v>163.24000549316409</v>
      </c>
      <c r="CQ33">
        <v>158.74000549316409</v>
      </c>
      <c r="CR33">
        <v>161.8800048828125</v>
      </c>
      <c r="CS33" s="2">
        <f t="shared" si="21"/>
        <v>1.503417026319287E-3</v>
      </c>
      <c r="CT33" s="2">
        <f t="shared" si="22"/>
        <v>2.2053454927544958E-2</v>
      </c>
      <c r="CU33" s="2">
        <f t="shared" si="23"/>
        <v>5.6376465793364083E-3</v>
      </c>
      <c r="CV33" s="2">
        <f t="shared" si="24"/>
        <v>1.9397079904473147E-2</v>
      </c>
      <c r="CW33">
        <v>15</v>
      </c>
      <c r="CX33">
        <v>52</v>
      </c>
      <c r="CY33">
        <v>55</v>
      </c>
      <c r="CZ33">
        <v>32</v>
      </c>
      <c r="DA33">
        <v>7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3</v>
      </c>
      <c r="DH33">
        <v>1</v>
      </c>
      <c r="DI33">
        <v>0</v>
      </c>
      <c r="DJ33">
        <v>1</v>
      </c>
      <c r="DK33">
        <v>1</v>
      </c>
      <c r="DL33">
        <v>6</v>
      </c>
      <c r="DM33">
        <v>1</v>
      </c>
      <c r="DN33">
        <v>6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336</v>
      </c>
      <c r="EF33">
        <v>161.8800048828125</v>
      </c>
      <c r="EG33">
        <v>160.02000427246091</v>
      </c>
      <c r="EH33">
        <v>161.21000671386719</v>
      </c>
      <c r="EI33">
        <v>158.92999267578119</v>
      </c>
      <c r="EJ33">
        <v>160.71000671386719</v>
      </c>
      <c r="EK33" s="2">
        <f t="shared" si="25"/>
        <v>-1.1623550560495133E-2</v>
      </c>
      <c r="EL33" s="2">
        <f t="shared" si="26"/>
        <v>7.3816909115227425E-3</v>
      </c>
      <c r="EM33" s="2">
        <f t="shared" si="27"/>
        <v>6.8117208322516776E-3</v>
      </c>
      <c r="EN33" s="2">
        <f t="shared" si="28"/>
        <v>1.1075937799288282E-2</v>
      </c>
      <c r="EO33">
        <v>78</v>
      </c>
      <c r="EP33">
        <v>83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2</v>
      </c>
      <c r="EY33">
        <v>0</v>
      </c>
      <c r="EZ33">
        <v>0</v>
      </c>
      <c r="FA33">
        <v>0</v>
      </c>
      <c r="FB33">
        <v>3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3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337</v>
      </c>
      <c r="FX33">
        <v>160.71000671386719</v>
      </c>
      <c r="FY33">
        <v>161.88999938964841</v>
      </c>
      <c r="FZ33">
        <v>162.61000061035159</v>
      </c>
      <c r="GA33">
        <v>159.88999938964841</v>
      </c>
      <c r="GB33">
        <v>159.96000671386719</v>
      </c>
      <c r="GC33">
        <v>557</v>
      </c>
      <c r="GD33">
        <v>159</v>
      </c>
      <c r="GE33">
        <v>322</v>
      </c>
      <c r="GF33">
        <v>11</v>
      </c>
      <c r="GG33">
        <v>0</v>
      </c>
      <c r="GH33">
        <v>97</v>
      </c>
      <c r="GI33">
        <v>0</v>
      </c>
      <c r="GJ33">
        <v>39</v>
      </c>
      <c r="GK33">
        <v>97</v>
      </c>
      <c r="GL33">
        <v>78</v>
      </c>
      <c r="GM33">
        <v>6</v>
      </c>
      <c r="GN33">
        <v>4</v>
      </c>
      <c r="GO33">
        <v>3</v>
      </c>
      <c r="GP33">
        <v>2</v>
      </c>
      <c r="GQ33">
        <v>2</v>
      </c>
      <c r="GR33">
        <v>1</v>
      </c>
      <c r="GS33">
        <v>1</v>
      </c>
      <c r="GT33">
        <v>0</v>
      </c>
      <c r="GU33">
        <v>1</v>
      </c>
      <c r="GV33">
        <v>0</v>
      </c>
      <c r="GW33">
        <v>1.8</v>
      </c>
      <c r="GX33" t="s">
        <v>218</v>
      </c>
      <c r="GY33">
        <v>254514</v>
      </c>
      <c r="GZ33">
        <v>312066</v>
      </c>
      <c r="HA33">
        <v>0.16500000000000001</v>
      </c>
      <c r="HB33">
        <v>1.056</v>
      </c>
      <c r="HC33">
        <v>0.78</v>
      </c>
      <c r="HD33">
        <v>1.88</v>
      </c>
      <c r="HE33">
        <v>0.37440000000000001</v>
      </c>
      <c r="HF33" s="2">
        <f t="shared" si="29"/>
        <v>7.2888546558156353E-3</v>
      </c>
      <c r="HG33" s="2">
        <f t="shared" si="30"/>
        <v>4.4277794600620091E-3</v>
      </c>
      <c r="HH33" s="2">
        <f t="shared" si="31"/>
        <v>1.235406762332647E-2</v>
      </c>
      <c r="HI33" s="2">
        <f t="shared" si="32"/>
        <v>4.3765517179561453E-4</v>
      </c>
      <c r="HJ33" s="3">
        <f t="shared" si="33"/>
        <v>162.60681260373534</v>
      </c>
      <c r="HK33" t="str">
        <f t="shared" si="34"/>
        <v>AIZ</v>
      </c>
    </row>
    <row r="34" spans="1:219" hidden="1" x14ac:dyDescent="0.25">
      <c r="A34">
        <v>25</v>
      </c>
      <c r="B34" t="s">
        <v>338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63</v>
      </c>
      <c r="N34">
        <v>54</v>
      </c>
      <c r="O34">
        <v>25</v>
      </c>
      <c r="P34">
        <v>14</v>
      </c>
      <c r="Q34">
        <v>15</v>
      </c>
      <c r="R34">
        <v>1</v>
      </c>
      <c r="S34">
        <v>15</v>
      </c>
      <c r="T34">
        <v>0</v>
      </c>
      <c r="U34">
        <v>0</v>
      </c>
      <c r="V34">
        <v>10</v>
      </c>
      <c r="W34">
        <v>4</v>
      </c>
      <c r="X34">
        <v>1</v>
      </c>
      <c r="Y34">
        <v>5</v>
      </c>
      <c r="Z34">
        <v>16</v>
      </c>
      <c r="AA34">
        <v>2</v>
      </c>
      <c r="AB34">
        <v>36</v>
      </c>
      <c r="AC34">
        <v>1</v>
      </c>
      <c r="AD34">
        <v>36</v>
      </c>
      <c r="AE34">
        <v>10</v>
      </c>
      <c r="AF34">
        <v>0</v>
      </c>
      <c r="AG34">
        <v>16</v>
      </c>
      <c r="AH34">
        <v>16</v>
      </c>
      <c r="AI34">
        <v>2</v>
      </c>
      <c r="AJ34">
        <v>0</v>
      </c>
      <c r="AK34">
        <v>2</v>
      </c>
      <c r="AL34">
        <v>1</v>
      </c>
      <c r="AM34">
        <v>11</v>
      </c>
      <c r="AN34">
        <v>2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 t="s">
        <v>339</v>
      </c>
      <c r="AV34">
        <v>105.1600036621094</v>
      </c>
      <c r="AW34">
        <v>106.01999664306641</v>
      </c>
      <c r="AX34">
        <v>106.01999664306641</v>
      </c>
      <c r="AY34">
        <v>103.5699996948242</v>
      </c>
      <c r="AZ34">
        <v>104.379997253418</v>
      </c>
      <c r="BA34" s="2">
        <f t="shared" si="17"/>
        <v>8.1116110940119279E-3</v>
      </c>
      <c r="BB34" s="2">
        <f t="shared" si="18"/>
        <v>0</v>
      </c>
      <c r="BC34" s="2">
        <f t="shared" si="19"/>
        <v>2.3108819334248021E-2</v>
      </c>
      <c r="BD34" s="2">
        <f t="shared" si="20"/>
        <v>7.7600841148447453E-3</v>
      </c>
      <c r="BE34">
        <v>2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0</v>
      </c>
      <c r="BP34">
        <v>1</v>
      </c>
      <c r="BQ34">
        <v>0</v>
      </c>
      <c r="BR34">
        <v>189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2</v>
      </c>
      <c r="CF34">
        <v>0</v>
      </c>
      <c r="CG34">
        <v>0</v>
      </c>
      <c r="CH34">
        <v>0</v>
      </c>
      <c r="CI34">
        <v>1</v>
      </c>
      <c r="CJ34">
        <v>0</v>
      </c>
      <c r="CK34">
        <v>0</v>
      </c>
      <c r="CL34">
        <v>0</v>
      </c>
      <c r="CM34" t="s">
        <v>340</v>
      </c>
      <c r="CN34">
        <v>104.379997253418</v>
      </c>
      <c r="CO34">
        <v>104.9499969482422</v>
      </c>
      <c r="CP34">
        <v>106.9499969482422</v>
      </c>
      <c r="CQ34">
        <v>103.7600021362305</v>
      </c>
      <c r="CR34">
        <v>106.88999938964839</v>
      </c>
      <c r="CS34" s="2">
        <f t="shared" si="21"/>
        <v>5.4311549442475071E-3</v>
      </c>
      <c r="CT34" s="2">
        <f t="shared" si="22"/>
        <v>1.8700327789330284E-2</v>
      </c>
      <c r="CU34" s="2">
        <f t="shared" si="23"/>
        <v>1.1338683626628154E-2</v>
      </c>
      <c r="CV34" s="2">
        <f t="shared" si="24"/>
        <v>2.9282414363275056E-2</v>
      </c>
      <c r="CW34">
        <v>42</v>
      </c>
      <c r="CX34">
        <v>64</v>
      </c>
      <c r="CY34">
        <v>48</v>
      </c>
      <c r="CZ34">
        <v>10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8</v>
      </c>
      <c r="DG34">
        <v>3</v>
      </c>
      <c r="DH34">
        <v>5</v>
      </c>
      <c r="DI34">
        <v>6</v>
      </c>
      <c r="DJ34">
        <v>13</v>
      </c>
      <c r="DK34">
        <v>1</v>
      </c>
      <c r="DL34">
        <v>35</v>
      </c>
      <c r="DM34">
        <v>0</v>
      </c>
      <c r="DN34">
        <v>0</v>
      </c>
      <c r="DO34">
        <v>0</v>
      </c>
      <c r="DP34">
        <v>0</v>
      </c>
      <c r="DQ34">
        <v>13</v>
      </c>
      <c r="DR34">
        <v>13</v>
      </c>
      <c r="DS34">
        <v>0</v>
      </c>
      <c r="DT34">
        <v>0</v>
      </c>
      <c r="DU34">
        <v>1</v>
      </c>
      <c r="DV34">
        <v>1</v>
      </c>
      <c r="DW34">
        <v>5</v>
      </c>
      <c r="DX34">
        <v>0</v>
      </c>
      <c r="DY34">
        <v>2</v>
      </c>
      <c r="DZ34">
        <v>2</v>
      </c>
      <c r="EA34">
        <v>1</v>
      </c>
      <c r="EB34">
        <v>0</v>
      </c>
      <c r="EC34">
        <v>1</v>
      </c>
      <c r="ED34">
        <v>1</v>
      </c>
      <c r="EE34" t="s">
        <v>341</v>
      </c>
      <c r="EF34">
        <v>106.88999938964839</v>
      </c>
      <c r="EG34">
        <v>106.9599990844727</v>
      </c>
      <c r="EH34">
        <v>106.9899978637695</v>
      </c>
      <c r="EI34">
        <v>104.90000152587891</v>
      </c>
      <c r="EJ34">
        <v>105.76999664306641</v>
      </c>
      <c r="EK34" s="2">
        <f t="shared" si="25"/>
        <v>6.5444741420594976E-4</v>
      </c>
      <c r="EL34" s="2">
        <f t="shared" si="26"/>
        <v>2.8038863347767951E-4</v>
      </c>
      <c r="EM34" s="2">
        <f t="shared" si="27"/>
        <v>1.9259513614682144E-2</v>
      </c>
      <c r="EN34" s="2">
        <f t="shared" si="28"/>
        <v>8.2253488210215497E-3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2</v>
      </c>
      <c r="FA34">
        <v>1</v>
      </c>
      <c r="FB34">
        <v>190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2</v>
      </c>
      <c r="FP34">
        <v>0</v>
      </c>
      <c r="FQ34">
        <v>0</v>
      </c>
      <c r="FR34">
        <v>0</v>
      </c>
      <c r="FS34">
        <v>2</v>
      </c>
      <c r="FT34">
        <v>0</v>
      </c>
      <c r="FU34">
        <v>1</v>
      </c>
      <c r="FV34">
        <v>0</v>
      </c>
      <c r="FW34" t="s">
        <v>260</v>
      </c>
      <c r="FX34">
        <v>105.76999664306641</v>
      </c>
      <c r="FY34">
        <v>106.15000152587891</v>
      </c>
      <c r="FZ34">
        <v>106.2600021362305</v>
      </c>
      <c r="GA34">
        <v>104.4700012207031</v>
      </c>
      <c r="GB34">
        <v>104.61000061035161</v>
      </c>
      <c r="GC34">
        <v>338</v>
      </c>
      <c r="GD34">
        <v>456</v>
      </c>
      <c r="GE34">
        <v>165</v>
      </c>
      <c r="GF34">
        <v>228</v>
      </c>
      <c r="GG34">
        <v>0</v>
      </c>
      <c r="GH34">
        <v>39</v>
      </c>
      <c r="GI34">
        <v>0</v>
      </c>
      <c r="GJ34">
        <v>10</v>
      </c>
      <c r="GK34">
        <v>36</v>
      </c>
      <c r="GL34">
        <v>408</v>
      </c>
      <c r="GM34">
        <v>0</v>
      </c>
      <c r="GN34">
        <v>203</v>
      </c>
      <c r="GO34">
        <v>3</v>
      </c>
      <c r="GP34">
        <v>1</v>
      </c>
      <c r="GQ34">
        <v>2</v>
      </c>
      <c r="GR34">
        <v>1</v>
      </c>
      <c r="GS34">
        <v>3</v>
      </c>
      <c r="GT34">
        <v>2</v>
      </c>
      <c r="GU34">
        <v>2</v>
      </c>
      <c r="GV34">
        <v>1</v>
      </c>
      <c r="GW34">
        <v>2.6</v>
      </c>
      <c r="GX34" t="s">
        <v>228</v>
      </c>
      <c r="GY34">
        <v>753674</v>
      </c>
      <c r="GZ34">
        <v>949150</v>
      </c>
      <c r="HA34">
        <v>0.34699999999999998</v>
      </c>
      <c r="HB34">
        <v>1.016</v>
      </c>
      <c r="HC34">
        <v>0.83</v>
      </c>
      <c r="HD34">
        <v>3.04</v>
      </c>
      <c r="HE34">
        <v>0</v>
      </c>
      <c r="HF34" s="2">
        <f t="shared" si="29"/>
        <v>3.579885796985649E-3</v>
      </c>
      <c r="HG34" s="2">
        <f t="shared" si="30"/>
        <v>1.0352024105040325E-3</v>
      </c>
      <c r="HH34" s="2">
        <f t="shared" si="31"/>
        <v>1.5826663033690402E-2</v>
      </c>
      <c r="HI34" s="2">
        <f t="shared" si="32"/>
        <v>1.3382983350700428E-3</v>
      </c>
      <c r="HJ34" s="3">
        <f t="shared" si="33"/>
        <v>106.25988826333351</v>
      </c>
      <c r="HK34" t="str">
        <f t="shared" si="34"/>
        <v>AN</v>
      </c>
    </row>
    <row r="35" spans="1:219" hidden="1" x14ac:dyDescent="0.25">
      <c r="A35">
        <v>26</v>
      </c>
      <c r="B35" t="s">
        <v>342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63</v>
      </c>
      <c r="N35">
        <v>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41</v>
      </c>
      <c r="W35">
        <v>14</v>
      </c>
      <c r="X35">
        <v>22</v>
      </c>
      <c r="Y35">
        <v>2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343</v>
      </c>
      <c r="AV35">
        <v>1477</v>
      </c>
      <c r="AW35">
        <v>1481.010009765625</v>
      </c>
      <c r="AX35">
        <v>1481.010009765625</v>
      </c>
      <c r="AY35">
        <v>1457.589965820312</v>
      </c>
      <c r="AZ35">
        <v>1472.109985351562</v>
      </c>
      <c r="BA35" s="2">
        <f t="shared" si="17"/>
        <v>2.7076182734643295E-3</v>
      </c>
      <c r="BB35" s="2">
        <f t="shared" si="18"/>
        <v>0</v>
      </c>
      <c r="BC35" s="2">
        <f t="shared" si="19"/>
        <v>1.5813562225024613E-2</v>
      </c>
      <c r="BD35" s="2">
        <f t="shared" si="20"/>
        <v>9.8634067262184377E-3</v>
      </c>
      <c r="BE35">
        <v>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</v>
      </c>
      <c r="BO35">
        <v>0</v>
      </c>
      <c r="BP35">
        <v>2</v>
      </c>
      <c r="BQ35">
        <v>3</v>
      </c>
      <c r="BR35">
        <v>116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 t="s">
        <v>344</v>
      </c>
      <c r="CN35">
        <v>1472.109985351562</v>
      </c>
      <c r="CO35">
        <v>1478</v>
      </c>
      <c r="CP35">
        <v>1493.010009765625</v>
      </c>
      <c r="CQ35">
        <v>1474.839965820312</v>
      </c>
      <c r="CR35">
        <v>1488.849975585938</v>
      </c>
      <c r="CS35" s="2">
        <f t="shared" si="21"/>
        <v>3.9851249312841119E-3</v>
      </c>
      <c r="CT35" s="2">
        <f t="shared" si="22"/>
        <v>1.0053522526604741E-2</v>
      </c>
      <c r="CU35" s="2">
        <f t="shared" si="23"/>
        <v>2.1380474828741614E-3</v>
      </c>
      <c r="CV35" s="2">
        <f t="shared" si="24"/>
        <v>9.4099539882198657E-3</v>
      </c>
      <c r="CW35">
        <v>36</v>
      </c>
      <c r="CX35">
        <v>91</v>
      </c>
      <c r="CY35">
        <v>2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7</v>
      </c>
      <c r="DG35">
        <v>1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335</v>
      </c>
      <c r="EF35">
        <v>1488.849975585938</v>
      </c>
      <c r="EG35">
        <v>1491.469970703125</v>
      </c>
      <c r="EH35">
        <v>1510.079956054688</v>
      </c>
      <c r="EI35">
        <v>1480.260009765625</v>
      </c>
      <c r="EJ35">
        <v>1507.199951171875</v>
      </c>
      <c r="EK35" s="2">
        <f t="shared" si="25"/>
        <v>1.7566529455178559E-3</v>
      </c>
      <c r="EL35" s="2">
        <f t="shared" si="26"/>
        <v>1.232384105023443E-2</v>
      </c>
      <c r="EM35" s="2">
        <f t="shared" si="27"/>
        <v>7.5160487020836664E-3</v>
      </c>
      <c r="EN35" s="2">
        <f t="shared" si="28"/>
        <v>1.7874165524822128E-2</v>
      </c>
      <c r="EO35">
        <v>45</v>
      </c>
      <c r="EP35">
        <v>71</v>
      </c>
      <c r="EQ35">
        <v>18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</v>
      </c>
      <c r="EY35">
        <v>0</v>
      </c>
      <c r="EZ35">
        <v>1</v>
      </c>
      <c r="FA35">
        <v>2</v>
      </c>
      <c r="FB35">
        <v>2</v>
      </c>
      <c r="FC35">
        <v>1</v>
      </c>
      <c r="FD35">
        <v>11</v>
      </c>
      <c r="FE35">
        <v>0</v>
      </c>
      <c r="FF35">
        <v>0</v>
      </c>
      <c r="FG35">
        <v>0</v>
      </c>
      <c r="FH35">
        <v>0</v>
      </c>
      <c r="FI35">
        <v>2</v>
      </c>
      <c r="FJ35">
        <v>2</v>
      </c>
      <c r="FK35">
        <v>0</v>
      </c>
      <c r="FL35">
        <v>0</v>
      </c>
      <c r="FM35">
        <v>1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345</v>
      </c>
      <c r="FX35">
        <v>1507.199951171875</v>
      </c>
      <c r="FY35">
        <v>1513.170043945312</v>
      </c>
      <c r="FZ35">
        <v>1542.300048828125</v>
      </c>
      <c r="GA35">
        <v>1507.280029296875</v>
      </c>
      <c r="GB35">
        <v>1519.619995117188</v>
      </c>
      <c r="GC35">
        <v>331</v>
      </c>
      <c r="GD35">
        <v>223</v>
      </c>
      <c r="GE35">
        <v>263</v>
      </c>
      <c r="GF35">
        <v>19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120</v>
      </c>
      <c r="GM35">
        <v>0</v>
      </c>
      <c r="GN35">
        <v>2</v>
      </c>
      <c r="GO35">
        <v>2</v>
      </c>
      <c r="GP35">
        <v>1</v>
      </c>
      <c r="GQ35">
        <v>1</v>
      </c>
      <c r="GR35">
        <v>1</v>
      </c>
      <c r="GS35">
        <v>0</v>
      </c>
      <c r="GT35">
        <v>0</v>
      </c>
      <c r="GU35">
        <v>0</v>
      </c>
      <c r="GV35">
        <v>0</v>
      </c>
      <c r="GW35">
        <v>2.1</v>
      </c>
      <c r="GX35" t="s">
        <v>218</v>
      </c>
      <c r="GY35">
        <v>161864</v>
      </c>
      <c r="GZ35">
        <v>170600</v>
      </c>
      <c r="HA35">
        <v>0.20899999999999999</v>
      </c>
      <c r="HB35">
        <v>0.93</v>
      </c>
      <c r="HC35">
        <v>2.63</v>
      </c>
      <c r="HD35">
        <v>1.55</v>
      </c>
      <c r="HE35">
        <v>0</v>
      </c>
      <c r="HF35" s="2">
        <f t="shared" si="29"/>
        <v>3.9454209375379135E-3</v>
      </c>
      <c r="HG35" s="2">
        <f t="shared" si="30"/>
        <v>1.8887378564856117E-2</v>
      </c>
      <c r="HH35" s="2">
        <f t="shared" si="31"/>
        <v>3.8925001667888814E-3</v>
      </c>
      <c r="HI35" s="2">
        <f t="shared" si="32"/>
        <v>8.1204286992559993E-3</v>
      </c>
      <c r="HJ35" s="3">
        <f t="shared" si="33"/>
        <v>1541.7498593983071</v>
      </c>
      <c r="HK35" t="str">
        <f t="shared" si="34"/>
        <v>AZO</v>
      </c>
    </row>
    <row r="36" spans="1:219" hidden="1" x14ac:dyDescent="0.25">
      <c r="A36">
        <v>27</v>
      </c>
      <c r="B36" t="s">
        <v>346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12</v>
      </c>
      <c r="N36">
        <v>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14</v>
      </c>
      <c r="W36">
        <v>11</v>
      </c>
      <c r="X36">
        <v>10</v>
      </c>
      <c r="Y36">
        <v>14</v>
      </c>
      <c r="Z36">
        <v>127</v>
      </c>
      <c r="AA36">
        <v>0</v>
      </c>
      <c r="AB36">
        <v>0</v>
      </c>
      <c r="AC36">
        <v>0</v>
      </c>
      <c r="AD36">
        <v>0</v>
      </c>
      <c r="AE36">
        <v>3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0</v>
      </c>
      <c r="AM36">
        <v>16</v>
      </c>
      <c r="AN36">
        <v>3</v>
      </c>
      <c r="AO36">
        <v>0</v>
      </c>
      <c r="AP36">
        <v>0</v>
      </c>
      <c r="AQ36">
        <v>1</v>
      </c>
      <c r="AR36">
        <v>1</v>
      </c>
      <c r="AS36">
        <v>0</v>
      </c>
      <c r="AT36">
        <v>0</v>
      </c>
      <c r="AU36" t="s">
        <v>241</v>
      </c>
      <c r="AV36">
        <v>190.38999938964841</v>
      </c>
      <c r="AW36">
        <v>189.6300048828125</v>
      </c>
      <c r="AX36">
        <v>189.6300048828125</v>
      </c>
      <c r="AY36">
        <v>186.7799987792969</v>
      </c>
      <c r="AZ36">
        <v>187.96000671386719</v>
      </c>
      <c r="BA36" s="2">
        <f t="shared" si="17"/>
        <v>-4.0077756012586452E-3</v>
      </c>
      <c r="BB36" s="2">
        <f t="shared" si="18"/>
        <v>0</v>
      </c>
      <c r="BC36" s="2">
        <f t="shared" si="19"/>
        <v>1.5029299320415301E-2</v>
      </c>
      <c r="BD36" s="2">
        <f t="shared" si="20"/>
        <v>6.277973464677622E-3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2</v>
      </c>
      <c r="BQ36">
        <v>1</v>
      </c>
      <c r="BR36">
        <v>179</v>
      </c>
      <c r="BS36">
        <v>0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1</v>
      </c>
      <c r="CF36">
        <v>1</v>
      </c>
      <c r="CG36">
        <v>0</v>
      </c>
      <c r="CH36">
        <v>0</v>
      </c>
      <c r="CI36">
        <v>1</v>
      </c>
      <c r="CJ36">
        <v>1</v>
      </c>
      <c r="CK36">
        <v>0</v>
      </c>
      <c r="CL36">
        <v>0</v>
      </c>
      <c r="CM36" t="s">
        <v>347</v>
      </c>
      <c r="CN36">
        <v>187.96000671386719</v>
      </c>
      <c r="CO36">
        <v>188.33999633789071</v>
      </c>
      <c r="CP36">
        <v>193.33000183105469</v>
      </c>
      <c r="CQ36">
        <v>188.33999633789071</v>
      </c>
      <c r="CR36">
        <v>193.28999328613281</v>
      </c>
      <c r="CS36" s="2">
        <f t="shared" si="21"/>
        <v>2.0175726420945672E-3</v>
      </c>
      <c r="CT36" s="2">
        <f t="shared" si="22"/>
        <v>2.5810818010153391E-2</v>
      </c>
      <c r="CU36" s="2">
        <f t="shared" si="23"/>
        <v>0</v>
      </c>
      <c r="CV36" s="2">
        <f t="shared" si="24"/>
        <v>2.5609173367368676E-2</v>
      </c>
      <c r="CW36">
        <v>15</v>
      </c>
      <c r="CX36">
        <v>39</v>
      </c>
      <c r="CY36">
        <v>38</v>
      </c>
      <c r="CZ36">
        <v>70</v>
      </c>
      <c r="DA36">
        <v>29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348</v>
      </c>
      <c r="EF36">
        <v>193.28999328613281</v>
      </c>
      <c r="EG36">
        <v>192.58999633789071</v>
      </c>
      <c r="EH36">
        <v>195.69000244140619</v>
      </c>
      <c r="EI36">
        <v>192.58999633789071</v>
      </c>
      <c r="EJ36">
        <v>195.5299987792969</v>
      </c>
      <c r="EK36" s="2">
        <f t="shared" si="25"/>
        <v>-3.6346485360225778E-3</v>
      </c>
      <c r="EL36" s="2">
        <f t="shared" si="26"/>
        <v>1.5841412769381003E-2</v>
      </c>
      <c r="EM36" s="2">
        <f t="shared" si="27"/>
        <v>0</v>
      </c>
      <c r="EN36" s="2">
        <f t="shared" si="28"/>
        <v>1.503606842817351E-2</v>
      </c>
      <c r="EO36">
        <v>6</v>
      </c>
      <c r="EP36">
        <v>72</v>
      </c>
      <c r="EQ36">
        <v>112</v>
      </c>
      <c r="ER36">
        <v>3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233</v>
      </c>
      <c r="FX36">
        <v>195.5299987792969</v>
      </c>
      <c r="FY36">
        <v>196.80000305175781</v>
      </c>
      <c r="FZ36">
        <v>199.47999572753909</v>
      </c>
      <c r="GA36">
        <v>196.41999816894531</v>
      </c>
      <c r="GB36">
        <v>196.99000549316409</v>
      </c>
      <c r="GC36">
        <v>400</v>
      </c>
      <c r="GD36">
        <v>359</v>
      </c>
      <c r="GE36">
        <v>384</v>
      </c>
      <c r="GF36">
        <v>0</v>
      </c>
      <c r="GG36">
        <v>0</v>
      </c>
      <c r="GH36">
        <v>102</v>
      </c>
      <c r="GI36">
        <v>0</v>
      </c>
      <c r="GJ36">
        <v>102</v>
      </c>
      <c r="GK36">
        <v>0</v>
      </c>
      <c r="GL36">
        <v>306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2.6</v>
      </c>
      <c r="GX36" t="s">
        <v>228</v>
      </c>
      <c r="GY36">
        <v>750875</v>
      </c>
      <c r="GZ36">
        <v>657233</v>
      </c>
      <c r="HA36">
        <v>0.192</v>
      </c>
      <c r="HB36">
        <v>0.67700000000000005</v>
      </c>
      <c r="HC36">
        <v>26.53</v>
      </c>
      <c r="HD36">
        <v>3.02</v>
      </c>
      <c r="HE36">
        <v>1.1119000000000001</v>
      </c>
      <c r="HF36" s="2">
        <f t="shared" si="29"/>
        <v>6.4532736421091252E-3</v>
      </c>
      <c r="HG36" s="2">
        <f t="shared" si="30"/>
        <v>1.343489439132417E-2</v>
      </c>
      <c r="HH36" s="2">
        <f t="shared" si="31"/>
        <v>1.9309190900396178E-3</v>
      </c>
      <c r="HI36" s="2">
        <f t="shared" si="32"/>
        <v>2.8935849958060533E-3</v>
      </c>
      <c r="HJ36" s="3">
        <f t="shared" si="33"/>
        <v>199.44399030897046</v>
      </c>
      <c r="HK36" t="str">
        <f t="shared" si="34"/>
        <v>AVB</v>
      </c>
    </row>
    <row r="37" spans="1:219" hidden="1" x14ac:dyDescent="0.25">
      <c r="A37">
        <v>28</v>
      </c>
      <c r="B37" t="s">
        <v>349</v>
      </c>
      <c r="C37">
        <v>10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8</v>
      </c>
      <c r="N37">
        <v>87</v>
      </c>
      <c r="O37">
        <v>44</v>
      </c>
      <c r="P37">
        <v>7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2</v>
      </c>
      <c r="X37">
        <v>1</v>
      </c>
      <c r="Y37">
        <v>1</v>
      </c>
      <c r="Z37">
        <v>9</v>
      </c>
      <c r="AA37">
        <v>1</v>
      </c>
      <c r="AB37">
        <v>15</v>
      </c>
      <c r="AC37">
        <v>0</v>
      </c>
      <c r="AD37">
        <v>0</v>
      </c>
      <c r="AE37">
        <v>6</v>
      </c>
      <c r="AF37">
        <v>0</v>
      </c>
      <c r="AG37">
        <v>9</v>
      </c>
      <c r="AH37">
        <v>9</v>
      </c>
      <c r="AI37">
        <v>1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350</v>
      </c>
      <c r="AV37">
        <v>93.360000610351563</v>
      </c>
      <c r="AW37">
        <v>93.339996337890625</v>
      </c>
      <c r="AX37">
        <v>94.019996643066406</v>
      </c>
      <c r="AY37">
        <v>93.220001220703125</v>
      </c>
      <c r="AZ37">
        <v>93.349998474121094</v>
      </c>
      <c r="BA37" s="2">
        <f t="shared" si="17"/>
        <v>-2.143161907626201E-4</v>
      </c>
      <c r="BB37" s="2">
        <f t="shared" si="18"/>
        <v>7.2325072267052093E-3</v>
      </c>
      <c r="BC37" s="2">
        <f t="shared" si="19"/>
        <v>1.2855701938654374E-3</v>
      </c>
      <c r="BD37" s="2">
        <f t="shared" si="20"/>
        <v>1.392579063126731E-3</v>
      </c>
      <c r="BE37">
        <v>89</v>
      </c>
      <c r="BF37">
        <v>10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23</v>
      </c>
      <c r="BO37">
        <v>1</v>
      </c>
      <c r="BP37">
        <v>3</v>
      </c>
      <c r="BQ37">
        <v>2</v>
      </c>
      <c r="BR37">
        <v>7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7</v>
      </c>
      <c r="BZ37">
        <v>0</v>
      </c>
      <c r="CA37">
        <v>0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351</v>
      </c>
      <c r="CN37">
        <v>93.349998474121094</v>
      </c>
      <c r="CO37">
        <v>94.040000915527344</v>
      </c>
      <c r="CP37">
        <v>95</v>
      </c>
      <c r="CQ37">
        <v>93.209999084472656</v>
      </c>
      <c r="CR37">
        <v>94.889999389648438</v>
      </c>
      <c r="CS37" s="2">
        <f t="shared" si="21"/>
        <v>7.3373291651289696E-3</v>
      </c>
      <c r="CT37" s="2">
        <f t="shared" si="22"/>
        <v>1.0105253520764856E-2</v>
      </c>
      <c r="CU37" s="2">
        <f t="shared" si="23"/>
        <v>8.826050861061252E-3</v>
      </c>
      <c r="CV37" s="2">
        <f t="shared" si="24"/>
        <v>1.7704714047653947E-2</v>
      </c>
      <c r="CW37">
        <v>17</v>
      </c>
      <c r="CX37">
        <v>9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29</v>
      </c>
      <c r="DG37">
        <v>15</v>
      </c>
      <c r="DH37">
        <v>18</v>
      </c>
      <c r="DI37">
        <v>12</v>
      </c>
      <c r="DJ37">
        <v>56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56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352</v>
      </c>
      <c r="EF37">
        <v>94.889999389648438</v>
      </c>
      <c r="EG37">
        <v>92.5</v>
      </c>
      <c r="EH37">
        <v>94.760002136230483</v>
      </c>
      <c r="EI37">
        <v>92.389999389648438</v>
      </c>
      <c r="EJ37">
        <v>94.389999389648438</v>
      </c>
      <c r="EK37" s="2">
        <f t="shared" si="25"/>
        <v>-2.5837831239442499E-2</v>
      </c>
      <c r="EL37" s="2">
        <f t="shared" si="26"/>
        <v>2.3849747628555518E-2</v>
      </c>
      <c r="EM37" s="2">
        <f t="shared" si="27"/>
        <v>1.1891957875844739E-3</v>
      </c>
      <c r="EN37" s="2">
        <f t="shared" si="28"/>
        <v>2.1188685379092576E-2</v>
      </c>
      <c r="EO37">
        <v>3</v>
      </c>
      <c r="EP37">
        <v>14</v>
      </c>
      <c r="EQ37">
        <v>18</v>
      </c>
      <c r="ER37">
        <v>64</v>
      </c>
      <c r="ES37">
        <v>31</v>
      </c>
      <c r="ET37">
        <v>1</v>
      </c>
      <c r="EU37">
        <v>3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1</v>
      </c>
      <c r="FF37">
        <v>1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353</v>
      </c>
      <c r="FX37">
        <v>94.389999389648438</v>
      </c>
      <c r="FY37">
        <v>95</v>
      </c>
      <c r="FZ37">
        <v>95.949996948242188</v>
      </c>
      <c r="GA37">
        <v>93.120002746582031</v>
      </c>
      <c r="GB37">
        <v>93.19000244140625</v>
      </c>
      <c r="GC37">
        <v>402</v>
      </c>
      <c r="GD37">
        <v>182</v>
      </c>
      <c r="GE37">
        <v>157</v>
      </c>
      <c r="GF37">
        <v>131</v>
      </c>
      <c r="GG37">
        <v>0</v>
      </c>
      <c r="GH37">
        <v>102</v>
      </c>
      <c r="GI37">
        <v>0</v>
      </c>
      <c r="GJ37">
        <v>95</v>
      </c>
      <c r="GK37">
        <v>1</v>
      </c>
      <c r="GL37">
        <v>72</v>
      </c>
      <c r="GM37">
        <v>1</v>
      </c>
      <c r="GN37">
        <v>56</v>
      </c>
      <c r="GO37">
        <v>3</v>
      </c>
      <c r="GP37">
        <v>1</v>
      </c>
      <c r="GQ37">
        <v>2</v>
      </c>
      <c r="GR37">
        <v>1</v>
      </c>
      <c r="GS37">
        <v>0</v>
      </c>
      <c r="GT37">
        <v>0</v>
      </c>
      <c r="GU37">
        <v>0</v>
      </c>
      <c r="GV37">
        <v>0</v>
      </c>
      <c r="GW37">
        <v>2.8</v>
      </c>
      <c r="GX37" t="s">
        <v>228</v>
      </c>
      <c r="GY37">
        <v>192076</v>
      </c>
      <c r="GZ37">
        <v>230166</v>
      </c>
      <c r="HC37">
        <v>1.83</v>
      </c>
      <c r="HD37">
        <v>6.6</v>
      </c>
      <c r="HE37">
        <v>0.59689999999999999</v>
      </c>
      <c r="HF37" s="2">
        <f t="shared" si="29"/>
        <v>6.4210590563322789E-3</v>
      </c>
      <c r="HG37" s="2">
        <f t="shared" si="30"/>
        <v>9.9009586082076106E-3</v>
      </c>
      <c r="HH37" s="2">
        <f t="shared" si="31"/>
        <v>1.9789444772820741E-2</v>
      </c>
      <c r="HI37" s="2">
        <f t="shared" si="32"/>
        <v>7.5115026280025976E-4</v>
      </c>
      <c r="HJ37" s="3">
        <f t="shared" si="33"/>
        <v>95.940591067779721</v>
      </c>
      <c r="HK37" t="str">
        <f t="shared" si="34"/>
        <v>BOH</v>
      </c>
    </row>
    <row r="38" spans="1:219" hidden="1" x14ac:dyDescent="0.25">
      <c r="A38">
        <v>29</v>
      </c>
      <c r="B38" t="s">
        <v>354</v>
      </c>
      <c r="C38">
        <v>9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57</v>
      </c>
      <c r="N38">
        <v>127</v>
      </c>
      <c r="O38">
        <v>2</v>
      </c>
      <c r="P38">
        <v>0</v>
      </c>
      <c r="Q38">
        <v>0</v>
      </c>
      <c r="R38">
        <v>1</v>
      </c>
      <c r="S38">
        <v>2</v>
      </c>
      <c r="T38">
        <v>0</v>
      </c>
      <c r="U38">
        <v>0</v>
      </c>
      <c r="V38">
        <v>17</v>
      </c>
      <c r="W38">
        <v>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355</v>
      </c>
      <c r="AV38">
        <v>50.490001678466797</v>
      </c>
      <c r="AW38">
        <v>50.610000610351563</v>
      </c>
      <c r="AX38">
        <v>51.590000152587891</v>
      </c>
      <c r="AY38">
        <v>50.610000610351563</v>
      </c>
      <c r="AZ38">
        <v>51.450000762939453</v>
      </c>
      <c r="BA38" s="2">
        <f t="shared" si="17"/>
        <v>2.3710517770715311E-3</v>
      </c>
      <c r="BB38" s="2">
        <f t="shared" si="18"/>
        <v>1.8995920514397802E-2</v>
      </c>
      <c r="BC38" s="2">
        <f t="shared" si="19"/>
        <v>0</v>
      </c>
      <c r="BD38" s="2">
        <f t="shared" si="20"/>
        <v>1.6326533335893734E-2</v>
      </c>
      <c r="BE38">
        <v>25</v>
      </c>
      <c r="BF38">
        <v>34</v>
      </c>
      <c r="BG38">
        <v>71</v>
      </c>
      <c r="BH38">
        <v>54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7</v>
      </c>
      <c r="BO38">
        <v>1</v>
      </c>
      <c r="BP38">
        <v>0</v>
      </c>
      <c r="BQ38">
        <v>1</v>
      </c>
      <c r="BR38">
        <v>7</v>
      </c>
      <c r="BS38">
        <v>1</v>
      </c>
      <c r="BT38">
        <v>16</v>
      </c>
      <c r="BU38">
        <v>0</v>
      </c>
      <c r="BV38">
        <v>0</v>
      </c>
      <c r="BW38">
        <v>0</v>
      </c>
      <c r="BX38">
        <v>0</v>
      </c>
      <c r="BY38">
        <v>7</v>
      </c>
      <c r="BZ38">
        <v>7</v>
      </c>
      <c r="CA38">
        <v>0</v>
      </c>
      <c r="CB38">
        <v>0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356</v>
      </c>
      <c r="CN38">
        <v>51.450000762939453</v>
      </c>
      <c r="CO38">
        <v>51.610000610351563</v>
      </c>
      <c r="CP38">
        <v>51.930000305175781</v>
      </c>
      <c r="CQ38">
        <v>51.340000152587891</v>
      </c>
      <c r="CR38">
        <v>51.889999389648438</v>
      </c>
      <c r="CS38" s="2">
        <f t="shared" si="21"/>
        <v>3.1001713915891349E-3</v>
      </c>
      <c r="CT38" s="2">
        <f t="shared" si="22"/>
        <v>6.1621354312282328E-3</v>
      </c>
      <c r="CU38" s="2">
        <f t="shared" si="23"/>
        <v>5.2315530821659406E-3</v>
      </c>
      <c r="CV38" s="2">
        <f t="shared" si="24"/>
        <v>1.0599330189436595E-2</v>
      </c>
      <c r="CW38">
        <v>131</v>
      </c>
      <c r="CX38">
        <v>4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39</v>
      </c>
      <c r="DG38">
        <v>10</v>
      </c>
      <c r="DH38">
        <v>19</v>
      </c>
      <c r="DI38">
        <v>8</v>
      </c>
      <c r="DJ38">
        <v>2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357</v>
      </c>
      <c r="EF38">
        <v>51.889999389648438</v>
      </c>
      <c r="EG38">
        <v>51.169998168945313</v>
      </c>
      <c r="EH38">
        <v>51.950000762939453</v>
      </c>
      <c r="EI38">
        <v>50.590000152587891</v>
      </c>
      <c r="EJ38">
        <v>51.819999694824219</v>
      </c>
      <c r="EK38" s="2">
        <f t="shared" si="25"/>
        <v>-1.4070768936241373E-2</v>
      </c>
      <c r="EL38" s="2">
        <f t="shared" si="26"/>
        <v>1.5014486670625549E-2</v>
      </c>
      <c r="EM38" s="2">
        <f t="shared" si="27"/>
        <v>1.133472810459113E-2</v>
      </c>
      <c r="EN38" s="2">
        <f t="shared" si="28"/>
        <v>2.3736000568891913E-2</v>
      </c>
      <c r="EO38">
        <v>16</v>
      </c>
      <c r="EP38">
        <v>100</v>
      </c>
      <c r="EQ38">
        <v>74</v>
      </c>
      <c r="ER38">
        <v>3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0</v>
      </c>
      <c r="FB38">
        <v>2</v>
      </c>
      <c r="FC38">
        <v>1</v>
      </c>
      <c r="FD38">
        <v>3</v>
      </c>
      <c r="FE38">
        <v>0</v>
      </c>
      <c r="FF38">
        <v>0</v>
      </c>
      <c r="FG38">
        <v>0</v>
      </c>
      <c r="FH38">
        <v>0</v>
      </c>
      <c r="FI38">
        <v>2</v>
      </c>
      <c r="FJ38">
        <v>2</v>
      </c>
      <c r="FK38">
        <v>0</v>
      </c>
      <c r="FL38">
        <v>0</v>
      </c>
      <c r="FM38">
        <v>1</v>
      </c>
      <c r="FN38">
        <v>1</v>
      </c>
      <c r="FO38">
        <v>0</v>
      </c>
      <c r="FP38">
        <v>0</v>
      </c>
      <c r="FQ38">
        <v>1</v>
      </c>
      <c r="FR38">
        <v>1</v>
      </c>
      <c r="FS38">
        <v>0</v>
      </c>
      <c r="FT38">
        <v>0</v>
      </c>
      <c r="FU38">
        <v>1</v>
      </c>
      <c r="FV38">
        <v>1</v>
      </c>
      <c r="FW38" t="s">
        <v>358</v>
      </c>
      <c r="FX38">
        <v>51.819999694824219</v>
      </c>
      <c r="FY38">
        <v>52.189998626708977</v>
      </c>
      <c r="FZ38">
        <v>52.819999694824219</v>
      </c>
      <c r="GA38">
        <v>52</v>
      </c>
      <c r="GB38">
        <v>52.270000457763672</v>
      </c>
      <c r="GC38">
        <v>698</v>
      </c>
      <c r="GD38">
        <v>119</v>
      </c>
      <c r="GE38">
        <v>328</v>
      </c>
      <c r="GF38">
        <v>81</v>
      </c>
      <c r="GG38">
        <v>0</v>
      </c>
      <c r="GH38">
        <v>57</v>
      </c>
      <c r="GI38">
        <v>0</v>
      </c>
      <c r="GJ38">
        <v>3</v>
      </c>
      <c r="GK38">
        <v>0</v>
      </c>
      <c r="GL38">
        <v>11</v>
      </c>
      <c r="GM38">
        <v>0</v>
      </c>
      <c r="GN38">
        <v>4</v>
      </c>
      <c r="GO38">
        <v>3</v>
      </c>
      <c r="GP38">
        <v>2</v>
      </c>
      <c r="GQ38">
        <v>2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2.2000000000000002</v>
      </c>
      <c r="GX38" t="s">
        <v>218</v>
      </c>
      <c r="GY38">
        <v>4638914</v>
      </c>
      <c r="GZ38">
        <v>4926100</v>
      </c>
      <c r="HC38">
        <v>0.93</v>
      </c>
      <c r="HD38">
        <v>1.41</v>
      </c>
      <c r="HE38">
        <v>0.33069999999999999</v>
      </c>
      <c r="HF38" s="2">
        <f t="shared" si="29"/>
        <v>7.0894604640860948E-3</v>
      </c>
      <c r="HG38" s="2">
        <f t="shared" si="30"/>
        <v>1.1927320555758625E-2</v>
      </c>
      <c r="HH38" s="2">
        <f t="shared" si="31"/>
        <v>3.6405179480449856E-3</v>
      </c>
      <c r="HI38" s="2">
        <f t="shared" si="32"/>
        <v>5.1654956074056457E-3</v>
      </c>
      <c r="HJ38" s="3">
        <f t="shared" si="33"/>
        <v>52.812485470134341</v>
      </c>
      <c r="HK38" t="str">
        <f t="shared" si="34"/>
        <v>BK</v>
      </c>
    </row>
    <row r="39" spans="1:219" hidden="1" x14ac:dyDescent="0.25">
      <c r="A39">
        <v>30</v>
      </c>
      <c r="B39" t="s">
        <v>359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2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27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4</v>
      </c>
      <c r="AN39">
        <v>1</v>
      </c>
      <c r="AO39">
        <v>1</v>
      </c>
      <c r="AP39">
        <v>0</v>
      </c>
      <c r="AQ39">
        <v>2</v>
      </c>
      <c r="AR39">
        <v>1</v>
      </c>
      <c r="AS39">
        <v>1</v>
      </c>
      <c r="AT39">
        <v>0</v>
      </c>
      <c r="AU39" t="s">
        <v>360</v>
      </c>
      <c r="AV39">
        <v>75.510002136230469</v>
      </c>
      <c r="AW39">
        <v>75.430000305175781</v>
      </c>
      <c r="AX39">
        <v>75.430000305175781</v>
      </c>
      <c r="AY39">
        <v>72.489997863769531</v>
      </c>
      <c r="AZ39">
        <v>74.180000305175781</v>
      </c>
      <c r="BA39" s="2">
        <f t="shared" si="17"/>
        <v>-1.0606102443460053E-3</v>
      </c>
      <c r="BB39" s="2">
        <f t="shared" si="18"/>
        <v>0</v>
      </c>
      <c r="BC39" s="2">
        <f t="shared" si="19"/>
        <v>3.8976566744154173E-2</v>
      </c>
      <c r="BD39" s="2">
        <f t="shared" si="20"/>
        <v>2.2782453955966564E-2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33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 t="s">
        <v>361</v>
      </c>
      <c r="CN39">
        <v>74.180000305175781</v>
      </c>
      <c r="CO39">
        <v>74.779998779296875</v>
      </c>
      <c r="CP39">
        <v>77.550003051757813</v>
      </c>
      <c r="CQ39">
        <v>74.760002136230469</v>
      </c>
      <c r="CR39">
        <v>76.739997863769531</v>
      </c>
      <c r="CS39" s="2">
        <f t="shared" si="21"/>
        <v>8.0235154308027079E-3</v>
      </c>
      <c r="CT39" s="2">
        <f t="shared" si="22"/>
        <v>3.5718944725407709E-2</v>
      </c>
      <c r="CU39" s="2">
        <f t="shared" si="23"/>
        <v>2.6740630372867891E-4</v>
      </c>
      <c r="CV39" s="2">
        <f t="shared" si="24"/>
        <v>2.5801352393233001E-2</v>
      </c>
      <c r="CW39">
        <v>6</v>
      </c>
      <c r="CX39">
        <v>1</v>
      </c>
      <c r="CY39">
        <v>4</v>
      </c>
      <c r="CZ39">
        <v>3</v>
      </c>
      <c r="DA39">
        <v>34</v>
      </c>
      <c r="DB39">
        <v>1</v>
      </c>
      <c r="DC39">
        <v>2</v>
      </c>
      <c r="DD39">
        <v>0</v>
      </c>
      <c r="DE39">
        <v>0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362</v>
      </c>
      <c r="EF39">
        <v>76.739997863769531</v>
      </c>
      <c r="EG39">
        <v>76.160003662109375</v>
      </c>
      <c r="EH39">
        <v>78.589996337890625</v>
      </c>
      <c r="EI39">
        <v>75.720001220703125</v>
      </c>
      <c r="EJ39">
        <v>78.400001525878906</v>
      </c>
      <c r="EK39" s="2">
        <f t="shared" si="25"/>
        <v>-7.6154697186381348E-3</v>
      </c>
      <c r="EL39" s="2">
        <f t="shared" si="26"/>
        <v>3.091987261754936E-2</v>
      </c>
      <c r="EM39" s="2">
        <f t="shared" si="27"/>
        <v>5.7773427028491309E-3</v>
      </c>
      <c r="EN39" s="2">
        <f t="shared" si="28"/>
        <v>3.4183676696627918E-2</v>
      </c>
      <c r="EO39">
        <v>0</v>
      </c>
      <c r="EP39">
        <v>1</v>
      </c>
      <c r="EQ39">
        <v>8</v>
      </c>
      <c r="ER39">
        <v>18</v>
      </c>
      <c r="ES39">
        <v>45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0</v>
      </c>
      <c r="FH39">
        <v>0</v>
      </c>
      <c r="FI39">
        <v>1</v>
      </c>
      <c r="FJ39">
        <v>1</v>
      </c>
      <c r="FK39">
        <v>0</v>
      </c>
      <c r="FL39">
        <v>0</v>
      </c>
      <c r="FM39">
        <v>1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280</v>
      </c>
      <c r="FX39">
        <v>78.400001525878906</v>
      </c>
      <c r="FY39">
        <v>78.650001525878906</v>
      </c>
      <c r="FZ39">
        <v>79.730003356933594</v>
      </c>
      <c r="GA39">
        <v>77.589996337890625</v>
      </c>
      <c r="GB39">
        <v>79.25</v>
      </c>
      <c r="GC39">
        <v>123</v>
      </c>
      <c r="GD39">
        <v>63</v>
      </c>
      <c r="GE39">
        <v>120</v>
      </c>
      <c r="GF39">
        <v>2</v>
      </c>
      <c r="GG39">
        <v>0</v>
      </c>
      <c r="GH39">
        <v>100</v>
      </c>
      <c r="GI39">
        <v>0</v>
      </c>
      <c r="GJ39">
        <v>100</v>
      </c>
      <c r="GK39">
        <v>2</v>
      </c>
      <c r="GL39">
        <v>61</v>
      </c>
      <c r="GM39">
        <v>2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0</v>
      </c>
      <c r="GU39">
        <v>0</v>
      </c>
      <c r="GV39">
        <v>0</v>
      </c>
      <c r="GW39">
        <v>1.5</v>
      </c>
      <c r="GX39" t="s">
        <v>363</v>
      </c>
      <c r="GY39">
        <v>45459</v>
      </c>
      <c r="GZ39">
        <v>42000</v>
      </c>
      <c r="HA39">
        <v>0.96899999999999997</v>
      </c>
      <c r="HB39">
        <v>1.2769999999999999</v>
      </c>
      <c r="HC39">
        <v>1.1599999999999999</v>
      </c>
      <c r="HD39">
        <v>2.23</v>
      </c>
      <c r="HE39">
        <v>0.27329999999999999</v>
      </c>
      <c r="HF39" s="2">
        <f t="shared" si="29"/>
        <v>3.1786394806074814E-3</v>
      </c>
      <c r="HG39" s="2">
        <f t="shared" si="30"/>
        <v>1.3545739189546491E-2</v>
      </c>
      <c r="HH39" s="2">
        <f t="shared" si="31"/>
        <v>1.3477497360753321E-2</v>
      </c>
      <c r="HI39" s="2">
        <f t="shared" si="32"/>
        <v>2.0946418449329651E-2</v>
      </c>
      <c r="HJ39" s="3">
        <f t="shared" si="33"/>
        <v>79.715373933805893</v>
      </c>
      <c r="HK39" t="str">
        <f t="shared" si="34"/>
        <v>BBSI</v>
      </c>
    </row>
    <row r="40" spans="1:219" hidden="1" x14ac:dyDescent="0.25">
      <c r="A40">
        <v>31</v>
      </c>
      <c r="B40" t="s">
        <v>364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29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28</v>
      </c>
      <c r="W40">
        <v>23</v>
      </c>
      <c r="X40">
        <v>23</v>
      </c>
      <c r="Y40">
        <v>22</v>
      </c>
      <c r="Z40">
        <v>81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365</v>
      </c>
      <c r="AV40">
        <v>117.73000335693359</v>
      </c>
      <c r="AW40">
        <v>118.34999847412109</v>
      </c>
      <c r="AX40">
        <v>118.34999847412109</v>
      </c>
      <c r="AY40">
        <v>116.2900009155273</v>
      </c>
      <c r="AZ40">
        <v>116.379997253418</v>
      </c>
      <c r="BA40" s="2">
        <f t="shared" si="17"/>
        <v>5.2386575849687755E-3</v>
      </c>
      <c r="BB40" s="2">
        <f t="shared" si="18"/>
        <v>0</v>
      </c>
      <c r="BC40" s="2">
        <f t="shared" si="19"/>
        <v>1.7405978750766438E-2</v>
      </c>
      <c r="BD40" s="2">
        <f t="shared" si="20"/>
        <v>7.7329730206754377E-4</v>
      </c>
      <c r="BE40">
        <v>2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3</v>
      </c>
      <c r="BQ40">
        <v>4</v>
      </c>
      <c r="BR40">
        <v>183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2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 t="s">
        <v>366</v>
      </c>
      <c r="CN40">
        <v>116.379997253418</v>
      </c>
      <c r="CO40">
        <v>117.4700012207031</v>
      </c>
      <c r="CP40">
        <v>120.2200012207031</v>
      </c>
      <c r="CQ40">
        <v>116.88999938964839</v>
      </c>
      <c r="CR40">
        <v>120.0400009155273</v>
      </c>
      <c r="CS40" s="2">
        <f t="shared" si="21"/>
        <v>9.2789985184148494E-3</v>
      </c>
      <c r="CT40" s="2">
        <f t="shared" si="22"/>
        <v>2.2874729430017893E-2</v>
      </c>
      <c r="CU40" s="2">
        <f t="shared" si="23"/>
        <v>4.9374463695203152E-3</v>
      </c>
      <c r="CV40" s="2">
        <f t="shared" si="24"/>
        <v>2.6241265426976912E-2</v>
      </c>
      <c r="CW40">
        <v>6</v>
      </c>
      <c r="CX40">
        <v>17</v>
      </c>
      <c r="CY40">
        <v>28</v>
      </c>
      <c r="CZ40">
        <v>103</v>
      </c>
      <c r="DA40">
        <v>37</v>
      </c>
      <c r="DB40">
        <v>0</v>
      </c>
      <c r="DC40">
        <v>0</v>
      </c>
      <c r="DD40">
        <v>0</v>
      </c>
      <c r="DE40">
        <v>0</v>
      </c>
      <c r="DF40">
        <v>2</v>
      </c>
      <c r="DG40">
        <v>0</v>
      </c>
      <c r="DH40">
        <v>1</v>
      </c>
      <c r="DI40">
        <v>3</v>
      </c>
      <c r="DJ40">
        <v>0</v>
      </c>
      <c r="DK40">
        <v>1</v>
      </c>
      <c r="DL40">
        <v>6</v>
      </c>
      <c r="DM40">
        <v>1</v>
      </c>
      <c r="DN40">
        <v>6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367</v>
      </c>
      <c r="EF40">
        <v>120.0400009155273</v>
      </c>
      <c r="EG40">
        <v>120.0299987792969</v>
      </c>
      <c r="EH40">
        <v>122.5899963378906</v>
      </c>
      <c r="EI40">
        <v>119.55999755859381</v>
      </c>
      <c r="EJ40">
        <v>122.3399963378906</v>
      </c>
      <c r="EK40" s="2">
        <f t="shared" si="25"/>
        <v>-8.3330303525031013E-5</v>
      </c>
      <c r="EL40" s="2">
        <f t="shared" si="26"/>
        <v>2.0882597561530658E-2</v>
      </c>
      <c r="EM40" s="2">
        <f t="shared" si="27"/>
        <v>3.9156979545363901E-3</v>
      </c>
      <c r="EN40" s="2">
        <f t="shared" si="28"/>
        <v>2.2723548001576832E-2</v>
      </c>
      <c r="EO40">
        <v>5</v>
      </c>
      <c r="EP40">
        <v>18</v>
      </c>
      <c r="EQ40">
        <v>86</v>
      </c>
      <c r="ER40">
        <v>69</v>
      </c>
      <c r="ES40">
        <v>15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0</v>
      </c>
      <c r="EZ40">
        <v>3</v>
      </c>
      <c r="FA40">
        <v>0</v>
      </c>
      <c r="FB40">
        <v>0</v>
      </c>
      <c r="FC40">
        <v>1</v>
      </c>
      <c r="FD40">
        <v>4</v>
      </c>
      <c r="FE40">
        <v>1</v>
      </c>
      <c r="FF40">
        <v>4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302</v>
      </c>
      <c r="FX40">
        <v>122.3399963378906</v>
      </c>
      <c r="FY40">
        <v>122.55999755859381</v>
      </c>
      <c r="FZ40">
        <v>128.57000732421881</v>
      </c>
      <c r="GA40">
        <v>122.0299987792969</v>
      </c>
      <c r="GB40">
        <v>125.7900009155273</v>
      </c>
      <c r="GC40">
        <v>415</v>
      </c>
      <c r="GD40">
        <v>379</v>
      </c>
      <c r="GE40">
        <v>384</v>
      </c>
      <c r="GF40">
        <v>10</v>
      </c>
      <c r="GG40">
        <v>0</v>
      </c>
      <c r="GH40">
        <v>224</v>
      </c>
      <c r="GI40">
        <v>0</v>
      </c>
      <c r="GJ40">
        <v>224</v>
      </c>
      <c r="GK40">
        <v>10</v>
      </c>
      <c r="GL40">
        <v>264</v>
      </c>
      <c r="GM40">
        <v>10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2.6</v>
      </c>
      <c r="GX40" t="s">
        <v>228</v>
      </c>
      <c r="GY40">
        <v>1764038</v>
      </c>
      <c r="GZ40">
        <v>1575633</v>
      </c>
      <c r="HA40">
        <v>0.629</v>
      </c>
      <c r="HB40">
        <v>1.1919999999999999</v>
      </c>
      <c r="HC40">
        <v>1.68</v>
      </c>
      <c r="HD40">
        <v>3.03</v>
      </c>
      <c r="HE40">
        <v>0.3216</v>
      </c>
      <c r="HF40" s="2">
        <f t="shared" si="29"/>
        <v>1.7950491602941598E-3</v>
      </c>
      <c r="HG40" s="2">
        <f t="shared" si="30"/>
        <v>4.6745037125722311E-2</v>
      </c>
      <c r="HH40" s="2">
        <f t="shared" si="31"/>
        <v>4.3244026587346829E-3</v>
      </c>
      <c r="HI40" s="2">
        <f t="shared" si="32"/>
        <v>2.9891105086765846E-2</v>
      </c>
      <c r="HJ40" s="3">
        <f t="shared" si="33"/>
        <v>128.28906919459871</v>
      </c>
      <c r="HK40" t="str">
        <f t="shared" si="34"/>
        <v>BBY</v>
      </c>
    </row>
    <row r="41" spans="1:219" hidden="1" x14ac:dyDescent="0.25">
      <c r="A41">
        <v>32</v>
      </c>
      <c r="B41" t="s">
        <v>368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22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21</v>
      </c>
      <c r="W41">
        <v>16</v>
      </c>
      <c r="X41">
        <v>7</v>
      </c>
      <c r="Y41">
        <v>14</v>
      </c>
      <c r="Z41">
        <v>90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0</v>
      </c>
      <c r="AO41">
        <v>43</v>
      </c>
      <c r="AP41">
        <v>0</v>
      </c>
      <c r="AQ41">
        <v>2</v>
      </c>
      <c r="AR41">
        <v>0</v>
      </c>
      <c r="AS41">
        <v>2</v>
      </c>
      <c r="AT41">
        <v>0</v>
      </c>
      <c r="AU41" t="s">
        <v>369</v>
      </c>
      <c r="AV41">
        <v>71.910003662109375</v>
      </c>
      <c r="AW41">
        <v>73.05999755859375</v>
      </c>
      <c r="AX41">
        <v>74.330001831054688</v>
      </c>
      <c r="AY41">
        <v>72.80999755859375</v>
      </c>
      <c r="AZ41">
        <v>73.269996643066406</v>
      </c>
      <c r="BA41" s="2">
        <f t="shared" si="17"/>
        <v>1.574040425558576E-2</v>
      </c>
      <c r="BB41" s="2">
        <f t="shared" si="18"/>
        <v>1.7086025039358188E-2</v>
      </c>
      <c r="BC41" s="2">
        <f t="shared" si="19"/>
        <v>3.4218451732016542E-3</v>
      </c>
      <c r="BD41" s="2">
        <f t="shared" si="20"/>
        <v>6.2781371031519484E-3</v>
      </c>
      <c r="BE41">
        <v>21</v>
      </c>
      <c r="BF41">
        <v>55</v>
      </c>
      <c r="BG41">
        <v>45</v>
      </c>
      <c r="BH41">
        <v>7</v>
      </c>
      <c r="BI41">
        <v>0</v>
      </c>
      <c r="BJ41">
        <v>2</v>
      </c>
      <c r="BK41">
        <v>52</v>
      </c>
      <c r="BL41">
        <v>0</v>
      </c>
      <c r="BM41">
        <v>0</v>
      </c>
      <c r="BN41">
        <v>16</v>
      </c>
      <c r="BO41">
        <v>2</v>
      </c>
      <c r="BP41">
        <v>4</v>
      </c>
      <c r="BQ41">
        <v>2</v>
      </c>
      <c r="BR41">
        <v>13</v>
      </c>
      <c r="BS41">
        <v>2</v>
      </c>
      <c r="BT41">
        <v>19</v>
      </c>
      <c r="BU41">
        <v>0</v>
      </c>
      <c r="BV41">
        <v>0</v>
      </c>
      <c r="BW41">
        <v>9</v>
      </c>
      <c r="BX41">
        <v>7</v>
      </c>
      <c r="BY41">
        <v>13</v>
      </c>
      <c r="BZ41">
        <v>13</v>
      </c>
      <c r="CA41">
        <v>1</v>
      </c>
      <c r="CB41">
        <v>1</v>
      </c>
      <c r="CC41">
        <v>1</v>
      </c>
      <c r="CD41">
        <v>1</v>
      </c>
      <c r="CE41">
        <v>13</v>
      </c>
      <c r="CF41">
        <v>9</v>
      </c>
      <c r="CG41">
        <v>3</v>
      </c>
      <c r="CH41">
        <v>3</v>
      </c>
      <c r="CI41">
        <v>1</v>
      </c>
      <c r="CJ41">
        <v>1</v>
      </c>
      <c r="CK41">
        <v>1</v>
      </c>
      <c r="CL41">
        <v>1</v>
      </c>
      <c r="CM41" t="s">
        <v>370</v>
      </c>
      <c r="CN41">
        <v>73.269996643066406</v>
      </c>
      <c r="CO41">
        <v>74.980003356933594</v>
      </c>
      <c r="CP41">
        <v>74.980003356933594</v>
      </c>
      <c r="CQ41">
        <v>72.19000244140625</v>
      </c>
      <c r="CR41">
        <v>73.370002746582031</v>
      </c>
      <c r="CS41" s="2">
        <f t="shared" si="21"/>
        <v>2.2806170142816606E-2</v>
      </c>
      <c r="CT41" s="2">
        <f t="shared" si="22"/>
        <v>0</v>
      </c>
      <c r="CU41" s="2">
        <f t="shared" si="23"/>
        <v>3.7209933190398337E-2</v>
      </c>
      <c r="CV41" s="2">
        <f t="shared" si="24"/>
        <v>1.6082871214431749E-2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175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0</v>
      </c>
      <c r="ED41">
        <v>0</v>
      </c>
      <c r="EE41" t="s">
        <v>371</v>
      </c>
      <c r="EF41">
        <v>73.370002746582031</v>
      </c>
      <c r="EG41">
        <v>72.889999389648438</v>
      </c>
      <c r="EH41">
        <v>74.800003051757813</v>
      </c>
      <c r="EI41">
        <v>72.220001220703125</v>
      </c>
      <c r="EJ41">
        <v>74.599998474121094</v>
      </c>
      <c r="EK41" s="2">
        <f t="shared" si="25"/>
        <v>-6.585311578446218E-3</v>
      </c>
      <c r="EL41" s="2">
        <f t="shared" si="26"/>
        <v>2.5534807275178206E-2</v>
      </c>
      <c r="EM41" s="2">
        <f t="shared" si="27"/>
        <v>9.1919080059762459E-3</v>
      </c>
      <c r="EN41" s="2">
        <f t="shared" si="28"/>
        <v>3.190344908979581E-2</v>
      </c>
      <c r="EO41">
        <v>69</v>
      </c>
      <c r="EP41">
        <v>65</v>
      </c>
      <c r="EQ41">
        <v>22</v>
      </c>
      <c r="ER41">
        <v>12</v>
      </c>
      <c r="ES41">
        <v>8</v>
      </c>
      <c r="ET41">
        <v>0</v>
      </c>
      <c r="EU41">
        <v>0</v>
      </c>
      <c r="EV41">
        <v>0</v>
      </c>
      <c r="EW41">
        <v>0</v>
      </c>
      <c r="EX41">
        <v>2</v>
      </c>
      <c r="EY41">
        <v>0</v>
      </c>
      <c r="EZ41">
        <v>0</v>
      </c>
      <c r="FA41">
        <v>0</v>
      </c>
      <c r="FB41">
        <v>2</v>
      </c>
      <c r="FC41">
        <v>1</v>
      </c>
      <c r="FD41">
        <v>4</v>
      </c>
      <c r="FE41">
        <v>1</v>
      </c>
      <c r="FF41">
        <v>4</v>
      </c>
      <c r="FG41">
        <v>0</v>
      </c>
      <c r="FH41">
        <v>0</v>
      </c>
      <c r="FI41">
        <v>2</v>
      </c>
      <c r="FJ41">
        <v>2</v>
      </c>
      <c r="FK41">
        <v>0</v>
      </c>
      <c r="FL41">
        <v>0</v>
      </c>
      <c r="FM41">
        <v>1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372</v>
      </c>
      <c r="FX41">
        <v>74.599998474121094</v>
      </c>
      <c r="FY41">
        <v>75</v>
      </c>
      <c r="FZ41">
        <v>75.650001525878906</v>
      </c>
      <c r="GA41">
        <v>71.19000244140625</v>
      </c>
      <c r="GB41">
        <v>71.319999694824219</v>
      </c>
      <c r="GC41">
        <v>326</v>
      </c>
      <c r="GD41">
        <v>364</v>
      </c>
      <c r="GE41">
        <v>176</v>
      </c>
      <c r="GF41">
        <v>179</v>
      </c>
      <c r="GG41">
        <v>0</v>
      </c>
      <c r="GH41">
        <v>27</v>
      </c>
      <c r="GI41">
        <v>0</v>
      </c>
      <c r="GJ41">
        <v>20</v>
      </c>
      <c r="GK41">
        <v>4</v>
      </c>
      <c r="GL41">
        <v>280</v>
      </c>
      <c r="GM41">
        <v>4</v>
      </c>
      <c r="GN41">
        <v>177</v>
      </c>
      <c r="GO41">
        <v>2</v>
      </c>
      <c r="GP41">
        <v>1</v>
      </c>
      <c r="GQ41">
        <v>2</v>
      </c>
      <c r="GR41">
        <v>1</v>
      </c>
      <c r="GS41">
        <v>3</v>
      </c>
      <c r="GT41">
        <v>0</v>
      </c>
      <c r="GU41">
        <v>1</v>
      </c>
      <c r="GV41">
        <v>0</v>
      </c>
      <c r="GW41">
        <v>2.2999999999999998</v>
      </c>
      <c r="GX41" t="s">
        <v>218</v>
      </c>
      <c r="GY41">
        <v>374025</v>
      </c>
      <c r="GZ41">
        <v>294883</v>
      </c>
      <c r="HA41">
        <v>0.38400000000000001</v>
      </c>
      <c r="HB41">
        <v>1.496</v>
      </c>
      <c r="HC41">
        <v>3.8</v>
      </c>
      <c r="HD41">
        <v>4.79</v>
      </c>
      <c r="HE41">
        <v>0</v>
      </c>
      <c r="HF41" s="2">
        <f t="shared" si="29"/>
        <v>5.3333536783853885E-3</v>
      </c>
      <c r="HG41" s="2">
        <f t="shared" si="30"/>
        <v>8.5922209222500934E-3</v>
      </c>
      <c r="HH41" s="2">
        <f t="shared" si="31"/>
        <v>5.0799967447916705E-2</v>
      </c>
      <c r="HI41" s="2">
        <f t="shared" si="32"/>
        <v>1.8227321084439696E-3</v>
      </c>
      <c r="HJ41" s="3">
        <f t="shared" si="33"/>
        <v>75.644416569168754</v>
      </c>
      <c r="HK41" t="str">
        <f t="shared" si="34"/>
        <v>BOOT</v>
      </c>
    </row>
    <row r="42" spans="1:219" hidden="1" x14ac:dyDescent="0.25">
      <c r="A42">
        <v>33</v>
      </c>
      <c r="B42" t="s">
        <v>373</v>
      </c>
      <c r="C42">
        <v>11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0</v>
      </c>
      <c r="N42">
        <v>3</v>
      </c>
      <c r="O42">
        <v>6</v>
      </c>
      <c r="P42">
        <v>16</v>
      </c>
      <c r="Q42">
        <v>170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374</v>
      </c>
      <c r="AV42">
        <v>162.86000061035159</v>
      </c>
      <c r="AW42">
        <v>164.4100036621094</v>
      </c>
      <c r="AX42">
        <v>165.24000549316409</v>
      </c>
      <c r="AY42">
        <v>163.1000061035156</v>
      </c>
      <c r="AZ42">
        <v>165.03999328613281</v>
      </c>
      <c r="BA42" s="2">
        <f t="shared" si="17"/>
        <v>9.4276687381099622E-3</v>
      </c>
      <c r="BB42" s="2">
        <f t="shared" si="18"/>
        <v>5.0230077672626106E-3</v>
      </c>
      <c r="BC42" s="2">
        <f t="shared" si="19"/>
        <v>7.9678701381582506E-3</v>
      </c>
      <c r="BD42" s="2">
        <f t="shared" si="20"/>
        <v>1.1754648942900903E-2</v>
      </c>
      <c r="BE42">
        <v>74</v>
      </c>
      <c r="BF42">
        <v>1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23</v>
      </c>
      <c r="BO42">
        <v>8</v>
      </c>
      <c r="BP42">
        <v>4</v>
      </c>
      <c r="BQ42">
        <v>9</v>
      </c>
      <c r="BR42">
        <v>62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0</v>
      </c>
      <c r="CE42">
        <v>4</v>
      </c>
      <c r="CF42">
        <v>0</v>
      </c>
      <c r="CG42">
        <v>12</v>
      </c>
      <c r="CH42">
        <v>0</v>
      </c>
      <c r="CI42">
        <v>1</v>
      </c>
      <c r="CJ42">
        <v>0</v>
      </c>
      <c r="CK42">
        <v>1</v>
      </c>
      <c r="CL42">
        <v>1</v>
      </c>
      <c r="CM42" t="s">
        <v>250</v>
      </c>
      <c r="CN42">
        <v>165.03999328613281</v>
      </c>
      <c r="CO42">
        <v>165.33000183105469</v>
      </c>
      <c r="CP42">
        <v>166.32000732421881</v>
      </c>
      <c r="CQ42">
        <v>163.55999755859381</v>
      </c>
      <c r="CR42">
        <v>164.8999938964844</v>
      </c>
      <c r="CS42" s="2">
        <f t="shared" si="21"/>
        <v>1.7541192869411359E-3</v>
      </c>
      <c r="CT42" s="2">
        <f t="shared" si="22"/>
        <v>5.9524137179373104E-3</v>
      </c>
      <c r="CU42" s="2">
        <f t="shared" si="23"/>
        <v>1.07058867287112E-2</v>
      </c>
      <c r="CV42" s="2">
        <f t="shared" si="24"/>
        <v>8.1261151454727898E-3</v>
      </c>
      <c r="CW42">
        <v>37</v>
      </c>
      <c r="CX42">
        <v>7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40</v>
      </c>
      <c r="DG42">
        <v>8</v>
      </c>
      <c r="DH42">
        <v>5</v>
      </c>
      <c r="DI42">
        <v>17</v>
      </c>
      <c r="DJ42">
        <v>84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0</v>
      </c>
      <c r="DQ42">
        <v>8</v>
      </c>
      <c r="DR42">
        <v>0</v>
      </c>
      <c r="DS42">
        <v>1</v>
      </c>
      <c r="DT42">
        <v>0</v>
      </c>
      <c r="DU42">
        <v>1</v>
      </c>
      <c r="DV42">
        <v>0</v>
      </c>
      <c r="DW42">
        <v>47</v>
      </c>
      <c r="DX42">
        <v>8</v>
      </c>
      <c r="DY42">
        <v>0</v>
      </c>
      <c r="DZ42">
        <v>0</v>
      </c>
      <c r="EA42">
        <v>1</v>
      </c>
      <c r="EB42">
        <v>1</v>
      </c>
      <c r="EC42">
        <v>0</v>
      </c>
      <c r="ED42">
        <v>0</v>
      </c>
      <c r="EE42" t="s">
        <v>375</v>
      </c>
      <c r="EF42">
        <v>164.8999938964844</v>
      </c>
      <c r="EG42">
        <v>165.25999450683591</v>
      </c>
      <c r="EH42">
        <v>165.97999572753909</v>
      </c>
      <c r="EI42">
        <v>163.77000427246091</v>
      </c>
      <c r="EJ42">
        <v>164.19999694824219</v>
      </c>
      <c r="EK42" s="2">
        <f t="shared" si="25"/>
        <v>2.178389339935638E-3</v>
      </c>
      <c r="EL42" s="2">
        <f t="shared" si="26"/>
        <v>4.3378794989552549E-3</v>
      </c>
      <c r="EM42" s="2">
        <f t="shared" si="27"/>
        <v>9.016037056163495E-3</v>
      </c>
      <c r="EN42" s="2">
        <f t="shared" si="28"/>
        <v>2.6187130558645855E-3</v>
      </c>
      <c r="EO42">
        <v>11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47</v>
      </c>
      <c r="EY42">
        <v>10</v>
      </c>
      <c r="EZ42">
        <v>13</v>
      </c>
      <c r="FA42">
        <v>23</v>
      </c>
      <c r="FB42">
        <v>80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376</v>
      </c>
      <c r="FX42">
        <v>164.19999694824219</v>
      </c>
      <c r="FY42">
        <v>164.75999450683591</v>
      </c>
      <c r="FZ42">
        <v>167.53999328613281</v>
      </c>
      <c r="GA42">
        <v>162.11000061035159</v>
      </c>
      <c r="GB42">
        <v>165.6300048828125</v>
      </c>
      <c r="GC42">
        <v>325</v>
      </c>
      <c r="GD42">
        <v>433</v>
      </c>
      <c r="GE42">
        <v>55</v>
      </c>
      <c r="GF42">
        <v>327</v>
      </c>
      <c r="GG42">
        <v>0</v>
      </c>
      <c r="GH42">
        <v>186</v>
      </c>
      <c r="GI42">
        <v>0</v>
      </c>
      <c r="GJ42">
        <v>0</v>
      </c>
      <c r="GK42">
        <v>0</v>
      </c>
      <c r="GL42">
        <v>226</v>
      </c>
      <c r="GM42">
        <v>0</v>
      </c>
      <c r="GN42">
        <v>164</v>
      </c>
      <c r="GO42">
        <v>2</v>
      </c>
      <c r="GP42">
        <v>1</v>
      </c>
      <c r="GQ42">
        <v>0</v>
      </c>
      <c r="GR42">
        <v>0</v>
      </c>
      <c r="GS42">
        <v>1</v>
      </c>
      <c r="GT42">
        <v>0</v>
      </c>
      <c r="GU42">
        <v>1</v>
      </c>
      <c r="GV42">
        <v>0</v>
      </c>
      <c r="GW42">
        <v>2.5</v>
      </c>
      <c r="GX42" t="s">
        <v>218</v>
      </c>
      <c r="GY42">
        <v>331689</v>
      </c>
      <c r="GZ42">
        <v>579566</v>
      </c>
      <c r="HA42">
        <v>1.2250000000000001</v>
      </c>
      <c r="HB42">
        <v>1.375</v>
      </c>
      <c r="HC42">
        <v>2.4500000000000002</v>
      </c>
      <c r="HD42">
        <v>4.04</v>
      </c>
      <c r="HE42">
        <v>0.51480000000000004</v>
      </c>
      <c r="HF42" s="2">
        <f t="shared" si="29"/>
        <v>3.3988685194480395E-3</v>
      </c>
      <c r="HG42" s="2">
        <f t="shared" si="30"/>
        <v>1.659304578429277E-2</v>
      </c>
      <c r="HH42" s="2">
        <f t="shared" si="31"/>
        <v>1.6083964462467626E-2</v>
      </c>
      <c r="HI42" s="2">
        <f t="shared" si="32"/>
        <v>2.1252213781865259E-2</v>
      </c>
      <c r="HJ42" s="3">
        <f t="shared" si="33"/>
        <v>167.49386463910767</v>
      </c>
      <c r="HK42" t="str">
        <f t="shared" si="34"/>
        <v>BR</v>
      </c>
    </row>
    <row r="43" spans="1:219" hidden="1" x14ac:dyDescent="0.25">
      <c r="A43">
        <v>34</v>
      </c>
      <c r="B43" t="s">
        <v>377</v>
      </c>
      <c r="C43">
        <v>10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61</v>
      </c>
      <c r="N43">
        <v>133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378</v>
      </c>
      <c r="AV43">
        <v>53.380001068115227</v>
      </c>
      <c r="AW43">
        <v>53.419998168945313</v>
      </c>
      <c r="AX43">
        <v>53.419998168945313</v>
      </c>
      <c r="AY43">
        <v>52.990001678466797</v>
      </c>
      <c r="AZ43">
        <v>53.159999847412109</v>
      </c>
      <c r="BA43" s="2">
        <f t="shared" si="17"/>
        <v>7.4872898167444024E-4</v>
      </c>
      <c r="BB43" s="2">
        <f t="shared" si="18"/>
        <v>0</v>
      </c>
      <c r="BC43" s="2">
        <f t="shared" si="19"/>
        <v>8.0493542721326028E-3</v>
      </c>
      <c r="BD43" s="2">
        <f t="shared" si="20"/>
        <v>3.1978587177062812E-3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4</v>
      </c>
      <c r="BP43">
        <v>19</v>
      </c>
      <c r="BQ43">
        <v>75</v>
      </c>
      <c r="BR43">
        <v>91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0</v>
      </c>
      <c r="CL43">
        <v>0</v>
      </c>
      <c r="CM43" t="s">
        <v>379</v>
      </c>
      <c r="CN43">
        <v>53.159999847412109</v>
      </c>
      <c r="CO43">
        <v>53.400001525878913</v>
      </c>
      <c r="CP43">
        <v>53.740001678466797</v>
      </c>
      <c r="CQ43">
        <v>53.259998321533203</v>
      </c>
      <c r="CR43">
        <v>53.549999237060547</v>
      </c>
      <c r="CS43" s="2">
        <f t="shared" si="21"/>
        <v>4.4944133260088615E-3</v>
      </c>
      <c r="CT43" s="2">
        <f t="shared" si="22"/>
        <v>6.3267611084597553E-3</v>
      </c>
      <c r="CU43" s="2">
        <f t="shared" si="23"/>
        <v>2.6217827779997371E-3</v>
      </c>
      <c r="CV43" s="2">
        <f t="shared" si="24"/>
        <v>5.4155167069851462E-3</v>
      </c>
      <c r="CW43">
        <v>150</v>
      </c>
      <c r="CX43">
        <v>12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55</v>
      </c>
      <c r="DG43">
        <v>9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380</v>
      </c>
      <c r="EF43">
        <v>53.549999237060547</v>
      </c>
      <c r="EG43">
        <v>53.290000915527337</v>
      </c>
      <c r="EH43">
        <v>54.049999237060547</v>
      </c>
      <c r="EI43">
        <v>53.229999542236328</v>
      </c>
      <c r="EJ43">
        <v>53.689998626708977</v>
      </c>
      <c r="EK43" s="2">
        <f t="shared" si="25"/>
        <v>-4.8789325777147674E-3</v>
      </c>
      <c r="EL43" s="2">
        <f t="shared" si="26"/>
        <v>1.4061023723606292E-2</v>
      </c>
      <c r="EM43" s="2">
        <f t="shared" si="27"/>
        <v>1.1259405565805514E-3</v>
      </c>
      <c r="EN43" s="2">
        <f t="shared" si="28"/>
        <v>8.5676866500014048E-3</v>
      </c>
      <c r="EO43">
        <v>11</v>
      </c>
      <c r="EP43">
        <v>79</v>
      </c>
      <c r="EQ43">
        <v>104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</v>
      </c>
      <c r="EY43">
        <v>0</v>
      </c>
      <c r="EZ43">
        <v>0</v>
      </c>
      <c r="FA43">
        <v>0</v>
      </c>
      <c r="FB43">
        <v>0</v>
      </c>
      <c r="FC43">
        <v>1</v>
      </c>
      <c r="FD43">
        <v>3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381</v>
      </c>
      <c r="FX43">
        <v>53.689998626708977</v>
      </c>
      <c r="FY43">
        <v>53.790000915527337</v>
      </c>
      <c r="FZ43">
        <v>54.369998931884773</v>
      </c>
      <c r="GA43">
        <v>53.360000610351563</v>
      </c>
      <c r="GB43">
        <v>53.369998931884773</v>
      </c>
      <c r="GC43">
        <v>550</v>
      </c>
      <c r="GD43">
        <v>258</v>
      </c>
      <c r="GE43">
        <v>356</v>
      </c>
      <c r="GF43">
        <v>67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91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2.6</v>
      </c>
      <c r="GX43" t="s">
        <v>228</v>
      </c>
      <c r="GY43">
        <v>1222527</v>
      </c>
      <c r="GZ43">
        <v>1250566</v>
      </c>
      <c r="HA43">
        <v>0.83399999999999996</v>
      </c>
      <c r="HB43">
        <v>1.246</v>
      </c>
      <c r="HC43">
        <v>2.2200000000000002</v>
      </c>
      <c r="HD43">
        <v>3.59</v>
      </c>
      <c r="HE43">
        <v>0.19189999999999999</v>
      </c>
      <c r="HF43" s="2">
        <f t="shared" si="29"/>
        <v>1.8591241330411235E-3</v>
      </c>
      <c r="HG43" s="2">
        <f t="shared" si="30"/>
        <v>1.0667611325210102E-2</v>
      </c>
      <c r="HH43" s="2">
        <f t="shared" si="31"/>
        <v>7.9940564762408517E-3</v>
      </c>
      <c r="HI43" s="2">
        <f t="shared" si="32"/>
        <v>1.8733973643081381E-4</v>
      </c>
      <c r="HJ43" s="3">
        <f t="shared" si="33"/>
        <v>54.363811738476876</v>
      </c>
      <c r="HK43" t="str">
        <f t="shared" si="34"/>
        <v>BRO</v>
      </c>
    </row>
    <row r="44" spans="1:219" hidden="1" x14ac:dyDescent="0.25">
      <c r="A44">
        <v>35</v>
      </c>
      <c r="B44" t="s">
        <v>382</v>
      </c>
      <c r="C44">
        <v>10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112</v>
      </c>
      <c r="N44">
        <v>25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21</v>
      </c>
      <c r="W44">
        <v>8</v>
      </c>
      <c r="X44">
        <v>8</v>
      </c>
      <c r="Y44">
        <v>10</v>
      </c>
      <c r="Z44">
        <v>14</v>
      </c>
      <c r="AA44">
        <v>0</v>
      </c>
      <c r="AB44">
        <v>0</v>
      </c>
      <c r="AC44">
        <v>0</v>
      </c>
      <c r="AD44">
        <v>0</v>
      </c>
      <c r="AE44">
        <v>22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383</v>
      </c>
      <c r="AV44">
        <v>68.540000915527344</v>
      </c>
      <c r="AW44">
        <v>71.279998779296875</v>
      </c>
      <c r="AX44">
        <v>71.279998779296875</v>
      </c>
      <c r="AY44">
        <v>66.019996643066406</v>
      </c>
      <c r="AZ44">
        <v>69.010002136230469</v>
      </c>
      <c r="BA44" s="2">
        <f t="shared" si="17"/>
        <v>3.8439925795360153E-2</v>
      </c>
      <c r="BB44" s="2">
        <f t="shared" si="18"/>
        <v>0</v>
      </c>
      <c r="BC44" s="2">
        <f t="shared" si="19"/>
        <v>7.3793521693468755E-2</v>
      </c>
      <c r="BD44" s="2">
        <f t="shared" si="20"/>
        <v>4.3327132308467187E-2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188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 t="s">
        <v>384</v>
      </c>
      <c r="CN44">
        <v>69.010002136230469</v>
      </c>
      <c r="CO44">
        <v>69.269996643066406</v>
      </c>
      <c r="CP44">
        <v>70.660003662109375</v>
      </c>
      <c r="CQ44">
        <v>67.349998474121094</v>
      </c>
      <c r="CR44">
        <v>68.199996948242188</v>
      </c>
      <c r="CS44" s="2">
        <f t="shared" si="21"/>
        <v>3.7533494938022383E-3</v>
      </c>
      <c r="CT44" s="2">
        <f t="shared" si="22"/>
        <v>1.9671765454327916E-2</v>
      </c>
      <c r="CU44" s="2">
        <f t="shared" si="23"/>
        <v>2.7717601587865737E-2</v>
      </c>
      <c r="CV44" s="2">
        <f t="shared" si="24"/>
        <v>1.2463321292611851E-2</v>
      </c>
      <c r="CW44">
        <v>0</v>
      </c>
      <c r="CX44">
        <v>1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0</v>
      </c>
      <c r="DI44">
        <v>0</v>
      </c>
      <c r="DJ44">
        <v>174</v>
      </c>
      <c r="DK44">
        <v>0</v>
      </c>
      <c r="DL44">
        <v>0</v>
      </c>
      <c r="DM44">
        <v>0</v>
      </c>
      <c r="DN44">
        <v>0</v>
      </c>
      <c r="DO44">
        <v>2</v>
      </c>
      <c r="DP44">
        <v>1</v>
      </c>
      <c r="DQ44">
        <v>0</v>
      </c>
      <c r="DR44">
        <v>0</v>
      </c>
      <c r="DS44">
        <v>1</v>
      </c>
      <c r="DT44">
        <v>1</v>
      </c>
      <c r="DU44">
        <v>0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1</v>
      </c>
      <c r="EB44">
        <v>1</v>
      </c>
      <c r="EC44">
        <v>0</v>
      </c>
      <c r="ED44">
        <v>0</v>
      </c>
      <c r="EE44" t="s">
        <v>385</v>
      </c>
      <c r="EF44">
        <v>68.199996948242188</v>
      </c>
      <c r="EG44">
        <v>68.419998168945313</v>
      </c>
      <c r="EH44">
        <v>70.080001831054688</v>
      </c>
      <c r="EI44">
        <v>68</v>
      </c>
      <c r="EJ44">
        <v>69.330001831054688</v>
      </c>
      <c r="EK44" s="2">
        <f t="shared" si="25"/>
        <v>3.2154520109732854E-3</v>
      </c>
      <c r="EL44" s="2">
        <f t="shared" si="26"/>
        <v>2.3687266249096672E-2</v>
      </c>
      <c r="EM44" s="2">
        <f t="shared" si="27"/>
        <v>6.1385293800831908E-3</v>
      </c>
      <c r="EN44" s="2">
        <f t="shared" si="28"/>
        <v>1.9183640500914367E-2</v>
      </c>
      <c r="EO44">
        <v>1</v>
      </c>
      <c r="EP44">
        <v>5</v>
      </c>
      <c r="EQ44">
        <v>72</v>
      </c>
      <c r="ER44">
        <v>87</v>
      </c>
      <c r="ES44">
        <v>24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0</v>
      </c>
      <c r="FH44">
        <v>0</v>
      </c>
      <c r="FI44">
        <v>1</v>
      </c>
      <c r="FJ44">
        <v>1</v>
      </c>
      <c r="FK44">
        <v>0</v>
      </c>
      <c r="FL44">
        <v>0</v>
      </c>
      <c r="FM44">
        <v>1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386</v>
      </c>
      <c r="FX44">
        <v>69.330001831054688</v>
      </c>
      <c r="FY44">
        <v>69.839996337890625</v>
      </c>
      <c r="FZ44">
        <v>69.860000610351563</v>
      </c>
      <c r="GA44">
        <v>68.470001220703125</v>
      </c>
      <c r="GB44">
        <v>68.519996643066406</v>
      </c>
      <c r="GC44">
        <v>328</v>
      </c>
      <c r="GD44">
        <v>425</v>
      </c>
      <c r="GE44">
        <v>191</v>
      </c>
      <c r="GF44">
        <v>176</v>
      </c>
      <c r="GG44">
        <v>1</v>
      </c>
      <c r="GH44">
        <v>112</v>
      </c>
      <c r="GI44">
        <v>1</v>
      </c>
      <c r="GJ44">
        <v>112</v>
      </c>
      <c r="GK44">
        <v>1</v>
      </c>
      <c r="GL44">
        <v>377</v>
      </c>
      <c r="GM44">
        <v>1</v>
      </c>
      <c r="GN44">
        <v>175</v>
      </c>
      <c r="GO44">
        <v>2</v>
      </c>
      <c r="GP44">
        <v>1</v>
      </c>
      <c r="GQ44">
        <v>1</v>
      </c>
      <c r="GR44">
        <v>1</v>
      </c>
      <c r="GS44">
        <v>0</v>
      </c>
      <c r="GT44">
        <v>0</v>
      </c>
      <c r="GU44">
        <v>0</v>
      </c>
      <c r="GV44">
        <v>0</v>
      </c>
      <c r="GW44">
        <v>2.5</v>
      </c>
      <c r="GX44" t="s">
        <v>218</v>
      </c>
      <c r="GY44">
        <v>359317</v>
      </c>
      <c r="GZ44">
        <v>410300</v>
      </c>
      <c r="HA44">
        <v>1.137</v>
      </c>
      <c r="HB44">
        <v>2.0630000000000002</v>
      </c>
      <c r="HC44">
        <v>3.35</v>
      </c>
      <c r="HD44">
        <v>4.09</v>
      </c>
      <c r="HE44">
        <v>0.121199995</v>
      </c>
      <c r="HF44" s="2">
        <f t="shared" si="29"/>
        <v>7.3023272276325768E-3</v>
      </c>
      <c r="HG44" s="2">
        <f t="shared" si="30"/>
        <v>2.8634801440263757E-4</v>
      </c>
      <c r="HH44" s="2">
        <f t="shared" si="31"/>
        <v>1.9616196864607027E-2</v>
      </c>
      <c r="HI44" s="2">
        <f t="shared" si="32"/>
        <v>7.2964718057000333E-4</v>
      </c>
      <c r="HJ44" s="3">
        <f t="shared" si="33"/>
        <v>69.859994882167868</v>
      </c>
      <c r="HK44" t="str">
        <f t="shared" si="34"/>
        <v>BRKR</v>
      </c>
    </row>
    <row r="45" spans="1:219" hidden="1" x14ac:dyDescent="0.25">
      <c r="A45">
        <v>36</v>
      </c>
      <c r="B45" t="s">
        <v>387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6</v>
      </c>
      <c r="X45">
        <v>7</v>
      </c>
      <c r="Y45">
        <v>19</v>
      </c>
      <c r="Z45">
        <v>162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 t="s">
        <v>388</v>
      </c>
      <c r="AV45">
        <v>99.300003051757798</v>
      </c>
      <c r="AW45">
        <v>99.389999389648438</v>
      </c>
      <c r="AX45">
        <v>99.75</v>
      </c>
      <c r="AY45">
        <v>97.870002746582045</v>
      </c>
      <c r="AZ45">
        <v>98.870002746582045</v>
      </c>
      <c r="BA45" s="2">
        <f t="shared" si="17"/>
        <v>9.0548685424396425E-4</v>
      </c>
      <c r="BB45" s="2">
        <f t="shared" si="18"/>
        <v>3.6090286752036294E-3</v>
      </c>
      <c r="BC45" s="2">
        <f t="shared" si="19"/>
        <v>1.5293255381835791E-2</v>
      </c>
      <c r="BD45" s="2">
        <f t="shared" si="20"/>
        <v>1.0114291212908522E-2</v>
      </c>
      <c r="BE45">
        <v>6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3</v>
      </c>
      <c r="BO45">
        <v>2</v>
      </c>
      <c r="BP45">
        <v>7</v>
      </c>
      <c r="BQ45">
        <v>10</v>
      </c>
      <c r="BR45">
        <v>170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7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 t="s">
        <v>225</v>
      </c>
      <c r="CN45">
        <v>98.870002746582045</v>
      </c>
      <c r="CO45">
        <v>98.919998168945327</v>
      </c>
      <c r="CP45">
        <v>99.410003662109375</v>
      </c>
      <c r="CQ45">
        <v>97.150001525878906</v>
      </c>
      <c r="CR45">
        <v>98.019996643066406</v>
      </c>
      <c r="CS45" s="2">
        <f t="shared" si="21"/>
        <v>5.0541268993853361E-4</v>
      </c>
      <c r="CT45" s="2">
        <f t="shared" si="22"/>
        <v>4.9291366574087947E-3</v>
      </c>
      <c r="CU45" s="2">
        <f t="shared" si="23"/>
        <v>1.7893213463706759E-2</v>
      </c>
      <c r="CV45" s="2">
        <f t="shared" si="24"/>
        <v>8.8756901344888561E-3</v>
      </c>
      <c r="CW45">
        <v>5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3</v>
      </c>
      <c r="DH45">
        <v>3</v>
      </c>
      <c r="DI45">
        <v>1</v>
      </c>
      <c r="DJ45">
        <v>183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5</v>
      </c>
      <c r="DX45">
        <v>1</v>
      </c>
      <c r="DY45">
        <v>0</v>
      </c>
      <c r="DZ45">
        <v>0</v>
      </c>
      <c r="EA45">
        <v>1</v>
      </c>
      <c r="EB45">
        <v>1</v>
      </c>
      <c r="EC45">
        <v>0</v>
      </c>
      <c r="ED45">
        <v>0</v>
      </c>
      <c r="EE45" t="s">
        <v>389</v>
      </c>
      <c r="EF45">
        <v>98.019996643066406</v>
      </c>
      <c r="EG45">
        <v>98.059997558593764</v>
      </c>
      <c r="EH45">
        <v>99.779998779296875</v>
      </c>
      <c r="EI45">
        <v>97.330001831054673</v>
      </c>
      <c r="EJ45">
        <v>99.510002136230483</v>
      </c>
      <c r="EK45" s="2">
        <f t="shared" si="25"/>
        <v>4.0792286888913232E-4</v>
      </c>
      <c r="EL45" s="2">
        <f t="shared" si="26"/>
        <v>1.7237935876383226E-2</v>
      </c>
      <c r="EM45" s="2">
        <f t="shared" si="27"/>
        <v>7.4443783980607803E-3</v>
      </c>
      <c r="EN45" s="2">
        <f t="shared" si="28"/>
        <v>2.1907348591866826E-2</v>
      </c>
      <c r="EO45">
        <v>90</v>
      </c>
      <c r="EP45">
        <v>70</v>
      </c>
      <c r="EQ45">
        <v>26</v>
      </c>
      <c r="ER45">
        <v>5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</v>
      </c>
      <c r="EY45">
        <v>0</v>
      </c>
      <c r="EZ45">
        <v>2</v>
      </c>
      <c r="FA45">
        <v>0</v>
      </c>
      <c r="FB45">
        <v>1</v>
      </c>
      <c r="FC45">
        <v>1</v>
      </c>
      <c r="FD45">
        <v>10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1</v>
      </c>
      <c r="FK45">
        <v>0</v>
      </c>
      <c r="FL45">
        <v>0</v>
      </c>
      <c r="FM45">
        <v>1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390</v>
      </c>
      <c r="FX45">
        <v>99.510002136230483</v>
      </c>
      <c r="FY45">
        <v>100</v>
      </c>
      <c r="FZ45">
        <v>102.65000152587891</v>
      </c>
      <c r="GA45">
        <v>99.94000244140625</v>
      </c>
      <c r="GB45">
        <v>101.73000335693359</v>
      </c>
      <c r="GC45">
        <v>203</v>
      </c>
      <c r="GD45">
        <v>587</v>
      </c>
      <c r="GE45">
        <v>196</v>
      </c>
      <c r="GF45">
        <v>200</v>
      </c>
      <c r="GG45">
        <v>0</v>
      </c>
      <c r="GH45">
        <v>5</v>
      </c>
      <c r="GI45">
        <v>0</v>
      </c>
      <c r="GJ45">
        <v>5</v>
      </c>
      <c r="GK45">
        <v>0</v>
      </c>
      <c r="GL45">
        <v>516</v>
      </c>
      <c r="GM45">
        <v>0</v>
      </c>
      <c r="GN45">
        <v>184</v>
      </c>
      <c r="GO45">
        <v>1</v>
      </c>
      <c r="GP45">
        <v>1</v>
      </c>
      <c r="GQ45">
        <v>1</v>
      </c>
      <c r="GR45">
        <v>1</v>
      </c>
      <c r="GS45">
        <v>0</v>
      </c>
      <c r="GT45">
        <v>0</v>
      </c>
      <c r="GU45">
        <v>0</v>
      </c>
      <c r="GV45">
        <v>0</v>
      </c>
      <c r="GW45">
        <v>3</v>
      </c>
      <c r="GX45" t="s">
        <v>228</v>
      </c>
      <c r="GY45">
        <v>897430</v>
      </c>
      <c r="GZ45">
        <v>1260850</v>
      </c>
      <c r="HA45">
        <v>1.448</v>
      </c>
      <c r="HB45">
        <v>1.482</v>
      </c>
      <c r="HC45">
        <v>1.71</v>
      </c>
      <c r="HD45">
        <v>11.92</v>
      </c>
      <c r="HE45">
        <v>0.46050000000000002</v>
      </c>
      <c r="HF45" s="2">
        <f t="shared" si="29"/>
        <v>4.8999786376952015E-3</v>
      </c>
      <c r="HG45" s="2">
        <f t="shared" si="30"/>
        <v>2.5815893682289093E-2</v>
      </c>
      <c r="HH45" s="2">
        <f t="shared" si="31"/>
        <v>5.9997558593749556E-4</v>
      </c>
      <c r="HI45" s="2">
        <f t="shared" si="32"/>
        <v>1.7595604604935255E-2</v>
      </c>
      <c r="HJ45" s="3">
        <f t="shared" si="33"/>
        <v>102.5815893682289</v>
      </c>
      <c r="HK45" t="str">
        <f t="shared" si="34"/>
        <v>CHRW</v>
      </c>
    </row>
    <row r="46" spans="1:219" hidden="1" x14ac:dyDescent="0.25">
      <c r="A46">
        <v>37</v>
      </c>
      <c r="B46" t="s">
        <v>391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13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8</v>
      </c>
      <c r="W46">
        <v>6</v>
      </c>
      <c r="X46">
        <v>10</v>
      </c>
      <c r="Y46">
        <v>21</v>
      </c>
      <c r="Z46">
        <v>146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14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 t="s">
        <v>392</v>
      </c>
      <c r="AV46">
        <v>48.25</v>
      </c>
      <c r="AW46">
        <v>48.150001525878913</v>
      </c>
      <c r="AX46">
        <v>48.979999542236328</v>
      </c>
      <c r="AY46">
        <v>47.919998168945313</v>
      </c>
      <c r="AZ46">
        <v>48.849998474121087</v>
      </c>
      <c r="BA46" s="2">
        <f t="shared" si="17"/>
        <v>-2.0768114424116746E-3</v>
      </c>
      <c r="BB46" s="2">
        <f t="shared" si="18"/>
        <v>1.6945651778573212E-2</v>
      </c>
      <c r="BC46" s="2">
        <f t="shared" si="19"/>
        <v>4.7768089230481037E-3</v>
      </c>
      <c r="BD46" s="2">
        <f t="shared" si="20"/>
        <v>1.9037877875645259E-2</v>
      </c>
      <c r="BE46">
        <v>41</v>
      </c>
      <c r="BF46">
        <v>31</v>
      </c>
      <c r="BG46">
        <v>36</v>
      </c>
      <c r="BH46">
        <v>20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14</v>
      </c>
      <c r="BO46">
        <v>10</v>
      </c>
      <c r="BP46">
        <v>21</v>
      </c>
      <c r="BQ46">
        <v>27</v>
      </c>
      <c r="BR46">
        <v>3</v>
      </c>
      <c r="BS46">
        <v>1</v>
      </c>
      <c r="BT46">
        <v>75</v>
      </c>
      <c r="BU46">
        <v>0</v>
      </c>
      <c r="BV46">
        <v>0</v>
      </c>
      <c r="BW46">
        <v>0</v>
      </c>
      <c r="BX46">
        <v>0</v>
      </c>
      <c r="BY46">
        <v>3</v>
      </c>
      <c r="BZ46">
        <v>3</v>
      </c>
      <c r="CA46">
        <v>0</v>
      </c>
      <c r="CB46">
        <v>0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393</v>
      </c>
      <c r="CN46">
        <v>48.849998474121087</v>
      </c>
      <c r="CO46">
        <v>49.259998321533203</v>
      </c>
      <c r="CP46">
        <v>49.959999084472663</v>
      </c>
      <c r="CQ46">
        <v>49.139999389648438</v>
      </c>
      <c r="CR46">
        <v>49.819999694824219</v>
      </c>
      <c r="CS46" s="2">
        <f t="shared" si="21"/>
        <v>8.3231802960271883E-3</v>
      </c>
      <c r="CT46" s="2">
        <f t="shared" si="22"/>
        <v>1.4011224494938301E-2</v>
      </c>
      <c r="CU46" s="2">
        <f t="shared" si="23"/>
        <v>2.4360319929671581E-3</v>
      </c>
      <c r="CV46" s="2">
        <f t="shared" si="24"/>
        <v>1.3649143101990502E-2</v>
      </c>
      <c r="CW46">
        <v>33</v>
      </c>
      <c r="CX46">
        <v>80</v>
      </c>
      <c r="CY46">
        <v>75</v>
      </c>
      <c r="CZ46">
        <v>0</v>
      </c>
      <c r="DA46">
        <v>0</v>
      </c>
      <c r="DB46">
        <v>1</v>
      </c>
      <c r="DC46">
        <v>3</v>
      </c>
      <c r="DD46">
        <v>0</v>
      </c>
      <c r="DE46">
        <v>0</v>
      </c>
      <c r="DF46">
        <v>11</v>
      </c>
      <c r="DG46">
        <v>5</v>
      </c>
      <c r="DH46">
        <v>0</v>
      </c>
      <c r="DI46">
        <v>0</v>
      </c>
      <c r="DJ46">
        <v>0</v>
      </c>
      <c r="DK46">
        <v>1</v>
      </c>
      <c r="DL46">
        <v>16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394</v>
      </c>
      <c r="EF46">
        <v>49.819999694824219</v>
      </c>
      <c r="EG46">
        <v>49.740001678466797</v>
      </c>
      <c r="EH46">
        <v>49.790000915527337</v>
      </c>
      <c r="EI46">
        <v>48.880001068115227</v>
      </c>
      <c r="EJ46">
        <v>49.549999237060547</v>
      </c>
      <c r="EK46" s="2">
        <f t="shared" si="25"/>
        <v>-1.6083235556474396E-3</v>
      </c>
      <c r="EL46" s="2">
        <f t="shared" si="26"/>
        <v>1.0042023727889759E-3</v>
      </c>
      <c r="EM46" s="2">
        <f t="shared" si="27"/>
        <v>1.7289919206494031E-2</v>
      </c>
      <c r="EN46" s="2">
        <f t="shared" si="28"/>
        <v>1.3521658511837065E-2</v>
      </c>
      <c r="EO46">
        <v>1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</v>
      </c>
      <c r="EY46">
        <v>4</v>
      </c>
      <c r="EZ46">
        <v>8</v>
      </c>
      <c r="FA46">
        <v>14</v>
      </c>
      <c r="FB46">
        <v>165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4</v>
      </c>
      <c r="FP46">
        <v>0</v>
      </c>
      <c r="FQ46">
        <v>0</v>
      </c>
      <c r="FR46">
        <v>0</v>
      </c>
      <c r="FS46">
        <v>1</v>
      </c>
      <c r="FT46">
        <v>0</v>
      </c>
      <c r="FU46">
        <v>0</v>
      </c>
      <c r="FV46">
        <v>0</v>
      </c>
      <c r="FW46" t="s">
        <v>256</v>
      </c>
      <c r="FX46">
        <v>49.549999237060547</v>
      </c>
      <c r="FY46">
        <v>49.459999084472663</v>
      </c>
      <c r="FZ46">
        <v>50.520000457763672</v>
      </c>
      <c r="GA46">
        <v>49.459999084472663</v>
      </c>
      <c r="GB46">
        <v>50.150001525878913</v>
      </c>
      <c r="GC46">
        <v>330</v>
      </c>
      <c r="GD46">
        <v>477</v>
      </c>
      <c r="GE46">
        <v>189</v>
      </c>
      <c r="GF46">
        <v>211</v>
      </c>
      <c r="GG46">
        <v>0</v>
      </c>
      <c r="GH46">
        <v>20</v>
      </c>
      <c r="GI46">
        <v>0</v>
      </c>
      <c r="GJ46">
        <v>0</v>
      </c>
      <c r="GK46">
        <v>0</v>
      </c>
      <c r="GL46">
        <v>314</v>
      </c>
      <c r="GM46">
        <v>0</v>
      </c>
      <c r="GN46">
        <v>165</v>
      </c>
      <c r="GO46">
        <v>1</v>
      </c>
      <c r="GP46">
        <v>0</v>
      </c>
      <c r="GQ46">
        <v>1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2.9</v>
      </c>
      <c r="GX46" t="s">
        <v>228</v>
      </c>
      <c r="GY46">
        <v>2070257</v>
      </c>
      <c r="GZ46">
        <v>1938533</v>
      </c>
      <c r="HA46">
        <v>0.58799999999999997</v>
      </c>
      <c r="HB46">
        <v>0.90500000000000003</v>
      </c>
      <c r="HC46">
        <v>1.86</v>
      </c>
      <c r="HD46">
        <v>8.56</v>
      </c>
      <c r="HE46">
        <v>0.53580004000000003</v>
      </c>
      <c r="HF46" s="2">
        <f t="shared" si="29"/>
        <v>-1.8196553629969969E-3</v>
      </c>
      <c r="HG46" s="2">
        <f t="shared" si="30"/>
        <v>2.098181638333918E-2</v>
      </c>
      <c r="HH46" s="2">
        <f t="shared" si="31"/>
        <v>0</v>
      </c>
      <c r="HI46" s="2">
        <f t="shared" si="32"/>
        <v>1.3758772091964744E-2</v>
      </c>
      <c r="HJ46" s="3">
        <f t="shared" si="33"/>
        <v>50.497759703583192</v>
      </c>
      <c r="HK46" t="str">
        <f t="shared" si="34"/>
        <v>CPB</v>
      </c>
    </row>
    <row r="47" spans="1:219" hidden="1" x14ac:dyDescent="0.25">
      <c r="A47">
        <v>38</v>
      </c>
      <c r="B47" t="s">
        <v>395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42</v>
      </c>
      <c r="N47">
        <v>19</v>
      </c>
      <c r="O47">
        <v>4</v>
      </c>
      <c r="P47">
        <v>0</v>
      </c>
      <c r="Q47">
        <v>0</v>
      </c>
      <c r="R47">
        <v>1</v>
      </c>
      <c r="S47">
        <v>4</v>
      </c>
      <c r="T47">
        <v>0</v>
      </c>
      <c r="U47">
        <v>0</v>
      </c>
      <c r="V47">
        <v>26</v>
      </c>
      <c r="W47">
        <v>25</v>
      </c>
      <c r="X47">
        <v>23</v>
      </c>
      <c r="Y47">
        <v>27</v>
      </c>
      <c r="Z47">
        <v>53</v>
      </c>
      <c r="AA47">
        <v>1</v>
      </c>
      <c r="AB47">
        <v>0</v>
      </c>
      <c r="AC47">
        <v>0</v>
      </c>
      <c r="AD47">
        <v>0</v>
      </c>
      <c r="AE47">
        <v>14</v>
      </c>
      <c r="AF47">
        <v>4</v>
      </c>
      <c r="AG47">
        <v>53</v>
      </c>
      <c r="AH47">
        <v>0</v>
      </c>
      <c r="AI47">
        <v>2</v>
      </c>
      <c r="AJ47">
        <v>1</v>
      </c>
      <c r="AK47">
        <v>3</v>
      </c>
      <c r="AL47">
        <v>1</v>
      </c>
      <c r="AM47">
        <v>33</v>
      </c>
      <c r="AN47">
        <v>14</v>
      </c>
      <c r="AO47">
        <v>17</v>
      </c>
      <c r="AP47">
        <v>17</v>
      </c>
      <c r="AQ47">
        <v>2</v>
      </c>
      <c r="AR47">
        <v>1</v>
      </c>
      <c r="AS47">
        <v>2</v>
      </c>
      <c r="AT47">
        <v>2</v>
      </c>
      <c r="AU47" t="s">
        <v>381</v>
      </c>
      <c r="AV47">
        <v>57.560001373291023</v>
      </c>
      <c r="AW47">
        <v>58.200000762939453</v>
      </c>
      <c r="AX47">
        <v>59.349998474121087</v>
      </c>
      <c r="AY47">
        <v>58.169998168945313</v>
      </c>
      <c r="AZ47">
        <v>58.740001678466797</v>
      </c>
      <c r="BA47" s="2">
        <f t="shared" si="17"/>
        <v>1.0996552942589832E-2</v>
      </c>
      <c r="BB47" s="2">
        <f t="shared" si="18"/>
        <v>1.9376541545878534E-2</v>
      </c>
      <c r="BC47" s="2">
        <f t="shared" si="19"/>
        <v>5.1550848111403536E-4</v>
      </c>
      <c r="BD47" s="2">
        <f t="shared" si="20"/>
        <v>9.7038388361238015E-3</v>
      </c>
      <c r="BE47">
        <v>26</v>
      </c>
      <c r="BF47">
        <v>65</v>
      </c>
      <c r="BG47">
        <v>47</v>
      </c>
      <c r="BH47">
        <v>19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9</v>
      </c>
      <c r="BO47">
        <v>6</v>
      </c>
      <c r="BP47">
        <v>5</v>
      </c>
      <c r="BQ47">
        <v>5</v>
      </c>
      <c r="BR47">
        <v>23</v>
      </c>
      <c r="BS47">
        <v>1</v>
      </c>
      <c r="BT47">
        <v>48</v>
      </c>
      <c r="BU47">
        <v>0</v>
      </c>
      <c r="BV47">
        <v>0</v>
      </c>
      <c r="BW47">
        <v>0</v>
      </c>
      <c r="BX47">
        <v>0</v>
      </c>
      <c r="BY47">
        <v>23</v>
      </c>
      <c r="BZ47">
        <v>23</v>
      </c>
      <c r="CA47">
        <v>0</v>
      </c>
      <c r="CB47">
        <v>0</v>
      </c>
      <c r="CC47">
        <v>1</v>
      </c>
      <c r="CD47">
        <v>1</v>
      </c>
      <c r="CE47">
        <v>10</v>
      </c>
      <c r="CF47">
        <v>0</v>
      </c>
      <c r="CG47">
        <v>7</v>
      </c>
      <c r="CH47">
        <v>7</v>
      </c>
      <c r="CI47">
        <v>1</v>
      </c>
      <c r="CJ47">
        <v>0</v>
      </c>
      <c r="CK47">
        <v>1</v>
      </c>
      <c r="CL47">
        <v>1</v>
      </c>
      <c r="CM47" t="s">
        <v>396</v>
      </c>
      <c r="CN47">
        <v>58.740001678466797</v>
      </c>
      <c r="CO47">
        <v>58.799999237060547</v>
      </c>
      <c r="CP47">
        <v>58.799999237060547</v>
      </c>
      <c r="CQ47">
        <v>56.430000305175781</v>
      </c>
      <c r="CR47">
        <v>57.529998779296882</v>
      </c>
      <c r="CS47" s="2">
        <f t="shared" si="21"/>
        <v>1.0203666559902569E-3</v>
      </c>
      <c r="CT47" s="2">
        <f t="shared" si="22"/>
        <v>0</v>
      </c>
      <c r="CU47" s="2">
        <f t="shared" si="23"/>
        <v>4.030610480673269E-2</v>
      </c>
      <c r="CV47" s="2">
        <f t="shared" si="24"/>
        <v>1.9120432773535034E-2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1</v>
      </c>
      <c r="DI47">
        <v>0</v>
      </c>
      <c r="DJ47">
        <v>193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 t="s">
        <v>397</v>
      </c>
      <c r="EF47">
        <v>57.529998779296882</v>
      </c>
      <c r="EG47">
        <v>57.319999694824219</v>
      </c>
      <c r="EH47">
        <v>59.529998779296882</v>
      </c>
      <c r="EI47">
        <v>57</v>
      </c>
      <c r="EJ47">
        <v>59.5</v>
      </c>
      <c r="EK47" s="2">
        <f t="shared" si="25"/>
        <v>-3.6636267548972867E-3</v>
      </c>
      <c r="EL47" s="2">
        <f t="shared" si="26"/>
        <v>3.712412447153024E-2</v>
      </c>
      <c r="EM47" s="2">
        <f t="shared" si="27"/>
        <v>5.5826883553370399E-3</v>
      </c>
      <c r="EN47" s="2">
        <f t="shared" si="28"/>
        <v>4.2016806722689037E-2</v>
      </c>
      <c r="EO47">
        <v>1</v>
      </c>
      <c r="EP47">
        <v>2</v>
      </c>
      <c r="EQ47">
        <v>4</v>
      </c>
      <c r="ER47">
        <v>20</v>
      </c>
      <c r="ES47">
        <v>167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1</v>
      </c>
      <c r="FA47">
        <v>1</v>
      </c>
      <c r="FB47">
        <v>1</v>
      </c>
      <c r="FC47">
        <v>1</v>
      </c>
      <c r="FD47">
        <v>3</v>
      </c>
      <c r="FE47">
        <v>1</v>
      </c>
      <c r="FF47">
        <v>3</v>
      </c>
      <c r="FG47">
        <v>0</v>
      </c>
      <c r="FH47">
        <v>0</v>
      </c>
      <c r="FI47">
        <v>1</v>
      </c>
      <c r="FJ47">
        <v>1</v>
      </c>
      <c r="FK47">
        <v>0</v>
      </c>
      <c r="FL47">
        <v>0</v>
      </c>
      <c r="FM47">
        <v>1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398</v>
      </c>
      <c r="FX47">
        <v>59.5</v>
      </c>
      <c r="FY47">
        <v>59.400001525878913</v>
      </c>
      <c r="FZ47">
        <v>59.599998474121087</v>
      </c>
      <c r="GA47">
        <v>56.610000610351563</v>
      </c>
      <c r="GB47">
        <v>56.75</v>
      </c>
      <c r="GC47">
        <v>416</v>
      </c>
      <c r="GD47">
        <v>400</v>
      </c>
      <c r="GE47">
        <v>194</v>
      </c>
      <c r="GF47">
        <v>198</v>
      </c>
      <c r="GG47">
        <v>0</v>
      </c>
      <c r="GH47">
        <v>206</v>
      </c>
      <c r="GI47">
        <v>0</v>
      </c>
      <c r="GJ47">
        <v>187</v>
      </c>
      <c r="GK47">
        <v>3</v>
      </c>
      <c r="GL47">
        <v>270</v>
      </c>
      <c r="GM47">
        <v>3</v>
      </c>
      <c r="GN47">
        <v>194</v>
      </c>
      <c r="GO47">
        <v>5</v>
      </c>
      <c r="GP47">
        <v>1</v>
      </c>
      <c r="GQ47">
        <v>3</v>
      </c>
      <c r="GR47">
        <v>1</v>
      </c>
      <c r="GS47">
        <v>3</v>
      </c>
      <c r="GT47">
        <v>0</v>
      </c>
      <c r="GU47">
        <v>3</v>
      </c>
      <c r="GV47">
        <v>0</v>
      </c>
      <c r="GW47">
        <v>2.2000000000000002</v>
      </c>
      <c r="GX47" t="s">
        <v>218</v>
      </c>
      <c r="GY47">
        <v>1208416</v>
      </c>
      <c r="GZ47">
        <v>1297483</v>
      </c>
      <c r="HA47">
        <v>0.38600000000000001</v>
      </c>
      <c r="HB47">
        <v>0.93700000000000006</v>
      </c>
      <c r="HC47">
        <v>7.23</v>
      </c>
      <c r="HD47">
        <v>3.08</v>
      </c>
      <c r="HE47">
        <v>0</v>
      </c>
      <c r="HF47" s="2">
        <f t="shared" si="29"/>
        <v>-1.683475952058977E-3</v>
      </c>
      <c r="HG47" s="2">
        <f t="shared" si="30"/>
        <v>3.3556535799076359E-3</v>
      </c>
      <c r="HH47" s="2">
        <f t="shared" si="31"/>
        <v>4.696971117604809E-2</v>
      </c>
      <c r="HI47" s="2">
        <f t="shared" si="32"/>
        <v>2.4669495973292932E-3</v>
      </c>
      <c r="HJ47" s="3">
        <f t="shared" si="33"/>
        <v>59.599327353645748</v>
      </c>
      <c r="HK47" t="str">
        <f t="shared" si="34"/>
        <v>CPRI</v>
      </c>
    </row>
    <row r="48" spans="1:219" hidden="1" x14ac:dyDescent="0.25">
      <c r="A48">
        <v>39</v>
      </c>
      <c r="B48" t="s">
        <v>399</v>
      </c>
      <c r="C48">
        <v>9</v>
      </c>
      <c r="D48">
        <v>1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0</v>
      </c>
      <c r="N48">
        <v>5</v>
      </c>
      <c r="O48">
        <v>14</v>
      </c>
      <c r="P48">
        <v>43</v>
      </c>
      <c r="Q48">
        <v>113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2</v>
      </c>
      <c r="AA48">
        <v>1</v>
      </c>
      <c r="AB48">
        <v>2</v>
      </c>
      <c r="AC48">
        <v>1</v>
      </c>
      <c r="AD48">
        <v>2</v>
      </c>
      <c r="AE48">
        <v>0</v>
      </c>
      <c r="AF48">
        <v>0</v>
      </c>
      <c r="AG48">
        <v>2</v>
      </c>
      <c r="AH48">
        <v>2</v>
      </c>
      <c r="AI48">
        <v>0</v>
      </c>
      <c r="AJ48">
        <v>0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0</v>
      </c>
      <c r="AR48">
        <v>0</v>
      </c>
      <c r="AS48">
        <v>1</v>
      </c>
      <c r="AT48">
        <v>1</v>
      </c>
      <c r="AU48" t="s">
        <v>343</v>
      </c>
      <c r="AV48">
        <v>192.36000061035159</v>
      </c>
      <c r="AW48">
        <v>193.47999572753901</v>
      </c>
      <c r="AX48">
        <v>193.61000061035159</v>
      </c>
      <c r="AY48">
        <v>192.16000366210929</v>
      </c>
      <c r="AZ48">
        <v>192.6000061035156</v>
      </c>
      <c r="BA48" s="2">
        <f t="shared" si="17"/>
        <v>5.7886869026222421E-3</v>
      </c>
      <c r="BB48" s="2">
        <f t="shared" si="18"/>
        <v>6.7147813854007143E-4</v>
      </c>
      <c r="BC48" s="2">
        <f t="shared" si="19"/>
        <v>6.8223697259562899E-3</v>
      </c>
      <c r="BD48" s="2">
        <f t="shared" si="20"/>
        <v>2.2845401218202221E-3</v>
      </c>
      <c r="BE48">
        <v>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14</v>
      </c>
      <c r="BO48">
        <v>17</v>
      </c>
      <c r="BP48">
        <v>23</v>
      </c>
      <c r="BQ48">
        <v>39</v>
      </c>
      <c r="BR48">
        <v>65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1</v>
      </c>
      <c r="CF48">
        <v>0</v>
      </c>
      <c r="CG48">
        <v>17</v>
      </c>
      <c r="CH48">
        <v>0</v>
      </c>
      <c r="CI48">
        <v>1</v>
      </c>
      <c r="CJ48">
        <v>0</v>
      </c>
      <c r="CK48">
        <v>1</v>
      </c>
      <c r="CL48">
        <v>0</v>
      </c>
      <c r="CM48" t="s">
        <v>400</v>
      </c>
      <c r="CN48">
        <v>192.6000061035156</v>
      </c>
      <c r="CO48">
        <v>192.63999938964841</v>
      </c>
      <c r="CP48">
        <v>193.03999328613281</v>
      </c>
      <c r="CQ48">
        <v>189.6199951171875</v>
      </c>
      <c r="CR48">
        <v>192.50999450683599</v>
      </c>
      <c r="CS48" s="2">
        <f t="shared" si="21"/>
        <v>2.0760634478578233E-4</v>
      </c>
      <c r="CT48" s="2">
        <f t="shared" si="22"/>
        <v>2.0720778615627156E-3</v>
      </c>
      <c r="CU48" s="2">
        <f t="shared" si="23"/>
        <v>1.5676932527145748E-2</v>
      </c>
      <c r="CV48" s="2">
        <f t="shared" si="24"/>
        <v>1.5012204415941977E-2</v>
      </c>
      <c r="CW48">
        <v>3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7</v>
      </c>
      <c r="DG48">
        <v>8</v>
      </c>
      <c r="DH48">
        <v>12</v>
      </c>
      <c r="DI48">
        <v>25</v>
      </c>
      <c r="DJ48">
        <v>116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3</v>
      </c>
      <c r="DX48">
        <v>0</v>
      </c>
      <c r="DY48">
        <v>0</v>
      </c>
      <c r="DZ48">
        <v>0</v>
      </c>
      <c r="EA48">
        <v>1</v>
      </c>
      <c r="EB48">
        <v>0</v>
      </c>
      <c r="EC48">
        <v>1</v>
      </c>
      <c r="ED48">
        <v>0</v>
      </c>
      <c r="EE48" t="s">
        <v>401</v>
      </c>
      <c r="EF48">
        <v>192.50999450683599</v>
      </c>
      <c r="EG48">
        <v>192.69999694824219</v>
      </c>
      <c r="EH48">
        <v>193.50999450683599</v>
      </c>
      <c r="EI48">
        <v>191.2799987792969</v>
      </c>
      <c r="EJ48">
        <v>193.19999694824219</v>
      </c>
      <c r="EK48" s="2">
        <f t="shared" si="25"/>
        <v>9.8600126837167235E-4</v>
      </c>
      <c r="EL48" s="2">
        <f t="shared" si="26"/>
        <v>4.185817692042737E-3</v>
      </c>
      <c r="EM48" s="2">
        <f t="shared" si="27"/>
        <v>7.3689579212951051E-3</v>
      </c>
      <c r="EN48" s="2">
        <f t="shared" si="28"/>
        <v>9.9378788782260585E-3</v>
      </c>
      <c r="EO48">
        <v>103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49</v>
      </c>
      <c r="EY48">
        <v>10</v>
      </c>
      <c r="EZ48">
        <v>3</v>
      </c>
      <c r="FA48">
        <v>1</v>
      </c>
      <c r="FB48">
        <v>4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402</v>
      </c>
      <c r="FX48">
        <v>193.19999694824219</v>
      </c>
      <c r="FY48">
        <v>192.88999938964841</v>
      </c>
      <c r="FZ48">
        <v>196.3399963378906</v>
      </c>
      <c r="GA48">
        <v>192.88999938964841</v>
      </c>
      <c r="GB48">
        <v>194.3800048828125</v>
      </c>
      <c r="GC48">
        <v>285</v>
      </c>
      <c r="GD48">
        <v>395</v>
      </c>
      <c r="GE48">
        <v>106</v>
      </c>
      <c r="GF48">
        <v>235</v>
      </c>
      <c r="GG48">
        <v>0</v>
      </c>
      <c r="GH48">
        <v>156</v>
      </c>
      <c r="GI48">
        <v>0</v>
      </c>
      <c r="GJ48">
        <v>0</v>
      </c>
      <c r="GK48">
        <v>2</v>
      </c>
      <c r="GL48">
        <v>187</v>
      </c>
      <c r="GM48">
        <v>0</v>
      </c>
      <c r="GN48">
        <v>120</v>
      </c>
      <c r="GO48">
        <v>1</v>
      </c>
      <c r="GP48">
        <v>0</v>
      </c>
      <c r="GQ48">
        <v>1</v>
      </c>
      <c r="GR48">
        <v>0</v>
      </c>
      <c r="GS48">
        <v>3</v>
      </c>
      <c r="GT48">
        <v>1</v>
      </c>
      <c r="GU48">
        <v>1</v>
      </c>
      <c r="GV48">
        <v>0</v>
      </c>
      <c r="GW48">
        <v>1.9</v>
      </c>
      <c r="GX48" t="s">
        <v>218</v>
      </c>
      <c r="GY48">
        <v>161030</v>
      </c>
      <c r="GZ48">
        <v>267283</v>
      </c>
      <c r="HA48">
        <v>2.3140000000000001</v>
      </c>
      <c r="HB48">
        <v>3.2490000000000001</v>
      </c>
      <c r="HC48">
        <v>1.4</v>
      </c>
      <c r="HD48">
        <v>6.96</v>
      </c>
      <c r="HE48">
        <v>0.36020002000000001</v>
      </c>
      <c r="HF48" s="2">
        <f t="shared" si="29"/>
        <v>-1.6071209475592152E-3</v>
      </c>
      <c r="HG48" s="2">
        <f t="shared" si="30"/>
        <v>1.7571544324086252E-2</v>
      </c>
      <c r="HH48" s="2">
        <f t="shared" si="31"/>
        <v>0</v>
      </c>
      <c r="HI48" s="2">
        <f t="shared" si="32"/>
        <v>7.6654257420272209E-3</v>
      </c>
      <c r="HJ48" s="3">
        <f t="shared" si="33"/>
        <v>196.27937456359658</v>
      </c>
      <c r="HK48" t="str">
        <f t="shared" si="34"/>
        <v>CSL</v>
      </c>
    </row>
    <row r="49" spans="1:219" hidden="1" x14ac:dyDescent="0.25">
      <c r="A49">
        <v>40</v>
      </c>
      <c r="B49" t="s">
        <v>403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3</v>
      </c>
      <c r="X49">
        <v>9</v>
      </c>
      <c r="Y49">
        <v>4</v>
      </c>
      <c r="Z49">
        <v>90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 t="s">
        <v>404</v>
      </c>
      <c r="AV49">
        <v>67.080001831054688</v>
      </c>
      <c r="AW49">
        <v>67.269996643066406</v>
      </c>
      <c r="AX49">
        <v>67.839996337890625</v>
      </c>
      <c r="AY49">
        <v>66.199996948242188</v>
      </c>
      <c r="AZ49">
        <v>67.279998779296875</v>
      </c>
      <c r="BA49" s="2">
        <f t="shared" si="17"/>
        <v>2.8243618476723187E-3</v>
      </c>
      <c r="BB49" s="2">
        <f t="shared" si="18"/>
        <v>8.4021185966052236E-3</v>
      </c>
      <c r="BC49" s="2">
        <f t="shared" si="19"/>
        <v>1.59060465024492E-2</v>
      </c>
      <c r="BD49" s="2">
        <f t="shared" si="20"/>
        <v>1.6052346174938115E-2</v>
      </c>
      <c r="BE49">
        <v>50</v>
      </c>
      <c r="BF49">
        <v>23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18</v>
      </c>
      <c r="BO49">
        <v>3</v>
      </c>
      <c r="BP49">
        <v>7</v>
      </c>
      <c r="BQ49">
        <v>6</v>
      </c>
      <c r="BR49">
        <v>28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28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2</v>
      </c>
      <c r="CF49">
        <v>0</v>
      </c>
      <c r="CG49">
        <v>6</v>
      </c>
      <c r="CH49">
        <v>6</v>
      </c>
      <c r="CI49">
        <v>1</v>
      </c>
      <c r="CJ49">
        <v>0</v>
      </c>
      <c r="CK49">
        <v>1</v>
      </c>
      <c r="CL49">
        <v>1</v>
      </c>
      <c r="CM49" t="s">
        <v>278</v>
      </c>
      <c r="CN49">
        <v>67.279998779296875</v>
      </c>
      <c r="CO49">
        <v>67.400001525878906</v>
      </c>
      <c r="CP49">
        <v>67.819999694824219</v>
      </c>
      <c r="CQ49">
        <v>66.730003356933594</v>
      </c>
      <c r="CR49">
        <v>67.410003662109375</v>
      </c>
      <c r="CS49" s="2">
        <f t="shared" si="21"/>
        <v>1.7804561404343167E-3</v>
      </c>
      <c r="CT49" s="2">
        <f t="shared" si="22"/>
        <v>6.192836491229925E-3</v>
      </c>
      <c r="CU49" s="2">
        <f t="shared" si="23"/>
        <v>9.9406254269602812E-3</v>
      </c>
      <c r="CV49" s="2">
        <f t="shared" si="24"/>
        <v>1.0087528085360509E-2</v>
      </c>
      <c r="CW49">
        <v>8</v>
      </c>
      <c r="CX49">
        <v>2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14</v>
      </c>
      <c r="DG49">
        <v>8</v>
      </c>
      <c r="DH49">
        <v>5</v>
      </c>
      <c r="DI49">
        <v>15</v>
      </c>
      <c r="DJ49">
        <v>50</v>
      </c>
      <c r="DK49">
        <v>0</v>
      </c>
      <c r="DL49">
        <v>0</v>
      </c>
      <c r="DM49">
        <v>0</v>
      </c>
      <c r="DN49">
        <v>0</v>
      </c>
      <c r="DO49">
        <v>2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320</v>
      </c>
      <c r="EF49">
        <v>67.410003662109375</v>
      </c>
      <c r="EG49">
        <v>67.449996948242188</v>
      </c>
      <c r="EH49">
        <v>68.529998779296875</v>
      </c>
      <c r="EI49">
        <v>67.449996948242188</v>
      </c>
      <c r="EJ49">
        <v>67.970001220703125</v>
      </c>
      <c r="EK49" s="2">
        <f t="shared" si="25"/>
        <v>5.9293236385915549E-4</v>
      </c>
      <c r="EL49" s="2">
        <f t="shared" si="26"/>
        <v>1.5759548377242361E-2</v>
      </c>
      <c r="EM49" s="2">
        <f t="shared" si="27"/>
        <v>0</v>
      </c>
      <c r="EN49" s="2">
        <f t="shared" si="28"/>
        <v>7.6504967356473275E-3</v>
      </c>
      <c r="EO49">
        <v>4</v>
      </c>
      <c r="EP49">
        <v>55</v>
      </c>
      <c r="EQ49">
        <v>63</v>
      </c>
      <c r="ER49">
        <v>4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405</v>
      </c>
      <c r="FX49">
        <v>67.970001220703125</v>
      </c>
      <c r="FY49">
        <v>67.989997863769531</v>
      </c>
      <c r="FZ49">
        <v>68.639999389648438</v>
      </c>
      <c r="GA49">
        <v>67.419998168945313</v>
      </c>
      <c r="GB49">
        <v>67.489997863769531</v>
      </c>
      <c r="GC49">
        <v>210</v>
      </c>
      <c r="GD49">
        <v>262</v>
      </c>
      <c r="GE49">
        <v>136</v>
      </c>
      <c r="GF49">
        <v>92</v>
      </c>
      <c r="GG49">
        <v>0</v>
      </c>
      <c r="GH49">
        <v>4</v>
      </c>
      <c r="GI49">
        <v>0</v>
      </c>
      <c r="GJ49">
        <v>4</v>
      </c>
      <c r="GK49">
        <v>0</v>
      </c>
      <c r="GL49">
        <v>168</v>
      </c>
      <c r="GM49">
        <v>0</v>
      </c>
      <c r="GN49">
        <v>50</v>
      </c>
      <c r="GO49">
        <v>1</v>
      </c>
      <c r="GP49">
        <v>0</v>
      </c>
      <c r="GQ49">
        <v>0</v>
      </c>
      <c r="GR49">
        <v>0</v>
      </c>
      <c r="GS49">
        <v>1</v>
      </c>
      <c r="GT49">
        <v>0</v>
      </c>
      <c r="GU49">
        <v>1</v>
      </c>
      <c r="GV49">
        <v>0</v>
      </c>
      <c r="GW49">
        <v>2</v>
      </c>
      <c r="GX49" t="s">
        <v>218</v>
      </c>
      <c r="GY49">
        <v>115771</v>
      </c>
      <c r="GZ49">
        <v>145933</v>
      </c>
      <c r="HA49">
        <v>1.7809999999999999</v>
      </c>
      <c r="HB49">
        <v>1.946</v>
      </c>
      <c r="HC49">
        <v>8.83</v>
      </c>
      <c r="HD49">
        <v>4.38</v>
      </c>
      <c r="HE49">
        <v>0</v>
      </c>
      <c r="HF49" s="2">
        <f t="shared" si="29"/>
        <v>2.9411154132519268E-4</v>
      </c>
      <c r="HG49" s="2">
        <f t="shared" si="30"/>
        <v>9.4697192840729194E-3</v>
      </c>
      <c r="HH49" s="2">
        <f t="shared" si="31"/>
        <v>8.3835815963153593E-3</v>
      </c>
      <c r="HI49" s="2">
        <f t="shared" si="32"/>
        <v>1.037186205954721E-3</v>
      </c>
      <c r="HJ49" s="3">
        <f t="shared" si="33"/>
        <v>68.633844057664149</v>
      </c>
      <c r="HK49" t="str">
        <f t="shared" si="34"/>
        <v>CWST</v>
      </c>
    </row>
    <row r="50" spans="1:219" hidden="1" x14ac:dyDescent="0.25">
      <c r="A50">
        <v>41</v>
      </c>
      <c r="B50" t="s">
        <v>406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36</v>
      </c>
      <c r="N50">
        <v>22</v>
      </c>
      <c r="O50">
        <v>6</v>
      </c>
      <c r="P50">
        <v>21</v>
      </c>
      <c r="Q50">
        <v>88</v>
      </c>
      <c r="R50">
        <v>0</v>
      </c>
      <c r="S50">
        <v>0</v>
      </c>
      <c r="T50">
        <v>0</v>
      </c>
      <c r="U50">
        <v>0</v>
      </c>
      <c r="V50">
        <v>15</v>
      </c>
      <c r="W50">
        <v>11</v>
      </c>
      <c r="X50">
        <v>1</v>
      </c>
      <c r="Y50">
        <v>3</v>
      </c>
      <c r="Z50">
        <v>7</v>
      </c>
      <c r="AA50">
        <v>1</v>
      </c>
      <c r="AB50">
        <v>37</v>
      </c>
      <c r="AC50">
        <v>1</v>
      </c>
      <c r="AD50">
        <v>37</v>
      </c>
      <c r="AE50">
        <v>5</v>
      </c>
      <c r="AF50">
        <v>0</v>
      </c>
      <c r="AG50">
        <v>7</v>
      </c>
      <c r="AH50">
        <v>7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407</v>
      </c>
      <c r="AV50">
        <v>233.41000366210929</v>
      </c>
      <c r="AW50">
        <v>234.6199951171875</v>
      </c>
      <c r="AX50">
        <v>239.33000183105469</v>
      </c>
      <c r="AY50">
        <v>234.6199951171875</v>
      </c>
      <c r="AZ50">
        <v>237.8800048828125</v>
      </c>
      <c r="BA50" s="2">
        <f t="shared" si="17"/>
        <v>5.1572392816471302E-3</v>
      </c>
      <c r="BB50" s="2">
        <f t="shared" si="18"/>
        <v>1.967996773422509E-2</v>
      </c>
      <c r="BC50" s="2">
        <f t="shared" si="19"/>
        <v>0</v>
      </c>
      <c r="BD50" s="2">
        <f t="shared" si="20"/>
        <v>1.3704429538880292E-2</v>
      </c>
      <c r="BE50">
        <v>8</v>
      </c>
      <c r="BF50">
        <v>15</v>
      </c>
      <c r="BG50">
        <v>35</v>
      </c>
      <c r="BH50">
        <v>97</v>
      </c>
      <c r="BI50">
        <v>1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4</v>
      </c>
      <c r="BP50">
        <v>7</v>
      </c>
      <c r="BQ50">
        <v>3</v>
      </c>
      <c r="BR50">
        <v>28</v>
      </c>
      <c r="BS50">
        <v>1</v>
      </c>
      <c r="BT50">
        <v>43</v>
      </c>
      <c r="BU50">
        <v>1</v>
      </c>
      <c r="BV50">
        <v>0</v>
      </c>
      <c r="BW50">
        <v>0</v>
      </c>
      <c r="BX50">
        <v>0</v>
      </c>
      <c r="BY50">
        <v>28</v>
      </c>
      <c r="BZ50">
        <v>28</v>
      </c>
      <c r="CA50">
        <v>0</v>
      </c>
      <c r="CB50">
        <v>0</v>
      </c>
      <c r="CC50">
        <v>1</v>
      </c>
      <c r="CD50">
        <v>1</v>
      </c>
      <c r="CE50">
        <v>5</v>
      </c>
      <c r="CF50">
        <v>0</v>
      </c>
      <c r="CG50">
        <v>9</v>
      </c>
      <c r="CH50">
        <v>9</v>
      </c>
      <c r="CI50">
        <v>1</v>
      </c>
      <c r="CJ50">
        <v>0</v>
      </c>
      <c r="CK50">
        <v>1</v>
      </c>
      <c r="CL50">
        <v>1</v>
      </c>
      <c r="CM50" t="s">
        <v>302</v>
      </c>
      <c r="CN50">
        <v>237.8800048828125</v>
      </c>
      <c r="CO50">
        <v>238</v>
      </c>
      <c r="CP50">
        <v>240.97999572753901</v>
      </c>
      <c r="CQ50">
        <v>236</v>
      </c>
      <c r="CR50">
        <v>237.07000732421881</v>
      </c>
      <c r="CS50" s="2">
        <f t="shared" si="21"/>
        <v>5.0418116465333895E-4</v>
      </c>
      <c r="CT50" s="2">
        <f t="shared" si="22"/>
        <v>1.2366153956232528E-2</v>
      </c>
      <c r="CU50" s="2">
        <f t="shared" si="23"/>
        <v>8.4033613445377853E-3</v>
      </c>
      <c r="CV50" s="2">
        <f t="shared" si="24"/>
        <v>4.5134656057754796E-3</v>
      </c>
      <c r="CW50">
        <v>38</v>
      </c>
      <c r="CX50">
        <v>74</v>
      </c>
      <c r="CY50">
        <v>26</v>
      </c>
      <c r="CZ50">
        <v>0</v>
      </c>
      <c r="DA50">
        <v>0</v>
      </c>
      <c r="DB50">
        <v>1</v>
      </c>
      <c r="DC50">
        <v>26</v>
      </c>
      <c r="DD50">
        <v>0</v>
      </c>
      <c r="DE50">
        <v>0</v>
      </c>
      <c r="DF50">
        <v>18</v>
      </c>
      <c r="DG50">
        <v>6</v>
      </c>
      <c r="DH50">
        <v>11</v>
      </c>
      <c r="DI50">
        <v>7</v>
      </c>
      <c r="DJ50">
        <v>29</v>
      </c>
      <c r="DK50">
        <v>1</v>
      </c>
      <c r="DL50">
        <v>30</v>
      </c>
      <c r="DM50">
        <v>0</v>
      </c>
      <c r="DN50">
        <v>0</v>
      </c>
      <c r="DO50">
        <v>101</v>
      </c>
      <c r="DP50">
        <v>30</v>
      </c>
      <c r="DQ50">
        <v>7</v>
      </c>
      <c r="DR50">
        <v>7</v>
      </c>
      <c r="DS50">
        <v>1</v>
      </c>
      <c r="DT50">
        <v>1</v>
      </c>
      <c r="DU50">
        <v>1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408</v>
      </c>
      <c r="EF50">
        <v>237.07000732421881</v>
      </c>
      <c r="EG50">
        <v>235.63999938964841</v>
      </c>
      <c r="EH50">
        <v>241.88999938964841</v>
      </c>
      <c r="EI50">
        <v>233.16000366210929</v>
      </c>
      <c r="EJ50">
        <v>240.99000549316409</v>
      </c>
      <c r="EK50" s="2">
        <f t="shared" si="25"/>
        <v>-6.0686128767373226E-3</v>
      </c>
      <c r="EL50" s="2">
        <f t="shared" si="26"/>
        <v>2.5838190978421549E-2</v>
      </c>
      <c r="EM50" s="2">
        <f t="shared" si="27"/>
        <v>1.0524510838409329E-2</v>
      </c>
      <c r="EN50" s="2">
        <f t="shared" si="28"/>
        <v>3.2490981586690393E-2</v>
      </c>
      <c r="EO50">
        <v>13</v>
      </c>
      <c r="EP50">
        <v>19</v>
      </c>
      <c r="EQ50">
        <v>26</v>
      </c>
      <c r="ER50">
        <v>40</v>
      </c>
      <c r="ES50">
        <v>94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1</v>
      </c>
      <c r="FA50">
        <v>0</v>
      </c>
      <c r="FB50">
        <v>4</v>
      </c>
      <c r="FC50">
        <v>1</v>
      </c>
      <c r="FD50">
        <v>5</v>
      </c>
      <c r="FE50">
        <v>1</v>
      </c>
      <c r="FF50">
        <v>5</v>
      </c>
      <c r="FG50">
        <v>0</v>
      </c>
      <c r="FH50">
        <v>0</v>
      </c>
      <c r="FI50">
        <v>4</v>
      </c>
      <c r="FJ50">
        <v>4</v>
      </c>
      <c r="FK50">
        <v>0</v>
      </c>
      <c r="FL50">
        <v>0</v>
      </c>
      <c r="FM50">
        <v>1</v>
      </c>
      <c r="FN50">
        <v>1</v>
      </c>
      <c r="FO50">
        <v>1</v>
      </c>
      <c r="FP50">
        <v>0</v>
      </c>
      <c r="FQ50">
        <v>1</v>
      </c>
      <c r="FR50">
        <v>1</v>
      </c>
      <c r="FS50">
        <v>1</v>
      </c>
      <c r="FT50">
        <v>0</v>
      </c>
      <c r="FU50">
        <v>1</v>
      </c>
      <c r="FV50">
        <v>1</v>
      </c>
      <c r="FW50" t="s">
        <v>352</v>
      </c>
      <c r="FX50">
        <v>240.99000549316409</v>
      </c>
      <c r="FY50">
        <v>243.5</v>
      </c>
      <c r="FZ50">
        <v>245.7799987792969</v>
      </c>
      <c r="GA50">
        <v>242.5899963378906</v>
      </c>
      <c r="GB50">
        <v>242.61000061035159</v>
      </c>
      <c r="GC50">
        <v>659</v>
      </c>
      <c r="GD50">
        <v>156</v>
      </c>
      <c r="GE50">
        <v>330</v>
      </c>
      <c r="GF50">
        <v>76</v>
      </c>
      <c r="GG50">
        <v>0</v>
      </c>
      <c r="GH50">
        <v>341</v>
      </c>
      <c r="GI50">
        <v>0</v>
      </c>
      <c r="GJ50">
        <v>134</v>
      </c>
      <c r="GK50">
        <v>42</v>
      </c>
      <c r="GL50">
        <v>68</v>
      </c>
      <c r="GM50">
        <v>5</v>
      </c>
      <c r="GN50">
        <v>33</v>
      </c>
      <c r="GO50">
        <v>4</v>
      </c>
      <c r="GP50">
        <v>2</v>
      </c>
      <c r="GQ50">
        <v>4</v>
      </c>
      <c r="GR50">
        <v>2</v>
      </c>
      <c r="GS50">
        <v>2</v>
      </c>
      <c r="GT50">
        <v>1</v>
      </c>
      <c r="GU50">
        <v>2</v>
      </c>
      <c r="GV50">
        <v>1</v>
      </c>
      <c r="GW50">
        <v>2.6</v>
      </c>
      <c r="GX50" t="s">
        <v>228</v>
      </c>
      <c r="GY50">
        <v>3327927</v>
      </c>
      <c r="GZ50">
        <v>3574683</v>
      </c>
      <c r="HA50">
        <v>1.071</v>
      </c>
      <c r="HB50">
        <v>1.6020000000000001</v>
      </c>
      <c r="HC50">
        <v>1.24</v>
      </c>
      <c r="HD50">
        <v>1.96</v>
      </c>
      <c r="HE50">
        <v>0.65919994999999998</v>
      </c>
      <c r="HF50" s="2">
        <f t="shared" si="29"/>
        <v>1.0307985654356866E-2</v>
      </c>
      <c r="HG50" s="2">
        <f t="shared" si="30"/>
        <v>9.2765838986933469E-3</v>
      </c>
      <c r="HH50" s="2">
        <f t="shared" si="31"/>
        <v>3.7371813638990004E-3</v>
      </c>
      <c r="HI50" s="2">
        <f t="shared" si="32"/>
        <v>8.245444297705351E-5</v>
      </c>
      <c r="HJ50" s="3">
        <f t="shared" si="33"/>
        <v>245.75884817933184</v>
      </c>
      <c r="HK50" t="str">
        <f t="shared" si="34"/>
        <v>CAT</v>
      </c>
    </row>
    <row r="51" spans="1:219" hidden="1" x14ac:dyDescent="0.25">
      <c r="A51">
        <v>42</v>
      </c>
      <c r="B51" t="s">
        <v>409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3</v>
      </c>
      <c r="N51">
        <v>4</v>
      </c>
      <c r="O51">
        <v>19</v>
      </c>
      <c r="P51">
        <v>44</v>
      </c>
      <c r="Q51">
        <v>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335</v>
      </c>
      <c r="AV51">
        <v>56.099998474121087</v>
      </c>
      <c r="AW51">
        <v>56.200000762939453</v>
      </c>
      <c r="AX51">
        <v>58.220001220703118</v>
      </c>
      <c r="AY51">
        <v>56.200000762939453</v>
      </c>
      <c r="AZ51">
        <v>57.840000152587891</v>
      </c>
      <c r="BA51" s="2">
        <f t="shared" si="17"/>
        <v>1.7794001327543496E-3</v>
      </c>
      <c r="BB51" s="2">
        <f t="shared" si="18"/>
        <v>3.4695987897804259E-2</v>
      </c>
      <c r="BC51" s="2">
        <f t="shared" si="19"/>
        <v>0</v>
      </c>
      <c r="BD51" s="2">
        <f t="shared" si="20"/>
        <v>2.8354069594086262E-2</v>
      </c>
      <c r="BE51">
        <v>0</v>
      </c>
      <c r="BF51">
        <v>2</v>
      </c>
      <c r="BG51">
        <v>13</v>
      </c>
      <c r="BH51">
        <v>13</v>
      </c>
      <c r="BI51">
        <v>36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410</v>
      </c>
      <c r="CN51">
        <v>57.840000152587891</v>
      </c>
      <c r="CO51">
        <v>59.099998474121087</v>
      </c>
      <c r="CP51">
        <v>60.240001678466797</v>
      </c>
      <c r="CQ51">
        <v>58.159999847412109</v>
      </c>
      <c r="CR51">
        <v>59.340000152587891</v>
      </c>
      <c r="CS51" s="2">
        <f t="shared" si="21"/>
        <v>2.1319769104307662E-2</v>
      </c>
      <c r="CT51" s="2">
        <f t="shared" si="22"/>
        <v>1.8924355454545294E-2</v>
      </c>
      <c r="CU51" s="2">
        <f t="shared" si="23"/>
        <v>1.5905222520785411E-2</v>
      </c>
      <c r="CV51" s="2">
        <f t="shared" si="24"/>
        <v>1.9885411225842753E-2</v>
      </c>
      <c r="CW51">
        <v>25</v>
      </c>
      <c r="CX51">
        <v>16</v>
      </c>
      <c r="CY51">
        <v>9</v>
      </c>
      <c r="CZ51">
        <v>15</v>
      </c>
      <c r="DA51">
        <v>0</v>
      </c>
      <c r="DB51">
        <v>1</v>
      </c>
      <c r="DC51">
        <v>24</v>
      </c>
      <c r="DD51">
        <v>0</v>
      </c>
      <c r="DE51">
        <v>0</v>
      </c>
      <c r="DF51">
        <v>7</v>
      </c>
      <c r="DG51">
        <v>3</v>
      </c>
      <c r="DH51">
        <v>2</v>
      </c>
      <c r="DI51">
        <v>2</v>
      </c>
      <c r="DJ51">
        <v>41</v>
      </c>
      <c r="DK51">
        <v>1</v>
      </c>
      <c r="DL51">
        <v>30</v>
      </c>
      <c r="DM51">
        <v>0</v>
      </c>
      <c r="DN51">
        <v>0</v>
      </c>
      <c r="DO51">
        <v>33</v>
      </c>
      <c r="DP51">
        <v>24</v>
      </c>
      <c r="DQ51">
        <v>41</v>
      </c>
      <c r="DR51">
        <v>21</v>
      </c>
      <c r="DS51">
        <v>3</v>
      </c>
      <c r="DT51">
        <v>1</v>
      </c>
      <c r="DU51">
        <v>3</v>
      </c>
      <c r="DV51">
        <v>1</v>
      </c>
      <c r="DW51">
        <v>52</v>
      </c>
      <c r="DX51">
        <v>33</v>
      </c>
      <c r="DY51">
        <v>24</v>
      </c>
      <c r="DZ51">
        <v>24</v>
      </c>
      <c r="EA51">
        <v>2</v>
      </c>
      <c r="EB51">
        <v>2</v>
      </c>
      <c r="EC51">
        <v>2</v>
      </c>
      <c r="ED51">
        <v>2</v>
      </c>
      <c r="EE51" t="s">
        <v>411</v>
      </c>
      <c r="EF51">
        <v>59.340000152587891</v>
      </c>
      <c r="EG51">
        <v>59.880001068115227</v>
      </c>
      <c r="EH51">
        <v>59.880001068115227</v>
      </c>
      <c r="EI51">
        <v>57.889999389648438</v>
      </c>
      <c r="EJ51">
        <v>59.450000762939453</v>
      </c>
      <c r="EK51" s="2">
        <f t="shared" si="25"/>
        <v>9.0180512006515778E-3</v>
      </c>
      <c r="EL51" s="2">
        <f t="shared" si="26"/>
        <v>0</v>
      </c>
      <c r="EM51" s="2">
        <f t="shared" si="27"/>
        <v>3.3233160370239601E-2</v>
      </c>
      <c r="EN51" s="2">
        <f t="shared" si="28"/>
        <v>2.624056103063177E-2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2</v>
      </c>
      <c r="FA51">
        <v>3</v>
      </c>
      <c r="FB51">
        <v>61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1</v>
      </c>
      <c r="FP51">
        <v>0</v>
      </c>
      <c r="FQ51">
        <v>0</v>
      </c>
      <c r="FR51">
        <v>0</v>
      </c>
      <c r="FS51">
        <v>1</v>
      </c>
      <c r="FT51">
        <v>0</v>
      </c>
      <c r="FU51">
        <v>0</v>
      </c>
      <c r="FV51">
        <v>0</v>
      </c>
      <c r="FW51" t="s">
        <v>320</v>
      </c>
      <c r="FX51">
        <v>59.450000762939453</v>
      </c>
      <c r="FY51">
        <v>59.689998626708977</v>
      </c>
      <c r="FZ51">
        <v>61.25</v>
      </c>
      <c r="GA51">
        <v>58.869998931884773</v>
      </c>
      <c r="GB51">
        <v>58.950000762939453</v>
      </c>
      <c r="GC51">
        <v>225</v>
      </c>
      <c r="GD51">
        <v>122</v>
      </c>
      <c r="GE51">
        <v>65</v>
      </c>
      <c r="GF51">
        <v>122</v>
      </c>
      <c r="GG51">
        <v>0</v>
      </c>
      <c r="GH51">
        <v>134</v>
      </c>
      <c r="GI51">
        <v>0</v>
      </c>
      <c r="GJ51">
        <v>15</v>
      </c>
      <c r="GK51">
        <v>0</v>
      </c>
      <c r="GL51">
        <v>102</v>
      </c>
      <c r="GM51">
        <v>0</v>
      </c>
      <c r="GN51">
        <v>102</v>
      </c>
      <c r="GO51">
        <v>3</v>
      </c>
      <c r="GP51">
        <v>3</v>
      </c>
      <c r="GQ51">
        <v>1</v>
      </c>
      <c r="GR51">
        <v>1</v>
      </c>
      <c r="GS51">
        <v>2</v>
      </c>
      <c r="GT51">
        <v>2</v>
      </c>
      <c r="GU51">
        <v>2</v>
      </c>
      <c r="GV51">
        <v>2</v>
      </c>
      <c r="GW51">
        <v>2.2000000000000002</v>
      </c>
      <c r="GX51" t="s">
        <v>218</v>
      </c>
      <c r="GY51">
        <v>52193</v>
      </c>
      <c r="GZ51">
        <v>81433</v>
      </c>
      <c r="HA51">
        <v>1.26</v>
      </c>
      <c r="HB51">
        <v>2.6219999999999999</v>
      </c>
      <c r="HC51">
        <v>2.88</v>
      </c>
      <c r="HD51">
        <v>4.38</v>
      </c>
      <c r="HE51">
        <v>0</v>
      </c>
      <c r="HF51" s="2">
        <f t="shared" si="29"/>
        <v>4.020738302750293E-3</v>
      </c>
      <c r="HG51" s="2">
        <f t="shared" si="30"/>
        <v>2.5469410176179985E-2</v>
      </c>
      <c r="HH51" s="2">
        <f t="shared" si="31"/>
        <v>1.3737639699949455E-2</v>
      </c>
      <c r="HI51" s="2">
        <f t="shared" si="32"/>
        <v>1.3571133166969673E-3</v>
      </c>
      <c r="HJ51" s="3">
        <f t="shared" si="33"/>
        <v>61.210267685148246</v>
      </c>
      <c r="HK51" t="str">
        <f t="shared" si="34"/>
        <v>CENT</v>
      </c>
    </row>
    <row r="52" spans="1:219" hidden="1" x14ac:dyDescent="0.25">
      <c r="A52">
        <v>43</v>
      </c>
      <c r="B52" t="s">
        <v>412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5</v>
      </c>
      <c r="W52">
        <v>19</v>
      </c>
      <c r="X52">
        <v>23</v>
      </c>
      <c r="Y52">
        <v>28</v>
      </c>
      <c r="Z52">
        <v>120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413</v>
      </c>
      <c r="AV52">
        <v>75.480003356933594</v>
      </c>
      <c r="AW52">
        <v>72.589996337890625</v>
      </c>
      <c r="AX52">
        <v>74.639999389648438</v>
      </c>
      <c r="AY52">
        <v>71.819999694824219</v>
      </c>
      <c r="AZ52">
        <v>74.599998474121094</v>
      </c>
      <c r="BA52" s="2">
        <f t="shared" si="17"/>
        <v>-3.9812745072897116E-2</v>
      </c>
      <c r="BB52" s="2">
        <f t="shared" si="18"/>
        <v>2.7465207241710088E-2</v>
      </c>
      <c r="BC52" s="2">
        <f t="shared" si="19"/>
        <v>1.0607475987217896E-2</v>
      </c>
      <c r="BD52" s="2">
        <f t="shared" si="20"/>
        <v>3.7265399948516964E-2</v>
      </c>
      <c r="BE52">
        <v>13</v>
      </c>
      <c r="BF52">
        <v>26</v>
      </c>
      <c r="BG52">
        <v>45</v>
      </c>
      <c r="BH52">
        <v>41</v>
      </c>
      <c r="BI52">
        <v>70</v>
      </c>
      <c r="BJ52">
        <v>1</v>
      </c>
      <c r="BK52">
        <v>7</v>
      </c>
      <c r="BL52">
        <v>0</v>
      </c>
      <c r="BM52">
        <v>0</v>
      </c>
      <c r="BN52">
        <v>2</v>
      </c>
      <c r="BO52">
        <v>0</v>
      </c>
      <c r="BP52">
        <v>0</v>
      </c>
      <c r="BQ52">
        <v>0</v>
      </c>
      <c r="BR52">
        <v>1</v>
      </c>
      <c r="BS52">
        <v>2</v>
      </c>
      <c r="BT52">
        <v>3</v>
      </c>
      <c r="BU52">
        <v>1</v>
      </c>
      <c r="BV52">
        <v>3</v>
      </c>
      <c r="BW52">
        <v>0</v>
      </c>
      <c r="BX52">
        <v>0</v>
      </c>
      <c r="BY52">
        <v>1</v>
      </c>
      <c r="BZ52">
        <v>1</v>
      </c>
      <c r="CA52">
        <v>0</v>
      </c>
      <c r="CB52">
        <v>0</v>
      </c>
      <c r="CC52">
        <v>1</v>
      </c>
      <c r="CD52">
        <v>1</v>
      </c>
      <c r="CE52">
        <v>0</v>
      </c>
      <c r="CF52">
        <v>0</v>
      </c>
      <c r="CG52">
        <v>1</v>
      </c>
      <c r="CH52">
        <v>1</v>
      </c>
      <c r="CI52">
        <v>0</v>
      </c>
      <c r="CJ52">
        <v>0</v>
      </c>
      <c r="CK52">
        <v>1</v>
      </c>
      <c r="CL52">
        <v>1</v>
      </c>
      <c r="CM52" t="s">
        <v>385</v>
      </c>
      <c r="CN52">
        <v>74.599998474121094</v>
      </c>
      <c r="CO52">
        <v>74.629997253417969</v>
      </c>
      <c r="CP52">
        <v>75.529998779296875</v>
      </c>
      <c r="CQ52">
        <v>74.400001525878906</v>
      </c>
      <c r="CR52">
        <v>75.169998168945313</v>
      </c>
      <c r="CS52" s="2">
        <f t="shared" si="21"/>
        <v>4.0196677476767029E-4</v>
      </c>
      <c r="CT52" s="2">
        <f t="shared" si="22"/>
        <v>1.1915815443195754E-2</v>
      </c>
      <c r="CU52" s="2">
        <f t="shared" si="23"/>
        <v>3.0818134262832197E-3</v>
      </c>
      <c r="CV52" s="2">
        <f t="shared" si="24"/>
        <v>1.0243403775743509E-2</v>
      </c>
      <c r="CW52">
        <v>136</v>
      </c>
      <c r="CX52">
        <v>47</v>
      </c>
      <c r="CY52">
        <v>3</v>
      </c>
      <c r="CZ52">
        <v>0</v>
      </c>
      <c r="DA52">
        <v>0</v>
      </c>
      <c r="DB52">
        <v>1</v>
      </c>
      <c r="DC52">
        <v>3</v>
      </c>
      <c r="DD52">
        <v>0</v>
      </c>
      <c r="DE52">
        <v>0</v>
      </c>
      <c r="DF52">
        <v>12</v>
      </c>
      <c r="DG52">
        <v>1</v>
      </c>
      <c r="DH52">
        <v>1</v>
      </c>
      <c r="DI52">
        <v>0</v>
      </c>
      <c r="DJ52">
        <v>0</v>
      </c>
      <c r="DK52">
        <v>1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414</v>
      </c>
      <c r="EF52">
        <v>75.169998168945313</v>
      </c>
      <c r="EG52">
        <v>75.019996643066406</v>
      </c>
      <c r="EH52">
        <v>77.209999084472656</v>
      </c>
      <c r="EI52">
        <v>74.819999694824219</v>
      </c>
      <c r="EJ52">
        <v>76.680000305175781</v>
      </c>
      <c r="EK52" s="2">
        <f t="shared" si="25"/>
        <v>-1.9994872379505146E-3</v>
      </c>
      <c r="EL52" s="2">
        <f t="shared" si="26"/>
        <v>2.8364233484969303E-2</v>
      </c>
      <c r="EM52" s="2">
        <f t="shared" si="27"/>
        <v>2.6659151851704532E-3</v>
      </c>
      <c r="EN52" s="2">
        <f t="shared" si="28"/>
        <v>2.4256658880399296E-2</v>
      </c>
      <c r="EO52">
        <v>0</v>
      </c>
      <c r="EP52">
        <v>1</v>
      </c>
      <c r="EQ52">
        <v>3</v>
      </c>
      <c r="ER52">
        <v>75</v>
      </c>
      <c r="ES52">
        <v>116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1</v>
      </c>
      <c r="EZ52">
        <v>0</v>
      </c>
      <c r="FA52">
        <v>0</v>
      </c>
      <c r="FB52">
        <v>0</v>
      </c>
      <c r="FC52">
        <v>1</v>
      </c>
      <c r="FD52">
        <v>1</v>
      </c>
      <c r="FE52">
        <v>1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415</v>
      </c>
      <c r="FX52">
        <v>76.680000305175781</v>
      </c>
      <c r="FY52">
        <v>78.330001831054688</v>
      </c>
      <c r="FZ52">
        <v>79.220001220703125</v>
      </c>
      <c r="GA52">
        <v>77.319999694824219</v>
      </c>
      <c r="GB52">
        <v>77.349998474121094</v>
      </c>
      <c r="GC52">
        <v>577</v>
      </c>
      <c r="GD52">
        <v>213</v>
      </c>
      <c r="GE52">
        <v>381</v>
      </c>
      <c r="GF52">
        <v>15</v>
      </c>
      <c r="GG52">
        <v>0</v>
      </c>
      <c r="GH52">
        <v>302</v>
      </c>
      <c r="GI52">
        <v>0</v>
      </c>
      <c r="GJ52">
        <v>191</v>
      </c>
      <c r="GK52">
        <v>4</v>
      </c>
      <c r="GL52">
        <v>121</v>
      </c>
      <c r="GM52">
        <v>1</v>
      </c>
      <c r="GN52">
        <v>0</v>
      </c>
      <c r="GO52">
        <v>1</v>
      </c>
      <c r="GP52">
        <v>0</v>
      </c>
      <c r="GQ52">
        <v>1</v>
      </c>
      <c r="GR52">
        <v>0</v>
      </c>
      <c r="GS52">
        <v>1</v>
      </c>
      <c r="GT52">
        <v>0</v>
      </c>
      <c r="GU52">
        <v>1</v>
      </c>
      <c r="GV52">
        <v>0</v>
      </c>
      <c r="GW52">
        <v>2.4</v>
      </c>
      <c r="GX52" t="s">
        <v>218</v>
      </c>
      <c r="GY52">
        <v>3866417</v>
      </c>
      <c r="GZ52">
        <v>3280900</v>
      </c>
      <c r="HA52">
        <v>1.8109999999999999</v>
      </c>
      <c r="HB52">
        <v>2.0880000000000001</v>
      </c>
      <c r="HC52">
        <v>2.02</v>
      </c>
      <c r="HD52">
        <v>5.69</v>
      </c>
      <c r="HE52">
        <v>0.30649999999999999</v>
      </c>
      <c r="HF52" s="2">
        <f t="shared" si="29"/>
        <v>2.1064745146281205E-2</v>
      </c>
      <c r="HG52" s="2">
        <f t="shared" si="30"/>
        <v>1.1234528855521453E-2</v>
      </c>
      <c r="HH52" s="2">
        <f t="shared" si="31"/>
        <v>1.2894192679950178E-2</v>
      </c>
      <c r="HI52" s="2">
        <f t="shared" si="32"/>
        <v>3.8783167276867925E-4</v>
      </c>
      <c r="HJ52" s="3">
        <f t="shared" si="33"/>
        <v>79.210002496878715</v>
      </c>
      <c r="HK52" t="str">
        <f t="shared" si="34"/>
        <v>CERN</v>
      </c>
    </row>
    <row r="53" spans="1:219" hidden="1" x14ac:dyDescent="0.25">
      <c r="A53">
        <v>44</v>
      </c>
      <c r="B53" t="s">
        <v>416</v>
      </c>
      <c r="C53">
        <v>10</v>
      </c>
      <c r="D53">
        <v>1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29</v>
      </c>
      <c r="N53">
        <v>24</v>
      </c>
      <c r="O53">
        <v>33</v>
      </c>
      <c r="P53">
        <v>7</v>
      </c>
      <c r="Q53">
        <v>0</v>
      </c>
      <c r="R53">
        <v>0</v>
      </c>
      <c r="S53">
        <v>0</v>
      </c>
      <c r="T53">
        <v>0</v>
      </c>
      <c r="U53">
        <v>0</v>
      </c>
      <c r="V53">
        <v>7</v>
      </c>
      <c r="W53">
        <v>2</v>
      </c>
      <c r="X53">
        <v>5</v>
      </c>
      <c r="Y53">
        <v>13</v>
      </c>
      <c r="Z53">
        <v>45</v>
      </c>
      <c r="AA53">
        <v>1</v>
      </c>
      <c r="AB53">
        <v>72</v>
      </c>
      <c r="AC53">
        <v>0</v>
      </c>
      <c r="AD53">
        <v>0</v>
      </c>
      <c r="AE53">
        <v>3</v>
      </c>
      <c r="AF53">
        <v>0</v>
      </c>
      <c r="AG53">
        <v>45</v>
      </c>
      <c r="AH53">
        <v>45</v>
      </c>
      <c r="AI53">
        <v>1</v>
      </c>
      <c r="AJ53">
        <v>0</v>
      </c>
      <c r="AK53">
        <v>2</v>
      </c>
      <c r="AL53">
        <v>1</v>
      </c>
      <c r="AM53">
        <v>9</v>
      </c>
      <c r="AN53">
        <v>3</v>
      </c>
      <c r="AO53">
        <v>26</v>
      </c>
      <c r="AP53">
        <v>26</v>
      </c>
      <c r="AQ53">
        <v>2</v>
      </c>
      <c r="AR53">
        <v>1</v>
      </c>
      <c r="AS53">
        <v>2</v>
      </c>
      <c r="AT53">
        <v>2</v>
      </c>
      <c r="AU53" t="s">
        <v>417</v>
      </c>
      <c r="AV53">
        <v>153.94000244140619</v>
      </c>
      <c r="AW53">
        <v>155</v>
      </c>
      <c r="AX53">
        <v>157.53999328613281</v>
      </c>
      <c r="AY53">
        <v>152.5899963378906</v>
      </c>
      <c r="AZ53">
        <v>153.2799987792969</v>
      </c>
      <c r="BA53" s="2">
        <f t="shared" si="17"/>
        <v>6.8386939264116764E-3</v>
      </c>
      <c r="BB53" s="2">
        <f t="shared" si="18"/>
        <v>1.612284749510895E-2</v>
      </c>
      <c r="BC53" s="2">
        <f t="shared" si="19"/>
        <v>1.5548410723286499E-2</v>
      </c>
      <c r="BD53" s="2">
        <f t="shared" si="20"/>
        <v>4.5015817256093271E-3</v>
      </c>
      <c r="BE53">
        <v>30</v>
      </c>
      <c r="BF53">
        <v>36</v>
      </c>
      <c r="BG53">
        <v>18</v>
      </c>
      <c r="BH53">
        <v>7</v>
      </c>
      <c r="BI53">
        <v>0</v>
      </c>
      <c r="BJ53">
        <v>1</v>
      </c>
      <c r="BK53">
        <v>25</v>
      </c>
      <c r="BL53">
        <v>0</v>
      </c>
      <c r="BM53">
        <v>0</v>
      </c>
      <c r="BN53">
        <v>5</v>
      </c>
      <c r="BO53">
        <v>1</v>
      </c>
      <c r="BP53">
        <v>0</v>
      </c>
      <c r="BQ53">
        <v>3</v>
      </c>
      <c r="BR53">
        <v>49</v>
      </c>
      <c r="BS53">
        <v>1</v>
      </c>
      <c r="BT53">
        <v>29</v>
      </c>
      <c r="BU53">
        <v>0</v>
      </c>
      <c r="BV53">
        <v>0</v>
      </c>
      <c r="BW53">
        <v>61</v>
      </c>
      <c r="BX53">
        <v>25</v>
      </c>
      <c r="BY53">
        <v>24</v>
      </c>
      <c r="BZ53">
        <v>24</v>
      </c>
      <c r="CA53">
        <v>2</v>
      </c>
      <c r="CB53">
        <v>1</v>
      </c>
      <c r="CC53">
        <v>2</v>
      </c>
      <c r="CD53">
        <v>1</v>
      </c>
      <c r="CE53">
        <v>93</v>
      </c>
      <c r="CF53">
        <v>63</v>
      </c>
      <c r="CG53">
        <v>8</v>
      </c>
      <c r="CH53">
        <v>8</v>
      </c>
      <c r="CI53">
        <v>3</v>
      </c>
      <c r="CJ53">
        <v>2</v>
      </c>
      <c r="CK53">
        <v>2</v>
      </c>
      <c r="CL53">
        <v>2</v>
      </c>
      <c r="CM53" t="s">
        <v>225</v>
      </c>
      <c r="CN53">
        <v>153.2799987792969</v>
      </c>
      <c r="CO53">
        <v>153.4100036621094</v>
      </c>
      <c r="CP53">
        <v>156.25999450683591</v>
      </c>
      <c r="CQ53">
        <v>152.00999450683591</v>
      </c>
      <c r="CR53">
        <v>155.91999816894531</v>
      </c>
      <c r="CS53" s="2">
        <f t="shared" si="21"/>
        <v>8.4743419404931242E-4</v>
      </c>
      <c r="CT53" s="2">
        <f t="shared" si="22"/>
        <v>1.8238774765871546E-2</v>
      </c>
      <c r="CU53" s="2">
        <f t="shared" si="23"/>
        <v>9.1259313073028814E-3</v>
      </c>
      <c r="CV53" s="2">
        <f t="shared" si="24"/>
        <v>2.507698632649269E-2</v>
      </c>
      <c r="CW53">
        <v>45</v>
      </c>
      <c r="CX53">
        <v>25</v>
      </c>
      <c r="CY53">
        <v>21</v>
      </c>
      <c r="CZ53">
        <v>14</v>
      </c>
      <c r="DA53">
        <v>0</v>
      </c>
      <c r="DB53">
        <v>1</v>
      </c>
      <c r="DC53">
        <v>29</v>
      </c>
      <c r="DD53">
        <v>0</v>
      </c>
      <c r="DE53">
        <v>0</v>
      </c>
      <c r="DF53">
        <v>15</v>
      </c>
      <c r="DG53">
        <v>14</v>
      </c>
      <c r="DH53">
        <v>6</v>
      </c>
      <c r="DI53">
        <v>4</v>
      </c>
      <c r="DJ53">
        <v>19</v>
      </c>
      <c r="DK53">
        <v>2</v>
      </c>
      <c r="DL53">
        <v>58</v>
      </c>
      <c r="DM53">
        <v>0</v>
      </c>
      <c r="DN53">
        <v>0</v>
      </c>
      <c r="DO53">
        <v>47</v>
      </c>
      <c r="DP53">
        <v>29</v>
      </c>
      <c r="DQ53">
        <v>19</v>
      </c>
      <c r="DR53">
        <v>19</v>
      </c>
      <c r="DS53">
        <v>2</v>
      </c>
      <c r="DT53">
        <v>1</v>
      </c>
      <c r="DU53">
        <v>2</v>
      </c>
      <c r="DV53">
        <v>2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418</v>
      </c>
      <c r="EF53">
        <v>155.91999816894531</v>
      </c>
      <c r="EG53">
        <v>155.80000305175781</v>
      </c>
      <c r="EH53">
        <v>162.22999572753909</v>
      </c>
      <c r="EI53">
        <v>153.80000305175781</v>
      </c>
      <c r="EJ53">
        <v>160.13999938964841</v>
      </c>
      <c r="EK53" s="2">
        <f t="shared" si="25"/>
        <v>-7.7018687315200118E-4</v>
      </c>
      <c r="EL53" s="2">
        <f t="shared" si="26"/>
        <v>3.9635041885720534E-2</v>
      </c>
      <c r="EM53" s="2">
        <f t="shared" si="27"/>
        <v>1.2836970223521704E-2</v>
      </c>
      <c r="EN53" s="2">
        <f t="shared" si="28"/>
        <v>3.9590335719087211E-2</v>
      </c>
      <c r="EO53">
        <v>6</v>
      </c>
      <c r="EP53">
        <v>4</v>
      </c>
      <c r="EQ53">
        <v>4</v>
      </c>
      <c r="ER53">
        <v>17</v>
      </c>
      <c r="ES53">
        <v>110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3</v>
      </c>
      <c r="FC53">
        <v>1</v>
      </c>
      <c r="FD53">
        <v>3</v>
      </c>
      <c r="FE53">
        <v>1</v>
      </c>
      <c r="FF53">
        <v>3</v>
      </c>
      <c r="FG53">
        <v>0</v>
      </c>
      <c r="FH53">
        <v>0</v>
      </c>
      <c r="FI53">
        <v>3</v>
      </c>
      <c r="FJ53">
        <v>3</v>
      </c>
      <c r="FK53">
        <v>0</v>
      </c>
      <c r="FL53">
        <v>0</v>
      </c>
      <c r="FM53">
        <v>1</v>
      </c>
      <c r="FN53">
        <v>1</v>
      </c>
      <c r="FO53">
        <v>1</v>
      </c>
      <c r="FP53">
        <v>0</v>
      </c>
      <c r="FQ53">
        <v>1</v>
      </c>
      <c r="FR53">
        <v>1</v>
      </c>
      <c r="FS53">
        <v>1</v>
      </c>
      <c r="FT53">
        <v>0</v>
      </c>
      <c r="FU53">
        <v>1</v>
      </c>
      <c r="FV53">
        <v>1</v>
      </c>
      <c r="FW53" t="s">
        <v>419</v>
      </c>
      <c r="FX53">
        <v>160.13999938964841</v>
      </c>
      <c r="FY53">
        <v>159.38999938964841</v>
      </c>
      <c r="FZ53">
        <v>159.38999938964841</v>
      </c>
      <c r="GA53">
        <v>147.22999572753909</v>
      </c>
      <c r="GB53">
        <v>147.5</v>
      </c>
      <c r="GC53">
        <v>430</v>
      </c>
      <c r="GD53">
        <v>191</v>
      </c>
      <c r="GE53">
        <v>246</v>
      </c>
      <c r="GF53">
        <v>61</v>
      </c>
      <c r="GG53">
        <v>0</v>
      </c>
      <c r="GH53">
        <v>155</v>
      </c>
      <c r="GI53">
        <v>0</v>
      </c>
      <c r="GJ53">
        <v>141</v>
      </c>
      <c r="GK53">
        <v>3</v>
      </c>
      <c r="GL53">
        <v>116</v>
      </c>
      <c r="GM53">
        <v>3</v>
      </c>
      <c r="GN53">
        <v>22</v>
      </c>
      <c r="GO53">
        <v>7</v>
      </c>
      <c r="GP53">
        <v>3</v>
      </c>
      <c r="GQ53">
        <v>5</v>
      </c>
      <c r="GR53">
        <v>3</v>
      </c>
      <c r="GS53">
        <v>5</v>
      </c>
      <c r="GT53">
        <v>1</v>
      </c>
      <c r="GU53">
        <v>5</v>
      </c>
      <c r="GV53">
        <v>1</v>
      </c>
      <c r="GW53">
        <v>1.9</v>
      </c>
      <c r="GX53" t="s">
        <v>218</v>
      </c>
      <c r="GY53">
        <v>204792</v>
      </c>
      <c r="GZ53">
        <v>257800</v>
      </c>
      <c r="HA53">
        <v>0.56899999999999995</v>
      </c>
      <c r="HB53">
        <v>1.081</v>
      </c>
      <c r="HC53">
        <v>0.93</v>
      </c>
      <c r="HD53">
        <v>13.52</v>
      </c>
      <c r="HE53">
        <v>0</v>
      </c>
      <c r="HF53" s="2">
        <f t="shared" si="29"/>
        <v>-4.705439506066611E-3</v>
      </c>
      <c r="HG53" s="2">
        <f t="shared" si="30"/>
        <v>0</v>
      </c>
      <c r="HH53" s="2">
        <f t="shared" si="31"/>
        <v>7.6290882167473373E-2</v>
      </c>
      <c r="HI53" s="2">
        <f t="shared" si="32"/>
        <v>1.8305374404129493E-3</v>
      </c>
      <c r="HJ53" s="3">
        <f t="shared" si="33"/>
        <v>159.38999938964841</v>
      </c>
      <c r="HK53" t="str">
        <f t="shared" si="34"/>
        <v>GTLS</v>
      </c>
    </row>
    <row r="54" spans="1:219" hidden="1" x14ac:dyDescent="0.25">
      <c r="A54">
        <v>45</v>
      </c>
      <c r="B54" t="s">
        <v>420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182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 t="s">
        <v>421</v>
      </c>
      <c r="AV54">
        <v>79.010002136230469</v>
      </c>
      <c r="AW54">
        <v>80.360000610351563</v>
      </c>
      <c r="AX54">
        <v>80.44000244140625</v>
      </c>
      <c r="AY54">
        <v>77.610000610351563</v>
      </c>
      <c r="AZ54">
        <v>78.400001525878906</v>
      </c>
      <c r="BA54" s="2">
        <f t="shared" si="17"/>
        <v>1.6799383572269289E-2</v>
      </c>
      <c r="BB54" s="2">
        <f t="shared" si="18"/>
        <v>9.9455281733684675E-4</v>
      </c>
      <c r="BC54" s="2">
        <f t="shared" si="19"/>
        <v>3.4221005215444911E-2</v>
      </c>
      <c r="BD54" s="2">
        <f t="shared" si="20"/>
        <v>1.0076542093772511E-2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166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 t="s">
        <v>422</v>
      </c>
      <c r="CN54">
        <v>78.400001525878906</v>
      </c>
      <c r="CO54">
        <v>78.230003356933594</v>
      </c>
      <c r="CP54">
        <v>80</v>
      </c>
      <c r="CQ54">
        <v>77.239997863769531</v>
      </c>
      <c r="CR54">
        <v>79.239997863769531</v>
      </c>
      <c r="CS54" s="2">
        <f t="shared" si="21"/>
        <v>-2.1730558820209911E-3</v>
      </c>
      <c r="CT54" s="2">
        <f t="shared" si="22"/>
        <v>2.2124958038330034E-2</v>
      </c>
      <c r="CU54" s="2">
        <f t="shared" si="23"/>
        <v>1.2655061366251608E-2</v>
      </c>
      <c r="CV54" s="2">
        <f t="shared" si="24"/>
        <v>2.5239778570393501E-2</v>
      </c>
      <c r="CW54">
        <v>43</v>
      </c>
      <c r="CX54">
        <v>52</v>
      </c>
      <c r="CY54">
        <v>26</v>
      </c>
      <c r="CZ54">
        <v>13</v>
      </c>
      <c r="DA54">
        <v>3</v>
      </c>
      <c r="DB54">
        <v>2</v>
      </c>
      <c r="DC54">
        <v>38</v>
      </c>
      <c r="DD54">
        <v>1</v>
      </c>
      <c r="DE54">
        <v>3</v>
      </c>
      <c r="DF54">
        <v>16</v>
      </c>
      <c r="DG54">
        <v>7</v>
      </c>
      <c r="DH54">
        <v>6</v>
      </c>
      <c r="DI54">
        <v>6</v>
      </c>
      <c r="DJ54">
        <v>8</v>
      </c>
      <c r="DK54">
        <v>2</v>
      </c>
      <c r="DL54">
        <v>43</v>
      </c>
      <c r="DM54">
        <v>1</v>
      </c>
      <c r="DN54">
        <v>21</v>
      </c>
      <c r="DO54">
        <v>3</v>
      </c>
      <c r="DP54">
        <v>1</v>
      </c>
      <c r="DQ54">
        <v>8</v>
      </c>
      <c r="DR54">
        <v>8</v>
      </c>
      <c r="DS54">
        <v>2</v>
      </c>
      <c r="DT54">
        <v>1</v>
      </c>
      <c r="DU54">
        <v>2</v>
      </c>
      <c r="DV54">
        <v>1</v>
      </c>
      <c r="DW54">
        <v>10</v>
      </c>
      <c r="DX54">
        <v>3</v>
      </c>
      <c r="DY54">
        <v>2</v>
      </c>
      <c r="DZ54">
        <v>2</v>
      </c>
      <c r="EA54">
        <v>1</v>
      </c>
      <c r="EB54">
        <v>1</v>
      </c>
      <c r="EC54">
        <v>1</v>
      </c>
      <c r="ED54">
        <v>1</v>
      </c>
      <c r="EE54" t="s">
        <v>423</v>
      </c>
      <c r="EF54">
        <v>79.239997863769531</v>
      </c>
      <c r="EG54">
        <v>79.349998474121094</v>
      </c>
      <c r="EH54">
        <v>83</v>
      </c>
      <c r="EI54">
        <v>78.680000305175781</v>
      </c>
      <c r="EJ54">
        <v>80.819999694824219</v>
      </c>
      <c r="EK54" s="2">
        <f t="shared" si="25"/>
        <v>1.3862711085929069E-3</v>
      </c>
      <c r="EL54" s="2">
        <f t="shared" si="26"/>
        <v>4.3975921998541057E-2</v>
      </c>
      <c r="EM54" s="2">
        <f t="shared" si="27"/>
        <v>8.4435813715084684E-3</v>
      </c>
      <c r="EN54" s="2">
        <f t="shared" si="28"/>
        <v>2.6478586955321237E-2</v>
      </c>
      <c r="EO54">
        <v>1</v>
      </c>
      <c r="EP54">
        <v>1</v>
      </c>
      <c r="EQ54">
        <v>23</v>
      </c>
      <c r="ER54">
        <v>66</v>
      </c>
      <c r="ES54">
        <v>75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1</v>
      </c>
      <c r="EZ54">
        <v>2</v>
      </c>
      <c r="FA54">
        <v>0</v>
      </c>
      <c r="FB54">
        <v>1</v>
      </c>
      <c r="FC54">
        <v>1</v>
      </c>
      <c r="FD54">
        <v>4</v>
      </c>
      <c r="FE54">
        <v>1</v>
      </c>
      <c r="FF54">
        <v>4</v>
      </c>
      <c r="FG54">
        <v>1</v>
      </c>
      <c r="FH54">
        <v>0</v>
      </c>
      <c r="FI54">
        <v>1</v>
      </c>
      <c r="FJ54">
        <v>1</v>
      </c>
      <c r="FK54">
        <v>1</v>
      </c>
      <c r="FL54">
        <v>0</v>
      </c>
      <c r="FM54">
        <v>1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394</v>
      </c>
      <c r="FX54">
        <v>80.819999694824219</v>
      </c>
      <c r="FY54">
        <v>81</v>
      </c>
      <c r="FZ54">
        <v>82.849998474121094</v>
      </c>
      <c r="GA54">
        <v>77.830001831054688</v>
      </c>
      <c r="GB54">
        <v>77.849998474121094</v>
      </c>
      <c r="GC54">
        <v>304</v>
      </c>
      <c r="GD54">
        <v>396</v>
      </c>
      <c r="GE54">
        <v>303</v>
      </c>
      <c r="GF54">
        <v>47</v>
      </c>
      <c r="GG54">
        <v>3</v>
      </c>
      <c r="GH54">
        <v>157</v>
      </c>
      <c r="GI54">
        <v>3</v>
      </c>
      <c r="GJ54">
        <v>157</v>
      </c>
      <c r="GK54">
        <v>25</v>
      </c>
      <c r="GL54">
        <v>357</v>
      </c>
      <c r="GM54">
        <v>25</v>
      </c>
      <c r="GN54">
        <v>9</v>
      </c>
      <c r="GO54">
        <v>3</v>
      </c>
      <c r="GP54">
        <v>3</v>
      </c>
      <c r="GQ54">
        <v>2</v>
      </c>
      <c r="GR54">
        <v>2</v>
      </c>
      <c r="GS54">
        <v>1</v>
      </c>
      <c r="GT54">
        <v>1</v>
      </c>
      <c r="GU54">
        <v>1</v>
      </c>
      <c r="GV54">
        <v>1</v>
      </c>
      <c r="GW54">
        <v>3.2</v>
      </c>
      <c r="GX54" t="s">
        <v>228</v>
      </c>
      <c r="GY54">
        <v>384915</v>
      </c>
      <c r="GZ54">
        <v>463416</v>
      </c>
      <c r="HA54">
        <v>0.14299999999999999</v>
      </c>
      <c r="HB54">
        <v>0.76100000000000001</v>
      </c>
      <c r="HC54">
        <v>-2.86</v>
      </c>
      <c r="HD54">
        <v>7.65</v>
      </c>
      <c r="HE54">
        <v>0</v>
      </c>
      <c r="HF54" s="2">
        <f t="shared" si="29"/>
        <v>2.2222259898244667E-3</v>
      </c>
      <c r="HG54" s="2">
        <f t="shared" si="30"/>
        <v>2.2329493158638414E-2</v>
      </c>
      <c r="HH54" s="2">
        <f t="shared" si="31"/>
        <v>3.9135779863522346E-2</v>
      </c>
      <c r="HI54" s="2">
        <f t="shared" si="32"/>
        <v>2.5686118764733923E-4</v>
      </c>
      <c r="HJ54" s="3">
        <f t="shared" si="33"/>
        <v>82.80868894584971</v>
      </c>
      <c r="HK54" t="str">
        <f t="shared" si="34"/>
        <v>PLCE</v>
      </c>
    </row>
    <row r="55" spans="1:219" hidden="1" x14ac:dyDescent="0.25">
      <c r="A55">
        <v>46</v>
      </c>
      <c r="B55" t="s">
        <v>424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</v>
      </c>
      <c r="N55">
        <v>37</v>
      </c>
      <c r="O55">
        <v>41</v>
      </c>
      <c r="P55">
        <v>33</v>
      </c>
      <c r="Q55">
        <v>83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425</v>
      </c>
      <c r="AV55">
        <v>259.5</v>
      </c>
      <c r="AW55">
        <v>258.82998657226563</v>
      </c>
      <c r="AX55">
        <v>259.98001098632813</v>
      </c>
      <c r="AY55">
        <v>257.6300048828125</v>
      </c>
      <c r="AZ55">
        <v>258.42001342773438</v>
      </c>
      <c r="BA55" s="2">
        <f t="shared" si="17"/>
        <v>-2.5886236622250092E-3</v>
      </c>
      <c r="BB55" s="2">
        <f t="shared" si="18"/>
        <v>4.4235109064710842E-3</v>
      </c>
      <c r="BC55" s="2">
        <f t="shared" si="19"/>
        <v>4.6361772271625856E-3</v>
      </c>
      <c r="BD55" s="2">
        <f t="shared" si="20"/>
        <v>3.057071836051084E-3</v>
      </c>
      <c r="BE55">
        <v>112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50</v>
      </c>
      <c r="BO55">
        <v>24</v>
      </c>
      <c r="BP55">
        <v>9</v>
      </c>
      <c r="BQ55">
        <v>6</v>
      </c>
      <c r="BR55">
        <v>19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1</v>
      </c>
      <c r="CH55">
        <v>0</v>
      </c>
      <c r="CI55">
        <v>1</v>
      </c>
      <c r="CJ55">
        <v>0</v>
      </c>
      <c r="CK55">
        <v>1</v>
      </c>
      <c r="CL55">
        <v>0</v>
      </c>
      <c r="CM55" t="s">
        <v>376</v>
      </c>
      <c r="CN55">
        <v>258.42001342773438</v>
      </c>
      <c r="CO55">
        <v>258.42001342773438</v>
      </c>
      <c r="CP55">
        <v>259.80999755859369</v>
      </c>
      <c r="CQ55">
        <v>254.8800048828125</v>
      </c>
      <c r="CR55">
        <v>256.92999267578119</v>
      </c>
      <c r="CS55" s="2">
        <f t="shared" si="21"/>
        <v>0</v>
      </c>
      <c r="CT55" s="2">
        <f t="shared" si="22"/>
        <v>5.3500024784297606E-3</v>
      </c>
      <c r="CU55" s="2">
        <f t="shared" si="23"/>
        <v>1.3698662491215319E-2</v>
      </c>
      <c r="CV55" s="2">
        <f t="shared" si="24"/>
        <v>7.978779634168931E-3</v>
      </c>
      <c r="CW55">
        <v>9</v>
      </c>
      <c r="CX55">
        <v>1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5</v>
      </c>
      <c r="DG55">
        <v>2</v>
      </c>
      <c r="DH55">
        <v>4</v>
      </c>
      <c r="DI55">
        <v>1</v>
      </c>
      <c r="DJ55">
        <v>179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0</v>
      </c>
      <c r="DS55">
        <v>1</v>
      </c>
      <c r="DT55">
        <v>0</v>
      </c>
      <c r="DU55">
        <v>0</v>
      </c>
      <c r="DV55">
        <v>0</v>
      </c>
      <c r="DW55">
        <v>11</v>
      </c>
      <c r="DX55">
        <v>1</v>
      </c>
      <c r="DY55">
        <v>0</v>
      </c>
      <c r="DZ55">
        <v>0</v>
      </c>
      <c r="EA55">
        <v>1</v>
      </c>
      <c r="EB55">
        <v>1</v>
      </c>
      <c r="EC55">
        <v>0</v>
      </c>
      <c r="ED55">
        <v>0</v>
      </c>
      <c r="EE55" t="s">
        <v>426</v>
      </c>
      <c r="EF55">
        <v>256.92999267578119</v>
      </c>
      <c r="EG55">
        <v>256.92999267578119</v>
      </c>
      <c r="EH55">
        <v>263.67001342773438</v>
      </c>
      <c r="EI55">
        <v>256.01998901367188</v>
      </c>
      <c r="EJ55">
        <v>261.17999267578119</v>
      </c>
      <c r="EK55" s="2">
        <f t="shared" si="25"/>
        <v>0</v>
      </c>
      <c r="EL55" s="2">
        <f t="shared" si="26"/>
        <v>2.5562333252584502E-2</v>
      </c>
      <c r="EM55" s="2">
        <f t="shared" si="27"/>
        <v>3.541835083682332E-3</v>
      </c>
      <c r="EN55" s="2">
        <f t="shared" si="28"/>
        <v>1.9756504352593129E-2</v>
      </c>
      <c r="EO55">
        <v>0</v>
      </c>
      <c r="EP55">
        <v>8</v>
      </c>
      <c r="EQ55">
        <v>77</v>
      </c>
      <c r="ER55">
        <v>103</v>
      </c>
      <c r="ES55">
        <v>7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1</v>
      </c>
      <c r="FA55">
        <v>0</v>
      </c>
      <c r="FB55">
        <v>0</v>
      </c>
      <c r="FC55">
        <v>1</v>
      </c>
      <c r="FD55">
        <v>1</v>
      </c>
      <c r="FE55">
        <v>1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352</v>
      </c>
      <c r="FX55">
        <v>261.17999267578119</v>
      </c>
      <c r="FY55">
        <v>262.89999389648438</v>
      </c>
      <c r="FZ55">
        <v>272.80999755859381</v>
      </c>
      <c r="GA55">
        <v>262.17001342773438</v>
      </c>
      <c r="GB55">
        <v>266.91000366210938</v>
      </c>
      <c r="GC55">
        <v>512</v>
      </c>
      <c r="GD55">
        <v>301</v>
      </c>
      <c r="GE55">
        <v>205</v>
      </c>
      <c r="GF55">
        <v>192</v>
      </c>
      <c r="GG55">
        <v>0</v>
      </c>
      <c r="GH55">
        <v>226</v>
      </c>
      <c r="GI55">
        <v>0</v>
      </c>
      <c r="GJ55">
        <v>110</v>
      </c>
      <c r="GK55">
        <v>2</v>
      </c>
      <c r="GL55">
        <v>198</v>
      </c>
      <c r="GM55">
        <v>1</v>
      </c>
      <c r="GN55">
        <v>179</v>
      </c>
      <c r="GO55">
        <v>0</v>
      </c>
      <c r="GP55">
        <v>0</v>
      </c>
      <c r="GQ55">
        <v>0</v>
      </c>
      <c r="GR55">
        <v>0</v>
      </c>
      <c r="GS55">
        <v>1</v>
      </c>
      <c r="GT55">
        <v>0</v>
      </c>
      <c r="GU55">
        <v>0</v>
      </c>
      <c r="GV55">
        <v>0</v>
      </c>
      <c r="GW55">
        <v>1.8</v>
      </c>
      <c r="GX55" t="s">
        <v>218</v>
      </c>
      <c r="GY55">
        <v>1761000</v>
      </c>
      <c r="GZ55">
        <v>1503066</v>
      </c>
      <c r="HA55">
        <v>0.65800000000000003</v>
      </c>
      <c r="HB55">
        <v>0.77100000000000002</v>
      </c>
      <c r="HC55">
        <v>1.19</v>
      </c>
      <c r="HD55">
        <v>2.62</v>
      </c>
      <c r="HE55">
        <v>1.6999999999999999E-3</v>
      </c>
      <c r="HF55" s="2">
        <f t="shared" si="29"/>
        <v>6.5424163584439921E-3</v>
      </c>
      <c r="HG55" s="2">
        <f t="shared" si="30"/>
        <v>3.6325661635552731E-2</v>
      </c>
      <c r="HH55" s="2">
        <f t="shared" si="31"/>
        <v>2.7766469596702814E-3</v>
      </c>
      <c r="HI55" s="2">
        <f t="shared" si="32"/>
        <v>1.7758758268107133E-2</v>
      </c>
      <c r="HJ55" s="3">
        <f t="shared" si="33"/>
        <v>272.45001011875695</v>
      </c>
      <c r="HK55" t="str">
        <f t="shared" si="34"/>
        <v>CI</v>
      </c>
    </row>
    <row r="56" spans="1:219" hidden="1" x14ac:dyDescent="0.25">
      <c r="A56">
        <v>47</v>
      </c>
      <c r="B56" t="s">
        <v>427</v>
      </c>
      <c r="C56">
        <v>9</v>
      </c>
      <c r="D56">
        <v>1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3</v>
      </c>
      <c r="N56">
        <v>1</v>
      </c>
      <c r="O56">
        <v>3</v>
      </c>
      <c r="P56">
        <v>0</v>
      </c>
      <c r="Q56">
        <v>0</v>
      </c>
      <c r="R56">
        <v>1</v>
      </c>
      <c r="S56">
        <v>3</v>
      </c>
      <c r="T56">
        <v>0</v>
      </c>
      <c r="U56">
        <v>0</v>
      </c>
      <c r="V56">
        <v>5</v>
      </c>
      <c r="W56">
        <v>4</v>
      </c>
      <c r="X56">
        <v>17</v>
      </c>
      <c r="Y56">
        <v>13</v>
      </c>
      <c r="Z56">
        <v>154</v>
      </c>
      <c r="AA56">
        <v>1</v>
      </c>
      <c r="AB56">
        <v>0</v>
      </c>
      <c r="AC56">
        <v>0</v>
      </c>
      <c r="AD56">
        <v>0</v>
      </c>
      <c r="AE56">
        <v>4</v>
      </c>
      <c r="AF56">
        <v>3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7</v>
      </c>
      <c r="AN56">
        <v>4</v>
      </c>
      <c r="AO56">
        <v>0</v>
      </c>
      <c r="AP56">
        <v>0</v>
      </c>
      <c r="AQ56">
        <v>2</v>
      </c>
      <c r="AR56">
        <v>1</v>
      </c>
      <c r="AS56">
        <v>1</v>
      </c>
      <c r="AT56">
        <v>0</v>
      </c>
      <c r="AU56" t="s">
        <v>428</v>
      </c>
      <c r="AV56">
        <v>67.160003662109375</v>
      </c>
      <c r="AW56">
        <v>68.290000915527344</v>
      </c>
      <c r="AX56">
        <v>70.75</v>
      </c>
      <c r="AY56">
        <v>68.290000915527344</v>
      </c>
      <c r="AZ56">
        <v>70.370002746582031</v>
      </c>
      <c r="BA56" s="2">
        <f t="shared" si="17"/>
        <v>1.6547038194006491E-2</v>
      </c>
      <c r="BB56" s="2">
        <f t="shared" si="18"/>
        <v>3.4770305080885633E-2</v>
      </c>
      <c r="BC56" s="2">
        <f t="shared" si="19"/>
        <v>0</v>
      </c>
      <c r="BD56" s="2">
        <f t="shared" si="20"/>
        <v>2.9558075172246845E-2</v>
      </c>
      <c r="BE56">
        <v>1</v>
      </c>
      <c r="BF56">
        <v>2</v>
      </c>
      <c r="BG56">
        <v>1</v>
      </c>
      <c r="BH56">
        <v>12</v>
      </c>
      <c r="BI56">
        <v>171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0</v>
      </c>
      <c r="BQ56">
        <v>2</v>
      </c>
      <c r="BR56">
        <v>5</v>
      </c>
      <c r="BS56">
        <v>1</v>
      </c>
      <c r="BT56">
        <v>8</v>
      </c>
      <c r="BU56">
        <v>1</v>
      </c>
      <c r="BV56">
        <v>8</v>
      </c>
      <c r="BW56">
        <v>0</v>
      </c>
      <c r="BX56">
        <v>0</v>
      </c>
      <c r="BY56">
        <v>5</v>
      </c>
      <c r="BZ56">
        <v>5</v>
      </c>
      <c r="CA56">
        <v>0</v>
      </c>
      <c r="CB56">
        <v>0</v>
      </c>
      <c r="CC56">
        <v>1</v>
      </c>
      <c r="CD56">
        <v>1</v>
      </c>
      <c r="CE56">
        <v>1</v>
      </c>
      <c r="CF56">
        <v>0</v>
      </c>
      <c r="CG56">
        <v>2</v>
      </c>
      <c r="CH56">
        <v>2</v>
      </c>
      <c r="CI56">
        <v>1</v>
      </c>
      <c r="CJ56">
        <v>0</v>
      </c>
      <c r="CK56">
        <v>1</v>
      </c>
      <c r="CL56">
        <v>1</v>
      </c>
      <c r="CM56" t="s">
        <v>429</v>
      </c>
      <c r="CN56">
        <v>70.370002746582031</v>
      </c>
      <c r="CO56">
        <v>68.410003662109375</v>
      </c>
      <c r="CP56">
        <v>70.449996948242188</v>
      </c>
      <c r="CQ56">
        <v>66.089996337890625</v>
      </c>
      <c r="CR56">
        <v>69.019996643066406</v>
      </c>
      <c r="CS56" s="2">
        <f t="shared" si="21"/>
        <v>-2.8650767132735178E-2</v>
      </c>
      <c r="CT56" s="2">
        <f t="shared" si="22"/>
        <v>2.8956612838912488E-2</v>
      </c>
      <c r="CU56" s="2">
        <f t="shared" si="23"/>
        <v>3.391327583722592E-2</v>
      </c>
      <c r="CV56" s="2">
        <f t="shared" si="24"/>
        <v>4.245146983023107E-2</v>
      </c>
      <c r="CW56">
        <v>29</v>
      </c>
      <c r="CX56">
        <v>51</v>
      </c>
      <c r="CY56">
        <v>29</v>
      </c>
      <c r="CZ56">
        <v>15</v>
      </c>
      <c r="DA56">
        <v>10</v>
      </c>
      <c r="DB56">
        <v>3</v>
      </c>
      <c r="DC56">
        <v>44</v>
      </c>
      <c r="DD56">
        <v>2</v>
      </c>
      <c r="DE56">
        <v>10</v>
      </c>
      <c r="DF56">
        <v>10</v>
      </c>
      <c r="DG56">
        <v>3</v>
      </c>
      <c r="DH56">
        <v>5</v>
      </c>
      <c r="DI56">
        <v>4</v>
      </c>
      <c r="DJ56">
        <v>56</v>
      </c>
      <c r="DK56">
        <v>4</v>
      </c>
      <c r="DL56">
        <v>78</v>
      </c>
      <c r="DM56">
        <v>2</v>
      </c>
      <c r="DN56">
        <v>72</v>
      </c>
      <c r="DO56">
        <v>5</v>
      </c>
      <c r="DP56">
        <v>2</v>
      </c>
      <c r="DQ56">
        <v>56</v>
      </c>
      <c r="DR56">
        <v>56</v>
      </c>
      <c r="DS56">
        <v>1</v>
      </c>
      <c r="DT56">
        <v>1</v>
      </c>
      <c r="DU56">
        <v>2</v>
      </c>
      <c r="DV56">
        <v>2</v>
      </c>
      <c r="DW56">
        <v>7</v>
      </c>
      <c r="DX56">
        <v>5</v>
      </c>
      <c r="DY56">
        <v>41</v>
      </c>
      <c r="DZ56">
        <v>41</v>
      </c>
      <c r="EA56">
        <v>1</v>
      </c>
      <c r="EB56">
        <v>1</v>
      </c>
      <c r="EC56">
        <v>2</v>
      </c>
      <c r="ED56">
        <v>2</v>
      </c>
      <c r="EE56" t="s">
        <v>430</v>
      </c>
      <c r="EF56">
        <v>69.019996643066406</v>
      </c>
      <c r="EG56">
        <v>67.870002746582031</v>
      </c>
      <c r="EH56">
        <v>70.69000244140625</v>
      </c>
      <c r="EI56">
        <v>66.769996643066406</v>
      </c>
      <c r="EJ56">
        <v>70.660003662109375</v>
      </c>
      <c r="EK56" s="2">
        <f t="shared" si="25"/>
        <v>-1.6944067333816148E-2</v>
      </c>
      <c r="EL56" s="2">
        <f t="shared" si="26"/>
        <v>3.9892482634466875E-2</v>
      </c>
      <c r="EM56" s="2">
        <f t="shared" si="27"/>
        <v>1.6207544703112919E-2</v>
      </c>
      <c r="EN56" s="2">
        <f t="shared" si="28"/>
        <v>5.5052459912748875E-2</v>
      </c>
      <c r="EO56">
        <v>25</v>
      </c>
      <c r="EP56">
        <v>35</v>
      </c>
      <c r="EQ56">
        <v>17</v>
      </c>
      <c r="ER56">
        <v>3</v>
      </c>
      <c r="ES56">
        <v>109</v>
      </c>
      <c r="ET56">
        <v>3</v>
      </c>
      <c r="EU56">
        <v>14</v>
      </c>
      <c r="EV56">
        <v>0</v>
      </c>
      <c r="EW56">
        <v>0</v>
      </c>
      <c r="EX56">
        <v>5</v>
      </c>
      <c r="EY56">
        <v>4</v>
      </c>
      <c r="EZ56">
        <v>1</v>
      </c>
      <c r="FA56">
        <v>1</v>
      </c>
      <c r="FB56">
        <v>7</v>
      </c>
      <c r="FC56">
        <v>3</v>
      </c>
      <c r="FD56">
        <v>18</v>
      </c>
      <c r="FE56">
        <v>1</v>
      </c>
      <c r="FF56">
        <v>18</v>
      </c>
      <c r="FG56">
        <v>2</v>
      </c>
      <c r="FH56">
        <v>1</v>
      </c>
      <c r="FI56">
        <v>7</v>
      </c>
      <c r="FJ56">
        <v>7</v>
      </c>
      <c r="FK56">
        <v>2</v>
      </c>
      <c r="FL56">
        <v>1</v>
      </c>
      <c r="FM56">
        <v>2</v>
      </c>
      <c r="FN56">
        <v>1</v>
      </c>
      <c r="FO56">
        <v>1</v>
      </c>
      <c r="FP56">
        <v>1</v>
      </c>
      <c r="FQ56">
        <v>3</v>
      </c>
      <c r="FR56">
        <v>3</v>
      </c>
      <c r="FS56">
        <v>1</v>
      </c>
      <c r="FT56">
        <v>1</v>
      </c>
      <c r="FU56">
        <v>1</v>
      </c>
      <c r="FV56">
        <v>1</v>
      </c>
      <c r="FW56" t="s">
        <v>431</v>
      </c>
      <c r="FX56">
        <v>70.660003662109375</v>
      </c>
      <c r="FY56">
        <v>71.709999084472656</v>
      </c>
      <c r="FZ56">
        <v>73.910003662109375</v>
      </c>
      <c r="GA56">
        <v>70.19000244140625</v>
      </c>
      <c r="GB56">
        <v>70.25</v>
      </c>
      <c r="GC56">
        <v>517</v>
      </c>
      <c r="GD56">
        <v>297</v>
      </c>
      <c r="GE56">
        <v>323</v>
      </c>
      <c r="GF56">
        <v>96</v>
      </c>
      <c r="GG56">
        <v>10</v>
      </c>
      <c r="GH56">
        <v>320</v>
      </c>
      <c r="GI56">
        <v>10</v>
      </c>
      <c r="GJ56">
        <v>137</v>
      </c>
      <c r="GK56">
        <v>98</v>
      </c>
      <c r="GL56">
        <v>222</v>
      </c>
      <c r="GM56">
        <v>90</v>
      </c>
      <c r="GN56">
        <v>63</v>
      </c>
      <c r="GO56">
        <v>5</v>
      </c>
      <c r="GP56">
        <v>4</v>
      </c>
      <c r="GQ56">
        <v>4</v>
      </c>
      <c r="GR56">
        <v>3</v>
      </c>
      <c r="GS56">
        <v>5</v>
      </c>
      <c r="GT56">
        <v>3</v>
      </c>
      <c r="GU56">
        <v>4</v>
      </c>
      <c r="GV56">
        <v>3</v>
      </c>
      <c r="GW56">
        <v>1.8</v>
      </c>
      <c r="GX56" t="s">
        <v>218</v>
      </c>
      <c r="GY56">
        <v>1249136</v>
      </c>
      <c r="GZ56">
        <v>995183</v>
      </c>
      <c r="HA56">
        <v>1.073</v>
      </c>
      <c r="HB56">
        <v>1.115</v>
      </c>
      <c r="HC56">
        <v>0.12</v>
      </c>
      <c r="HD56">
        <v>1.9</v>
      </c>
      <c r="HF56" s="2">
        <f t="shared" si="29"/>
        <v>1.4642245652888852E-2</v>
      </c>
      <c r="HG56" s="2">
        <f t="shared" si="30"/>
        <v>2.9765991998787711E-2</v>
      </c>
      <c r="HH56" s="2">
        <f t="shared" si="31"/>
        <v>2.119643930375581E-2</v>
      </c>
      <c r="HI56" s="2">
        <f t="shared" si="32"/>
        <v>8.5405777357649981E-4</v>
      </c>
      <c r="HJ56" s="3">
        <f t="shared" si="33"/>
        <v>73.844518343454141</v>
      </c>
      <c r="HK56" t="str">
        <f t="shared" si="34"/>
        <v>XEC</v>
      </c>
    </row>
    <row r="57" spans="1:219" hidden="1" x14ac:dyDescent="0.25">
      <c r="A57">
        <v>48</v>
      </c>
      <c r="B57" t="s">
        <v>432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</v>
      </c>
      <c r="W57">
        <v>2</v>
      </c>
      <c r="X57">
        <v>8</v>
      </c>
      <c r="Y57">
        <v>3</v>
      </c>
      <c r="Z57">
        <v>178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4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 t="s">
        <v>433</v>
      </c>
      <c r="AV57">
        <v>50.709999084472663</v>
      </c>
      <c r="AW57">
        <v>50.990001678466797</v>
      </c>
      <c r="AX57">
        <v>51.25</v>
      </c>
      <c r="AY57">
        <v>50.680000305175781</v>
      </c>
      <c r="AZ57">
        <v>51.130001068115227</v>
      </c>
      <c r="BA57" s="2">
        <f t="shared" si="17"/>
        <v>5.4913234904320207E-3</v>
      </c>
      <c r="BB57" s="2">
        <f t="shared" si="18"/>
        <v>5.0731379811356225E-3</v>
      </c>
      <c r="BC57" s="2">
        <f t="shared" si="19"/>
        <v>6.0796501880079346E-3</v>
      </c>
      <c r="BD57" s="2">
        <f t="shared" si="20"/>
        <v>8.8011099851134089E-3</v>
      </c>
      <c r="BE57">
        <v>146</v>
      </c>
      <c r="BF57">
        <v>2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49</v>
      </c>
      <c r="BO57">
        <v>6</v>
      </c>
      <c r="BP57">
        <v>6</v>
      </c>
      <c r="BQ57">
        <v>3</v>
      </c>
      <c r="BR57">
        <v>4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405</v>
      </c>
      <c r="CN57">
        <v>51.130001068115227</v>
      </c>
      <c r="CO57">
        <v>51.069999694824219</v>
      </c>
      <c r="CP57">
        <v>52.709999084472663</v>
      </c>
      <c r="CQ57">
        <v>50.950000762939453</v>
      </c>
      <c r="CR57">
        <v>52.439998626708977</v>
      </c>
      <c r="CS57" s="2">
        <f t="shared" si="21"/>
        <v>-1.1748849353740987E-3</v>
      </c>
      <c r="CT57" s="2">
        <f t="shared" si="22"/>
        <v>3.1113629636384421E-2</v>
      </c>
      <c r="CU57" s="2">
        <f t="shared" si="23"/>
        <v>2.3496951752856043E-3</v>
      </c>
      <c r="CV57" s="2">
        <f t="shared" si="24"/>
        <v>2.8413384873939185E-2</v>
      </c>
      <c r="CW57">
        <v>1</v>
      </c>
      <c r="CX57">
        <v>19</v>
      </c>
      <c r="CY57">
        <v>7</v>
      </c>
      <c r="CZ57">
        <v>27</v>
      </c>
      <c r="DA57">
        <v>141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1</v>
      </c>
      <c r="DL57">
        <v>1</v>
      </c>
      <c r="DM57">
        <v>1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434</v>
      </c>
      <c r="EF57">
        <v>52.439998626708977</v>
      </c>
      <c r="EG57">
        <v>52.479999542236328</v>
      </c>
      <c r="EH57">
        <v>53.680000305175781</v>
      </c>
      <c r="EI57">
        <v>52.220001220703118</v>
      </c>
      <c r="EJ57">
        <v>53.430000305175781</v>
      </c>
      <c r="EK57" s="2">
        <f t="shared" si="25"/>
        <v>7.6221257386177577E-4</v>
      </c>
      <c r="EL57" s="2">
        <f t="shared" si="26"/>
        <v>2.2354708571485471E-2</v>
      </c>
      <c r="EM57" s="2">
        <f t="shared" si="27"/>
        <v>4.9542363529169187E-3</v>
      </c>
      <c r="EN57" s="2">
        <f t="shared" si="28"/>
        <v>2.2646436038957884E-2</v>
      </c>
      <c r="EO57">
        <v>3</v>
      </c>
      <c r="EP57">
        <v>2</v>
      </c>
      <c r="EQ57">
        <v>16</v>
      </c>
      <c r="ER57">
        <v>144</v>
      </c>
      <c r="ES57">
        <v>29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1</v>
      </c>
      <c r="EZ57">
        <v>0</v>
      </c>
      <c r="FA57">
        <v>1</v>
      </c>
      <c r="FB57">
        <v>0</v>
      </c>
      <c r="FC57">
        <v>1</v>
      </c>
      <c r="FD57">
        <v>3</v>
      </c>
      <c r="FE57">
        <v>1</v>
      </c>
      <c r="FF57">
        <v>3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370</v>
      </c>
      <c r="FX57">
        <v>53.430000305175781</v>
      </c>
      <c r="FY57">
        <v>53.970001220703118</v>
      </c>
      <c r="FZ57">
        <v>54.139999389648438</v>
      </c>
      <c r="GA57">
        <v>53.159999847412109</v>
      </c>
      <c r="GB57">
        <v>53.159999847412109</v>
      </c>
      <c r="GC57">
        <v>541</v>
      </c>
      <c r="GD57">
        <v>267</v>
      </c>
      <c r="GE57">
        <v>389</v>
      </c>
      <c r="GF57">
        <v>4</v>
      </c>
      <c r="GG57">
        <v>0</v>
      </c>
      <c r="GH57">
        <v>341</v>
      </c>
      <c r="GI57">
        <v>0</v>
      </c>
      <c r="GJ57">
        <v>341</v>
      </c>
      <c r="GK57">
        <v>4</v>
      </c>
      <c r="GL57">
        <v>182</v>
      </c>
      <c r="GM57">
        <v>4</v>
      </c>
      <c r="GN57">
        <v>0</v>
      </c>
      <c r="GO57">
        <v>1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2.2000000000000002</v>
      </c>
      <c r="GX57" t="s">
        <v>218</v>
      </c>
      <c r="GY57">
        <v>24146008</v>
      </c>
      <c r="GZ57">
        <v>19835983</v>
      </c>
      <c r="HA57">
        <v>1.466</v>
      </c>
      <c r="HB57">
        <v>1.61</v>
      </c>
      <c r="HC57">
        <v>2.82</v>
      </c>
      <c r="HD57">
        <v>2.29</v>
      </c>
      <c r="HE57">
        <v>0.60250000000000004</v>
      </c>
      <c r="HF57" s="2">
        <f t="shared" si="29"/>
        <v>1.0005575381017207E-2</v>
      </c>
      <c r="HG57" s="2">
        <f t="shared" si="30"/>
        <v>3.1399736029148473E-3</v>
      </c>
      <c r="HH57" s="2">
        <f t="shared" si="31"/>
        <v>1.5008363071525865E-2</v>
      </c>
      <c r="HI57" s="2">
        <f t="shared" si="32"/>
        <v>0</v>
      </c>
      <c r="HJ57" s="3">
        <f t="shared" si="33"/>
        <v>54.139465599885405</v>
      </c>
      <c r="HK57" t="str">
        <f t="shared" si="34"/>
        <v>CSCO</v>
      </c>
    </row>
    <row r="58" spans="1:219" hidden="1" x14ac:dyDescent="0.25">
      <c r="A58">
        <v>49</v>
      </c>
      <c r="B58" t="s">
        <v>435</v>
      </c>
      <c r="C58">
        <v>11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36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31</v>
      </c>
      <c r="W58">
        <v>13</v>
      </c>
      <c r="X58">
        <v>19</v>
      </c>
      <c r="Y58">
        <v>14</v>
      </c>
      <c r="Z58">
        <v>41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5</v>
      </c>
      <c r="AN58">
        <v>1</v>
      </c>
      <c r="AO58">
        <v>1</v>
      </c>
      <c r="AP58">
        <v>0</v>
      </c>
      <c r="AQ58">
        <v>1</v>
      </c>
      <c r="AR58">
        <v>1</v>
      </c>
      <c r="AS58">
        <v>1</v>
      </c>
      <c r="AT58">
        <v>0</v>
      </c>
      <c r="AU58" t="s">
        <v>436</v>
      </c>
      <c r="AV58">
        <v>88.449996948242188</v>
      </c>
      <c r="AW58">
        <v>90.129997253417955</v>
      </c>
      <c r="AX58">
        <v>96.190002441406236</v>
      </c>
      <c r="AY58">
        <v>90.129997253417955</v>
      </c>
      <c r="AZ58">
        <v>93.779998779296875</v>
      </c>
      <c r="BA58" s="2">
        <f t="shared" si="17"/>
        <v>1.8639746548001379E-2</v>
      </c>
      <c r="BB58" s="2">
        <f t="shared" si="18"/>
        <v>6.3000364218513405E-2</v>
      </c>
      <c r="BC58" s="2">
        <f t="shared" si="19"/>
        <v>0</v>
      </c>
      <c r="BD58" s="2">
        <f t="shared" si="20"/>
        <v>3.8920895429620184E-2</v>
      </c>
      <c r="BE58">
        <v>0</v>
      </c>
      <c r="BF58">
        <v>1</v>
      </c>
      <c r="BG58">
        <v>0</v>
      </c>
      <c r="BH58">
        <v>0</v>
      </c>
      <c r="BI58">
        <v>182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0</v>
      </c>
      <c r="BP58">
        <v>0</v>
      </c>
      <c r="BQ58">
        <v>0</v>
      </c>
      <c r="BR58">
        <v>1</v>
      </c>
      <c r="BS58">
        <v>1</v>
      </c>
      <c r="BT58">
        <v>2</v>
      </c>
      <c r="BU58">
        <v>1</v>
      </c>
      <c r="BV58">
        <v>2</v>
      </c>
      <c r="BW58">
        <v>0</v>
      </c>
      <c r="BX58">
        <v>0</v>
      </c>
      <c r="BY58">
        <v>1</v>
      </c>
      <c r="BZ58">
        <v>1</v>
      </c>
      <c r="CA58">
        <v>0</v>
      </c>
      <c r="CB58">
        <v>0</v>
      </c>
      <c r="CC58">
        <v>1</v>
      </c>
      <c r="CD58">
        <v>1</v>
      </c>
      <c r="CE58">
        <v>1</v>
      </c>
      <c r="CF58">
        <v>0</v>
      </c>
      <c r="CG58">
        <v>1</v>
      </c>
      <c r="CH58">
        <v>1</v>
      </c>
      <c r="CI58">
        <v>1</v>
      </c>
      <c r="CJ58">
        <v>0</v>
      </c>
      <c r="CK58">
        <v>1</v>
      </c>
      <c r="CL58">
        <v>1</v>
      </c>
      <c r="CM58" t="s">
        <v>437</v>
      </c>
      <c r="CN58">
        <v>93.779998779296875</v>
      </c>
      <c r="CO58">
        <v>94.519996643066406</v>
      </c>
      <c r="CP58">
        <v>96.110000610351563</v>
      </c>
      <c r="CQ58">
        <v>92.040000915527344</v>
      </c>
      <c r="CR58">
        <v>93.510002136230483</v>
      </c>
      <c r="CS58" s="2">
        <f t="shared" si="21"/>
        <v>7.8290085701543388E-3</v>
      </c>
      <c r="CT58" s="2">
        <f t="shared" si="22"/>
        <v>1.6543585029526131E-2</v>
      </c>
      <c r="CU58" s="2">
        <f t="shared" si="23"/>
        <v>2.6237788992991673E-2</v>
      </c>
      <c r="CV58" s="2">
        <f t="shared" si="24"/>
        <v>1.5720256519313969E-2</v>
      </c>
      <c r="CW58">
        <v>1</v>
      </c>
      <c r="CX58">
        <v>1</v>
      </c>
      <c r="CY58">
        <v>0</v>
      </c>
      <c r="CZ58">
        <v>1</v>
      </c>
      <c r="DA58">
        <v>0</v>
      </c>
      <c r="DB58">
        <v>1</v>
      </c>
      <c r="DC58">
        <v>1</v>
      </c>
      <c r="DD58">
        <v>0</v>
      </c>
      <c r="DE58">
        <v>0</v>
      </c>
      <c r="DF58">
        <v>2</v>
      </c>
      <c r="DG58">
        <v>0</v>
      </c>
      <c r="DH58">
        <v>0</v>
      </c>
      <c r="DI58">
        <v>1</v>
      </c>
      <c r="DJ58">
        <v>180</v>
      </c>
      <c r="DK58">
        <v>0</v>
      </c>
      <c r="DL58">
        <v>0</v>
      </c>
      <c r="DM58">
        <v>0</v>
      </c>
      <c r="DN58">
        <v>0</v>
      </c>
      <c r="DO58">
        <v>2</v>
      </c>
      <c r="DP58">
        <v>1</v>
      </c>
      <c r="DQ58">
        <v>0</v>
      </c>
      <c r="DR58">
        <v>0</v>
      </c>
      <c r="DS58">
        <v>1</v>
      </c>
      <c r="DT58">
        <v>1</v>
      </c>
      <c r="DU58">
        <v>0</v>
      </c>
      <c r="DV58">
        <v>0</v>
      </c>
      <c r="DW58">
        <v>3</v>
      </c>
      <c r="DX58">
        <v>2</v>
      </c>
      <c r="DY58">
        <v>0</v>
      </c>
      <c r="DZ58">
        <v>0</v>
      </c>
      <c r="EA58">
        <v>1</v>
      </c>
      <c r="EB58">
        <v>1</v>
      </c>
      <c r="EC58">
        <v>0</v>
      </c>
      <c r="ED58">
        <v>0</v>
      </c>
      <c r="EE58" t="s">
        <v>227</v>
      </c>
      <c r="EF58">
        <v>93.510002136230483</v>
      </c>
      <c r="EG58">
        <v>93.709999084472656</v>
      </c>
      <c r="EH58">
        <v>94.769996643066406</v>
      </c>
      <c r="EI58">
        <v>93.569999694824219</v>
      </c>
      <c r="EJ58">
        <v>94.389999389648438</v>
      </c>
      <c r="EK58" s="2">
        <f t="shared" si="25"/>
        <v>2.1342113989553102E-3</v>
      </c>
      <c r="EL58" s="2">
        <f t="shared" si="26"/>
        <v>1.1184948782746451E-2</v>
      </c>
      <c r="EM58" s="2">
        <f t="shared" si="27"/>
        <v>1.4939642622580074E-3</v>
      </c>
      <c r="EN58" s="2">
        <f t="shared" si="28"/>
        <v>8.6873577722911266E-3</v>
      </c>
      <c r="EO58">
        <v>83</v>
      </c>
      <c r="EP58">
        <v>74</v>
      </c>
      <c r="EQ58">
        <v>19</v>
      </c>
      <c r="ER58">
        <v>0</v>
      </c>
      <c r="ES58">
        <v>0</v>
      </c>
      <c r="ET58">
        <v>2</v>
      </c>
      <c r="EU58">
        <v>3</v>
      </c>
      <c r="EV58">
        <v>0</v>
      </c>
      <c r="EW58">
        <v>0</v>
      </c>
      <c r="EX58">
        <v>4</v>
      </c>
      <c r="EY58">
        <v>0</v>
      </c>
      <c r="EZ58">
        <v>0</v>
      </c>
      <c r="FA58">
        <v>0</v>
      </c>
      <c r="FB58">
        <v>0</v>
      </c>
      <c r="FC58">
        <v>3</v>
      </c>
      <c r="FD58">
        <v>4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438</v>
      </c>
      <c r="FX58">
        <v>94.389999389648438</v>
      </c>
      <c r="FY58">
        <v>94.900001525878906</v>
      </c>
      <c r="FZ58">
        <v>96.470001220703125</v>
      </c>
      <c r="GA58">
        <v>93.75</v>
      </c>
      <c r="GB58">
        <v>93.800003051757813</v>
      </c>
      <c r="GC58">
        <v>399</v>
      </c>
      <c r="GD58">
        <v>307</v>
      </c>
      <c r="GE58">
        <v>179</v>
      </c>
      <c r="GF58">
        <v>187</v>
      </c>
      <c r="GG58">
        <v>0</v>
      </c>
      <c r="GH58">
        <v>183</v>
      </c>
      <c r="GI58">
        <v>0</v>
      </c>
      <c r="GJ58">
        <v>1</v>
      </c>
      <c r="GK58">
        <v>2</v>
      </c>
      <c r="GL58">
        <v>222</v>
      </c>
      <c r="GM58">
        <v>0</v>
      </c>
      <c r="GN58">
        <v>180</v>
      </c>
      <c r="GO58">
        <v>1</v>
      </c>
      <c r="GP58">
        <v>0</v>
      </c>
      <c r="GQ58">
        <v>1</v>
      </c>
      <c r="GR58">
        <v>0</v>
      </c>
      <c r="GS58">
        <v>2</v>
      </c>
      <c r="GT58">
        <v>0</v>
      </c>
      <c r="GU58">
        <v>1</v>
      </c>
      <c r="GV58">
        <v>0</v>
      </c>
      <c r="GW58">
        <v>2</v>
      </c>
      <c r="GX58" t="s">
        <v>218</v>
      </c>
      <c r="GY58">
        <v>382480</v>
      </c>
      <c r="GZ58">
        <v>339033</v>
      </c>
      <c r="HA58">
        <v>1.915</v>
      </c>
      <c r="HB58">
        <v>2.371</v>
      </c>
      <c r="HC58">
        <v>1.1399999999999999</v>
      </c>
      <c r="HD58">
        <v>2.15</v>
      </c>
      <c r="HE58">
        <v>0</v>
      </c>
      <c r="HF58" s="2">
        <f t="shared" si="29"/>
        <v>5.374100400740156E-3</v>
      </c>
      <c r="HG58" s="2">
        <f t="shared" si="30"/>
        <v>1.6274486109234987E-2</v>
      </c>
      <c r="HH58" s="2">
        <f t="shared" si="31"/>
        <v>1.2118034851298809E-2</v>
      </c>
      <c r="HI58" s="2">
        <f t="shared" si="32"/>
        <v>5.330815578995507E-4</v>
      </c>
      <c r="HJ58" s="3">
        <f t="shared" si="33"/>
        <v>96.444450282478201</v>
      </c>
      <c r="HK58" t="str">
        <f t="shared" si="34"/>
        <v>CLH</v>
      </c>
    </row>
    <row r="59" spans="1:219" hidden="1" x14ac:dyDescent="0.25">
      <c r="A59">
        <v>50</v>
      </c>
      <c r="B59" t="s">
        <v>439</v>
      </c>
      <c r="C59">
        <v>11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8</v>
      </c>
      <c r="W59">
        <v>9</v>
      </c>
      <c r="X59">
        <v>16</v>
      </c>
      <c r="Y59">
        <v>8</v>
      </c>
      <c r="Z59">
        <v>154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5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 t="s">
        <v>440</v>
      </c>
      <c r="AV59">
        <v>54.139999389648438</v>
      </c>
      <c r="AW59">
        <v>54.139999389648438</v>
      </c>
      <c r="AX59">
        <v>54.139999389648438</v>
      </c>
      <c r="AY59">
        <v>53.75</v>
      </c>
      <c r="AZ59">
        <v>54</v>
      </c>
      <c r="BA59" s="2">
        <f t="shared" si="17"/>
        <v>0</v>
      </c>
      <c r="BB59" s="2">
        <f t="shared" si="18"/>
        <v>0</v>
      </c>
      <c r="BC59" s="2">
        <f t="shared" si="19"/>
        <v>7.203535168916253E-3</v>
      </c>
      <c r="BD59" s="2">
        <f t="shared" si="20"/>
        <v>4.6296296296296502E-3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12</v>
      </c>
      <c r="BO59">
        <v>32</v>
      </c>
      <c r="BP59">
        <v>42</v>
      </c>
      <c r="BQ59">
        <v>52</v>
      </c>
      <c r="BR59">
        <v>54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 t="s">
        <v>441</v>
      </c>
      <c r="CN59">
        <v>54</v>
      </c>
      <c r="CO59">
        <v>54.119998931884773</v>
      </c>
      <c r="CP59">
        <v>54.610000610351563</v>
      </c>
      <c r="CQ59">
        <v>54.049999237060547</v>
      </c>
      <c r="CR59">
        <v>54.540000915527337</v>
      </c>
      <c r="CS59" s="2">
        <f t="shared" si="21"/>
        <v>2.2172752079282487E-3</v>
      </c>
      <c r="CT59" s="2">
        <f t="shared" si="22"/>
        <v>8.9727462550862613E-3</v>
      </c>
      <c r="CU59" s="2">
        <f t="shared" si="23"/>
        <v>1.293416411783932E-3</v>
      </c>
      <c r="CV59" s="2">
        <f t="shared" si="24"/>
        <v>8.9842623806646316E-3</v>
      </c>
      <c r="CW59">
        <v>84</v>
      </c>
      <c r="CX59">
        <v>111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4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442</v>
      </c>
      <c r="EF59">
        <v>54.540000915527337</v>
      </c>
      <c r="EG59">
        <v>54.439998626708977</v>
      </c>
      <c r="EH59">
        <v>54.770000457763672</v>
      </c>
      <c r="EI59">
        <v>54.159999847412109</v>
      </c>
      <c r="EJ59">
        <v>54.509998321533203</v>
      </c>
      <c r="EK59" s="2">
        <f t="shared" si="25"/>
        <v>-1.836926732935229E-3</v>
      </c>
      <c r="EL59" s="2">
        <f t="shared" si="26"/>
        <v>6.0252296566836172E-3</v>
      </c>
      <c r="EM59" s="2">
        <f t="shared" si="27"/>
        <v>5.1432547090384251E-3</v>
      </c>
      <c r="EN59" s="2">
        <f t="shared" si="28"/>
        <v>6.4208124178721793E-3</v>
      </c>
      <c r="EO59">
        <v>131</v>
      </c>
      <c r="EP59">
        <v>4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33</v>
      </c>
      <c r="EY59">
        <v>32</v>
      </c>
      <c r="EZ59">
        <v>2</v>
      </c>
      <c r="FA59">
        <v>5</v>
      </c>
      <c r="FB59">
        <v>1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1</v>
      </c>
      <c r="FJ59">
        <v>0</v>
      </c>
      <c r="FK59">
        <v>0</v>
      </c>
      <c r="FL59">
        <v>0</v>
      </c>
      <c r="FM59">
        <v>1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443</v>
      </c>
      <c r="FX59">
        <v>54.509998321533203</v>
      </c>
      <c r="FY59">
        <v>54.880001068115227</v>
      </c>
      <c r="FZ59">
        <v>55.5</v>
      </c>
      <c r="GA59">
        <v>54.830001831054688</v>
      </c>
      <c r="GB59">
        <v>54.909999847412109</v>
      </c>
      <c r="GC59">
        <v>336</v>
      </c>
      <c r="GD59">
        <v>464</v>
      </c>
      <c r="GE59">
        <v>330</v>
      </c>
      <c r="GF59">
        <v>77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209</v>
      </c>
      <c r="GM59">
        <v>0</v>
      </c>
      <c r="GN59">
        <v>1</v>
      </c>
      <c r="GO59">
        <v>1</v>
      </c>
      <c r="GP59">
        <v>1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2.1</v>
      </c>
      <c r="GX59" t="s">
        <v>218</v>
      </c>
      <c r="GY59">
        <v>10637483</v>
      </c>
      <c r="GZ59">
        <v>11366066</v>
      </c>
      <c r="HA59">
        <v>0.99199999999999999</v>
      </c>
      <c r="HB59">
        <v>1.33</v>
      </c>
      <c r="HC59">
        <v>2.72</v>
      </c>
      <c r="HD59">
        <v>1.48</v>
      </c>
      <c r="HE59">
        <v>0.98800003999999997</v>
      </c>
      <c r="HF59" s="2">
        <f t="shared" si="29"/>
        <v>6.7420324231187712E-3</v>
      </c>
      <c r="HG59" s="2">
        <f t="shared" si="30"/>
        <v>1.1171151925851719E-2</v>
      </c>
      <c r="HH59" s="2">
        <f t="shared" si="31"/>
        <v>9.110647975112407E-4</v>
      </c>
      <c r="HI59" s="2">
        <f t="shared" si="32"/>
        <v>1.456893399740089E-3</v>
      </c>
      <c r="HJ59" s="3">
        <f t="shared" si="33"/>
        <v>55.49307389773805</v>
      </c>
      <c r="HK59" t="str">
        <f t="shared" si="34"/>
        <v>KO</v>
      </c>
    </row>
    <row r="60" spans="1:219" hidden="1" x14ac:dyDescent="0.25">
      <c r="A60">
        <v>51</v>
      </c>
      <c r="B60" t="s">
        <v>444</v>
      </c>
      <c r="C60">
        <v>10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</v>
      </c>
      <c r="N60">
        <v>6</v>
      </c>
      <c r="O60">
        <v>29</v>
      </c>
      <c r="P60">
        <v>96</v>
      </c>
      <c r="Q60">
        <v>22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0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445</v>
      </c>
      <c r="AV60">
        <v>71.75</v>
      </c>
      <c r="AW60">
        <v>71.879997253417969</v>
      </c>
      <c r="AX60">
        <v>71.879997253417969</v>
      </c>
      <c r="AY60">
        <v>68.860000610351563</v>
      </c>
      <c r="AZ60">
        <v>69.660003662109375</v>
      </c>
      <c r="BA60" s="2">
        <f t="shared" si="17"/>
        <v>1.808531697068072E-3</v>
      </c>
      <c r="BB60" s="2">
        <f t="shared" si="18"/>
        <v>0</v>
      </c>
      <c r="BC60" s="2">
        <f t="shared" si="19"/>
        <v>4.2014423462193418E-2</v>
      </c>
      <c r="BD60" s="2">
        <f t="shared" si="20"/>
        <v>1.1484395775203882E-2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128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 t="s">
        <v>329</v>
      </c>
      <c r="CN60">
        <v>69.660003662109375</v>
      </c>
      <c r="CO60">
        <v>69.930000305175781</v>
      </c>
      <c r="CP60">
        <v>70.580001831054688</v>
      </c>
      <c r="CQ60">
        <v>69.360000610351563</v>
      </c>
      <c r="CR60">
        <v>70.099998474121094</v>
      </c>
      <c r="CS60" s="2">
        <f t="shared" si="21"/>
        <v>3.8609558399561594E-3</v>
      </c>
      <c r="CT60" s="2">
        <f t="shared" si="22"/>
        <v>9.2094291444593246E-3</v>
      </c>
      <c r="CU60" s="2">
        <f t="shared" si="23"/>
        <v>8.1510037514189726E-3</v>
      </c>
      <c r="CV60" s="2">
        <f t="shared" si="24"/>
        <v>1.0556317829917172E-2</v>
      </c>
      <c r="CW60">
        <v>33</v>
      </c>
      <c r="CX60">
        <v>13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31</v>
      </c>
      <c r="DG60">
        <v>22</v>
      </c>
      <c r="DH60">
        <v>17</v>
      </c>
      <c r="DI60">
        <v>6</v>
      </c>
      <c r="DJ60">
        <v>4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0</v>
      </c>
      <c r="DQ60">
        <v>4</v>
      </c>
      <c r="DR60">
        <v>0</v>
      </c>
      <c r="DS60">
        <v>1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446</v>
      </c>
      <c r="EF60">
        <v>70.099998474121094</v>
      </c>
      <c r="EG60">
        <v>70.25</v>
      </c>
      <c r="EH60">
        <v>71.290000915527344</v>
      </c>
      <c r="EI60">
        <v>70.169998168945313</v>
      </c>
      <c r="EJ60">
        <v>70.779998779296875</v>
      </c>
      <c r="EK60" s="2">
        <f t="shared" si="25"/>
        <v>2.1352530374221246E-3</v>
      </c>
      <c r="EL60" s="2">
        <f t="shared" si="26"/>
        <v>1.4588313959480237E-2</v>
      </c>
      <c r="EM60" s="2">
        <f t="shared" si="27"/>
        <v>1.1388161004225461E-3</v>
      </c>
      <c r="EN60" s="2">
        <f t="shared" si="28"/>
        <v>8.6182625158505166E-3</v>
      </c>
      <c r="EO60">
        <v>40</v>
      </c>
      <c r="EP60">
        <v>48</v>
      </c>
      <c r="EQ60">
        <v>32</v>
      </c>
      <c r="ER60">
        <v>0</v>
      </c>
      <c r="ES60">
        <v>0</v>
      </c>
      <c r="ET60">
        <v>1</v>
      </c>
      <c r="EU60">
        <v>4</v>
      </c>
      <c r="EV60">
        <v>0</v>
      </c>
      <c r="EW60">
        <v>0</v>
      </c>
      <c r="EX60">
        <v>3</v>
      </c>
      <c r="EY60">
        <v>0</v>
      </c>
      <c r="EZ60">
        <v>0</v>
      </c>
      <c r="FA60">
        <v>0</v>
      </c>
      <c r="FB60">
        <v>0</v>
      </c>
      <c r="FC60">
        <v>2</v>
      </c>
      <c r="FD60">
        <v>3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447</v>
      </c>
      <c r="FX60">
        <v>70.779998779296875</v>
      </c>
      <c r="FY60">
        <v>70.970001220703125</v>
      </c>
      <c r="FZ60">
        <v>71</v>
      </c>
      <c r="GA60">
        <v>69.80999755859375</v>
      </c>
      <c r="GB60">
        <v>69.959999084472656</v>
      </c>
      <c r="GC60">
        <v>320</v>
      </c>
      <c r="GD60">
        <v>212</v>
      </c>
      <c r="GE60">
        <v>166</v>
      </c>
      <c r="GF60">
        <v>83</v>
      </c>
      <c r="GG60">
        <v>0</v>
      </c>
      <c r="GH60">
        <v>118</v>
      </c>
      <c r="GI60">
        <v>0</v>
      </c>
      <c r="GJ60">
        <v>0</v>
      </c>
      <c r="GK60">
        <v>1</v>
      </c>
      <c r="GL60">
        <v>133</v>
      </c>
      <c r="GM60">
        <v>0</v>
      </c>
      <c r="GN60">
        <v>4</v>
      </c>
      <c r="GO60">
        <v>2</v>
      </c>
      <c r="GP60">
        <v>1</v>
      </c>
      <c r="GQ60">
        <v>1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1.7</v>
      </c>
      <c r="GX60" t="s">
        <v>218</v>
      </c>
      <c r="GY60">
        <v>110530</v>
      </c>
      <c r="GZ60">
        <v>171366</v>
      </c>
      <c r="HC60">
        <v>0.94</v>
      </c>
      <c r="HD60">
        <v>3.3</v>
      </c>
      <c r="HE60">
        <v>0.75349999999999995</v>
      </c>
      <c r="HF60" s="2">
        <f t="shared" si="29"/>
        <v>2.6772218985227081E-3</v>
      </c>
      <c r="HG60" s="2">
        <f t="shared" si="30"/>
        <v>4.2251801826587165E-4</v>
      </c>
      <c r="HH60" s="2">
        <f t="shared" si="31"/>
        <v>1.6344985799027767E-2</v>
      </c>
      <c r="HI60" s="2">
        <f t="shared" si="32"/>
        <v>2.1441041715536402E-3</v>
      </c>
      <c r="HJ60" s="3">
        <f t="shared" si="33"/>
        <v>70.999987324975223</v>
      </c>
      <c r="HK60" t="str">
        <f t="shared" si="34"/>
        <v>CNS</v>
      </c>
    </row>
    <row r="61" spans="1:219" hidden="1" x14ac:dyDescent="0.25">
      <c r="A61">
        <v>52</v>
      </c>
      <c r="B61" t="s">
        <v>448</v>
      </c>
      <c r="C61">
        <v>11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25</v>
      </c>
      <c r="N61">
        <v>14</v>
      </c>
      <c r="O61">
        <v>72</v>
      </c>
      <c r="P61">
        <v>46</v>
      </c>
      <c r="Q61">
        <v>0</v>
      </c>
      <c r="R61">
        <v>1</v>
      </c>
      <c r="S61">
        <v>1</v>
      </c>
      <c r="T61">
        <v>0</v>
      </c>
      <c r="U61">
        <v>0</v>
      </c>
      <c r="V61">
        <v>8</v>
      </c>
      <c r="W61">
        <v>6</v>
      </c>
      <c r="X61">
        <v>6</v>
      </c>
      <c r="Y61">
        <v>4</v>
      </c>
      <c r="Z61">
        <v>3</v>
      </c>
      <c r="AA61">
        <v>1</v>
      </c>
      <c r="AB61">
        <v>27</v>
      </c>
      <c r="AC61">
        <v>0</v>
      </c>
      <c r="AD61">
        <v>0</v>
      </c>
      <c r="AE61">
        <v>4</v>
      </c>
      <c r="AF61">
        <v>1</v>
      </c>
      <c r="AG61">
        <v>3</v>
      </c>
      <c r="AH61">
        <v>3</v>
      </c>
      <c r="AI61">
        <v>1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449</v>
      </c>
      <c r="AV61">
        <v>79.639999389648438</v>
      </c>
      <c r="AW61">
        <v>79.69000244140625</v>
      </c>
      <c r="AX61">
        <v>79.989997863769531</v>
      </c>
      <c r="AY61">
        <v>78.69000244140625</v>
      </c>
      <c r="AZ61">
        <v>79.860000610351563</v>
      </c>
      <c r="BA61" s="2">
        <f t="shared" si="17"/>
        <v>6.2746957241688328E-4</v>
      </c>
      <c r="BB61" s="2">
        <f t="shared" si="18"/>
        <v>3.7504116811479804E-3</v>
      </c>
      <c r="BC61" s="2">
        <f t="shared" si="19"/>
        <v>1.2548625541017766E-2</v>
      </c>
      <c r="BD61" s="2">
        <f t="shared" si="20"/>
        <v>1.4650615577301407E-2</v>
      </c>
      <c r="BE61">
        <v>95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48</v>
      </c>
      <c r="BO61">
        <v>5</v>
      </c>
      <c r="BP61">
        <v>3</v>
      </c>
      <c r="BQ61">
        <v>1</v>
      </c>
      <c r="BR61">
        <v>26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1</v>
      </c>
      <c r="CF61">
        <v>0</v>
      </c>
      <c r="CG61">
        <v>9</v>
      </c>
      <c r="CH61">
        <v>0</v>
      </c>
      <c r="CI61">
        <v>1</v>
      </c>
      <c r="CJ61">
        <v>0</v>
      </c>
      <c r="CK61">
        <v>1</v>
      </c>
      <c r="CL61">
        <v>0</v>
      </c>
      <c r="CM61" t="s">
        <v>450</v>
      </c>
      <c r="CN61">
        <v>79.860000610351563</v>
      </c>
      <c r="CO61">
        <v>79.839996337890625</v>
      </c>
      <c r="CP61">
        <v>80.779998779296875</v>
      </c>
      <c r="CQ61">
        <v>78.349998474121094</v>
      </c>
      <c r="CR61">
        <v>80.75</v>
      </c>
      <c r="CS61" s="2">
        <f t="shared" si="21"/>
        <v>-2.5055452628386377E-4</v>
      </c>
      <c r="CT61" s="2">
        <f t="shared" si="22"/>
        <v>1.1636574097685703E-2</v>
      </c>
      <c r="CU61" s="2">
        <f t="shared" si="23"/>
        <v>1.8662298748909234E-2</v>
      </c>
      <c r="CV61" s="2">
        <f t="shared" si="24"/>
        <v>2.972138112543532E-2</v>
      </c>
      <c r="CW61">
        <v>21</v>
      </c>
      <c r="CX61">
        <v>9</v>
      </c>
      <c r="CY61">
        <v>4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23</v>
      </c>
      <c r="DG61">
        <v>22</v>
      </c>
      <c r="DH61">
        <v>17</v>
      </c>
      <c r="DI61">
        <v>25</v>
      </c>
      <c r="DJ61">
        <v>59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59</v>
      </c>
      <c r="DR61">
        <v>0</v>
      </c>
      <c r="DS61">
        <v>0</v>
      </c>
      <c r="DT61">
        <v>0</v>
      </c>
      <c r="DU61">
        <v>1</v>
      </c>
      <c r="DV61">
        <v>1</v>
      </c>
      <c r="DW61">
        <v>1</v>
      </c>
      <c r="DX61">
        <v>0</v>
      </c>
      <c r="DY61">
        <v>2</v>
      </c>
      <c r="DZ61">
        <v>2</v>
      </c>
      <c r="EA61">
        <v>1</v>
      </c>
      <c r="EB61">
        <v>0</v>
      </c>
      <c r="EC61">
        <v>1</v>
      </c>
      <c r="ED61">
        <v>1</v>
      </c>
      <c r="EE61" t="s">
        <v>451</v>
      </c>
      <c r="EF61">
        <v>80.75</v>
      </c>
      <c r="EG61">
        <v>79.489997863769531</v>
      </c>
      <c r="EH61">
        <v>80.269996643066406</v>
      </c>
      <c r="EI61">
        <v>79</v>
      </c>
      <c r="EJ61">
        <v>79.989997863769531</v>
      </c>
      <c r="EK61" s="2">
        <f t="shared" si="25"/>
        <v>-1.5851077746785958E-2</v>
      </c>
      <c r="EL61" s="2">
        <f t="shared" si="26"/>
        <v>9.7171896339458552E-3</v>
      </c>
      <c r="EM61" s="2">
        <f t="shared" si="27"/>
        <v>6.1642706873548114E-3</v>
      </c>
      <c r="EN61" s="2">
        <f t="shared" si="28"/>
        <v>1.2376520692694459E-2</v>
      </c>
      <c r="EO61">
        <v>99</v>
      </c>
      <c r="EP61">
        <v>70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20</v>
      </c>
      <c r="EY61">
        <v>1</v>
      </c>
      <c r="EZ61">
        <v>1</v>
      </c>
      <c r="FA61">
        <v>0</v>
      </c>
      <c r="FB61">
        <v>3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3</v>
      </c>
      <c r="FJ61">
        <v>0</v>
      </c>
      <c r="FK61">
        <v>0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452</v>
      </c>
      <c r="FX61">
        <v>79.989997863769531</v>
      </c>
      <c r="FY61">
        <v>80.569999694824219</v>
      </c>
      <c r="FZ61">
        <v>81.19000244140625</v>
      </c>
      <c r="GA61">
        <v>79.639999389648438</v>
      </c>
      <c r="GB61">
        <v>79.669998168945313</v>
      </c>
      <c r="GC61">
        <v>455</v>
      </c>
      <c r="GD61">
        <v>281</v>
      </c>
      <c r="GE61">
        <v>203</v>
      </c>
      <c r="GF61">
        <v>171</v>
      </c>
      <c r="GG61">
        <v>0</v>
      </c>
      <c r="GH61">
        <v>46</v>
      </c>
      <c r="GI61">
        <v>0</v>
      </c>
      <c r="GJ61">
        <v>0</v>
      </c>
      <c r="GK61">
        <v>0</v>
      </c>
      <c r="GL61">
        <v>91</v>
      </c>
      <c r="GM61">
        <v>0</v>
      </c>
      <c r="GN61">
        <v>62</v>
      </c>
      <c r="GO61">
        <v>3</v>
      </c>
      <c r="GP61">
        <v>2</v>
      </c>
      <c r="GQ61">
        <v>2</v>
      </c>
      <c r="GR61">
        <v>1</v>
      </c>
      <c r="GS61">
        <v>2</v>
      </c>
      <c r="GT61">
        <v>1</v>
      </c>
      <c r="GU61">
        <v>1</v>
      </c>
      <c r="GV61">
        <v>1</v>
      </c>
      <c r="GW61">
        <v>3.3</v>
      </c>
      <c r="GX61" t="s">
        <v>228</v>
      </c>
      <c r="GY61">
        <v>277607</v>
      </c>
      <c r="GZ61">
        <v>406016</v>
      </c>
      <c r="HC61">
        <v>-2.2599999999999998</v>
      </c>
      <c r="HD61">
        <v>8.02</v>
      </c>
      <c r="HE61">
        <v>0.29070000000000001</v>
      </c>
      <c r="HF61" s="2">
        <f t="shared" si="29"/>
        <v>7.1987319504972502E-3</v>
      </c>
      <c r="HG61" s="2">
        <f t="shared" si="30"/>
        <v>7.6364420241208375E-3</v>
      </c>
      <c r="HH61" s="2">
        <f t="shared" si="31"/>
        <v>1.1542761681746949E-2</v>
      </c>
      <c r="HI61" s="2">
        <f t="shared" si="32"/>
        <v>3.7653796895109615E-4</v>
      </c>
      <c r="HJ61" s="3">
        <f t="shared" si="33"/>
        <v>81.185267826377171</v>
      </c>
      <c r="HK61" t="str">
        <f t="shared" si="34"/>
        <v>CBSH</v>
      </c>
    </row>
    <row r="62" spans="1:219" hidden="1" x14ac:dyDescent="0.25">
      <c r="A62">
        <v>53</v>
      </c>
      <c r="B62" t="s">
        <v>453</v>
      </c>
      <c r="C62">
        <v>9</v>
      </c>
      <c r="D62">
        <v>1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67</v>
      </c>
      <c r="N62">
        <v>51</v>
      </c>
      <c r="O62">
        <v>28</v>
      </c>
      <c r="P62">
        <v>21</v>
      </c>
      <c r="Q62">
        <v>8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454</v>
      </c>
      <c r="AV62">
        <v>70.05999755859375</v>
      </c>
      <c r="AW62">
        <v>69.360000610351563</v>
      </c>
      <c r="AX62">
        <v>69.80999755859375</v>
      </c>
      <c r="AY62">
        <v>68.400001525878906</v>
      </c>
      <c r="AZ62">
        <v>69.669998168945313</v>
      </c>
      <c r="BA62" s="2">
        <f t="shared" si="17"/>
        <v>-1.009222811537458E-2</v>
      </c>
      <c r="BB62" s="2">
        <f t="shared" si="18"/>
        <v>6.4460244088175855E-3</v>
      </c>
      <c r="BC62" s="2">
        <f t="shared" si="19"/>
        <v>1.3840817128386584E-2</v>
      </c>
      <c r="BD62" s="2">
        <f t="shared" si="20"/>
        <v>1.822874517646389E-2</v>
      </c>
      <c r="BE62">
        <v>14</v>
      </c>
      <c r="BF62">
        <v>5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4</v>
      </c>
      <c r="BO62">
        <v>4</v>
      </c>
      <c r="BP62">
        <v>12</v>
      </c>
      <c r="BQ62">
        <v>7</v>
      </c>
      <c r="BR62">
        <v>135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0</v>
      </c>
      <c r="CE62">
        <v>1</v>
      </c>
      <c r="CF62">
        <v>0</v>
      </c>
      <c r="CG62">
        <v>92</v>
      </c>
      <c r="CH62">
        <v>0</v>
      </c>
      <c r="CI62">
        <v>1</v>
      </c>
      <c r="CJ62">
        <v>0</v>
      </c>
      <c r="CK62">
        <v>1</v>
      </c>
      <c r="CL62">
        <v>1</v>
      </c>
      <c r="CM62" t="s">
        <v>306</v>
      </c>
      <c r="CN62">
        <v>69.669998168945313</v>
      </c>
      <c r="CO62">
        <v>69.919998168945313</v>
      </c>
      <c r="CP62">
        <v>70.620002746582031</v>
      </c>
      <c r="CQ62">
        <v>69.080001831054688</v>
      </c>
      <c r="CR62">
        <v>70.019996643066406</v>
      </c>
      <c r="CS62" s="2">
        <f t="shared" si="21"/>
        <v>3.5755149677769715E-3</v>
      </c>
      <c r="CT62" s="2">
        <f t="shared" si="22"/>
        <v>9.912270609060525E-3</v>
      </c>
      <c r="CU62" s="2">
        <f t="shared" si="23"/>
        <v>1.2013677916022925E-2</v>
      </c>
      <c r="CV62" s="2">
        <f t="shared" si="24"/>
        <v>1.3424662340437266E-2</v>
      </c>
      <c r="CW62">
        <v>59</v>
      </c>
      <c r="CX62">
        <v>27</v>
      </c>
      <c r="CY62">
        <v>1</v>
      </c>
      <c r="CZ62">
        <v>0</v>
      </c>
      <c r="DA62">
        <v>0</v>
      </c>
      <c r="DB62">
        <v>1</v>
      </c>
      <c r="DC62">
        <v>1</v>
      </c>
      <c r="DD62">
        <v>0</v>
      </c>
      <c r="DE62">
        <v>0</v>
      </c>
      <c r="DF62">
        <v>36</v>
      </c>
      <c r="DG62">
        <v>11</v>
      </c>
      <c r="DH62">
        <v>19</v>
      </c>
      <c r="DI62">
        <v>12</v>
      </c>
      <c r="DJ62">
        <v>9</v>
      </c>
      <c r="DK62">
        <v>1</v>
      </c>
      <c r="DL62">
        <v>0</v>
      </c>
      <c r="DM62">
        <v>0</v>
      </c>
      <c r="DN62">
        <v>0</v>
      </c>
      <c r="DO62">
        <v>28</v>
      </c>
      <c r="DP62">
        <v>1</v>
      </c>
      <c r="DQ62">
        <v>5</v>
      </c>
      <c r="DR62">
        <v>0</v>
      </c>
      <c r="DS62">
        <v>2</v>
      </c>
      <c r="DT62">
        <v>1</v>
      </c>
      <c r="DU62">
        <v>1</v>
      </c>
      <c r="DV62">
        <v>1</v>
      </c>
      <c r="DW62">
        <v>8</v>
      </c>
      <c r="DX62">
        <v>5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 t="s">
        <v>455</v>
      </c>
      <c r="EF62">
        <v>70.019996643066406</v>
      </c>
      <c r="EG62">
        <v>70</v>
      </c>
      <c r="EH62">
        <v>70.680000305175781</v>
      </c>
      <c r="EI62">
        <v>68.879997253417969</v>
      </c>
      <c r="EJ62">
        <v>70.220001220703125</v>
      </c>
      <c r="EK62" s="2">
        <f t="shared" si="25"/>
        <v>-2.8566632952009563E-4</v>
      </c>
      <c r="EL62" s="2">
        <f t="shared" si="26"/>
        <v>9.6208305353669976E-3</v>
      </c>
      <c r="EM62" s="2">
        <f t="shared" si="27"/>
        <v>1.6000039236886199E-2</v>
      </c>
      <c r="EN62" s="2">
        <f t="shared" si="28"/>
        <v>1.9082938535895044E-2</v>
      </c>
      <c r="EO62">
        <v>68</v>
      </c>
      <c r="EP62">
        <v>58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14</v>
      </c>
      <c r="EY62">
        <v>0</v>
      </c>
      <c r="EZ62">
        <v>0</v>
      </c>
      <c r="FA62">
        <v>1</v>
      </c>
      <c r="FB62">
        <v>16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16</v>
      </c>
      <c r="FJ62">
        <v>0</v>
      </c>
      <c r="FK62">
        <v>0</v>
      </c>
      <c r="FL62">
        <v>0</v>
      </c>
      <c r="FM62">
        <v>1</v>
      </c>
      <c r="FN62">
        <v>0</v>
      </c>
      <c r="FO62">
        <v>1</v>
      </c>
      <c r="FP62">
        <v>0</v>
      </c>
      <c r="FQ62">
        <v>13</v>
      </c>
      <c r="FR62">
        <v>13</v>
      </c>
      <c r="FS62">
        <v>1</v>
      </c>
      <c r="FT62">
        <v>0</v>
      </c>
      <c r="FU62">
        <v>1</v>
      </c>
      <c r="FV62">
        <v>1</v>
      </c>
      <c r="FW62" t="s">
        <v>456</v>
      </c>
      <c r="FX62">
        <v>70.220001220703125</v>
      </c>
      <c r="FY62">
        <v>70.44000244140625</v>
      </c>
      <c r="FZ62">
        <v>70.900001525878906</v>
      </c>
      <c r="GA62">
        <v>68.930000305175781</v>
      </c>
      <c r="GB62">
        <v>69.160003662109375</v>
      </c>
      <c r="GC62">
        <v>407</v>
      </c>
      <c r="GD62">
        <v>280</v>
      </c>
      <c r="GE62">
        <v>213</v>
      </c>
      <c r="GF62">
        <v>118</v>
      </c>
      <c r="GG62">
        <v>0</v>
      </c>
      <c r="GH62">
        <v>29</v>
      </c>
      <c r="GI62">
        <v>0</v>
      </c>
      <c r="GJ62">
        <v>0</v>
      </c>
      <c r="GK62">
        <v>0</v>
      </c>
      <c r="GL62">
        <v>160</v>
      </c>
      <c r="GM62">
        <v>0</v>
      </c>
      <c r="GN62">
        <v>25</v>
      </c>
      <c r="GO62">
        <v>3</v>
      </c>
      <c r="GP62">
        <v>2</v>
      </c>
      <c r="GQ62">
        <v>1</v>
      </c>
      <c r="GR62">
        <v>1</v>
      </c>
      <c r="GS62">
        <v>3</v>
      </c>
      <c r="GT62">
        <v>2</v>
      </c>
      <c r="GU62">
        <v>3</v>
      </c>
      <c r="GV62">
        <v>2</v>
      </c>
      <c r="GW62">
        <v>2.6</v>
      </c>
      <c r="GX62" t="s">
        <v>228</v>
      </c>
      <c r="GY62">
        <v>163206</v>
      </c>
      <c r="GZ62">
        <v>227200</v>
      </c>
      <c r="HA62">
        <v>0.51200000000000001</v>
      </c>
      <c r="HB62">
        <v>2.0569999999999999</v>
      </c>
      <c r="HC62">
        <v>1.1100000000000001</v>
      </c>
      <c r="HD62">
        <v>3.46</v>
      </c>
      <c r="HE62">
        <v>1.5401</v>
      </c>
      <c r="HF62" s="2">
        <f t="shared" si="29"/>
        <v>3.1232426615278586E-3</v>
      </c>
      <c r="HG62" s="2">
        <f t="shared" si="30"/>
        <v>6.4879982309274942E-3</v>
      </c>
      <c r="HH62" s="2">
        <f t="shared" si="31"/>
        <v>2.1436713286410281E-2</v>
      </c>
      <c r="HI62" s="2">
        <f t="shared" si="32"/>
        <v>3.3256701092340135E-3</v>
      </c>
      <c r="HJ62" s="3">
        <f t="shared" si="33"/>
        <v>70.89701705263262</v>
      </c>
      <c r="HK62" t="str">
        <f t="shared" si="34"/>
        <v>CMP</v>
      </c>
    </row>
    <row r="63" spans="1:219" hidden="1" x14ac:dyDescent="0.25">
      <c r="A63">
        <v>54</v>
      </c>
      <c r="B63" t="s">
        <v>457</v>
      </c>
      <c r="C63">
        <v>11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9</v>
      </c>
      <c r="N63">
        <v>159</v>
      </c>
      <c r="O63">
        <v>27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458</v>
      </c>
      <c r="AV63">
        <v>37.590000152587891</v>
      </c>
      <c r="AW63">
        <v>37.520000457763672</v>
      </c>
      <c r="AX63">
        <v>37.830001831054688</v>
      </c>
      <c r="AY63">
        <v>37.299999237060547</v>
      </c>
      <c r="AZ63">
        <v>37.770000457763672</v>
      </c>
      <c r="BA63" s="2">
        <f t="shared" si="17"/>
        <v>-1.865663485346003E-3</v>
      </c>
      <c r="BB63" s="2">
        <f t="shared" si="18"/>
        <v>8.1945904913104384E-3</v>
      </c>
      <c r="BC63" s="2">
        <f t="shared" si="19"/>
        <v>5.8635719088218075E-3</v>
      </c>
      <c r="BD63" s="2">
        <f t="shared" si="20"/>
        <v>1.2443770585300995E-2</v>
      </c>
      <c r="BE63">
        <v>43</v>
      </c>
      <c r="BF63">
        <v>40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53</v>
      </c>
      <c r="BO63">
        <v>12</v>
      </c>
      <c r="BP63">
        <v>18</v>
      </c>
      <c r="BQ63">
        <v>23</v>
      </c>
      <c r="BR63">
        <v>16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16</v>
      </c>
      <c r="BZ63">
        <v>0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459</v>
      </c>
      <c r="CN63">
        <v>37.770000457763672</v>
      </c>
      <c r="CO63">
        <v>38.119998931884773</v>
      </c>
      <c r="CP63">
        <v>38.560001373291023</v>
      </c>
      <c r="CQ63">
        <v>37.889999389648438</v>
      </c>
      <c r="CR63">
        <v>38.150001525878913</v>
      </c>
      <c r="CS63" s="2">
        <f t="shared" si="21"/>
        <v>9.1814922331582283E-3</v>
      </c>
      <c r="CT63" s="2">
        <f t="shared" si="22"/>
        <v>1.141085128982966E-2</v>
      </c>
      <c r="CU63" s="2">
        <f t="shared" si="23"/>
        <v>6.0335663347554913E-3</v>
      </c>
      <c r="CV63" s="2">
        <f t="shared" si="24"/>
        <v>6.815258868446028E-3</v>
      </c>
      <c r="CW63">
        <v>75</v>
      </c>
      <c r="CX63">
        <v>74</v>
      </c>
      <c r="CY63">
        <v>1</v>
      </c>
      <c r="CZ63">
        <v>0</v>
      </c>
      <c r="DA63">
        <v>0</v>
      </c>
      <c r="DB63">
        <v>1</v>
      </c>
      <c r="DC63">
        <v>1</v>
      </c>
      <c r="DD63">
        <v>0</v>
      </c>
      <c r="DE63">
        <v>0</v>
      </c>
      <c r="DF63">
        <v>28</v>
      </c>
      <c r="DG63">
        <v>15</v>
      </c>
      <c r="DH63">
        <v>7</v>
      </c>
      <c r="DI63">
        <v>7</v>
      </c>
      <c r="DJ63">
        <v>5</v>
      </c>
      <c r="DK63">
        <v>1</v>
      </c>
      <c r="DL63">
        <v>0</v>
      </c>
      <c r="DM63">
        <v>0</v>
      </c>
      <c r="DN63">
        <v>0</v>
      </c>
      <c r="DO63">
        <v>15</v>
      </c>
      <c r="DP63">
        <v>1</v>
      </c>
      <c r="DQ63">
        <v>5</v>
      </c>
      <c r="DR63">
        <v>0</v>
      </c>
      <c r="DS63">
        <v>1</v>
      </c>
      <c r="DT63">
        <v>1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460</v>
      </c>
      <c r="EF63">
        <v>38.150001525878913</v>
      </c>
      <c r="EG63">
        <v>37.970001220703118</v>
      </c>
      <c r="EH63">
        <v>38.009998321533203</v>
      </c>
      <c r="EI63">
        <v>37.490001678466797</v>
      </c>
      <c r="EJ63">
        <v>37.950000762939453</v>
      </c>
      <c r="EK63" s="2">
        <f t="shared" si="25"/>
        <v>-4.7405925569907748E-3</v>
      </c>
      <c r="EL63" s="2">
        <f t="shared" si="26"/>
        <v>1.0522784161088872E-3</v>
      </c>
      <c r="EM63" s="2">
        <f t="shared" si="27"/>
        <v>1.2641546663280101E-2</v>
      </c>
      <c r="EN63" s="2">
        <f t="shared" si="28"/>
        <v>1.2121187752962448E-2</v>
      </c>
      <c r="EO63">
        <v>7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13</v>
      </c>
      <c r="EY63">
        <v>4</v>
      </c>
      <c r="EZ63">
        <v>20</v>
      </c>
      <c r="FA63">
        <v>18</v>
      </c>
      <c r="FB63">
        <v>139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3</v>
      </c>
      <c r="FP63">
        <v>0</v>
      </c>
      <c r="FQ63">
        <v>41</v>
      </c>
      <c r="FR63">
        <v>0</v>
      </c>
      <c r="FS63">
        <v>1</v>
      </c>
      <c r="FT63">
        <v>0</v>
      </c>
      <c r="FU63">
        <v>1</v>
      </c>
      <c r="FV63">
        <v>0</v>
      </c>
      <c r="FW63" t="s">
        <v>461</v>
      </c>
      <c r="FX63">
        <v>37.950000762939453</v>
      </c>
      <c r="FY63">
        <v>38</v>
      </c>
      <c r="FZ63">
        <v>38.459999084472663</v>
      </c>
      <c r="GA63">
        <v>37.860000610351563</v>
      </c>
      <c r="GB63">
        <v>38.25</v>
      </c>
      <c r="GC63">
        <v>435</v>
      </c>
      <c r="GD63">
        <v>379</v>
      </c>
      <c r="GE63">
        <v>157</v>
      </c>
      <c r="GF63">
        <v>256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160</v>
      </c>
      <c r="GM63">
        <v>0</v>
      </c>
      <c r="GN63">
        <v>144</v>
      </c>
      <c r="GO63">
        <v>2</v>
      </c>
      <c r="GP63">
        <v>1</v>
      </c>
      <c r="GQ63">
        <v>0</v>
      </c>
      <c r="GR63">
        <v>0</v>
      </c>
      <c r="GS63">
        <v>1</v>
      </c>
      <c r="GT63">
        <v>1</v>
      </c>
      <c r="GU63">
        <v>0</v>
      </c>
      <c r="GV63">
        <v>0</v>
      </c>
      <c r="GW63">
        <v>2.4</v>
      </c>
      <c r="GX63" t="s">
        <v>218</v>
      </c>
      <c r="GY63">
        <v>2473666</v>
      </c>
      <c r="GZ63">
        <v>3188800</v>
      </c>
      <c r="HA63">
        <v>0.28000000000000003</v>
      </c>
      <c r="HB63">
        <v>0.79800000000000004</v>
      </c>
      <c r="HC63">
        <v>2.23</v>
      </c>
      <c r="HD63">
        <v>3.69</v>
      </c>
      <c r="HE63">
        <v>0.4012</v>
      </c>
      <c r="HF63" s="2">
        <f t="shared" si="29"/>
        <v>1.3157693963301575E-3</v>
      </c>
      <c r="HG63" s="2">
        <f t="shared" si="30"/>
        <v>1.19604548991884E-2</v>
      </c>
      <c r="HH63" s="2">
        <f t="shared" si="31"/>
        <v>3.6841944644325775E-3</v>
      </c>
      <c r="HI63" s="2">
        <f t="shared" si="32"/>
        <v>1.0196062474468914E-2</v>
      </c>
      <c r="HJ63" s="3">
        <f t="shared" si="33"/>
        <v>38.454497286169158</v>
      </c>
      <c r="HK63" t="str">
        <f t="shared" si="34"/>
        <v>CAG</v>
      </c>
    </row>
    <row r="64" spans="1:219" hidden="1" x14ac:dyDescent="0.25">
      <c r="A64">
        <v>55</v>
      </c>
      <c r="B64" t="s">
        <v>462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93</v>
      </c>
      <c r="N64">
        <v>28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27</v>
      </c>
      <c r="W64">
        <v>14</v>
      </c>
      <c r="X64">
        <v>15</v>
      </c>
      <c r="Y64">
        <v>9</v>
      </c>
      <c r="Z64">
        <v>25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25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2</v>
      </c>
      <c r="AN64">
        <v>0</v>
      </c>
      <c r="AO64">
        <v>9</v>
      </c>
      <c r="AP64">
        <v>9</v>
      </c>
      <c r="AQ64">
        <v>1</v>
      </c>
      <c r="AR64">
        <v>0</v>
      </c>
      <c r="AS64">
        <v>1</v>
      </c>
      <c r="AT64">
        <v>1</v>
      </c>
      <c r="AU64" t="s">
        <v>463</v>
      </c>
      <c r="AV64">
        <v>44.979999542236328</v>
      </c>
      <c r="AW64">
        <v>45.069999694824219</v>
      </c>
      <c r="AX64">
        <v>45.75</v>
      </c>
      <c r="AY64">
        <v>45.069999694824219</v>
      </c>
      <c r="AZ64">
        <v>45.409999847412109</v>
      </c>
      <c r="BA64" s="2">
        <f t="shared" si="17"/>
        <v>1.996897119975527E-3</v>
      </c>
      <c r="BB64" s="2">
        <f t="shared" si="18"/>
        <v>1.4863394648650941E-2</v>
      </c>
      <c r="BC64" s="2">
        <f t="shared" si="19"/>
        <v>0</v>
      </c>
      <c r="BD64" s="2">
        <f t="shared" si="20"/>
        <v>7.4873409762248322E-3</v>
      </c>
      <c r="BE64">
        <v>17</v>
      </c>
      <c r="BF64">
        <v>41</v>
      </c>
      <c r="BG64">
        <v>116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11</v>
      </c>
      <c r="BO64">
        <v>8</v>
      </c>
      <c r="BP64">
        <v>4</v>
      </c>
      <c r="BQ64">
        <v>4</v>
      </c>
      <c r="BR64">
        <v>0</v>
      </c>
      <c r="BS64">
        <v>1</v>
      </c>
      <c r="BT64">
        <v>27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464</v>
      </c>
      <c r="CN64">
        <v>45.409999847412109</v>
      </c>
      <c r="CO64">
        <v>45.310001373291023</v>
      </c>
      <c r="CP64">
        <v>45.740001678466797</v>
      </c>
      <c r="CQ64">
        <v>45.009998321533203</v>
      </c>
      <c r="CR64">
        <v>45.669998168945313</v>
      </c>
      <c r="CS64" s="2">
        <f t="shared" si="21"/>
        <v>-2.2069845749339567E-3</v>
      </c>
      <c r="CT64" s="2">
        <f t="shared" si="22"/>
        <v>9.4009682858889887E-3</v>
      </c>
      <c r="CU64" s="2">
        <f t="shared" si="23"/>
        <v>6.6211221069321091E-3</v>
      </c>
      <c r="CV64" s="2">
        <f t="shared" si="24"/>
        <v>1.4451497128828317E-2</v>
      </c>
      <c r="CW64">
        <v>124</v>
      </c>
      <c r="CX64">
        <v>7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50</v>
      </c>
      <c r="DG64">
        <v>15</v>
      </c>
      <c r="DH64">
        <v>4</v>
      </c>
      <c r="DI64">
        <v>3</v>
      </c>
      <c r="DJ64">
        <v>14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14</v>
      </c>
      <c r="DR64">
        <v>0</v>
      </c>
      <c r="DS64">
        <v>0</v>
      </c>
      <c r="DT64">
        <v>0</v>
      </c>
      <c r="DU64">
        <v>1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465</v>
      </c>
      <c r="EF64">
        <v>45.669998168945313</v>
      </c>
      <c r="EG64">
        <v>45.75</v>
      </c>
      <c r="EH64">
        <v>46.220001220703118</v>
      </c>
      <c r="EI64">
        <v>45.520000457763672</v>
      </c>
      <c r="EJ64">
        <v>46</v>
      </c>
      <c r="EK64" s="2">
        <f t="shared" si="25"/>
        <v>1.7486739028347298E-3</v>
      </c>
      <c r="EL64" s="2">
        <f t="shared" si="26"/>
        <v>1.0168784255518148E-2</v>
      </c>
      <c r="EM64" s="2">
        <f t="shared" si="27"/>
        <v>5.027312398608319E-3</v>
      </c>
      <c r="EN64" s="2">
        <f t="shared" si="28"/>
        <v>1.043477265731152E-2</v>
      </c>
      <c r="EO64">
        <v>31</v>
      </c>
      <c r="EP64">
        <v>155</v>
      </c>
      <c r="EQ64">
        <v>2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</v>
      </c>
      <c r="EY64">
        <v>3</v>
      </c>
      <c r="EZ64">
        <v>2</v>
      </c>
      <c r="FA64">
        <v>2</v>
      </c>
      <c r="FB64">
        <v>1</v>
      </c>
      <c r="FC64">
        <v>1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1</v>
      </c>
      <c r="FN64">
        <v>1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466</v>
      </c>
      <c r="FX64">
        <v>46</v>
      </c>
      <c r="FY64">
        <v>46.450000762939453</v>
      </c>
      <c r="FZ64">
        <v>46.450000762939453</v>
      </c>
      <c r="GA64">
        <v>45.220001220703118</v>
      </c>
      <c r="GB64">
        <v>45.240001678466797</v>
      </c>
      <c r="GC64">
        <v>614</v>
      </c>
      <c r="GD64">
        <v>213</v>
      </c>
      <c r="GE64">
        <v>319</v>
      </c>
      <c r="GF64">
        <v>96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40</v>
      </c>
      <c r="GM64">
        <v>0</v>
      </c>
      <c r="GN64">
        <v>15</v>
      </c>
      <c r="GO64">
        <v>3</v>
      </c>
      <c r="GP64">
        <v>2</v>
      </c>
      <c r="GQ64">
        <v>1</v>
      </c>
      <c r="GR64">
        <v>1</v>
      </c>
      <c r="GS64">
        <v>1</v>
      </c>
      <c r="GT64">
        <v>0</v>
      </c>
      <c r="GU64">
        <v>1</v>
      </c>
      <c r="GV64">
        <v>0</v>
      </c>
      <c r="GW64">
        <v>1.9</v>
      </c>
      <c r="GX64" t="s">
        <v>218</v>
      </c>
      <c r="GY64">
        <v>3285230</v>
      </c>
      <c r="GZ64">
        <v>3836433</v>
      </c>
      <c r="HA64">
        <v>1.357</v>
      </c>
      <c r="HB64">
        <v>2.3069999999999999</v>
      </c>
      <c r="HC64">
        <v>0.82</v>
      </c>
      <c r="HD64">
        <v>1.69</v>
      </c>
      <c r="HE64">
        <v>0.65690004999999996</v>
      </c>
      <c r="HF64" s="2">
        <f t="shared" si="29"/>
        <v>9.68785264904648E-3</v>
      </c>
      <c r="HG64" s="2">
        <f t="shared" si="30"/>
        <v>0</v>
      </c>
      <c r="HH64" s="2">
        <f t="shared" si="31"/>
        <v>2.6480075824190319E-2</v>
      </c>
      <c r="HI64" s="2">
        <f t="shared" si="32"/>
        <v>4.4209675114137426E-4</v>
      </c>
      <c r="HJ64" s="3">
        <f t="shared" si="33"/>
        <v>46.450000762939453</v>
      </c>
      <c r="HK64" t="str">
        <f t="shared" si="34"/>
        <v>GLW</v>
      </c>
    </row>
    <row r="65" spans="1:219" hidden="1" x14ac:dyDescent="0.25">
      <c r="A65">
        <v>56</v>
      </c>
      <c r="B65" t="s">
        <v>467</v>
      </c>
      <c r="C65">
        <v>10</v>
      </c>
      <c r="D65">
        <v>1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5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3</v>
      </c>
      <c r="X65">
        <v>7</v>
      </c>
      <c r="Y65">
        <v>2</v>
      </c>
      <c r="Z65">
        <v>22</v>
      </c>
      <c r="AA65">
        <v>0</v>
      </c>
      <c r="AB65">
        <v>0</v>
      </c>
      <c r="AC65">
        <v>0</v>
      </c>
      <c r="AD65">
        <v>0</v>
      </c>
      <c r="AE65">
        <v>2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7</v>
      </c>
      <c r="AN65">
        <v>2</v>
      </c>
      <c r="AO65">
        <v>3</v>
      </c>
      <c r="AP65">
        <v>0</v>
      </c>
      <c r="AQ65">
        <v>2</v>
      </c>
      <c r="AR65">
        <v>1</v>
      </c>
      <c r="AS65">
        <v>1</v>
      </c>
      <c r="AT65">
        <v>0</v>
      </c>
      <c r="AU65" t="s">
        <v>468</v>
      </c>
      <c r="AV65">
        <v>118.2399978637695</v>
      </c>
      <c r="AW65">
        <v>118.9899978637695</v>
      </c>
      <c r="AX65">
        <v>118.9899978637695</v>
      </c>
      <c r="AY65">
        <v>116.61000061035161</v>
      </c>
      <c r="AZ65">
        <v>116.8199996948242</v>
      </c>
      <c r="BA65" s="2">
        <f t="shared" si="17"/>
        <v>6.3030507896862931E-3</v>
      </c>
      <c r="BB65" s="2">
        <f t="shared" si="18"/>
        <v>0</v>
      </c>
      <c r="BC65" s="2">
        <f t="shared" si="19"/>
        <v>2.0001658090142427E-2</v>
      </c>
      <c r="BD65" s="2">
        <f t="shared" si="20"/>
        <v>1.797629558476177E-3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</v>
      </c>
      <c r="BP65">
        <v>0</v>
      </c>
      <c r="BQ65">
        <v>1</v>
      </c>
      <c r="BR65">
        <v>32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 t="s">
        <v>360</v>
      </c>
      <c r="CN65">
        <v>116.8199996948242</v>
      </c>
      <c r="CO65">
        <v>116.4899978637695</v>
      </c>
      <c r="CP65">
        <v>119.80999755859381</v>
      </c>
      <c r="CQ65">
        <v>115.6800003051758</v>
      </c>
      <c r="CR65">
        <v>119.48000335693359</v>
      </c>
      <c r="CS65" s="2">
        <f t="shared" si="21"/>
        <v>-2.8328769603087611E-3</v>
      </c>
      <c r="CT65" s="2">
        <f t="shared" si="22"/>
        <v>2.7710539708513338E-2</v>
      </c>
      <c r="CU65" s="2">
        <f t="shared" si="23"/>
        <v>6.9533657262228488E-3</v>
      </c>
      <c r="CV65" s="2">
        <f t="shared" si="24"/>
        <v>3.1804510754872561E-2</v>
      </c>
      <c r="CW65">
        <v>12</v>
      </c>
      <c r="CX65">
        <v>20</v>
      </c>
      <c r="CY65">
        <v>10</v>
      </c>
      <c r="CZ65">
        <v>4</v>
      </c>
      <c r="DA65">
        <v>4</v>
      </c>
      <c r="DB65">
        <v>1</v>
      </c>
      <c r="DC65">
        <v>6</v>
      </c>
      <c r="DD65">
        <v>0</v>
      </c>
      <c r="DE65">
        <v>0</v>
      </c>
      <c r="DF65">
        <v>2</v>
      </c>
      <c r="DG65">
        <v>0</v>
      </c>
      <c r="DH65">
        <v>1</v>
      </c>
      <c r="DI65">
        <v>0</v>
      </c>
      <c r="DJ65">
        <v>2</v>
      </c>
      <c r="DK65">
        <v>2</v>
      </c>
      <c r="DL65">
        <v>5</v>
      </c>
      <c r="DM65">
        <v>1</v>
      </c>
      <c r="DN65">
        <v>5</v>
      </c>
      <c r="DO65">
        <v>0</v>
      </c>
      <c r="DP65">
        <v>0</v>
      </c>
      <c r="DQ65">
        <v>2</v>
      </c>
      <c r="DR65">
        <v>2</v>
      </c>
      <c r="DS65">
        <v>0</v>
      </c>
      <c r="DT65">
        <v>0</v>
      </c>
      <c r="DU65">
        <v>1</v>
      </c>
      <c r="DV65">
        <v>1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325</v>
      </c>
      <c r="EF65">
        <v>119.48000335693359</v>
      </c>
      <c r="EG65">
        <v>119.13999938964839</v>
      </c>
      <c r="EH65">
        <v>121</v>
      </c>
      <c r="EI65">
        <v>119.13999938964839</v>
      </c>
      <c r="EJ65">
        <v>119.51999664306641</v>
      </c>
      <c r="EK65" s="2">
        <f t="shared" si="25"/>
        <v>-2.8538187764566292E-3</v>
      </c>
      <c r="EL65" s="2">
        <f t="shared" si="26"/>
        <v>1.5371905870674385E-2</v>
      </c>
      <c r="EM65" s="2">
        <f t="shared" si="27"/>
        <v>0</v>
      </c>
      <c r="EN65" s="2">
        <f t="shared" si="28"/>
        <v>3.1793613126750442E-3</v>
      </c>
      <c r="EO65">
        <v>11</v>
      </c>
      <c r="EP65">
        <v>6</v>
      </c>
      <c r="EQ65">
        <v>4</v>
      </c>
      <c r="ER65">
        <v>2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469</v>
      </c>
      <c r="FX65">
        <v>119.51999664306641</v>
      </c>
      <c r="FY65">
        <v>119.01999664306641</v>
      </c>
      <c r="FZ65">
        <v>120.55999755859381</v>
      </c>
      <c r="GA65">
        <v>117</v>
      </c>
      <c r="GB65">
        <v>117.38999938964839</v>
      </c>
      <c r="GC65">
        <v>79</v>
      </c>
      <c r="GD65">
        <v>75</v>
      </c>
      <c r="GE65">
        <v>73</v>
      </c>
      <c r="GF65">
        <v>5</v>
      </c>
      <c r="GG65">
        <v>0</v>
      </c>
      <c r="GH65">
        <v>10</v>
      </c>
      <c r="GI65">
        <v>0</v>
      </c>
      <c r="GJ65">
        <v>10</v>
      </c>
      <c r="GK65">
        <v>5</v>
      </c>
      <c r="GL65">
        <v>56</v>
      </c>
      <c r="GM65">
        <v>5</v>
      </c>
      <c r="GN65">
        <v>2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0</v>
      </c>
      <c r="GU65">
        <v>0</v>
      </c>
      <c r="GV65">
        <v>0</v>
      </c>
      <c r="GX65" t="s">
        <v>470</v>
      </c>
      <c r="GY65">
        <v>22228</v>
      </c>
      <c r="GZ65">
        <v>39433</v>
      </c>
      <c r="HA65">
        <v>1.2110000000000001</v>
      </c>
      <c r="HB65">
        <v>1.6319999999999999</v>
      </c>
      <c r="HD65">
        <v>3.19</v>
      </c>
      <c r="HE65">
        <v>0</v>
      </c>
      <c r="HF65" s="2">
        <f t="shared" si="29"/>
        <v>-4.2009747446007939E-3</v>
      </c>
      <c r="HG65" s="2">
        <f t="shared" si="30"/>
        <v>1.2773730480368783E-2</v>
      </c>
      <c r="HH65" s="2">
        <f t="shared" si="31"/>
        <v>1.6971909763400905E-2</v>
      </c>
      <c r="HI65" s="2">
        <f t="shared" si="32"/>
        <v>3.3222539541369889E-3</v>
      </c>
      <c r="HJ65" s="3">
        <f t="shared" si="33"/>
        <v>120.54032600195933</v>
      </c>
      <c r="HK65" t="str">
        <f t="shared" si="34"/>
        <v>CRVL</v>
      </c>
    </row>
    <row r="66" spans="1:219" hidden="1" x14ac:dyDescent="0.25">
      <c r="A66">
        <v>57</v>
      </c>
      <c r="B66" t="s">
        <v>471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3</v>
      </c>
      <c r="W66">
        <v>6</v>
      </c>
      <c r="X66">
        <v>11</v>
      </c>
      <c r="Y66">
        <v>9</v>
      </c>
      <c r="Z66">
        <v>166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 t="s">
        <v>472</v>
      </c>
      <c r="AV66">
        <v>375.29000854492188</v>
      </c>
      <c r="AW66">
        <v>376.35000610351563</v>
      </c>
      <c r="AX66">
        <v>377.51998901367188</v>
      </c>
      <c r="AY66">
        <v>372.04998779296881</v>
      </c>
      <c r="AZ66">
        <v>372.5</v>
      </c>
      <c r="BA66" s="2">
        <f t="shared" si="17"/>
        <v>2.8165206361181472E-3</v>
      </c>
      <c r="BB66" s="2">
        <f t="shared" si="18"/>
        <v>3.0991283751967691E-3</v>
      </c>
      <c r="BC66" s="2">
        <f t="shared" si="19"/>
        <v>1.1425583209274892E-2</v>
      </c>
      <c r="BD66" s="2">
        <f t="shared" si="20"/>
        <v>1.2080864618286835E-3</v>
      </c>
      <c r="BE66">
        <v>16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10</v>
      </c>
      <c r="BO66">
        <v>7</v>
      </c>
      <c r="BP66">
        <v>6</v>
      </c>
      <c r="BQ66">
        <v>23</v>
      </c>
      <c r="BR66">
        <v>138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17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 t="s">
        <v>340</v>
      </c>
      <c r="CN66">
        <v>372.5</v>
      </c>
      <c r="CO66">
        <v>373.19000244140631</v>
      </c>
      <c r="CP66">
        <v>382.94000244140631</v>
      </c>
      <c r="CQ66">
        <v>373.19000244140631</v>
      </c>
      <c r="CR66">
        <v>382.760009765625</v>
      </c>
      <c r="CS66" s="2">
        <f t="shared" si="21"/>
        <v>1.8489306704153607E-3</v>
      </c>
      <c r="CT66" s="2">
        <f t="shared" si="22"/>
        <v>2.5460907551678069E-2</v>
      </c>
      <c r="CU66" s="2">
        <f t="shared" si="23"/>
        <v>0</v>
      </c>
      <c r="CV66" s="2">
        <f t="shared" si="24"/>
        <v>2.5002631100565331E-2</v>
      </c>
      <c r="CW66">
        <v>1</v>
      </c>
      <c r="CX66">
        <v>3</v>
      </c>
      <c r="CY66">
        <v>18</v>
      </c>
      <c r="CZ66">
        <v>43</v>
      </c>
      <c r="DA66">
        <v>130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473</v>
      </c>
      <c r="EF66">
        <v>382.760009765625</v>
      </c>
      <c r="EG66">
        <v>382.82998657226563</v>
      </c>
      <c r="EH66">
        <v>386.45001220703131</v>
      </c>
      <c r="EI66">
        <v>382.20001220703131</v>
      </c>
      <c r="EJ66">
        <v>384.32000732421881</v>
      </c>
      <c r="EK66" s="2">
        <f t="shared" si="25"/>
        <v>1.8278820650174943E-4</v>
      </c>
      <c r="EL66" s="2">
        <f t="shared" si="26"/>
        <v>9.3673839317317542E-3</v>
      </c>
      <c r="EM66" s="2">
        <f t="shared" si="27"/>
        <v>1.6455721529937684E-3</v>
      </c>
      <c r="EN66" s="2">
        <f t="shared" si="28"/>
        <v>5.5162236594126224E-3</v>
      </c>
      <c r="EO66">
        <v>57</v>
      </c>
      <c r="EP66">
        <v>138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474</v>
      </c>
      <c r="FX66">
        <v>384.32000732421881</v>
      </c>
      <c r="FY66">
        <v>385.489990234375</v>
      </c>
      <c r="FZ66">
        <v>387.8900146484375</v>
      </c>
      <c r="GA66">
        <v>381.27999877929688</v>
      </c>
      <c r="GB66">
        <v>381.48001098632813</v>
      </c>
      <c r="GC66">
        <v>407</v>
      </c>
      <c r="GD66">
        <v>380</v>
      </c>
      <c r="GE66">
        <v>390</v>
      </c>
      <c r="GF66">
        <v>1</v>
      </c>
      <c r="GG66">
        <v>0</v>
      </c>
      <c r="GH66">
        <v>173</v>
      </c>
      <c r="GI66">
        <v>0</v>
      </c>
      <c r="GJ66">
        <v>173</v>
      </c>
      <c r="GK66">
        <v>0</v>
      </c>
      <c r="GL66">
        <v>304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2.1</v>
      </c>
      <c r="GX66" t="s">
        <v>218</v>
      </c>
      <c r="GY66">
        <v>1817365</v>
      </c>
      <c r="GZ66">
        <v>2217050</v>
      </c>
      <c r="HA66">
        <v>0.42099999999999999</v>
      </c>
      <c r="HB66">
        <v>0.99</v>
      </c>
      <c r="HC66">
        <v>4.25</v>
      </c>
      <c r="HD66">
        <v>1.33</v>
      </c>
      <c r="HE66">
        <v>0.2863</v>
      </c>
      <c r="HF66" s="2">
        <f t="shared" si="29"/>
        <v>3.0350539308293678E-3</v>
      </c>
      <c r="HG66" s="2">
        <f t="shared" si="30"/>
        <v>6.1873838547706894E-3</v>
      </c>
      <c r="HH66" s="2">
        <f t="shared" si="31"/>
        <v>1.0921143380450582E-2</v>
      </c>
      <c r="HI66" s="2">
        <f t="shared" si="32"/>
        <v>5.2430586471385876E-4</v>
      </c>
      <c r="HJ66" s="3">
        <f t="shared" si="33"/>
        <v>387.87516477612689</v>
      </c>
      <c r="HK66" t="str">
        <f t="shared" si="34"/>
        <v>COST</v>
      </c>
    </row>
    <row r="67" spans="1:219" hidden="1" x14ac:dyDescent="0.25">
      <c r="A67">
        <v>58</v>
      </c>
      <c r="B67" t="s">
        <v>475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195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 t="s">
        <v>476</v>
      </c>
      <c r="AV67">
        <v>10.010000228881839</v>
      </c>
      <c r="AW67">
        <v>10.14999961853027</v>
      </c>
      <c r="AX67">
        <v>10.14999961853027</v>
      </c>
      <c r="AY67">
        <v>9.8100004196166992</v>
      </c>
      <c r="AZ67">
        <v>9.8299999237060565</v>
      </c>
      <c r="BA67" s="2">
        <f t="shared" si="17"/>
        <v>1.3793043833503327E-2</v>
      </c>
      <c r="BB67" s="2">
        <f t="shared" si="18"/>
        <v>0</v>
      </c>
      <c r="BC67" s="2">
        <f t="shared" si="19"/>
        <v>3.3497459279983932E-2</v>
      </c>
      <c r="BD67" s="2">
        <f t="shared" si="20"/>
        <v>2.0345375630295148E-3</v>
      </c>
      <c r="BE67">
        <v>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1</v>
      </c>
      <c r="BR67">
        <v>191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1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 t="s">
        <v>477</v>
      </c>
      <c r="CN67">
        <v>9.8299999237060565</v>
      </c>
      <c r="CO67">
        <v>9.8400001525878906</v>
      </c>
      <c r="CP67">
        <v>10</v>
      </c>
      <c r="CQ67">
        <v>9.630000114440918</v>
      </c>
      <c r="CR67">
        <v>9.9899997711181641</v>
      </c>
      <c r="CS67" s="2">
        <f t="shared" si="21"/>
        <v>1.0162834071911764E-3</v>
      </c>
      <c r="CT67" s="2">
        <f t="shared" si="22"/>
        <v>1.5999984741210893E-2</v>
      </c>
      <c r="CU67" s="2">
        <f t="shared" si="23"/>
        <v>2.1341466960419053E-2</v>
      </c>
      <c r="CV67" s="2">
        <f t="shared" si="24"/>
        <v>3.603600249501826E-2</v>
      </c>
      <c r="CW67">
        <v>52</v>
      </c>
      <c r="CX67">
        <v>63</v>
      </c>
      <c r="CY67">
        <v>20</v>
      </c>
      <c r="CZ67">
        <v>1</v>
      </c>
      <c r="DA67">
        <v>0</v>
      </c>
      <c r="DB67">
        <v>1</v>
      </c>
      <c r="DC67">
        <v>12</v>
      </c>
      <c r="DD67">
        <v>0</v>
      </c>
      <c r="DE67">
        <v>0</v>
      </c>
      <c r="DF67">
        <v>8</v>
      </c>
      <c r="DG67">
        <v>2</v>
      </c>
      <c r="DH67">
        <v>4</v>
      </c>
      <c r="DI67">
        <v>3</v>
      </c>
      <c r="DJ67">
        <v>53</v>
      </c>
      <c r="DK67">
        <v>2</v>
      </c>
      <c r="DL67">
        <v>70</v>
      </c>
      <c r="DM67">
        <v>0</v>
      </c>
      <c r="DN67">
        <v>0</v>
      </c>
      <c r="DO67">
        <v>2</v>
      </c>
      <c r="DP67">
        <v>0</v>
      </c>
      <c r="DQ67">
        <v>53</v>
      </c>
      <c r="DR67">
        <v>53</v>
      </c>
      <c r="DS67">
        <v>1</v>
      </c>
      <c r="DT67">
        <v>0</v>
      </c>
      <c r="DU67">
        <v>1</v>
      </c>
      <c r="DV67">
        <v>1</v>
      </c>
      <c r="DW67">
        <v>6</v>
      </c>
      <c r="DX67">
        <v>2</v>
      </c>
      <c r="DY67">
        <v>24</v>
      </c>
      <c r="DZ67">
        <v>24</v>
      </c>
      <c r="EA67">
        <v>1</v>
      </c>
      <c r="EB67">
        <v>1</v>
      </c>
      <c r="EC67">
        <v>1</v>
      </c>
      <c r="ED67">
        <v>1</v>
      </c>
      <c r="EE67" t="s">
        <v>339</v>
      </c>
      <c r="EF67">
        <v>9.9899997711181641</v>
      </c>
      <c r="EG67">
        <v>9.9899997711181641</v>
      </c>
      <c r="EH67">
        <v>10.35000038146973</v>
      </c>
      <c r="EI67">
        <v>9.880000114440918</v>
      </c>
      <c r="EJ67">
        <v>10.340000152587891</v>
      </c>
      <c r="EK67" s="2">
        <f t="shared" si="25"/>
        <v>0</v>
      </c>
      <c r="EL67" s="2">
        <f t="shared" si="26"/>
        <v>3.478266638483396E-2</v>
      </c>
      <c r="EM67" s="2">
        <f t="shared" si="27"/>
        <v>1.1010976896642544E-2</v>
      </c>
      <c r="EN67" s="2">
        <f t="shared" si="28"/>
        <v>4.4487430498910019E-2</v>
      </c>
      <c r="EO67">
        <v>1</v>
      </c>
      <c r="EP67">
        <v>5</v>
      </c>
      <c r="EQ67">
        <v>10</v>
      </c>
      <c r="ER67">
        <v>19</v>
      </c>
      <c r="ES67">
        <v>158</v>
      </c>
      <c r="ET67">
        <v>0</v>
      </c>
      <c r="EU67">
        <v>0</v>
      </c>
      <c r="EV67">
        <v>0</v>
      </c>
      <c r="EW67">
        <v>0</v>
      </c>
      <c r="EX67">
        <v>1</v>
      </c>
      <c r="EY67">
        <v>0</v>
      </c>
      <c r="EZ67">
        <v>0</v>
      </c>
      <c r="FA67">
        <v>0</v>
      </c>
      <c r="FB67">
        <v>3</v>
      </c>
      <c r="FC67">
        <v>1</v>
      </c>
      <c r="FD67">
        <v>4</v>
      </c>
      <c r="FE67">
        <v>1</v>
      </c>
      <c r="FF67">
        <v>4</v>
      </c>
      <c r="FG67">
        <v>0</v>
      </c>
      <c r="FH67">
        <v>0</v>
      </c>
      <c r="FI67">
        <v>3</v>
      </c>
      <c r="FJ67">
        <v>3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0</v>
      </c>
      <c r="FQ67">
        <v>2</v>
      </c>
      <c r="FR67">
        <v>2</v>
      </c>
      <c r="FS67">
        <v>1</v>
      </c>
      <c r="FT67">
        <v>0</v>
      </c>
      <c r="FU67">
        <v>1</v>
      </c>
      <c r="FV67">
        <v>1</v>
      </c>
      <c r="FW67" t="s">
        <v>478</v>
      </c>
      <c r="FX67">
        <v>10.340000152587891</v>
      </c>
      <c r="FY67">
        <v>9.3000001907348633</v>
      </c>
      <c r="FZ67">
        <v>10</v>
      </c>
      <c r="GA67">
        <v>8.9700002670288086</v>
      </c>
      <c r="GB67">
        <v>9</v>
      </c>
      <c r="GC67">
        <v>330</v>
      </c>
      <c r="GD67">
        <v>462</v>
      </c>
      <c r="GE67">
        <v>329</v>
      </c>
      <c r="GF67">
        <v>74</v>
      </c>
      <c r="GG67">
        <v>0</v>
      </c>
      <c r="GH67">
        <v>178</v>
      </c>
      <c r="GI67">
        <v>0</v>
      </c>
      <c r="GJ67">
        <v>178</v>
      </c>
      <c r="GK67">
        <v>4</v>
      </c>
      <c r="GL67">
        <v>442</v>
      </c>
      <c r="GM67">
        <v>4</v>
      </c>
      <c r="GN67">
        <v>56</v>
      </c>
      <c r="GO67">
        <v>2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2.6</v>
      </c>
      <c r="GX67" t="s">
        <v>228</v>
      </c>
      <c r="GY67">
        <v>6827862</v>
      </c>
      <c r="GZ67">
        <v>5751633</v>
      </c>
      <c r="HA67">
        <v>0.371</v>
      </c>
      <c r="HB67">
        <v>0.74299999999999999</v>
      </c>
      <c r="HC67">
        <v>-18.57</v>
      </c>
      <c r="HD67">
        <v>2.0699999999999998</v>
      </c>
      <c r="HF67" s="2">
        <f t="shared" si="29"/>
        <v>-0.1118279505939288</v>
      </c>
      <c r="HG67" s="2">
        <f t="shared" si="30"/>
        <v>6.9999980926513716E-2</v>
      </c>
      <c r="HH67" s="2">
        <f t="shared" si="31"/>
        <v>3.5483862036348901E-2</v>
      </c>
      <c r="HI67" s="2">
        <f t="shared" si="32"/>
        <v>3.3333036634657365E-3</v>
      </c>
      <c r="HJ67" s="3">
        <f t="shared" si="33"/>
        <v>9.9510000267028769</v>
      </c>
      <c r="HK67" t="str">
        <f t="shared" si="34"/>
        <v>COTY</v>
      </c>
    </row>
    <row r="68" spans="1:219" hidden="1" x14ac:dyDescent="0.25">
      <c r="A68">
        <v>59</v>
      </c>
      <c r="B68" t="s">
        <v>479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12</v>
      </c>
      <c r="N68">
        <v>27</v>
      </c>
      <c r="O68">
        <v>32</v>
      </c>
      <c r="P68">
        <v>13</v>
      </c>
      <c r="Q68">
        <v>0</v>
      </c>
      <c r="R68">
        <v>0</v>
      </c>
      <c r="S68">
        <v>0</v>
      </c>
      <c r="T68">
        <v>0</v>
      </c>
      <c r="U68">
        <v>0</v>
      </c>
      <c r="V68">
        <v>2</v>
      </c>
      <c r="W68">
        <v>5</v>
      </c>
      <c r="X68">
        <v>0</v>
      </c>
      <c r="Y68">
        <v>0</v>
      </c>
      <c r="Z68">
        <v>5</v>
      </c>
      <c r="AA68">
        <v>1</v>
      </c>
      <c r="AB68">
        <v>12</v>
      </c>
      <c r="AC68">
        <v>0</v>
      </c>
      <c r="AD68">
        <v>0</v>
      </c>
      <c r="AE68">
        <v>0</v>
      </c>
      <c r="AF68">
        <v>0</v>
      </c>
      <c r="AG68">
        <v>5</v>
      </c>
      <c r="AH68">
        <v>5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1</v>
      </c>
      <c r="AP68">
        <v>1</v>
      </c>
      <c r="AQ68">
        <v>0</v>
      </c>
      <c r="AR68">
        <v>0</v>
      </c>
      <c r="AS68">
        <v>1</v>
      </c>
      <c r="AT68">
        <v>1</v>
      </c>
      <c r="AU68" t="s">
        <v>480</v>
      </c>
      <c r="AV68">
        <v>418.17001342773438</v>
      </c>
      <c r="AW68">
        <v>417.55999755859381</v>
      </c>
      <c r="AX68">
        <v>429.01998901367188</v>
      </c>
      <c r="AY68">
        <v>415.26998901367188</v>
      </c>
      <c r="AZ68">
        <v>418.1300048828125</v>
      </c>
      <c r="BA68" s="2">
        <f t="shared" si="17"/>
        <v>-1.4609059122214774E-3</v>
      </c>
      <c r="BB68" s="2">
        <f t="shared" si="18"/>
        <v>2.6712022163407512E-2</v>
      </c>
      <c r="BC68" s="2">
        <f t="shared" si="19"/>
        <v>5.4842622816152486E-3</v>
      </c>
      <c r="BD68" s="2">
        <f t="shared" si="20"/>
        <v>6.8400158700454572E-3</v>
      </c>
      <c r="BE68">
        <v>14</v>
      </c>
      <c r="BF68">
        <v>31</v>
      </c>
      <c r="BG68">
        <v>35</v>
      </c>
      <c r="BH68">
        <v>32</v>
      </c>
      <c r="BI68">
        <v>6</v>
      </c>
      <c r="BJ68">
        <v>1</v>
      </c>
      <c r="BK68">
        <v>73</v>
      </c>
      <c r="BL68">
        <v>1</v>
      </c>
      <c r="BM68">
        <v>6</v>
      </c>
      <c r="BN68">
        <v>2</v>
      </c>
      <c r="BO68">
        <v>1</v>
      </c>
      <c r="BP68">
        <v>3</v>
      </c>
      <c r="BQ68">
        <v>1</v>
      </c>
      <c r="BR68">
        <v>1</v>
      </c>
      <c r="BS68">
        <v>1</v>
      </c>
      <c r="BT68">
        <v>3</v>
      </c>
      <c r="BU68">
        <v>1</v>
      </c>
      <c r="BV68">
        <v>3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351</v>
      </c>
      <c r="CN68">
        <v>418.1300048828125</v>
      </c>
      <c r="CO68">
        <v>420.01998901367188</v>
      </c>
      <c r="CP68">
        <v>422.3800048828125</v>
      </c>
      <c r="CQ68">
        <v>415.48001098632813</v>
      </c>
      <c r="CR68">
        <v>417.26998901367188</v>
      </c>
      <c r="CS68" s="2">
        <f t="shared" si="21"/>
        <v>4.4997480603187201E-3</v>
      </c>
      <c r="CT68" s="2">
        <f t="shared" si="22"/>
        <v>5.5874232725466877E-3</v>
      </c>
      <c r="CU68" s="2">
        <f t="shared" si="23"/>
        <v>1.0808957064174285E-2</v>
      </c>
      <c r="CV68" s="2">
        <f t="shared" si="24"/>
        <v>4.2897358412351538E-3</v>
      </c>
      <c r="CW68">
        <v>2</v>
      </c>
      <c r="CX68">
        <v>2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9</v>
      </c>
      <c r="DJ68">
        <v>115</v>
      </c>
      <c r="DK68">
        <v>0</v>
      </c>
      <c r="DL68">
        <v>0</v>
      </c>
      <c r="DM68">
        <v>0</v>
      </c>
      <c r="DN68">
        <v>0</v>
      </c>
      <c r="DO68">
        <v>2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5</v>
      </c>
      <c r="DX68">
        <v>2</v>
      </c>
      <c r="DY68">
        <v>0</v>
      </c>
      <c r="DZ68">
        <v>0</v>
      </c>
      <c r="EA68">
        <v>1</v>
      </c>
      <c r="EB68">
        <v>1</v>
      </c>
      <c r="EC68">
        <v>0</v>
      </c>
      <c r="ED68">
        <v>0</v>
      </c>
      <c r="EE68" t="s">
        <v>481</v>
      </c>
      <c r="EF68">
        <v>417.26998901367188</v>
      </c>
      <c r="EG68">
        <v>413.30999755859381</v>
      </c>
      <c r="EH68">
        <v>425.39999389648438</v>
      </c>
      <c r="EI68">
        <v>413.30999755859381</v>
      </c>
      <c r="EJ68">
        <v>424.02999877929688</v>
      </c>
      <c r="EK68" s="2">
        <f t="shared" si="25"/>
        <v>-9.5811654169257743E-3</v>
      </c>
      <c r="EL68" s="2">
        <f t="shared" si="26"/>
        <v>2.8420302095332195E-2</v>
      </c>
      <c r="EM68" s="2">
        <f t="shared" si="27"/>
        <v>0</v>
      </c>
      <c r="EN68" s="2">
        <f t="shared" si="28"/>
        <v>2.5281233053236707E-2</v>
      </c>
      <c r="EO68">
        <v>2</v>
      </c>
      <c r="EP68">
        <v>1</v>
      </c>
      <c r="EQ68">
        <v>13</v>
      </c>
      <c r="ER68">
        <v>15</v>
      </c>
      <c r="ES68">
        <v>34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482</v>
      </c>
      <c r="FX68">
        <v>424.02999877929688</v>
      </c>
      <c r="FY68">
        <v>424</v>
      </c>
      <c r="FZ68">
        <v>429.01998901367188</v>
      </c>
      <c r="GA68">
        <v>416.51998901367188</v>
      </c>
      <c r="GB68">
        <v>425.57000732421881</v>
      </c>
      <c r="GC68">
        <v>271</v>
      </c>
      <c r="GD68">
        <v>144</v>
      </c>
      <c r="GE68">
        <v>69</v>
      </c>
      <c r="GF68">
        <v>124</v>
      </c>
      <c r="GG68">
        <v>6</v>
      </c>
      <c r="GH68">
        <v>100</v>
      </c>
      <c r="GI68">
        <v>0</v>
      </c>
      <c r="GJ68">
        <v>49</v>
      </c>
      <c r="GK68">
        <v>3</v>
      </c>
      <c r="GL68">
        <v>121</v>
      </c>
      <c r="GM68">
        <v>0</v>
      </c>
      <c r="GN68">
        <v>115</v>
      </c>
      <c r="GO68">
        <v>2</v>
      </c>
      <c r="GP68">
        <v>0</v>
      </c>
      <c r="GQ68">
        <v>2</v>
      </c>
      <c r="GR68">
        <v>0</v>
      </c>
      <c r="GS68">
        <v>1</v>
      </c>
      <c r="GT68">
        <v>0</v>
      </c>
      <c r="GU68">
        <v>1</v>
      </c>
      <c r="GV68">
        <v>0</v>
      </c>
      <c r="GW68">
        <v>3.3</v>
      </c>
      <c r="GX68" t="s">
        <v>228</v>
      </c>
      <c r="GY68">
        <v>57065</v>
      </c>
      <c r="GZ68">
        <v>120250</v>
      </c>
      <c r="HA68">
        <v>32.286999999999999</v>
      </c>
      <c r="HB68">
        <v>34.764000000000003</v>
      </c>
      <c r="HC68">
        <v>0.5</v>
      </c>
      <c r="HD68">
        <v>20.12</v>
      </c>
      <c r="HE68">
        <v>0</v>
      </c>
      <c r="HF68" s="2">
        <f t="shared" si="29"/>
        <v>-7.0751837964344588E-5</v>
      </c>
      <c r="HG68" s="2">
        <f t="shared" si="30"/>
        <v>1.1701060888125392E-2</v>
      </c>
      <c r="HH68" s="2">
        <f t="shared" si="31"/>
        <v>1.7641535345113479E-2</v>
      </c>
      <c r="HI68" s="2">
        <f t="shared" si="32"/>
        <v>2.1265639389037583E-2</v>
      </c>
      <c r="HJ68" s="3">
        <f t="shared" si="33"/>
        <v>428.96124981656516</v>
      </c>
      <c r="HK68" t="str">
        <f t="shared" si="34"/>
        <v>CACC</v>
      </c>
    </row>
    <row r="69" spans="1:219" hidden="1" x14ac:dyDescent="0.25">
      <c r="A69">
        <v>60</v>
      </c>
      <c r="B69" t="s">
        <v>483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125</v>
      </c>
      <c r="N69">
        <v>60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484</v>
      </c>
      <c r="AV69">
        <v>111.0800018310547</v>
      </c>
      <c r="AW69">
        <v>111.01999664306641</v>
      </c>
      <c r="AX69">
        <v>111.1800003051758</v>
      </c>
      <c r="AY69">
        <v>110.11000061035161</v>
      </c>
      <c r="AZ69">
        <v>110.7600021362305</v>
      </c>
      <c r="BA69" s="2">
        <f t="shared" si="17"/>
        <v>-5.4048990995037016E-4</v>
      </c>
      <c r="BB69" s="2">
        <f t="shared" si="18"/>
        <v>1.4391406878053736E-3</v>
      </c>
      <c r="BC69" s="2">
        <f t="shared" si="19"/>
        <v>8.1966858244508778E-3</v>
      </c>
      <c r="BD69" s="2">
        <f t="shared" si="20"/>
        <v>5.8685582641955225E-3</v>
      </c>
      <c r="BE69">
        <v>12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18</v>
      </c>
      <c r="BO69">
        <v>15</v>
      </c>
      <c r="BP69">
        <v>11</v>
      </c>
      <c r="BQ69">
        <v>23</v>
      </c>
      <c r="BR69">
        <v>111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0</v>
      </c>
      <c r="CG69">
        <v>22</v>
      </c>
      <c r="CH69">
        <v>0</v>
      </c>
      <c r="CI69">
        <v>1</v>
      </c>
      <c r="CJ69">
        <v>0</v>
      </c>
      <c r="CK69">
        <v>1</v>
      </c>
      <c r="CL69">
        <v>0</v>
      </c>
      <c r="CM69" t="s">
        <v>227</v>
      </c>
      <c r="CN69">
        <v>110.7600021362305</v>
      </c>
      <c r="CO69">
        <v>111.120002746582</v>
      </c>
      <c r="CP69">
        <v>112.8399963378906</v>
      </c>
      <c r="CQ69">
        <v>110.55999755859381</v>
      </c>
      <c r="CR69">
        <v>112.7099990844727</v>
      </c>
      <c r="CS69" s="2">
        <f t="shared" si="21"/>
        <v>3.239746233380858E-3</v>
      </c>
      <c r="CT69" s="2">
        <f t="shared" si="22"/>
        <v>1.5242765394623103E-2</v>
      </c>
      <c r="CU69" s="2">
        <f t="shared" si="23"/>
        <v>5.0396433958459497E-3</v>
      </c>
      <c r="CV69" s="2">
        <f t="shared" si="24"/>
        <v>1.90755171976138E-2</v>
      </c>
      <c r="CW69">
        <v>37</v>
      </c>
      <c r="CX69">
        <v>71</v>
      </c>
      <c r="CY69">
        <v>62</v>
      </c>
      <c r="CZ69">
        <v>2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12</v>
      </c>
      <c r="DG69">
        <v>5</v>
      </c>
      <c r="DH69">
        <v>8</v>
      </c>
      <c r="DI69">
        <v>5</v>
      </c>
      <c r="DJ69">
        <v>1</v>
      </c>
      <c r="DK69">
        <v>1</v>
      </c>
      <c r="DL69">
        <v>31</v>
      </c>
      <c r="DM69">
        <v>0</v>
      </c>
      <c r="DN69">
        <v>0</v>
      </c>
      <c r="DO69">
        <v>0</v>
      </c>
      <c r="DP69">
        <v>0</v>
      </c>
      <c r="DQ69">
        <v>1</v>
      </c>
      <c r="DR69">
        <v>1</v>
      </c>
      <c r="DS69">
        <v>0</v>
      </c>
      <c r="DT69">
        <v>0</v>
      </c>
      <c r="DU69">
        <v>1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224</v>
      </c>
      <c r="EF69">
        <v>112.7099990844727</v>
      </c>
      <c r="EG69">
        <v>112.44000244140619</v>
      </c>
      <c r="EH69">
        <v>114.5500030517578</v>
      </c>
      <c r="EI69">
        <v>112.0800018310547</v>
      </c>
      <c r="EJ69">
        <v>113.5400009155273</v>
      </c>
      <c r="EK69" s="2">
        <f t="shared" si="25"/>
        <v>-2.4012507755610812E-3</v>
      </c>
      <c r="EL69" s="2">
        <f t="shared" si="26"/>
        <v>1.8419908809589769E-2</v>
      </c>
      <c r="EM69" s="2">
        <f t="shared" si="27"/>
        <v>3.2017129360976115E-3</v>
      </c>
      <c r="EN69" s="2">
        <f t="shared" si="28"/>
        <v>1.2858896183723156E-2</v>
      </c>
      <c r="EO69">
        <v>4</v>
      </c>
      <c r="EP69">
        <v>19</v>
      </c>
      <c r="EQ69">
        <v>115</v>
      </c>
      <c r="ER69">
        <v>53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1</v>
      </c>
      <c r="EZ69">
        <v>1</v>
      </c>
      <c r="FA69">
        <v>0</v>
      </c>
      <c r="FB69">
        <v>0</v>
      </c>
      <c r="FC69">
        <v>1</v>
      </c>
      <c r="FD69">
        <v>2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485</v>
      </c>
      <c r="FX69">
        <v>113.5400009155273</v>
      </c>
      <c r="FY69">
        <v>114.30999755859381</v>
      </c>
      <c r="FZ69">
        <v>114.3399963378906</v>
      </c>
      <c r="GA69">
        <v>112.370002746582</v>
      </c>
      <c r="GB69">
        <v>112.61000061035161</v>
      </c>
      <c r="GC69">
        <v>560</v>
      </c>
      <c r="GD69">
        <v>223</v>
      </c>
      <c r="GE69">
        <v>363</v>
      </c>
      <c r="GF69">
        <v>33</v>
      </c>
      <c r="GG69">
        <v>0</v>
      </c>
      <c r="GH69">
        <v>55</v>
      </c>
      <c r="GI69">
        <v>0</v>
      </c>
      <c r="GJ69">
        <v>55</v>
      </c>
      <c r="GK69">
        <v>0</v>
      </c>
      <c r="GL69">
        <v>112</v>
      </c>
      <c r="GM69">
        <v>0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0</v>
      </c>
      <c r="GU69">
        <v>0</v>
      </c>
      <c r="GV69">
        <v>0</v>
      </c>
      <c r="GW69">
        <v>1.9</v>
      </c>
      <c r="GX69" t="s">
        <v>218</v>
      </c>
      <c r="GY69">
        <v>1086421</v>
      </c>
      <c r="GZ69">
        <v>839766</v>
      </c>
      <c r="HA69">
        <v>0.66800000000000004</v>
      </c>
      <c r="HB69">
        <v>1.226</v>
      </c>
      <c r="HC69">
        <v>1.45</v>
      </c>
      <c r="HD69">
        <v>2.65</v>
      </c>
      <c r="HE69">
        <v>3.8300000000000001E-2</v>
      </c>
      <c r="HF69" s="2">
        <f t="shared" si="29"/>
        <v>6.7360393623647763E-3</v>
      </c>
      <c r="HG69" s="2">
        <f t="shared" si="30"/>
        <v>2.6236470401952428E-4</v>
      </c>
      <c r="HH69" s="2">
        <f t="shared" si="31"/>
        <v>1.6971348556082178E-2</v>
      </c>
      <c r="HI69" s="2">
        <f t="shared" si="32"/>
        <v>2.1312304632696843E-3</v>
      </c>
      <c r="HJ69" s="3">
        <f t="shared" si="33"/>
        <v>114.33998846726973</v>
      </c>
      <c r="HK69" t="str">
        <f t="shared" si="34"/>
        <v>CCK</v>
      </c>
    </row>
    <row r="70" spans="1:219" hidden="1" x14ac:dyDescent="0.25">
      <c r="A70">
        <v>61</v>
      </c>
      <c r="B70" t="s">
        <v>486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74</v>
      </c>
      <c r="N70">
        <v>116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454</v>
      </c>
      <c r="AV70">
        <v>101.65000152587891</v>
      </c>
      <c r="AW70">
        <v>101.9499969482422</v>
      </c>
      <c r="AX70">
        <v>102.36000061035161</v>
      </c>
      <c r="AY70">
        <v>101</v>
      </c>
      <c r="AZ70">
        <v>101.1999969482422</v>
      </c>
      <c r="BA70" s="2">
        <f t="shared" si="17"/>
        <v>2.9425741181297038E-3</v>
      </c>
      <c r="BB70" s="2">
        <f t="shared" si="18"/>
        <v>4.0055066399437012E-3</v>
      </c>
      <c r="BC70" s="2">
        <f t="shared" si="19"/>
        <v>9.3182636260842333E-3</v>
      </c>
      <c r="BD70" s="2">
        <f t="shared" si="20"/>
        <v>1.9762544888660694E-3</v>
      </c>
      <c r="BE70">
        <v>63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43</v>
      </c>
      <c r="BO70">
        <v>29</v>
      </c>
      <c r="BP70">
        <v>14</v>
      </c>
      <c r="BQ70">
        <v>23</v>
      </c>
      <c r="BR70">
        <v>32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468</v>
      </c>
      <c r="CN70">
        <v>101.1999969482422</v>
      </c>
      <c r="CO70">
        <v>101.8300018310547</v>
      </c>
      <c r="CP70">
        <v>102.61000061035161</v>
      </c>
      <c r="CQ70">
        <v>101.5699996948242</v>
      </c>
      <c r="CR70">
        <v>102.55999755859381</v>
      </c>
      <c r="CS70" s="2">
        <f t="shared" si="21"/>
        <v>6.1868297307676734E-3</v>
      </c>
      <c r="CT70" s="2">
        <f t="shared" si="22"/>
        <v>7.6015863430197728E-3</v>
      </c>
      <c r="CU70" s="2">
        <f t="shared" si="23"/>
        <v>2.5532959987751846E-3</v>
      </c>
      <c r="CV70" s="2">
        <f t="shared" si="24"/>
        <v>9.6528655161483012E-3</v>
      </c>
      <c r="CW70">
        <v>149</v>
      </c>
      <c r="CX70">
        <v>9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81</v>
      </c>
      <c r="DG70">
        <v>3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250</v>
      </c>
      <c r="EF70">
        <v>102.55999755859381</v>
      </c>
      <c r="EG70">
        <v>102.3399963378906</v>
      </c>
      <c r="EH70">
        <v>103.5299987792969</v>
      </c>
      <c r="EI70">
        <v>101.86000061035161</v>
      </c>
      <c r="EJ70">
        <v>103.129997253418</v>
      </c>
      <c r="EK70" s="2">
        <f t="shared" si="25"/>
        <v>-2.1497090929809559E-3</v>
      </c>
      <c r="EL70" s="2">
        <f t="shared" si="26"/>
        <v>1.1494276590721553E-2</v>
      </c>
      <c r="EM70" s="2">
        <f t="shared" si="27"/>
        <v>4.6902066124198116E-3</v>
      </c>
      <c r="EN70" s="2">
        <f t="shared" si="28"/>
        <v>1.2314522223302982E-2</v>
      </c>
      <c r="EO70">
        <v>12</v>
      </c>
      <c r="EP70">
        <v>103</v>
      </c>
      <c r="EQ70">
        <v>78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</v>
      </c>
      <c r="EY70">
        <v>0</v>
      </c>
      <c r="EZ70">
        <v>1</v>
      </c>
      <c r="FA70">
        <v>1</v>
      </c>
      <c r="FB70">
        <v>0</v>
      </c>
      <c r="FC70">
        <v>1</v>
      </c>
      <c r="FD70">
        <v>6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487</v>
      </c>
      <c r="FX70">
        <v>103.129997253418</v>
      </c>
      <c r="FY70">
        <v>103.629997253418</v>
      </c>
      <c r="FZ70">
        <v>104.870002746582</v>
      </c>
      <c r="GA70">
        <v>103.09999847412109</v>
      </c>
      <c r="GB70">
        <v>103.1600036621094</v>
      </c>
      <c r="GC70">
        <v>604</v>
      </c>
      <c r="GD70">
        <v>249</v>
      </c>
      <c r="GE70">
        <v>351</v>
      </c>
      <c r="GF70">
        <v>90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32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2.2000000000000002</v>
      </c>
      <c r="GX70" t="s">
        <v>218</v>
      </c>
      <c r="GY70">
        <v>2461061</v>
      </c>
      <c r="GZ70">
        <v>3199833</v>
      </c>
      <c r="HA70">
        <v>2.1739999999999999</v>
      </c>
      <c r="HB70">
        <v>2.3919999999999999</v>
      </c>
      <c r="HC70">
        <v>1.53</v>
      </c>
      <c r="HD70">
        <v>1.72</v>
      </c>
      <c r="HE70">
        <v>0.30030000000000001</v>
      </c>
      <c r="HF70" s="2">
        <f t="shared" si="29"/>
        <v>4.8248577945755322E-3</v>
      </c>
      <c r="HG70" s="2">
        <f t="shared" si="30"/>
        <v>1.1824215320757392E-2</v>
      </c>
      <c r="HH70" s="2">
        <f t="shared" si="31"/>
        <v>5.1143374828124255E-3</v>
      </c>
      <c r="HI70" s="2">
        <f t="shared" si="32"/>
        <v>5.8167105329742785E-4</v>
      </c>
      <c r="HJ70" s="3">
        <f t="shared" si="33"/>
        <v>104.8553406546319</v>
      </c>
      <c r="HK70" t="str">
        <f t="shared" si="34"/>
        <v>CSX</v>
      </c>
    </row>
    <row r="71" spans="1:219" hidden="1" x14ac:dyDescent="0.25">
      <c r="A71">
        <v>62</v>
      </c>
      <c r="B71" t="s">
        <v>488</v>
      </c>
      <c r="C71">
        <v>10</v>
      </c>
      <c r="D71">
        <v>1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5</v>
      </c>
      <c r="N71">
        <v>23</v>
      </c>
      <c r="O71">
        <v>17</v>
      </c>
      <c r="P71">
        <v>27</v>
      </c>
      <c r="Q71">
        <v>105</v>
      </c>
      <c r="R71">
        <v>0</v>
      </c>
      <c r="S71">
        <v>0</v>
      </c>
      <c r="T71">
        <v>0</v>
      </c>
      <c r="U71">
        <v>0</v>
      </c>
      <c r="V71">
        <v>4</v>
      </c>
      <c r="W71">
        <v>5</v>
      </c>
      <c r="X71">
        <v>2</v>
      </c>
      <c r="Y71">
        <v>2</v>
      </c>
      <c r="Z71">
        <v>3</v>
      </c>
      <c r="AA71">
        <v>1</v>
      </c>
      <c r="AB71">
        <v>16</v>
      </c>
      <c r="AC71">
        <v>1</v>
      </c>
      <c r="AD71">
        <v>16</v>
      </c>
      <c r="AE71">
        <v>4</v>
      </c>
      <c r="AF71">
        <v>0</v>
      </c>
      <c r="AG71">
        <v>3</v>
      </c>
      <c r="AH71">
        <v>3</v>
      </c>
      <c r="AI71">
        <v>1</v>
      </c>
      <c r="AJ71">
        <v>0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302</v>
      </c>
      <c r="AV71">
        <v>123.9599990844727</v>
      </c>
      <c r="AW71">
        <v>123.9700012207031</v>
      </c>
      <c r="AX71">
        <v>124.4300003051758</v>
      </c>
      <c r="AY71">
        <v>123.3199996948242</v>
      </c>
      <c r="AZ71">
        <v>123.6699981689453</v>
      </c>
      <c r="BA71" s="2">
        <f t="shared" si="17"/>
        <v>8.0681907977053768E-5</v>
      </c>
      <c r="BB71" s="2">
        <f t="shared" si="18"/>
        <v>3.6968503041430179E-3</v>
      </c>
      <c r="BC71" s="2">
        <f t="shared" si="19"/>
        <v>5.243216257792005E-3</v>
      </c>
      <c r="BD71" s="2">
        <f t="shared" si="20"/>
        <v>2.8301000994838121E-3</v>
      </c>
      <c r="BE71">
        <v>45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47</v>
      </c>
      <c r="BO71">
        <v>26</v>
      </c>
      <c r="BP71">
        <v>33</v>
      </c>
      <c r="BQ71">
        <v>18</v>
      </c>
      <c r="BR71">
        <v>10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489</v>
      </c>
      <c r="CN71">
        <v>123.6699981689453</v>
      </c>
      <c r="CO71">
        <v>124.2399978637695</v>
      </c>
      <c r="CP71">
        <v>124.4700012207031</v>
      </c>
      <c r="CQ71">
        <v>122.2399978637695</v>
      </c>
      <c r="CR71">
        <v>124.0800018310547</v>
      </c>
      <c r="CS71" s="2">
        <f t="shared" si="21"/>
        <v>4.5878920204845963E-3</v>
      </c>
      <c r="CT71" s="2">
        <f t="shared" si="22"/>
        <v>1.8478617713336698E-3</v>
      </c>
      <c r="CU71" s="2">
        <f t="shared" si="23"/>
        <v>1.6097875357282465E-2</v>
      </c>
      <c r="CV71" s="2">
        <f t="shared" si="24"/>
        <v>1.4829174243489396E-2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</v>
      </c>
      <c r="DG71">
        <v>1</v>
      </c>
      <c r="DH71">
        <v>5</v>
      </c>
      <c r="DI71">
        <v>4</v>
      </c>
      <c r="DJ71">
        <v>156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2</v>
      </c>
      <c r="DX71">
        <v>0</v>
      </c>
      <c r="DY71">
        <v>0</v>
      </c>
      <c r="DZ71">
        <v>0</v>
      </c>
      <c r="EA71">
        <v>1</v>
      </c>
      <c r="EB71">
        <v>0</v>
      </c>
      <c r="EC71">
        <v>0</v>
      </c>
      <c r="ED71">
        <v>0</v>
      </c>
      <c r="EE71" t="s">
        <v>230</v>
      </c>
      <c r="EF71">
        <v>124.0800018310547</v>
      </c>
      <c r="EG71">
        <v>121.76999664306641</v>
      </c>
      <c r="EH71">
        <v>123.69000244140619</v>
      </c>
      <c r="EI71">
        <v>121.38999938964839</v>
      </c>
      <c r="EJ71">
        <v>123.4599990844727</v>
      </c>
      <c r="EK71" s="2">
        <f t="shared" si="25"/>
        <v>-1.897023282967969E-2</v>
      </c>
      <c r="EL71" s="2">
        <f t="shared" si="26"/>
        <v>1.5522724233507201E-2</v>
      </c>
      <c r="EM71" s="2">
        <f t="shared" si="27"/>
        <v>3.1206147975174625E-3</v>
      </c>
      <c r="EN71" s="2">
        <f t="shared" si="28"/>
        <v>1.6766561721809126E-2</v>
      </c>
      <c r="EO71">
        <v>17</v>
      </c>
      <c r="EP71">
        <v>69</v>
      </c>
      <c r="EQ71">
        <v>88</v>
      </c>
      <c r="ER71">
        <v>2</v>
      </c>
      <c r="ES71">
        <v>0</v>
      </c>
      <c r="ET71">
        <v>1</v>
      </c>
      <c r="EU71">
        <v>1</v>
      </c>
      <c r="EV71">
        <v>0</v>
      </c>
      <c r="EW71">
        <v>0</v>
      </c>
      <c r="EX71">
        <v>3</v>
      </c>
      <c r="EY71">
        <v>1</v>
      </c>
      <c r="EZ71">
        <v>1</v>
      </c>
      <c r="FA71">
        <v>0</v>
      </c>
      <c r="FB71">
        <v>0</v>
      </c>
      <c r="FC71">
        <v>2</v>
      </c>
      <c r="FD71">
        <v>5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490</v>
      </c>
      <c r="FX71">
        <v>123.4599990844727</v>
      </c>
      <c r="FY71">
        <v>124.3199996948242</v>
      </c>
      <c r="FZ71">
        <v>124.80999755859381</v>
      </c>
      <c r="GA71">
        <v>121.3399963378906</v>
      </c>
      <c r="GB71">
        <v>121.44000244140619</v>
      </c>
      <c r="GC71">
        <v>399</v>
      </c>
      <c r="GD71">
        <v>322</v>
      </c>
      <c r="GE71">
        <v>177</v>
      </c>
      <c r="GF71">
        <v>172</v>
      </c>
      <c r="GG71">
        <v>0</v>
      </c>
      <c r="GH71">
        <v>134</v>
      </c>
      <c r="GI71">
        <v>0</v>
      </c>
      <c r="GJ71">
        <v>2</v>
      </c>
      <c r="GK71">
        <v>16</v>
      </c>
      <c r="GL71">
        <v>169</v>
      </c>
      <c r="GM71">
        <v>0</v>
      </c>
      <c r="GN71">
        <v>156</v>
      </c>
      <c r="GO71">
        <v>1</v>
      </c>
      <c r="GP71">
        <v>0</v>
      </c>
      <c r="GQ71">
        <v>1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3.7</v>
      </c>
      <c r="GX71" t="s">
        <v>491</v>
      </c>
      <c r="GY71">
        <v>296587</v>
      </c>
      <c r="GZ71">
        <v>442916</v>
      </c>
      <c r="HC71">
        <v>1.82</v>
      </c>
      <c r="HD71">
        <v>6.14</v>
      </c>
      <c r="HE71">
        <v>0.46729999999999999</v>
      </c>
      <c r="HF71" s="2">
        <f t="shared" si="29"/>
        <v>6.917636844132935E-3</v>
      </c>
      <c r="HG71" s="2">
        <f t="shared" si="30"/>
        <v>3.925950431491354E-3</v>
      </c>
      <c r="HH71" s="2">
        <f t="shared" si="31"/>
        <v>2.3970426031602377E-2</v>
      </c>
      <c r="HI71" s="2">
        <f t="shared" si="32"/>
        <v>8.235021533686826E-4</v>
      </c>
      <c r="HJ71" s="3">
        <f t="shared" si="33"/>
        <v>124.8080738512691</v>
      </c>
      <c r="HK71" t="str">
        <f t="shared" si="34"/>
        <v>CFR</v>
      </c>
    </row>
    <row r="72" spans="1:219" hidden="1" x14ac:dyDescent="0.25">
      <c r="A72">
        <v>63</v>
      </c>
      <c r="B72" t="s">
        <v>492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44</v>
      </c>
      <c r="N72">
        <v>55</v>
      </c>
      <c r="O72">
        <v>61</v>
      </c>
      <c r="P72">
        <v>0</v>
      </c>
      <c r="Q72">
        <v>0</v>
      </c>
      <c r="R72">
        <v>1</v>
      </c>
      <c r="S72">
        <v>1</v>
      </c>
      <c r="T72">
        <v>0</v>
      </c>
      <c r="U72">
        <v>0</v>
      </c>
      <c r="V72">
        <v>9</v>
      </c>
      <c r="W72">
        <v>9</v>
      </c>
      <c r="X72">
        <v>10</v>
      </c>
      <c r="Y72">
        <v>4</v>
      </c>
      <c r="Z72">
        <v>10</v>
      </c>
      <c r="AA72">
        <v>2</v>
      </c>
      <c r="AB72">
        <v>42</v>
      </c>
      <c r="AC72">
        <v>0</v>
      </c>
      <c r="AD72">
        <v>0</v>
      </c>
      <c r="AE72">
        <v>0</v>
      </c>
      <c r="AF72">
        <v>0</v>
      </c>
      <c r="AG72">
        <v>10</v>
      </c>
      <c r="AH72">
        <v>10</v>
      </c>
      <c r="AI72">
        <v>0</v>
      </c>
      <c r="AJ72">
        <v>0</v>
      </c>
      <c r="AK72">
        <v>1</v>
      </c>
      <c r="AL72">
        <v>1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1</v>
      </c>
      <c r="AU72" t="s">
        <v>297</v>
      </c>
      <c r="AV72">
        <v>101.6600036621094</v>
      </c>
      <c r="AW72">
        <v>102.30999755859381</v>
      </c>
      <c r="AX72">
        <v>102.40000152587891</v>
      </c>
      <c r="AY72">
        <v>101.4100036621094</v>
      </c>
      <c r="AZ72">
        <v>101.7099990844727</v>
      </c>
      <c r="BA72" s="2">
        <f t="shared" si="17"/>
        <v>6.3531806470051855E-3</v>
      </c>
      <c r="BB72" s="2">
        <f t="shared" si="18"/>
        <v>8.7894497992124787E-4</v>
      </c>
      <c r="BC72" s="2">
        <f t="shared" si="19"/>
        <v>8.7967346101144317E-3</v>
      </c>
      <c r="BD72" s="2">
        <f t="shared" si="20"/>
        <v>2.9495175013632968E-3</v>
      </c>
      <c r="BE72">
        <v>7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26</v>
      </c>
      <c r="BO72">
        <v>19</v>
      </c>
      <c r="BP72">
        <v>13</v>
      </c>
      <c r="BQ72">
        <v>25</v>
      </c>
      <c r="BR72">
        <v>110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1</v>
      </c>
      <c r="CJ72">
        <v>0</v>
      </c>
      <c r="CK72">
        <v>1</v>
      </c>
      <c r="CL72">
        <v>0</v>
      </c>
      <c r="CM72" t="s">
        <v>493</v>
      </c>
      <c r="CN72">
        <v>101.7099990844727</v>
      </c>
      <c r="CO72">
        <v>102.1600036621094</v>
      </c>
      <c r="CP72">
        <v>102.40000152587891</v>
      </c>
      <c r="CQ72">
        <v>100.01999664306641</v>
      </c>
      <c r="CR72">
        <v>101.5</v>
      </c>
      <c r="CS72" s="2">
        <f t="shared" si="21"/>
        <v>4.4048997798108447E-3</v>
      </c>
      <c r="CT72" s="2">
        <f t="shared" si="22"/>
        <v>2.3437291034498209E-3</v>
      </c>
      <c r="CU72" s="2">
        <f t="shared" si="23"/>
        <v>2.0947601236595448E-2</v>
      </c>
      <c r="CV72" s="2">
        <f t="shared" si="24"/>
        <v>1.4581313861414702E-2</v>
      </c>
      <c r="CW72">
        <v>8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6</v>
      </c>
      <c r="DG72">
        <v>3</v>
      </c>
      <c r="DH72">
        <v>5</v>
      </c>
      <c r="DI72">
        <v>7</v>
      </c>
      <c r="DJ72">
        <v>173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10</v>
      </c>
      <c r="DX72">
        <v>0</v>
      </c>
      <c r="DY72">
        <v>0</v>
      </c>
      <c r="DZ72">
        <v>0</v>
      </c>
      <c r="EA72">
        <v>1</v>
      </c>
      <c r="EB72">
        <v>0</v>
      </c>
      <c r="EC72">
        <v>0</v>
      </c>
      <c r="ED72">
        <v>0</v>
      </c>
      <c r="EE72" t="s">
        <v>481</v>
      </c>
      <c r="EF72">
        <v>101.5</v>
      </c>
      <c r="EG72">
        <v>101.61000061035161</v>
      </c>
      <c r="EH72">
        <v>104.1699981689453</v>
      </c>
      <c r="EI72">
        <v>100.7099990844727</v>
      </c>
      <c r="EJ72">
        <v>103.870002746582</v>
      </c>
      <c r="EK72" s="2">
        <f t="shared" si="25"/>
        <v>1.0825766134322512E-3</v>
      </c>
      <c r="EL72" s="2">
        <f t="shared" si="26"/>
        <v>2.457519058838642E-2</v>
      </c>
      <c r="EM72" s="2">
        <f t="shared" si="27"/>
        <v>8.8574108894082793E-3</v>
      </c>
      <c r="EN72" s="2">
        <f t="shared" si="28"/>
        <v>3.0422678141435622E-2</v>
      </c>
      <c r="EO72">
        <v>38</v>
      </c>
      <c r="EP72">
        <v>21</v>
      </c>
      <c r="EQ72">
        <v>31</v>
      </c>
      <c r="ER72">
        <v>15</v>
      </c>
      <c r="ES72">
        <v>83</v>
      </c>
      <c r="ET72">
        <v>0</v>
      </c>
      <c r="EU72">
        <v>0</v>
      </c>
      <c r="EV72">
        <v>0</v>
      </c>
      <c r="EW72">
        <v>0</v>
      </c>
      <c r="EX72">
        <v>8</v>
      </c>
      <c r="EY72">
        <v>5</v>
      </c>
      <c r="EZ72">
        <v>0</v>
      </c>
      <c r="FA72">
        <v>2</v>
      </c>
      <c r="FB72">
        <v>3</v>
      </c>
      <c r="FC72">
        <v>1</v>
      </c>
      <c r="FD72">
        <v>18</v>
      </c>
      <c r="FE72">
        <v>1</v>
      </c>
      <c r="FF72">
        <v>18</v>
      </c>
      <c r="FG72">
        <v>0</v>
      </c>
      <c r="FH72">
        <v>0</v>
      </c>
      <c r="FI72">
        <v>3</v>
      </c>
      <c r="FJ72">
        <v>3</v>
      </c>
      <c r="FK72">
        <v>0</v>
      </c>
      <c r="FL72">
        <v>0</v>
      </c>
      <c r="FM72">
        <v>1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270</v>
      </c>
      <c r="FX72">
        <v>103.870002746582</v>
      </c>
      <c r="FY72">
        <v>103.5800018310547</v>
      </c>
      <c r="FZ72">
        <v>106.88999938964839</v>
      </c>
      <c r="GA72">
        <v>102.8199996948242</v>
      </c>
      <c r="GB72">
        <v>104.4499969482422</v>
      </c>
      <c r="GC72">
        <v>363</v>
      </c>
      <c r="GD72">
        <v>447</v>
      </c>
      <c r="GE72">
        <v>196</v>
      </c>
      <c r="GF72">
        <v>212</v>
      </c>
      <c r="GG72">
        <v>0</v>
      </c>
      <c r="GH72">
        <v>98</v>
      </c>
      <c r="GI72">
        <v>0</v>
      </c>
      <c r="GJ72">
        <v>98</v>
      </c>
      <c r="GK72">
        <v>18</v>
      </c>
      <c r="GL72">
        <v>296</v>
      </c>
      <c r="GM72">
        <v>18</v>
      </c>
      <c r="GN72">
        <v>176</v>
      </c>
      <c r="GO72">
        <v>2</v>
      </c>
      <c r="GP72">
        <v>1</v>
      </c>
      <c r="GQ72">
        <v>2</v>
      </c>
      <c r="GR72">
        <v>1</v>
      </c>
      <c r="GS72">
        <v>2</v>
      </c>
      <c r="GT72">
        <v>0</v>
      </c>
      <c r="GU72">
        <v>1</v>
      </c>
      <c r="GV72">
        <v>0</v>
      </c>
      <c r="GW72">
        <v>1.9</v>
      </c>
      <c r="GX72" t="s">
        <v>218</v>
      </c>
      <c r="GY72">
        <v>2438626</v>
      </c>
      <c r="GZ72">
        <v>2771183</v>
      </c>
      <c r="HA72">
        <v>0.67600000000000005</v>
      </c>
      <c r="HB72">
        <v>5.2939999999999996</v>
      </c>
      <c r="HC72">
        <v>0.53</v>
      </c>
      <c r="HD72">
        <v>2.69</v>
      </c>
      <c r="HE72">
        <v>8.6999999999999994E-2</v>
      </c>
      <c r="HF72" s="2">
        <f t="shared" si="29"/>
        <v>-2.7997770843866121E-3</v>
      </c>
      <c r="HG72" s="2">
        <f t="shared" si="30"/>
        <v>3.0966391406998639E-2</v>
      </c>
      <c r="HH72" s="2">
        <f t="shared" si="31"/>
        <v>7.3373443019445483E-3</v>
      </c>
      <c r="HI72" s="2">
        <f t="shared" si="32"/>
        <v>1.5605527056412494E-2</v>
      </c>
      <c r="HJ72" s="3">
        <f t="shared" si="33"/>
        <v>106.78750070969278</v>
      </c>
      <c r="HK72" t="str">
        <f t="shared" si="34"/>
        <v>DHI</v>
      </c>
    </row>
    <row r="73" spans="1:219" hidden="1" x14ac:dyDescent="0.25">
      <c r="A73">
        <v>64</v>
      </c>
      <c r="B73" t="s">
        <v>494</v>
      </c>
      <c r="C73">
        <v>10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111</v>
      </c>
      <c r="N73">
        <v>14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21</v>
      </c>
      <c r="W73">
        <v>14</v>
      </c>
      <c r="X73">
        <v>10</v>
      </c>
      <c r="Y73">
        <v>8</v>
      </c>
      <c r="Z73">
        <v>33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33</v>
      </c>
      <c r="AH73">
        <v>0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378</v>
      </c>
      <c r="AV73">
        <v>256.02999877929688</v>
      </c>
      <c r="AW73">
        <v>257.1300048828125</v>
      </c>
      <c r="AX73">
        <v>257.1300048828125</v>
      </c>
      <c r="AY73">
        <v>254.16999816894531</v>
      </c>
      <c r="AZ73">
        <v>254.5</v>
      </c>
      <c r="BA73" s="2">
        <f t="shared" si="17"/>
        <v>4.2780153332044879E-3</v>
      </c>
      <c r="BB73" s="2">
        <f t="shared" si="18"/>
        <v>0</v>
      </c>
      <c r="BC73" s="2">
        <f t="shared" si="19"/>
        <v>1.1511712587631395E-2</v>
      </c>
      <c r="BD73" s="2">
        <f t="shared" si="20"/>
        <v>1.2966673125920369E-3</v>
      </c>
      <c r="BE73">
        <v>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</v>
      </c>
      <c r="BO73">
        <v>0</v>
      </c>
      <c r="BP73">
        <v>3</v>
      </c>
      <c r="BQ73">
        <v>8</v>
      </c>
      <c r="BR73">
        <v>179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3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 t="s">
        <v>495</v>
      </c>
      <c r="CN73">
        <v>254.5</v>
      </c>
      <c r="CO73">
        <v>253.66000366210929</v>
      </c>
      <c r="CP73">
        <v>257.19000244140619</v>
      </c>
      <c r="CQ73">
        <v>252.5299987792969</v>
      </c>
      <c r="CR73">
        <v>256.989990234375</v>
      </c>
      <c r="CS73" s="2">
        <f t="shared" si="21"/>
        <v>-3.3115048717322626E-3</v>
      </c>
      <c r="CT73" s="2">
        <f t="shared" si="22"/>
        <v>1.3725256603242642E-2</v>
      </c>
      <c r="CU73" s="2">
        <f t="shared" si="23"/>
        <v>4.4548011767657769E-3</v>
      </c>
      <c r="CV73" s="2">
        <f t="shared" si="24"/>
        <v>1.735472829510043E-2</v>
      </c>
      <c r="CW73">
        <v>84</v>
      </c>
      <c r="CX73">
        <v>76</v>
      </c>
      <c r="CY73">
        <v>9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24</v>
      </c>
      <c r="DG73">
        <v>15</v>
      </c>
      <c r="DH73">
        <v>2</v>
      </c>
      <c r="DI73">
        <v>2</v>
      </c>
      <c r="DJ73">
        <v>0</v>
      </c>
      <c r="DK73">
        <v>1</v>
      </c>
      <c r="DL73">
        <v>43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265</v>
      </c>
      <c r="EF73">
        <v>256.989990234375</v>
      </c>
      <c r="EG73">
        <v>258.76998901367188</v>
      </c>
      <c r="EH73">
        <v>261.42999267578119</v>
      </c>
      <c r="EI73">
        <v>258.07000732421881</v>
      </c>
      <c r="EJ73">
        <v>258.48001098632813</v>
      </c>
      <c r="EK73" s="2">
        <f t="shared" si="25"/>
        <v>6.8786909412544839E-3</v>
      </c>
      <c r="EL73" s="2">
        <f t="shared" si="26"/>
        <v>1.017482208098508E-2</v>
      </c>
      <c r="EM73" s="2">
        <f t="shared" si="27"/>
        <v>2.7050342743419886E-3</v>
      </c>
      <c r="EN73" s="2">
        <f t="shared" si="28"/>
        <v>1.5862103245229964E-3</v>
      </c>
      <c r="EO73">
        <v>135</v>
      </c>
      <c r="EP73">
        <v>55</v>
      </c>
      <c r="EQ73">
        <v>3</v>
      </c>
      <c r="ER73">
        <v>0</v>
      </c>
      <c r="ES73">
        <v>0</v>
      </c>
      <c r="ET73">
        <v>1</v>
      </c>
      <c r="EU73">
        <v>3</v>
      </c>
      <c r="EV73">
        <v>0</v>
      </c>
      <c r="EW73">
        <v>0</v>
      </c>
      <c r="EX73">
        <v>13</v>
      </c>
      <c r="EY73">
        <v>3</v>
      </c>
      <c r="EZ73">
        <v>0</v>
      </c>
      <c r="FA73">
        <v>0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484</v>
      </c>
      <c r="FX73">
        <v>258.48001098632813</v>
      </c>
      <c r="FY73">
        <v>258.6099853515625</v>
      </c>
      <c r="FZ73">
        <v>260.66000366210938</v>
      </c>
      <c r="GA73">
        <v>257.32998657226563</v>
      </c>
      <c r="GB73">
        <v>259.02999877929688</v>
      </c>
      <c r="GC73">
        <v>490</v>
      </c>
      <c r="GD73">
        <v>337</v>
      </c>
      <c r="GE73">
        <v>362</v>
      </c>
      <c r="GF73">
        <v>59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212</v>
      </c>
      <c r="GM73">
        <v>0</v>
      </c>
      <c r="GN73">
        <v>0</v>
      </c>
      <c r="GO73">
        <v>1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1.8</v>
      </c>
      <c r="GX73" t="s">
        <v>218</v>
      </c>
      <c r="GY73">
        <v>2630507</v>
      </c>
      <c r="GZ73">
        <v>1852050</v>
      </c>
      <c r="HA73">
        <v>1.518</v>
      </c>
      <c r="HB73">
        <v>2.0529999999999999</v>
      </c>
      <c r="HC73">
        <v>1.81</v>
      </c>
      <c r="HD73">
        <v>1.97</v>
      </c>
      <c r="HE73">
        <v>0.1177</v>
      </c>
      <c r="HF73" s="2">
        <f t="shared" si="29"/>
        <v>5.0258834769156824E-4</v>
      </c>
      <c r="HG73" s="2">
        <f t="shared" si="30"/>
        <v>7.8647214062204096E-3</v>
      </c>
      <c r="HH73" s="2">
        <f t="shared" si="31"/>
        <v>4.9495334743429042E-3</v>
      </c>
      <c r="HI73" s="2">
        <f t="shared" si="32"/>
        <v>6.5629935337324641E-3</v>
      </c>
      <c r="HJ73" s="3">
        <f t="shared" si="33"/>
        <v>260.64388083921926</v>
      </c>
      <c r="HK73" t="str">
        <f t="shared" si="34"/>
        <v>DHR</v>
      </c>
    </row>
    <row r="74" spans="1:219" hidden="1" x14ac:dyDescent="0.25">
      <c r="A74">
        <v>65</v>
      </c>
      <c r="B74" t="s">
        <v>496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26</v>
      </c>
      <c r="N74">
        <v>26</v>
      </c>
      <c r="O74">
        <v>9</v>
      </c>
      <c r="P74">
        <v>25</v>
      </c>
      <c r="Q74">
        <v>88</v>
      </c>
      <c r="R74">
        <v>0</v>
      </c>
      <c r="S74">
        <v>0</v>
      </c>
      <c r="T74">
        <v>0</v>
      </c>
      <c r="U74">
        <v>0</v>
      </c>
      <c r="V74">
        <v>2</v>
      </c>
      <c r="W74">
        <v>2</v>
      </c>
      <c r="X74">
        <v>3</v>
      </c>
      <c r="Y74">
        <v>2</v>
      </c>
      <c r="Z74">
        <v>17</v>
      </c>
      <c r="AA74">
        <v>1</v>
      </c>
      <c r="AB74">
        <v>26</v>
      </c>
      <c r="AC74">
        <v>1</v>
      </c>
      <c r="AD74">
        <v>26</v>
      </c>
      <c r="AE74">
        <v>0</v>
      </c>
      <c r="AF74">
        <v>0</v>
      </c>
      <c r="AG74">
        <v>17</v>
      </c>
      <c r="AH74">
        <v>17</v>
      </c>
      <c r="AI74">
        <v>0</v>
      </c>
      <c r="AJ74">
        <v>0</v>
      </c>
      <c r="AK74">
        <v>1</v>
      </c>
      <c r="AL74">
        <v>1</v>
      </c>
      <c r="AM74">
        <v>4</v>
      </c>
      <c r="AN74">
        <v>0</v>
      </c>
      <c r="AO74">
        <v>2</v>
      </c>
      <c r="AP74">
        <v>2</v>
      </c>
      <c r="AQ74">
        <v>1</v>
      </c>
      <c r="AR74">
        <v>0</v>
      </c>
      <c r="AS74">
        <v>1</v>
      </c>
      <c r="AT74">
        <v>1</v>
      </c>
      <c r="AU74" t="s">
        <v>497</v>
      </c>
      <c r="AV74">
        <v>379.57998657226563</v>
      </c>
      <c r="AW74">
        <v>382.66000366210938</v>
      </c>
      <c r="AX74">
        <v>383.33999633789063</v>
      </c>
      <c r="AY74">
        <v>378.510009765625</v>
      </c>
      <c r="AZ74">
        <v>378.8599853515625</v>
      </c>
      <c r="BA74" s="2">
        <f t="shared" ref="BA74:BA137" si="35">100%-(AV74/AW74)</f>
        <v>8.0489652965232139E-3</v>
      </c>
      <c r="BB74" s="2">
        <f t="shared" ref="BB74:BB137" si="36">100%-(AW74/AX74)</f>
        <v>1.7738631039738717E-3</v>
      </c>
      <c r="BC74" s="2">
        <f t="shared" ref="BC74:BC137" si="37">100%-(AY74/AW74)</f>
        <v>1.0845120620834092E-2</v>
      </c>
      <c r="BD74" s="2">
        <f t="shared" ref="BD74:BD137" si="38">100%-(AY74/AZ74)</f>
        <v>9.2375969875191366E-4</v>
      </c>
      <c r="BE74">
        <v>28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54</v>
      </c>
      <c r="BO74">
        <v>27</v>
      </c>
      <c r="BP74">
        <v>11</v>
      </c>
      <c r="BQ74">
        <v>7</v>
      </c>
      <c r="BR74">
        <v>87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31</v>
      </c>
      <c r="CF74">
        <v>0</v>
      </c>
      <c r="CG74">
        <v>34</v>
      </c>
      <c r="CH74">
        <v>0</v>
      </c>
      <c r="CI74">
        <v>2</v>
      </c>
      <c r="CJ74">
        <v>0</v>
      </c>
      <c r="CK74">
        <v>1</v>
      </c>
      <c r="CL74">
        <v>0</v>
      </c>
      <c r="CM74" t="s">
        <v>235</v>
      </c>
      <c r="CN74">
        <v>378.8599853515625</v>
      </c>
      <c r="CO74">
        <v>379.83999633789063</v>
      </c>
      <c r="CP74">
        <v>391</v>
      </c>
      <c r="CQ74">
        <v>378.6199951171875</v>
      </c>
      <c r="CR74">
        <v>389.91000366210938</v>
      </c>
      <c r="CS74" s="2">
        <f t="shared" ref="CS74:CS137" si="39">100%-(CN74/CO74)</f>
        <v>2.580062646842296E-3</v>
      </c>
      <c r="CT74" s="2">
        <f t="shared" ref="CT74:CT137" si="40">100%-(CO74/CP74)</f>
        <v>2.8542208854499651E-2</v>
      </c>
      <c r="CU74" s="2">
        <f t="shared" ref="CU74:CU137" si="41">100%-(CQ74/CO74)</f>
        <v>3.2118819304586266E-3</v>
      </c>
      <c r="CV74" s="2">
        <f t="shared" ref="CV74:CV137" si="42">100%-(CQ74/CR74)</f>
        <v>2.895542160725284E-2</v>
      </c>
      <c r="CW74">
        <v>9</v>
      </c>
      <c r="CX74">
        <v>18</v>
      </c>
      <c r="CY74">
        <v>6</v>
      </c>
      <c r="CZ74">
        <v>54</v>
      </c>
      <c r="DA74">
        <v>106</v>
      </c>
      <c r="DB74">
        <v>0</v>
      </c>
      <c r="DC74">
        <v>0</v>
      </c>
      <c r="DD74">
        <v>0</v>
      </c>
      <c r="DE74">
        <v>0</v>
      </c>
      <c r="DF74">
        <v>2</v>
      </c>
      <c r="DG74">
        <v>1</v>
      </c>
      <c r="DH74">
        <v>1</v>
      </c>
      <c r="DI74">
        <v>0</v>
      </c>
      <c r="DJ74">
        <v>0</v>
      </c>
      <c r="DK74">
        <v>1</v>
      </c>
      <c r="DL74">
        <v>4</v>
      </c>
      <c r="DM74">
        <v>1</v>
      </c>
      <c r="DN74">
        <v>4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498</v>
      </c>
      <c r="EF74">
        <v>389.91000366210938</v>
      </c>
      <c r="EG74">
        <v>387.80999755859381</v>
      </c>
      <c r="EH74">
        <v>396.89999389648438</v>
      </c>
      <c r="EI74">
        <v>384.32998657226563</v>
      </c>
      <c r="EJ74">
        <v>394.22000122070313</v>
      </c>
      <c r="EK74" s="2">
        <f t="shared" ref="EK74:EK137" si="43">100%-(EF74/EG74)</f>
        <v>-5.4150385929601086E-3</v>
      </c>
      <c r="EL74" s="2">
        <f t="shared" ref="EL74:EL137" si="44">100%-(EG74/EH74)</f>
        <v>2.2902485456478328E-2</v>
      </c>
      <c r="EM74" s="2">
        <f t="shared" ref="EM74:EM137" si="45">100%-(EI74/EG74)</f>
        <v>8.9734947738225879E-3</v>
      </c>
      <c r="EN74" s="2">
        <f t="shared" ref="EN74:EN137" si="46">100%-(EI74/EJ74)</f>
        <v>2.5087551666107877E-2</v>
      </c>
      <c r="EO74">
        <v>14</v>
      </c>
      <c r="EP74">
        <v>17</v>
      </c>
      <c r="EQ74">
        <v>34</v>
      </c>
      <c r="ER74">
        <v>75</v>
      </c>
      <c r="ES74">
        <v>51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1</v>
      </c>
      <c r="EZ74">
        <v>1</v>
      </c>
      <c r="FA74">
        <v>0</v>
      </c>
      <c r="FB74">
        <v>4</v>
      </c>
      <c r="FC74">
        <v>1</v>
      </c>
      <c r="FD74">
        <v>7</v>
      </c>
      <c r="FE74">
        <v>1</v>
      </c>
      <c r="FF74">
        <v>7</v>
      </c>
      <c r="FG74">
        <v>0</v>
      </c>
      <c r="FH74">
        <v>0</v>
      </c>
      <c r="FI74">
        <v>4</v>
      </c>
      <c r="FJ74">
        <v>4</v>
      </c>
      <c r="FK74">
        <v>0</v>
      </c>
      <c r="FL74">
        <v>0</v>
      </c>
      <c r="FM74">
        <v>1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451</v>
      </c>
      <c r="FX74">
        <v>394.22000122070313</v>
      </c>
      <c r="FY74">
        <v>398</v>
      </c>
      <c r="FZ74">
        <v>400.33999633789063</v>
      </c>
      <c r="GA74">
        <v>391.27999877929688</v>
      </c>
      <c r="GB74">
        <v>391.39999389648438</v>
      </c>
      <c r="GC74">
        <v>586</v>
      </c>
      <c r="GD74">
        <v>223</v>
      </c>
      <c r="GE74">
        <v>384</v>
      </c>
      <c r="GF74">
        <v>11</v>
      </c>
      <c r="GG74">
        <v>0</v>
      </c>
      <c r="GH74">
        <v>399</v>
      </c>
      <c r="GI74">
        <v>0</v>
      </c>
      <c r="GJ74">
        <v>286</v>
      </c>
      <c r="GK74">
        <v>37</v>
      </c>
      <c r="GL74">
        <v>108</v>
      </c>
      <c r="GM74">
        <v>11</v>
      </c>
      <c r="GN74">
        <v>4</v>
      </c>
      <c r="GO74">
        <v>2</v>
      </c>
      <c r="GP74">
        <v>1</v>
      </c>
      <c r="GQ74">
        <v>2</v>
      </c>
      <c r="GR74">
        <v>1</v>
      </c>
      <c r="GS74">
        <v>2</v>
      </c>
      <c r="GT74">
        <v>0</v>
      </c>
      <c r="GU74">
        <v>1</v>
      </c>
      <c r="GV74">
        <v>0</v>
      </c>
      <c r="GW74">
        <v>2.1</v>
      </c>
      <c r="GX74" t="s">
        <v>218</v>
      </c>
      <c r="GY74">
        <v>1597483</v>
      </c>
      <c r="GZ74">
        <v>1425216</v>
      </c>
      <c r="HA74">
        <v>2.1440000000000001</v>
      </c>
      <c r="HB74">
        <v>2.4180000000000001</v>
      </c>
      <c r="HC74">
        <v>0.7</v>
      </c>
      <c r="HD74">
        <v>1.52</v>
      </c>
      <c r="HE74">
        <v>0.27809998000000002</v>
      </c>
      <c r="HF74" s="2">
        <f t="shared" ref="HF74:HF137" si="47">100%-(FX74/FY74)</f>
        <v>9.4974843700926792E-3</v>
      </c>
      <c r="HG74" s="2">
        <f t="shared" ref="HG74:HG137" si="48">100%-(FY74/FZ74)</f>
        <v>5.8450226290046592E-3</v>
      </c>
      <c r="HH74" s="2">
        <f t="shared" ref="HH74:HH137" si="49">100%-(GA74/FY74)</f>
        <v>1.688442517764599E-2</v>
      </c>
      <c r="HI74" s="2">
        <f t="shared" ref="HI74:HI137" si="50">100%-(GA74/GB74)</f>
        <v>3.0657925155519461E-4</v>
      </c>
      <c r="HJ74" s="3">
        <f t="shared" ref="HJ74:HJ137" si="51">(FY74*HG74)+FY74</f>
        <v>400.32631900634385</v>
      </c>
      <c r="HK74" t="str">
        <f t="shared" ref="HK74:HK137" si="52">B74</f>
        <v>DE</v>
      </c>
    </row>
    <row r="75" spans="1:219" hidden="1" x14ac:dyDescent="0.25">
      <c r="A75">
        <v>66</v>
      </c>
      <c r="B75" t="s">
        <v>499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8</v>
      </c>
      <c r="W75">
        <v>21</v>
      </c>
      <c r="X75">
        <v>12</v>
      </c>
      <c r="Y75">
        <v>30</v>
      </c>
      <c r="Z75">
        <v>121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11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 t="s">
        <v>500</v>
      </c>
      <c r="AV75">
        <v>96.519996643066406</v>
      </c>
      <c r="AW75">
        <v>97.269996643066406</v>
      </c>
      <c r="AX75">
        <v>98.720001220703125</v>
      </c>
      <c r="AY75">
        <v>97.269996643066406</v>
      </c>
      <c r="AZ75">
        <v>98.400001525878906</v>
      </c>
      <c r="BA75" s="2">
        <f t="shared" si="35"/>
        <v>7.7104968220790271E-3</v>
      </c>
      <c r="BB75" s="2">
        <f t="shared" si="36"/>
        <v>1.4688052671261831E-2</v>
      </c>
      <c r="BC75" s="2">
        <f t="shared" si="37"/>
        <v>0</v>
      </c>
      <c r="BD75" s="2">
        <f t="shared" si="38"/>
        <v>1.1483789281398704E-2</v>
      </c>
      <c r="BE75">
        <v>25</v>
      </c>
      <c r="BF75">
        <v>82</v>
      </c>
      <c r="BG75">
        <v>58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6</v>
      </c>
      <c r="BO75">
        <v>10</v>
      </c>
      <c r="BP75">
        <v>4</v>
      </c>
      <c r="BQ75">
        <v>9</v>
      </c>
      <c r="BR75">
        <v>5</v>
      </c>
      <c r="BS75">
        <v>1</v>
      </c>
      <c r="BT75">
        <v>34</v>
      </c>
      <c r="BU75">
        <v>0</v>
      </c>
      <c r="BV75">
        <v>0</v>
      </c>
      <c r="BW75">
        <v>0</v>
      </c>
      <c r="BX75">
        <v>0</v>
      </c>
      <c r="BY75">
        <v>5</v>
      </c>
      <c r="BZ75">
        <v>5</v>
      </c>
      <c r="CA75">
        <v>0</v>
      </c>
      <c r="CB75">
        <v>0</v>
      </c>
      <c r="CC75">
        <v>1</v>
      </c>
      <c r="CD75">
        <v>1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501</v>
      </c>
      <c r="CN75">
        <v>98.400001525878906</v>
      </c>
      <c r="CO75">
        <v>98.569999694824219</v>
      </c>
      <c r="CP75">
        <v>99.830001831054673</v>
      </c>
      <c r="CQ75">
        <v>97.75</v>
      </c>
      <c r="CR75">
        <v>99.769996643066406</v>
      </c>
      <c r="CS75" s="2">
        <f t="shared" si="39"/>
        <v>1.7246441054238337E-3</v>
      </c>
      <c r="CT75" s="2">
        <f t="shared" si="40"/>
        <v>1.262147764319177E-2</v>
      </c>
      <c r="CU75" s="2">
        <f t="shared" si="41"/>
        <v>8.3189580740891111E-3</v>
      </c>
      <c r="CV75" s="2">
        <f t="shared" si="42"/>
        <v>2.024653413884614E-2</v>
      </c>
      <c r="CW75">
        <v>31</v>
      </c>
      <c r="CX75">
        <v>101</v>
      </c>
      <c r="CY75">
        <v>11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7</v>
      </c>
      <c r="DG75">
        <v>9</v>
      </c>
      <c r="DH75">
        <v>11</v>
      </c>
      <c r="DI75">
        <v>14</v>
      </c>
      <c r="DJ75">
        <v>16</v>
      </c>
      <c r="DK75">
        <v>1</v>
      </c>
      <c r="DL75">
        <v>57</v>
      </c>
      <c r="DM75">
        <v>0</v>
      </c>
      <c r="DN75">
        <v>0</v>
      </c>
      <c r="DO75">
        <v>0</v>
      </c>
      <c r="DP75">
        <v>0</v>
      </c>
      <c r="DQ75">
        <v>16</v>
      </c>
      <c r="DR75">
        <v>16</v>
      </c>
      <c r="DS75">
        <v>0</v>
      </c>
      <c r="DT75">
        <v>0</v>
      </c>
      <c r="DU75">
        <v>1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502</v>
      </c>
      <c r="EF75">
        <v>99.769996643066406</v>
      </c>
      <c r="EG75">
        <v>100</v>
      </c>
      <c r="EH75">
        <v>101.6999969482422</v>
      </c>
      <c r="EI75">
        <v>99.769996643066406</v>
      </c>
      <c r="EJ75">
        <v>101.05999755859381</v>
      </c>
      <c r="EK75" s="2">
        <f t="shared" si="43"/>
        <v>2.3000335693359464E-3</v>
      </c>
      <c r="EL75" s="2">
        <f t="shared" si="44"/>
        <v>1.67158013692702E-2</v>
      </c>
      <c r="EM75" s="2">
        <f t="shared" si="45"/>
        <v>2.3000335693359464E-3</v>
      </c>
      <c r="EN75" s="2">
        <f t="shared" si="46"/>
        <v>1.2764703608660444E-2</v>
      </c>
      <c r="EO75">
        <v>4</v>
      </c>
      <c r="EP75">
        <v>70</v>
      </c>
      <c r="EQ75">
        <v>116</v>
      </c>
      <c r="ER75">
        <v>5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</v>
      </c>
      <c r="EY75">
        <v>1</v>
      </c>
      <c r="EZ75">
        <v>0</v>
      </c>
      <c r="FA75">
        <v>0</v>
      </c>
      <c r="FB75">
        <v>0</v>
      </c>
      <c r="FC75">
        <v>1</v>
      </c>
      <c r="FD75">
        <v>3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503</v>
      </c>
      <c r="FX75">
        <v>101.05999755859381</v>
      </c>
      <c r="FY75">
        <v>101.0500030517578</v>
      </c>
      <c r="FZ75">
        <v>101.25</v>
      </c>
      <c r="GA75">
        <v>99.589996337890625</v>
      </c>
      <c r="GB75">
        <v>99.680000305175781</v>
      </c>
      <c r="GC75">
        <v>513</v>
      </c>
      <c r="GD75">
        <v>286</v>
      </c>
      <c r="GE75">
        <v>338</v>
      </c>
      <c r="GF75">
        <v>60</v>
      </c>
      <c r="GG75">
        <v>0</v>
      </c>
      <c r="GH75">
        <v>5</v>
      </c>
      <c r="GI75">
        <v>0</v>
      </c>
      <c r="GJ75">
        <v>5</v>
      </c>
      <c r="GK75">
        <v>0</v>
      </c>
      <c r="GL75">
        <v>142</v>
      </c>
      <c r="GM75">
        <v>0</v>
      </c>
      <c r="GN75">
        <v>16</v>
      </c>
      <c r="GO75">
        <v>2</v>
      </c>
      <c r="GP75">
        <v>1</v>
      </c>
      <c r="GQ75">
        <v>2</v>
      </c>
      <c r="GR75">
        <v>1</v>
      </c>
      <c r="GS75">
        <v>0</v>
      </c>
      <c r="GT75">
        <v>0</v>
      </c>
      <c r="GU75">
        <v>0</v>
      </c>
      <c r="GV75">
        <v>0</v>
      </c>
      <c r="GW75">
        <v>2.2000000000000002</v>
      </c>
      <c r="GX75" t="s">
        <v>218</v>
      </c>
      <c r="GY75">
        <v>2102245</v>
      </c>
      <c r="GZ75">
        <v>1897366</v>
      </c>
      <c r="HA75">
        <v>0.61199999999999999</v>
      </c>
      <c r="HB75">
        <v>0.80500000000000005</v>
      </c>
      <c r="HC75">
        <v>2.44</v>
      </c>
      <c r="HD75">
        <v>2.4900000000000002</v>
      </c>
      <c r="HE75">
        <v>0</v>
      </c>
      <c r="HF75" s="2">
        <f t="shared" si="47"/>
        <v>-9.8906546602384182E-5</v>
      </c>
      <c r="HG75" s="2">
        <f t="shared" si="48"/>
        <v>1.9752785011575291E-3</v>
      </c>
      <c r="HH75" s="2">
        <f t="shared" si="49"/>
        <v>1.4448358928988436E-2</v>
      </c>
      <c r="HI75" s="2">
        <f t="shared" si="50"/>
        <v>9.0292904303379551E-4</v>
      </c>
      <c r="HJ75" s="3">
        <f t="shared" si="51"/>
        <v>101.24960495032784</v>
      </c>
      <c r="HK75" t="str">
        <f t="shared" si="52"/>
        <v>DELL</v>
      </c>
    </row>
    <row r="76" spans="1:219" hidden="1" x14ac:dyDescent="0.25">
      <c r="A76">
        <v>67</v>
      </c>
      <c r="B76" t="s">
        <v>504</v>
      </c>
      <c r="C76">
        <v>10</v>
      </c>
      <c r="D76">
        <v>1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2</v>
      </c>
      <c r="N76">
        <v>12</v>
      </c>
      <c r="O76">
        <v>29</v>
      </c>
      <c r="P76">
        <v>9</v>
      </c>
      <c r="Q76">
        <v>92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505</v>
      </c>
      <c r="AV76">
        <v>46.159999847412109</v>
      </c>
      <c r="AW76">
        <v>46.180000305175781</v>
      </c>
      <c r="AX76">
        <v>47.319999694824219</v>
      </c>
      <c r="AY76">
        <v>46.180000305175781</v>
      </c>
      <c r="AZ76">
        <v>47.159999847412109</v>
      </c>
      <c r="BA76" s="2">
        <f t="shared" si="35"/>
        <v>4.330978265807417E-4</v>
      </c>
      <c r="BB76" s="2">
        <f t="shared" si="36"/>
        <v>2.4091280579047192E-2</v>
      </c>
      <c r="BC76" s="2">
        <f t="shared" si="37"/>
        <v>0</v>
      </c>
      <c r="BD76" s="2">
        <f t="shared" si="38"/>
        <v>2.0780312667666556E-2</v>
      </c>
      <c r="BE76">
        <v>20</v>
      </c>
      <c r="BF76">
        <v>63</v>
      </c>
      <c r="BG76">
        <v>37</v>
      </c>
      <c r="BH76">
        <v>19</v>
      </c>
      <c r="BI76">
        <v>17</v>
      </c>
      <c r="BJ76">
        <v>0</v>
      </c>
      <c r="BK76">
        <v>0</v>
      </c>
      <c r="BL76">
        <v>0</v>
      </c>
      <c r="BM76">
        <v>0</v>
      </c>
      <c r="BN76">
        <v>2</v>
      </c>
      <c r="BO76">
        <v>2</v>
      </c>
      <c r="BP76">
        <v>1</v>
      </c>
      <c r="BQ76">
        <v>1</v>
      </c>
      <c r="BR76">
        <v>2</v>
      </c>
      <c r="BS76">
        <v>1</v>
      </c>
      <c r="BT76">
        <v>8</v>
      </c>
      <c r="BU76">
        <v>1</v>
      </c>
      <c r="BV76">
        <v>8</v>
      </c>
      <c r="BW76">
        <v>0</v>
      </c>
      <c r="BX76">
        <v>0</v>
      </c>
      <c r="BY76">
        <v>2</v>
      </c>
      <c r="BZ76">
        <v>2</v>
      </c>
      <c r="CA76">
        <v>0</v>
      </c>
      <c r="CB76">
        <v>0</v>
      </c>
      <c r="CC76">
        <v>1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271</v>
      </c>
      <c r="CN76">
        <v>47.159999847412109</v>
      </c>
      <c r="CO76">
        <v>47.279998779296882</v>
      </c>
      <c r="CP76">
        <v>47.799999237060547</v>
      </c>
      <c r="CQ76">
        <v>45.659999847412109</v>
      </c>
      <c r="CR76">
        <v>46.819999694824219</v>
      </c>
      <c r="CS76" s="2">
        <f t="shared" si="39"/>
        <v>2.5380485402490827E-3</v>
      </c>
      <c r="CT76" s="2">
        <f t="shared" si="40"/>
        <v>1.0878670838147086E-2</v>
      </c>
      <c r="CU76" s="2">
        <f t="shared" si="41"/>
        <v>3.4263937684240076E-2</v>
      </c>
      <c r="CV76" s="2">
        <f t="shared" si="42"/>
        <v>2.4775733767045338E-2</v>
      </c>
      <c r="CW76">
        <v>18</v>
      </c>
      <c r="CX76">
        <v>0</v>
      </c>
      <c r="CY76">
        <v>1</v>
      </c>
      <c r="CZ76">
        <v>0</v>
      </c>
      <c r="DA76">
        <v>0</v>
      </c>
      <c r="DB76">
        <v>1</v>
      </c>
      <c r="DC76">
        <v>1</v>
      </c>
      <c r="DD76">
        <v>0</v>
      </c>
      <c r="DE76">
        <v>0</v>
      </c>
      <c r="DF76">
        <v>4</v>
      </c>
      <c r="DG76">
        <v>1</v>
      </c>
      <c r="DH76">
        <v>3</v>
      </c>
      <c r="DI76">
        <v>4</v>
      </c>
      <c r="DJ76">
        <v>142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1</v>
      </c>
      <c r="DQ76">
        <v>0</v>
      </c>
      <c r="DR76">
        <v>0</v>
      </c>
      <c r="DS76">
        <v>1</v>
      </c>
      <c r="DT76">
        <v>1</v>
      </c>
      <c r="DU76">
        <v>0</v>
      </c>
      <c r="DV76">
        <v>0</v>
      </c>
      <c r="DW76">
        <v>19</v>
      </c>
      <c r="DX76">
        <v>3</v>
      </c>
      <c r="DY76">
        <v>21</v>
      </c>
      <c r="DZ76">
        <v>0</v>
      </c>
      <c r="EA76">
        <v>2</v>
      </c>
      <c r="EB76">
        <v>2</v>
      </c>
      <c r="EC76">
        <v>1</v>
      </c>
      <c r="ED76">
        <v>1</v>
      </c>
      <c r="EE76" t="s">
        <v>337</v>
      </c>
      <c r="EF76">
        <v>46.819999694824219</v>
      </c>
      <c r="EG76">
        <v>46.569999694824219</v>
      </c>
      <c r="EH76">
        <v>47.209999084472663</v>
      </c>
      <c r="EI76">
        <v>45.930000305175781</v>
      </c>
      <c r="EJ76">
        <v>46.639999389648438</v>
      </c>
      <c r="EK76" s="2">
        <f t="shared" si="43"/>
        <v>-5.3682628653266562E-3</v>
      </c>
      <c r="EL76" s="2">
        <f t="shared" si="44"/>
        <v>1.3556437239138575E-2</v>
      </c>
      <c r="EM76" s="2">
        <f t="shared" si="45"/>
        <v>1.3742739829125772E-2</v>
      </c>
      <c r="EN76" s="2">
        <f t="shared" si="46"/>
        <v>1.5222965132161592E-2</v>
      </c>
      <c r="EO76">
        <v>29</v>
      </c>
      <c r="EP76">
        <v>4</v>
      </c>
      <c r="EQ76">
        <v>1</v>
      </c>
      <c r="ER76">
        <v>0</v>
      </c>
      <c r="ES76">
        <v>0</v>
      </c>
      <c r="ET76">
        <v>1</v>
      </c>
      <c r="EU76">
        <v>1</v>
      </c>
      <c r="EV76">
        <v>0</v>
      </c>
      <c r="EW76">
        <v>0</v>
      </c>
      <c r="EX76">
        <v>27</v>
      </c>
      <c r="EY76">
        <v>14</v>
      </c>
      <c r="EZ76">
        <v>13</v>
      </c>
      <c r="FA76">
        <v>16</v>
      </c>
      <c r="FB76">
        <v>35</v>
      </c>
      <c r="FC76">
        <v>0</v>
      </c>
      <c r="FD76">
        <v>0</v>
      </c>
      <c r="FE76">
        <v>0</v>
      </c>
      <c r="FF76">
        <v>0</v>
      </c>
      <c r="FG76">
        <v>5</v>
      </c>
      <c r="FH76">
        <v>1</v>
      </c>
      <c r="FI76">
        <v>0</v>
      </c>
      <c r="FJ76">
        <v>0</v>
      </c>
      <c r="FK76">
        <v>1</v>
      </c>
      <c r="FL76">
        <v>1</v>
      </c>
      <c r="FM76">
        <v>0</v>
      </c>
      <c r="FN76">
        <v>0</v>
      </c>
      <c r="FO76">
        <v>22</v>
      </c>
      <c r="FP76">
        <v>6</v>
      </c>
      <c r="FQ76">
        <v>6</v>
      </c>
      <c r="FR76">
        <v>0</v>
      </c>
      <c r="FS76">
        <v>1</v>
      </c>
      <c r="FT76">
        <v>1</v>
      </c>
      <c r="FU76">
        <v>1</v>
      </c>
      <c r="FV76">
        <v>0</v>
      </c>
      <c r="FW76" t="s">
        <v>506</v>
      </c>
      <c r="FX76">
        <v>46.639999389648438</v>
      </c>
      <c r="FY76">
        <v>46.869998931884773</v>
      </c>
      <c r="FZ76">
        <v>48.380001068115227</v>
      </c>
      <c r="GA76">
        <v>46.869998931884773</v>
      </c>
      <c r="GB76">
        <v>47.430000305175781</v>
      </c>
      <c r="GC76">
        <v>353</v>
      </c>
      <c r="GD76">
        <v>267</v>
      </c>
      <c r="GE76">
        <v>53</v>
      </c>
      <c r="GF76">
        <v>259</v>
      </c>
      <c r="GG76">
        <v>0</v>
      </c>
      <c r="GH76">
        <v>137</v>
      </c>
      <c r="GI76">
        <v>0</v>
      </c>
      <c r="GJ76">
        <v>0</v>
      </c>
      <c r="GK76">
        <v>8</v>
      </c>
      <c r="GL76">
        <v>179</v>
      </c>
      <c r="GM76">
        <v>0</v>
      </c>
      <c r="GN76">
        <v>177</v>
      </c>
      <c r="GO76">
        <v>1</v>
      </c>
      <c r="GP76">
        <v>0</v>
      </c>
      <c r="GQ76">
        <v>1</v>
      </c>
      <c r="GR76">
        <v>0</v>
      </c>
      <c r="GS76">
        <v>2</v>
      </c>
      <c r="GT76">
        <v>2</v>
      </c>
      <c r="GU76">
        <v>1</v>
      </c>
      <c r="GV76">
        <v>1</v>
      </c>
      <c r="GW76">
        <v>2</v>
      </c>
      <c r="GX76" t="s">
        <v>218</v>
      </c>
      <c r="GY76">
        <v>150945</v>
      </c>
      <c r="GZ76">
        <v>300783</v>
      </c>
      <c r="HA76">
        <v>0.31</v>
      </c>
      <c r="HB76">
        <v>1.2470000000000001</v>
      </c>
      <c r="HC76">
        <v>1.1000000000000001</v>
      </c>
      <c r="HD76">
        <v>9.15</v>
      </c>
      <c r="HE76">
        <v>6.3158000000000003</v>
      </c>
      <c r="HF76" s="2">
        <f t="shared" si="47"/>
        <v>4.9071804454399182E-3</v>
      </c>
      <c r="HG76" s="2">
        <f t="shared" si="48"/>
        <v>3.1211287782000885E-2</v>
      </c>
      <c r="HH76" s="2">
        <f t="shared" si="49"/>
        <v>0</v>
      </c>
      <c r="HI76" s="2">
        <f t="shared" si="50"/>
        <v>1.1806902165039546E-2</v>
      </c>
      <c r="HJ76" s="3">
        <f t="shared" si="51"/>
        <v>48.332871956889903</v>
      </c>
      <c r="HK76" t="str">
        <f t="shared" si="52"/>
        <v>DLX</v>
      </c>
    </row>
    <row r="77" spans="1:219" hidden="1" x14ac:dyDescent="0.25">
      <c r="A77">
        <v>68</v>
      </c>
      <c r="B77" t="s">
        <v>507</v>
      </c>
      <c r="C77">
        <v>9</v>
      </c>
      <c r="D77">
        <v>1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14</v>
      </c>
      <c r="N77">
        <v>137</v>
      </c>
      <c r="O77">
        <v>30</v>
      </c>
      <c r="P77">
        <v>14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305</v>
      </c>
      <c r="AV77">
        <v>68.949996948242188</v>
      </c>
      <c r="AW77">
        <v>68.919998168945313</v>
      </c>
      <c r="AX77">
        <v>68.919998168945313</v>
      </c>
      <c r="AY77">
        <v>66.739997863769531</v>
      </c>
      <c r="AZ77">
        <v>67.589996337890625</v>
      </c>
      <c r="BA77" s="2">
        <f t="shared" si="35"/>
        <v>-4.3526958929018811E-4</v>
      </c>
      <c r="BB77" s="2">
        <f t="shared" si="36"/>
        <v>0</v>
      </c>
      <c r="BC77" s="2">
        <f t="shared" si="37"/>
        <v>3.1630881646744879E-2</v>
      </c>
      <c r="BD77" s="2">
        <f t="shared" si="38"/>
        <v>1.2575802932017432E-2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195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1</v>
      </c>
      <c r="CJ77">
        <v>0</v>
      </c>
      <c r="CK77">
        <v>0</v>
      </c>
      <c r="CL77">
        <v>0</v>
      </c>
      <c r="CM77" t="s">
        <v>508</v>
      </c>
      <c r="CN77">
        <v>67.589996337890625</v>
      </c>
      <c r="CO77">
        <v>66.599998474121094</v>
      </c>
      <c r="CP77">
        <v>67.419998168945313</v>
      </c>
      <c r="CQ77">
        <v>64.75</v>
      </c>
      <c r="CR77">
        <v>67.389999389648438</v>
      </c>
      <c r="CS77" s="2">
        <f t="shared" si="39"/>
        <v>-1.4864833129901944E-2</v>
      </c>
      <c r="CT77" s="2">
        <f t="shared" si="40"/>
        <v>1.2162558841508853E-2</v>
      </c>
      <c r="CU77" s="2">
        <f t="shared" si="41"/>
        <v>2.7777755503101909E-2</v>
      </c>
      <c r="CV77" s="2">
        <f t="shared" si="42"/>
        <v>3.917494307106284E-2</v>
      </c>
      <c r="CW77">
        <v>26</v>
      </c>
      <c r="CX77">
        <v>6</v>
      </c>
      <c r="CY77">
        <v>4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43</v>
      </c>
      <c r="DG77">
        <v>23</v>
      </c>
      <c r="DH77">
        <v>37</v>
      </c>
      <c r="DI77">
        <v>20</v>
      </c>
      <c r="DJ77">
        <v>53</v>
      </c>
      <c r="DK77">
        <v>1</v>
      </c>
      <c r="DL77">
        <v>176</v>
      </c>
      <c r="DM77">
        <v>0</v>
      </c>
      <c r="DN77">
        <v>0</v>
      </c>
      <c r="DO77">
        <v>3</v>
      </c>
      <c r="DP77">
        <v>0</v>
      </c>
      <c r="DQ77">
        <v>53</v>
      </c>
      <c r="DR77">
        <v>53</v>
      </c>
      <c r="DS77">
        <v>1</v>
      </c>
      <c r="DT77">
        <v>0</v>
      </c>
      <c r="DU77">
        <v>2</v>
      </c>
      <c r="DV77">
        <v>1</v>
      </c>
      <c r="DW77">
        <v>8</v>
      </c>
      <c r="DX77">
        <v>3</v>
      </c>
      <c r="DY77">
        <v>31</v>
      </c>
      <c r="DZ77">
        <v>31</v>
      </c>
      <c r="EA77">
        <v>2</v>
      </c>
      <c r="EB77">
        <v>1</v>
      </c>
      <c r="EC77">
        <v>2</v>
      </c>
      <c r="ED77">
        <v>2</v>
      </c>
      <c r="EE77" t="s">
        <v>509</v>
      </c>
      <c r="EF77">
        <v>67.389999389648438</v>
      </c>
      <c r="EG77">
        <v>67.389999389648438</v>
      </c>
      <c r="EH77">
        <v>69.150001525878906</v>
      </c>
      <c r="EI77">
        <v>67.389999389648438</v>
      </c>
      <c r="EJ77">
        <v>68.470001220703125</v>
      </c>
      <c r="EK77" s="2">
        <f t="shared" si="43"/>
        <v>0</v>
      </c>
      <c r="EL77" s="2">
        <f t="shared" si="44"/>
        <v>2.5451946455442909E-2</v>
      </c>
      <c r="EM77" s="2">
        <f t="shared" si="45"/>
        <v>0</v>
      </c>
      <c r="EN77" s="2">
        <f t="shared" si="46"/>
        <v>1.5773357847233882E-2</v>
      </c>
      <c r="EO77">
        <v>0</v>
      </c>
      <c r="EP77">
        <v>1</v>
      </c>
      <c r="EQ77">
        <v>3</v>
      </c>
      <c r="ER77">
        <v>91</v>
      </c>
      <c r="ES77">
        <v>100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510</v>
      </c>
      <c r="FX77">
        <v>68.470001220703125</v>
      </c>
      <c r="FY77">
        <v>69.169998168945313</v>
      </c>
      <c r="FZ77">
        <v>69.540000915527344</v>
      </c>
      <c r="GA77">
        <v>68.69000244140625</v>
      </c>
      <c r="GB77">
        <v>69.120002746582031</v>
      </c>
      <c r="GC77">
        <v>426</v>
      </c>
      <c r="GD77">
        <v>372</v>
      </c>
      <c r="GE77">
        <v>231</v>
      </c>
      <c r="GF77">
        <v>176</v>
      </c>
      <c r="GG77">
        <v>0</v>
      </c>
      <c r="GH77">
        <v>205</v>
      </c>
      <c r="GI77">
        <v>0</v>
      </c>
      <c r="GJ77">
        <v>191</v>
      </c>
      <c r="GK77">
        <v>0</v>
      </c>
      <c r="GL77">
        <v>248</v>
      </c>
      <c r="GM77">
        <v>0</v>
      </c>
      <c r="GN77">
        <v>53</v>
      </c>
      <c r="GO77">
        <v>2</v>
      </c>
      <c r="GP77">
        <v>2</v>
      </c>
      <c r="GQ77">
        <v>1</v>
      </c>
      <c r="GR77">
        <v>1</v>
      </c>
      <c r="GS77">
        <v>2</v>
      </c>
      <c r="GT77">
        <v>2</v>
      </c>
      <c r="GU77">
        <v>2</v>
      </c>
      <c r="GV77">
        <v>2</v>
      </c>
      <c r="GW77">
        <v>1.9</v>
      </c>
      <c r="GX77" t="s">
        <v>218</v>
      </c>
      <c r="GY77">
        <v>1959390</v>
      </c>
      <c r="GZ77">
        <v>2256916</v>
      </c>
      <c r="HA77">
        <v>0.86899999999999999</v>
      </c>
      <c r="HB77">
        <v>1.36</v>
      </c>
      <c r="HC77">
        <v>0.89</v>
      </c>
      <c r="HD77">
        <v>2.4</v>
      </c>
      <c r="HF77" s="2">
        <f t="shared" si="47"/>
        <v>1.0119950365366059E-2</v>
      </c>
      <c r="HG77" s="2">
        <f t="shared" si="48"/>
        <v>5.3207181724298502E-3</v>
      </c>
      <c r="HH77" s="2">
        <f t="shared" si="49"/>
        <v>6.9393630221976643E-3</v>
      </c>
      <c r="HI77" s="2">
        <f t="shared" si="50"/>
        <v>6.2210689827706389E-3</v>
      </c>
      <c r="HJ77" s="3">
        <f t="shared" si="51"/>
        <v>69.53803223518976</v>
      </c>
      <c r="HK77" t="str">
        <f t="shared" si="52"/>
        <v>XRAY</v>
      </c>
    </row>
    <row r="78" spans="1:219" hidden="1" x14ac:dyDescent="0.25">
      <c r="A78">
        <v>69</v>
      </c>
      <c r="B78" t="s">
        <v>511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21</v>
      </c>
      <c r="N78">
        <v>14</v>
      </c>
      <c r="O78">
        <v>19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8</v>
      </c>
      <c r="W78">
        <v>1</v>
      </c>
      <c r="X78">
        <v>2</v>
      </c>
      <c r="Y78">
        <v>2</v>
      </c>
      <c r="Z78">
        <v>135</v>
      </c>
      <c r="AA78">
        <v>1</v>
      </c>
      <c r="AB78">
        <v>148</v>
      </c>
      <c r="AC78">
        <v>0</v>
      </c>
      <c r="AD78">
        <v>0</v>
      </c>
      <c r="AE78">
        <v>0</v>
      </c>
      <c r="AF78">
        <v>0</v>
      </c>
      <c r="AG78">
        <v>135</v>
      </c>
      <c r="AH78">
        <v>135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0</v>
      </c>
      <c r="AO78">
        <v>124</v>
      </c>
      <c r="AP78">
        <v>124</v>
      </c>
      <c r="AQ78">
        <v>1</v>
      </c>
      <c r="AR78">
        <v>0</v>
      </c>
      <c r="AS78">
        <v>1</v>
      </c>
      <c r="AT78">
        <v>1</v>
      </c>
      <c r="AU78" t="s">
        <v>449</v>
      </c>
      <c r="AV78">
        <v>87.430000305175781</v>
      </c>
      <c r="AW78">
        <v>88.589996337890625</v>
      </c>
      <c r="AX78">
        <v>88.589996337890625</v>
      </c>
      <c r="AY78">
        <v>86.5</v>
      </c>
      <c r="AZ78">
        <v>86.769996643066406</v>
      </c>
      <c r="BA78" s="2">
        <f t="shared" si="35"/>
        <v>1.3093984430143868E-2</v>
      </c>
      <c r="BB78" s="2">
        <f t="shared" si="36"/>
        <v>0</v>
      </c>
      <c r="BC78" s="2">
        <f t="shared" si="37"/>
        <v>2.3591787157538402E-2</v>
      </c>
      <c r="BD78" s="2">
        <f t="shared" si="38"/>
        <v>3.1116359745529953E-3</v>
      </c>
      <c r="BE78">
        <v>4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3</v>
      </c>
      <c r="BO78">
        <v>0</v>
      </c>
      <c r="BP78">
        <v>1</v>
      </c>
      <c r="BQ78">
        <v>0</v>
      </c>
      <c r="BR78">
        <v>189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1</v>
      </c>
      <c r="CD78">
        <v>0</v>
      </c>
      <c r="CE78">
        <v>6</v>
      </c>
      <c r="CF78">
        <v>1</v>
      </c>
      <c r="CG78">
        <v>0</v>
      </c>
      <c r="CH78">
        <v>0</v>
      </c>
      <c r="CI78">
        <v>2</v>
      </c>
      <c r="CJ78">
        <v>1</v>
      </c>
      <c r="CK78">
        <v>1</v>
      </c>
      <c r="CL78">
        <v>1</v>
      </c>
      <c r="CM78" t="s">
        <v>512</v>
      </c>
      <c r="CN78">
        <v>86.769996643066406</v>
      </c>
      <c r="CO78">
        <v>87.139999389648438</v>
      </c>
      <c r="CP78">
        <v>88.620002746582031</v>
      </c>
      <c r="CQ78">
        <v>86.449996948242188</v>
      </c>
      <c r="CR78">
        <v>87.730003356933594</v>
      </c>
      <c r="CS78" s="2">
        <f t="shared" si="39"/>
        <v>4.246072402727008E-3</v>
      </c>
      <c r="CT78" s="2">
        <f t="shared" si="40"/>
        <v>1.6700556432680536E-2</v>
      </c>
      <c r="CU78" s="2">
        <f t="shared" si="41"/>
        <v>7.9183204755475245E-3</v>
      </c>
      <c r="CV78" s="2">
        <f t="shared" si="42"/>
        <v>1.4590292485042289E-2</v>
      </c>
      <c r="CW78">
        <v>44</v>
      </c>
      <c r="CX78">
        <v>46</v>
      </c>
      <c r="CY78">
        <v>21</v>
      </c>
      <c r="CZ78">
        <v>9</v>
      </c>
      <c r="DA78">
        <v>0</v>
      </c>
      <c r="DB78">
        <v>1</v>
      </c>
      <c r="DC78">
        <v>30</v>
      </c>
      <c r="DD78">
        <v>0</v>
      </c>
      <c r="DE78">
        <v>0</v>
      </c>
      <c r="DF78">
        <v>23</v>
      </c>
      <c r="DG78">
        <v>13</v>
      </c>
      <c r="DH78">
        <v>20</v>
      </c>
      <c r="DI78">
        <v>21</v>
      </c>
      <c r="DJ78">
        <v>13</v>
      </c>
      <c r="DK78">
        <v>1</v>
      </c>
      <c r="DL78">
        <v>20</v>
      </c>
      <c r="DM78">
        <v>0</v>
      </c>
      <c r="DN78">
        <v>0</v>
      </c>
      <c r="DO78">
        <v>71</v>
      </c>
      <c r="DP78">
        <v>31</v>
      </c>
      <c r="DQ78">
        <v>3</v>
      </c>
      <c r="DR78">
        <v>3</v>
      </c>
      <c r="DS78">
        <v>2</v>
      </c>
      <c r="DT78">
        <v>1</v>
      </c>
      <c r="DU78">
        <v>2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451</v>
      </c>
      <c r="EF78">
        <v>87.730003356933594</v>
      </c>
      <c r="EG78">
        <v>87.239997863769531</v>
      </c>
      <c r="EH78">
        <v>89.760002136230469</v>
      </c>
      <c r="EI78">
        <v>86.739997863769531</v>
      </c>
      <c r="EJ78">
        <v>89.660003662109375</v>
      </c>
      <c r="EK78" s="2">
        <f t="shared" si="43"/>
        <v>-5.6167526955839264E-3</v>
      </c>
      <c r="EL78" s="2">
        <f t="shared" si="44"/>
        <v>2.807491324071365E-2</v>
      </c>
      <c r="EM78" s="2">
        <f t="shared" si="45"/>
        <v>5.7313160504747218E-3</v>
      </c>
      <c r="EN78" s="2">
        <f t="shared" si="46"/>
        <v>3.2567540475953005E-2</v>
      </c>
      <c r="EO78">
        <v>37</v>
      </c>
      <c r="EP78">
        <v>64</v>
      </c>
      <c r="EQ78">
        <v>56</v>
      </c>
      <c r="ER78">
        <v>15</v>
      </c>
      <c r="ES78">
        <v>20</v>
      </c>
      <c r="ET78">
        <v>0</v>
      </c>
      <c r="EU78">
        <v>0</v>
      </c>
      <c r="EV78">
        <v>0</v>
      </c>
      <c r="EW78">
        <v>0</v>
      </c>
      <c r="EX78">
        <v>3</v>
      </c>
      <c r="EY78">
        <v>2</v>
      </c>
      <c r="EZ78">
        <v>1</v>
      </c>
      <c r="FA78">
        <v>0</v>
      </c>
      <c r="FB78">
        <v>1</v>
      </c>
      <c r="FC78">
        <v>1</v>
      </c>
      <c r="FD78">
        <v>7</v>
      </c>
      <c r="FE78">
        <v>1</v>
      </c>
      <c r="FF78">
        <v>7</v>
      </c>
      <c r="FG78">
        <v>0</v>
      </c>
      <c r="FH78">
        <v>0</v>
      </c>
      <c r="FI78">
        <v>1</v>
      </c>
      <c r="FJ78">
        <v>1</v>
      </c>
      <c r="FK78">
        <v>0</v>
      </c>
      <c r="FL78">
        <v>0</v>
      </c>
      <c r="FM78">
        <v>1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513</v>
      </c>
      <c r="FX78">
        <v>89.660003662109375</v>
      </c>
      <c r="FY78">
        <v>89.730003356933594</v>
      </c>
      <c r="FZ78">
        <v>91.800003051757813</v>
      </c>
      <c r="GA78">
        <v>88.970001220703125</v>
      </c>
      <c r="GB78">
        <v>89</v>
      </c>
      <c r="GC78">
        <v>371</v>
      </c>
      <c r="GD78">
        <v>438</v>
      </c>
      <c r="GE78">
        <v>312</v>
      </c>
      <c r="GF78">
        <v>97</v>
      </c>
      <c r="GG78">
        <v>0</v>
      </c>
      <c r="GH78">
        <v>44</v>
      </c>
      <c r="GI78">
        <v>0</v>
      </c>
      <c r="GJ78">
        <v>44</v>
      </c>
      <c r="GK78">
        <v>7</v>
      </c>
      <c r="GL78">
        <v>338</v>
      </c>
      <c r="GM78">
        <v>7</v>
      </c>
      <c r="GN78">
        <v>14</v>
      </c>
      <c r="GO78">
        <v>5</v>
      </c>
      <c r="GP78">
        <v>3</v>
      </c>
      <c r="GQ78">
        <v>3</v>
      </c>
      <c r="GR78">
        <v>2</v>
      </c>
      <c r="GS78">
        <v>2</v>
      </c>
      <c r="GT78">
        <v>0</v>
      </c>
      <c r="GU78">
        <v>2</v>
      </c>
      <c r="GV78">
        <v>0</v>
      </c>
      <c r="GW78">
        <v>2.4</v>
      </c>
      <c r="GX78" t="s">
        <v>218</v>
      </c>
      <c r="GY78">
        <v>852153</v>
      </c>
      <c r="GZ78">
        <v>1304800</v>
      </c>
      <c r="HA78">
        <v>0.67400000000000004</v>
      </c>
      <c r="HB78">
        <v>1.474</v>
      </c>
      <c r="HC78">
        <v>1.64</v>
      </c>
      <c r="HD78">
        <v>6.65</v>
      </c>
      <c r="HE78">
        <v>0.2185</v>
      </c>
      <c r="HF78" s="2">
        <f t="shared" si="47"/>
        <v>7.8011470194394583E-4</v>
      </c>
      <c r="HG78" s="2">
        <f t="shared" si="48"/>
        <v>2.2549015533878891E-2</v>
      </c>
      <c r="HH78" s="2">
        <f t="shared" si="49"/>
        <v>8.469877496909084E-3</v>
      </c>
      <c r="HI78" s="2">
        <f t="shared" si="50"/>
        <v>3.3706493591989517E-4</v>
      </c>
      <c r="HJ78" s="3">
        <f t="shared" si="51"/>
        <v>91.753326596484101</v>
      </c>
      <c r="HK78" t="str">
        <f t="shared" si="52"/>
        <v>DKS</v>
      </c>
    </row>
    <row r="79" spans="1:219" hidden="1" x14ac:dyDescent="0.25">
      <c r="A79">
        <v>70</v>
      </c>
      <c r="B79" t="s">
        <v>514</v>
      </c>
      <c r="C79">
        <v>10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176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 t="s">
        <v>515</v>
      </c>
      <c r="AV79">
        <v>102.44000244140619</v>
      </c>
      <c r="AW79">
        <v>103.2200012207031</v>
      </c>
      <c r="AX79">
        <v>106.2900009155273</v>
      </c>
      <c r="AY79">
        <v>103.2200012207031</v>
      </c>
      <c r="AZ79">
        <v>104.61000061035161</v>
      </c>
      <c r="BA79" s="2">
        <f t="shared" si="35"/>
        <v>7.5566631473790169E-3</v>
      </c>
      <c r="BB79" s="2">
        <f t="shared" si="36"/>
        <v>2.8883240835269608E-2</v>
      </c>
      <c r="BC79" s="2">
        <f t="shared" si="37"/>
        <v>0</v>
      </c>
      <c r="BD79" s="2">
        <f t="shared" si="38"/>
        <v>1.3287442706610197E-2</v>
      </c>
      <c r="BE79">
        <v>1</v>
      </c>
      <c r="BF79">
        <v>2</v>
      </c>
      <c r="BG79">
        <v>16</v>
      </c>
      <c r="BH79">
        <v>54</v>
      </c>
      <c r="BI79">
        <v>76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1</v>
      </c>
      <c r="BU79">
        <v>1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516</v>
      </c>
      <c r="CN79">
        <v>104.61000061035161</v>
      </c>
      <c r="CO79">
        <v>105.34999847412109</v>
      </c>
      <c r="CP79">
        <v>106.0100021362305</v>
      </c>
      <c r="CQ79">
        <v>103.7900009155273</v>
      </c>
      <c r="CR79">
        <v>105.4899978637695</v>
      </c>
      <c r="CS79" s="2">
        <f t="shared" si="39"/>
        <v>7.0241848551262365E-3</v>
      </c>
      <c r="CT79" s="2">
        <f t="shared" si="40"/>
        <v>6.225862171583163E-3</v>
      </c>
      <c r="CU79" s="2">
        <f t="shared" si="41"/>
        <v>1.480776061878164E-2</v>
      </c>
      <c r="CV79" s="2">
        <f t="shared" si="42"/>
        <v>1.6115242986710299E-2</v>
      </c>
      <c r="CW79">
        <v>12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8</v>
      </c>
      <c r="DG79">
        <v>8</v>
      </c>
      <c r="DH79">
        <v>20</v>
      </c>
      <c r="DI79">
        <v>22</v>
      </c>
      <c r="DJ79">
        <v>71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8</v>
      </c>
      <c r="DX79">
        <v>2</v>
      </c>
      <c r="DY79">
        <v>18</v>
      </c>
      <c r="DZ79">
        <v>0</v>
      </c>
      <c r="EA79">
        <v>3</v>
      </c>
      <c r="EB79">
        <v>2</v>
      </c>
      <c r="EC79">
        <v>3</v>
      </c>
      <c r="ED79">
        <v>1</v>
      </c>
      <c r="EE79" t="s">
        <v>261</v>
      </c>
      <c r="EF79">
        <v>105.4899978637695</v>
      </c>
      <c r="EG79">
        <v>105.75</v>
      </c>
      <c r="EH79">
        <v>106.25</v>
      </c>
      <c r="EI79">
        <v>104.4300003051758</v>
      </c>
      <c r="EJ79">
        <v>106.23000335693359</v>
      </c>
      <c r="EK79" s="2">
        <f t="shared" si="43"/>
        <v>2.4586490423688101E-3</v>
      </c>
      <c r="EL79" s="2">
        <f t="shared" si="44"/>
        <v>4.7058823529412264E-3</v>
      </c>
      <c r="EM79" s="2">
        <f t="shared" si="45"/>
        <v>1.2482266617723003E-2</v>
      </c>
      <c r="EN79" s="2">
        <f t="shared" si="46"/>
        <v>1.6944394190686163E-2</v>
      </c>
      <c r="EO79">
        <v>20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</v>
      </c>
      <c r="EY79">
        <v>5</v>
      </c>
      <c r="EZ79">
        <v>4</v>
      </c>
      <c r="FA79">
        <v>13</v>
      </c>
      <c r="FB79">
        <v>139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5</v>
      </c>
      <c r="FP79">
        <v>0</v>
      </c>
      <c r="FQ79">
        <v>9</v>
      </c>
      <c r="FR79">
        <v>0</v>
      </c>
      <c r="FS79">
        <v>4</v>
      </c>
      <c r="FT79">
        <v>0</v>
      </c>
      <c r="FU79">
        <v>4</v>
      </c>
      <c r="FV79">
        <v>0</v>
      </c>
      <c r="FW79" t="s">
        <v>517</v>
      </c>
      <c r="FX79">
        <v>106.23000335693359</v>
      </c>
      <c r="FY79">
        <v>106.75</v>
      </c>
      <c r="FZ79">
        <v>107.61000061035161</v>
      </c>
      <c r="GA79">
        <v>104.15000152587891</v>
      </c>
      <c r="GB79">
        <v>104.5100021362305</v>
      </c>
      <c r="GC79">
        <v>182</v>
      </c>
      <c r="GD79">
        <v>471</v>
      </c>
      <c r="GE79">
        <v>33</v>
      </c>
      <c r="GF79">
        <v>294</v>
      </c>
      <c r="GG79">
        <v>0</v>
      </c>
      <c r="GH79">
        <v>130</v>
      </c>
      <c r="GI79">
        <v>0</v>
      </c>
      <c r="GJ79">
        <v>0</v>
      </c>
      <c r="GK79">
        <v>1</v>
      </c>
      <c r="GL79">
        <v>386</v>
      </c>
      <c r="GM79">
        <v>0</v>
      </c>
      <c r="GN79">
        <v>210</v>
      </c>
      <c r="GO79">
        <v>0</v>
      </c>
      <c r="GP79">
        <v>0</v>
      </c>
      <c r="GQ79">
        <v>0</v>
      </c>
      <c r="GR79">
        <v>0</v>
      </c>
      <c r="GS79">
        <v>7</v>
      </c>
      <c r="GT79">
        <v>7</v>
      </c>
      <c r="GU79">
        <v>1</v>
      </c>
      <c r="GV79">
        <v>1</v>
      </c>
      <c r="GW79">
        <v>3.4</v>
      </c>
      <c r="GX79" t="s">
        <v>228</v>
      </c>
      <c r="GY79">
        <v>294759</v>
      </c>
      <c r="GZ79">
        <v>290700</v>
      </c>
      <c r="HA79">
        <v>0.66800000000000004</v>
      </c>
      <c r="HB79">
        <v>2.15</v>
      </c>
      <c r="HC79">
        <v>-1.84</v>
      </c>
      <c r="HD79">
        <v>3.99</v>
      </c>
      <c r="HF79" s="2">
        <f t="shared" si="47"/>
        <v>4.8711629327063966E-3</v>
      </c>
      <c r="HG79" s="2">
        <f t="shared" si="48"/>
        <v>7.9918279479024301E-3</v>
      </c>
      <c r="HH79" s="2">
        <f t="shared" si="49"/>
        <v>2.4355957603007905E-2</v>
      </c>
      <c r="HI79" s="2">
        <f t="shared" si="50"/>
        <v>3.4446522150322068E-3</v>
      </c>
      <c r="HJ79" s="3">
        <f t="shared" si="51"/>
        <v>107.60312763343859</v>
      </c>
      <c r="HK79" t="str">
        <f t="shared" si="52"/>
        <v>DDS</v>
      </c>
    </row>
    <row r="80" spans="1:219" hidden="1" x14ac:dyDescent="0.25">
      <c r="A80">
        <v>71</v>
      </c>
      <c r="B80" t="s">
        <v>518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107</v>
      </c>
      <c r="N80">
        <v>74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20</v>
      </c>
      <c r="W80">
        <v>2</v>
      </c>
      <c r="X80">
        <v>4</v>
      </c>
      <c r="Y80">
        <v>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519</v>
      </c>
      <c r="AV80">
        <v>216.24000549316409</v>
      </c>
      <c r="AW80">
        <v>216.96000671386719</v>
      </c>
      <c r="AX80">
        <v>216.96000671386719</v>
      </c>
      <c r="AY80">
        <v>215.33000183105469</v>
      </c>
      <c r="AZ80">
        <v>215.8800048828125</v>
      </c>
      <c r="BA80" s="2">
        <f t="shared" si="35"/>
        <v>3.318589594499155E-3</v>
      </c>
      <c r="BB80" s="2">
        <f t="shared" si="36"/>
        <v>0</v>
      </c>
      <c r="BC80" s="2">
        <f t="shared" si="37"/>
        <v>7.5129278778194308E-3</v>
      </c>
      <c r="BD80" s="2">
        <f t="shared" si="38"/>
        <v>2.5477257704176193E-3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3</v>
      </c>
      <c r="BO80">
        <v>26</v>
      </c>
      <c r="BP80">
        <v>54</v>
      </c>
      <c r="BQ80">
        <v>40</v>
      </c>
      <c r="BR80">
        <v>70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285</v>
      </c>
      <c r="CN80">
        <v>215.8800048828125</v>
      </c>
      <c r="CO80">
        <v>216.55000305175781</v>
      </c>
      <c r="CP80">
        <v>218.78999328613281</v>
      </c>
      <c r="CQ80">
        <v>215.55999755859369</v>
      </c>
      <c r="CR80">
        <v>218.5</v>
      </c>
      <c r="CS80" s="2">
        <f t="shared" si="39"/>
        <v>3.0939651789576583E-3</v>
      </c>
      <c r="CT80" s="2">
        <f t="shared" si="40"/>
        <v>1.0238083564660827E-2</v>
      </c>
      <c r="CU80" s="2">
        <f t="shared" si="41"/>
        <v>4.57171775207732E-3</v>
      </c>
      <c r="CV80" s="2">
        <f t="shared" si="42"/>
        <v>1.3455388747854902E-2</v>
      </c>
      <c r="CW80">
        <v>22</v>
      </c>
      <c r="CX80">
        <v>167</v>
      </c>
      <c r="CY80">
        <v>2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6</v>
      </c>
      <c r="DG80">
        <v>1</v>
      </c>
      <c r="DH80">
        <v>1</v>
      </c>
      <c r="DI80">
        <v>1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520</v>
      </c>
      <c r="EF80">
        <v>218.5</v>
      </c>
      <c r="EG80">
        <v>219.28999328613281</v>
      </c>
      <c r="EH80">
        <v>220.94999694824219</v>
      </c>
      <c r="EI80">
        <v>216.77000427246091</v>
      </c>
      <c r="EJ80">
        <v>220.19999694824219</v>
      </c>
      <c r="EK80" s="2">
        <f t="shared" si="43"/>
        <v>3.6025049492433014E-3</v>
      </c>
      <c r="EL80" s="2">
        <f t="shared" si="44"/>
        <v>7.513028671814026E-3</v>
      </c>
      <c r="EM80" s="2">
        <f t="shared" si="45"/>
        <v>1.1491582337657236E-2</v>
      </c>
      <c r="EN80" s="2">
        <f t="shared" si="46"/>
        <v>1.5576715364748583E-2</v>
      </c>
      <c r="EO80">
        <v>54</v>
      </c>
      <c r="EP80">
        <v>45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48</v>
      </c>
      <c r="EY80">
        <v>15</v>
      </c>
      <c r="EZ80">
        <v>17</v>
      </c>
      <c r="FA80">
        <v>9</v>
      </c>
      <c r="FB80">
        <v>17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17</v>
      </c>
      <c r="FJ80">
        <v>0</v>
      </c>
      <c r="FK80">
        <v>0</v>
      </c>
      <c r="FL80">
        <v>0</v>
      </c>
      <c r="FM80">
        <v>1</v>
      </c>
      <c r="FN80">
        <v>0</v>
      </c>
      <c r="FO80">
        <v>1</v>
      </c>
      <c r="FP80">
        <v>0</v>
      </c>
      <c r="FQ80">
        <v>2</v>
      </c>
      <c r="FR80">
        <v>2</v>
      </c>
      <c r="FS80">
        <v>1</v>
      </c>
      <c r="FT80">
        <v>0</v>
      </c>
      <c r="FU80">
        <v>1</v>
      </c>
      <c r="FV80">
        <v>1</v>
      </c>
      <c r="FW80" t="s">
        <v>268</v>
      </c>
      <c r="FX80">
        <v>220.19999694824219</v>
      </c>
      <c r="FY80">
        <v>221</v>
      </c>
      <c r="FZ80">
        <v>222.5299987792969</v>
      </c>
      <c r="GA80">
        <v>218.75</v>
      </c>
      <c r="GB80">
        <v>218.86000061035159</v>
      </c>
      <c r="GC80">
        <v>472</v>
      </c>
      <c r="GD80">
        <v>335</v>
      </c>
      <c r="GE80">
        <v>290</v>
      </c>
      <c r="GF80">
        <v>115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87</v>
      </c>
      <c r="GM80">
        <v>0</v>
      </c>
      <c r="GN80">
        <v>17</v>
      </c>
      <c r="GO80">
        <v>1</v>
      </c>
      <c r="GP80">
        <v>1</v>
      </c>
      <c r="GQ80">
        <v>0</v>
      </c>
      <c r="GR80">
        <v>0</v>
      </c>
      <c r="GS80">
        <v>1</v>
      </c>
      <c r="GT80">
        <v>1</v>
      </c>
      <c r="GU80">
        <v>1</v>
      </c>
      <c r="GV80">
        <v>1</v>
      </c>
      <c r="GW80">
        <v>1.9</v>
      </c>
      <c r="GX80" t="s">
        <v>218</v>
      </c>
      <c r="GY80">
        <v>1374308</v>
      </c>
      <c r="GZ80">
        <v>1381400</v>
      </c>
      <c r="HA80">
        <v>0.25700000000000001</v>
      </c>
      <c r="HB80">
        <v>1.2110000000000001</v>
      </c>
      <c r="HC80">
        <v>1.68</v>
      </c>
      <c r="HD80">
        <v>1</v>
      </c>
      <c r="HE80">
        <v>0.1356</v>
      </c>
      <c r="HF80" s="2">
        <f t="shared" si="47"/>
        <v>3.6199233111213758E-3</v>
      </c>
      <c r="HG80" s="2">
        <f t="shared" si="48"/>
        <v>6.8754720158621385E-3</v>
      </c>
      <c r="HH80" s="2">
        <f t="shared" si="49"/>
        <v>1.0180995475113086E-2</v>
      </c>
      <c r="HI80" s="2">
        <f t="shared" si="50"/>
        <v>5.0260719201689064E-4</v>
      </c>
      <c r="HJ80" s="3">
        <f t="shared" si="51"/>
        <v>222.51947931550552</v>
      </c>
      <c r="HK80" t="str">
        <f t="shared" si="52"/>
        <v>DG</v>
      </c>
    </row>
    <row r="81" spans="1:219" hidden="1" x14ac:dyDescent="0.25">
      <c r="A81">
        <v>72</v>
      </c>
      <c r="B81" t="s">
        <v>521</v>
      </c>
      <c r="C81">
        <v>9</v>
      </c>
      <c r="D81">
        <v>1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10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15</v>
      </c>
      <c r="W81">
        <v>4</v>
      </c>
      <c r="X81">
        <v>20</v>
      </c>
      <c r="Y81">
        <v>9</v>
      </c>
      <c r="Z81">
        <v>147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12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 t="s">
        <v>360</v>
      </c>
      <c r="AV81">
        <v>114.8300018310547</v>
      </c>
      <c r="AW81">
        <v>115.3399963378906</v>
      </c>
      <c r="AX81">
        <v>115.48000335693359</v>
      </c>
      <c r="AY81">
        <v>113.9700012207031</v>
      </c>
      <c r="AZ81">
        <v>114.6800003051758</v>
      </c>
      <c r="BA81" s="2">
        <f t="shared" si="35"/>
        <v>4.4216622423141061E-3</v>
      </c>
      <c r="BB81" s="2">
        <f t="shared" si="36"/>
        <v>1.2123918858077953E-3</v>
      </c>
      <c r="BC81" s="2">
        <f t="shared" si="37"/>
        <v>1.1877884174489428E-2</v>
      </c>
      <c r="BD81" s="2">
        <f t="shared" si="38"/>
        <v>6.1911325652538318E-3</v>
      </c>
      <c r="BE81">
        <v>2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3</v>
      </c>
      <c r="BO81">
        <v>3</v>
      </c>
      <c r="BP81">
        <v>0</v>
      </c>
      <c r="BQ81">
        <v>4</v>
      </c>
      <c r="BR81">
        <v>185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4</v>
      </c>
      <c r="CF81">
        <v>0</v>
      </c>
      <c r="CG81">
        <v>0</v>
      </c>
      <c r="CH81">
        <v>0</v>
      </c>
      <c r="CI81">
        <v>1</v>
      </c>
      <c r="CJ81">
        <v>0</v>
      </c>
      <c r="CK81">
        <v>0</v>
      </c>
      <c r="CL81">
        <v>0</v>
      </c>
      <c r="CM81" t="s">
        <v>358</v>
      </c>
      <c r="CN81">
        <v>114.6800003051758</v>
      </c>
      <c r="CO81">
        <v>115.25</v>
      </c>
      <c r="CP81">
        <v>115.7399978637695</v>
      </c>
      <c r="CQ81">
        <v>114.4300003051758</v>
      </c>
      <c r="CR81">
        <v>115.6999969482422</v>
      </c>
      <c r="CS81" s="2">
        <f t="shared" si="39"/>
        <v>4.9457674171297095E-3</v>
      </c>
      <c r="CT81" s="2">
        <f t="shared" si="40"/>
        <v>4.2336087162041514E-3</v>
      </c>
      <c r="CU81" s="2">
        <f t="shared" si="41"/>
        <v>7.1149648140929056E-3</v>
      </c>
      <c r="CV81" s="2">
        <f t="shared" si="42"/>
        <v>1.0976635061058282E-2</v>
      </c>
      <c r="CW81">
        <v>63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67</v>
      </c>
      <c r="DG81">
        <v>36</v>
      </c>
      <c r="DH81">
        <v>24</v>
      </c>
      <c r="DI81">
        <v>11</v>
      </c>
      <c r="DJ81">
        <v>7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246</v>
      </c>
      <c r="EF81">
        <v>115.6999969482422</v>
      </c>
      <c r="EG81">
        <v>115.88999938964839</v>
      </c>
      <c r="EH81">
        <v>116.94000244140619</v>
      </c>
      <c r="EI81">
        <v>115.379997253418</v>
      </c>
      <c r="EJ81">
        <v>116.25</v>
      </c>
      <c r="EK81" s="2">
        <f t="shared" si="43"/>
        <v>1.6395067944332542E-3</v>
      </c>
      <c r="EL81" s="2">
        <f t="shared" si="44"/>
        <v>8.9789894803868897E-3</v>
      </c>
      <c r="EM81" s="2">
        <f t="shared" si="45"/>
        <v>4.4007432817015912E-3</v>
      </c>
      <c r="EN81" s="2">
        <f t="shared" si="46"/>
        <v>7.4838945942538038E-3</v>
      </c>
      <c r="EO81">
        <v>120</v>
      </c>
      <c r="EP81">
        <v>16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69</v>
      </c>
      <c r="EY81">
        <v>15</v>
      </c>
      <c r="EZ81">
        <v>8</v>
      </c>
      <c r="FA81">
        <v>1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459</v>
      </c>
      <c r="FX81">
        <v>116.25</v>
      </c>
      <c r="FY81">
        <v>116.7099990844727</v>
      </c>
      <c r="FZ81">
        <v>117.5</v>
      </c>
      <c r="GA81">
        <v>115.9599990844727</v>
      </c>
      <c r="GB81">
        <v>116.0400009155273</v>
      </c>
      <c r="GC81">
        <v>211</v>
      </c>
      <c r="GD81">
        <v>628</v>
      </c>
      <c r="GE81">
        <v>199</v>
      </c>
      <c r="GF81">
        <v>238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339</v>
      </c>
      <c r="GM81">
        <v>0</v>
      </c>
      <c r="GN81">
        <v>7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2.4</v>
      </c>
      <c r="GX81" t="s">
        <v>218</v>
      </c>
      <c r="GY81">
        <v>1211218</v>
      </c>
      <c r="GZ81">
        <v>1366500</v>
      </c>
      <c r="HA81">
        <v>0.38</v>
      </c>
      <c r="HB81">
        <v>1.3540000000000001</v>
      </c>
      <c r="HC81">
        <v>1.74</v>
      </c>
      <c r="HD81">
        <v>2.88</v>
      </c>
      <c r="HE81">
        <v>0</v>
      </c>
      <c r="HF81" s="2">
        <f t="shared" si="47"/>
        <v>3.9413853832674928E-3</v>
      </c>
      <c r="HG81" s="2">
        <f t="shared" si="48"/>
        <v>6.7234120470408554E-3</v>
      </c>
      <c r="HH81" s="2">
        <f t="shared" si="49"/>
        <v>6.4261846104305409E-3</v>
      </c>
      <c r="HI81" s="2">
        <f t="shared" si="50"/>
        <v>6.8943321633407884E-4</v>
      </c>
      <c r="HJ81" s="3">
        <f t="shared" si="51"/>
        <v>117.49468849832736</v>
      </c>
      <c r="HK81" t="str">
        <f t="shared" si="52"/>
        <v>DLTR</v>
      </c>
    </row>
    <row r="82" spans="1:219" hidden="1" x14ac:dyDescent="0.25">
      <c r="A82">
        <v>73</v>
      </c>
      <c r="B82" t="s">
        <v>522</v>
      </c>
      <c r="C82">
        <v>10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12</v>
      </c>
      <c r="N82">
        <v>40</v>
      </c>
      <c r="O82">
        <v>101</v>
      </c>
      <c r="P82">
        <v>30</v>
      </c>
      <c r="Q82">
        <v>0</v>
      </c>
      <c r="R82">
        <v>0</v>
      </c>
      <c r="S82">
        <v>0</v>
      </c>
      <c r="T82">
        <v>0</v>
      </c>
      <c r="U82">
        <v>0</v>
      </c>
      <c r="V82">
        <v>8</v>
      </c>
      <c r="W82">
        <v>2</v>
      </c>
      <c r="X82">
        <v>2</v>
      </c>
      <c r="Y82">
        <v>0</v>
      </c>
      <c r="Z82">
        <v>0</v>
      </c>
      <c r="AA82">
        <v>1</v>
      </c>
      <c r="AB82">
        <v>12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523</v>
      </c>
      <c r="AV82">
        <v>151.53999328613281</v>
      </c>
      <c r="AW82">
        <v>151.55000305175781</v>
      </c>
      <c r="AX82">
        <v>151.71000671386719</v>
      </c>
      <c r="AY82">
        <v>150.0899963378906</v>
      </c>
      <c r="AZ82">
        <v>150.8399963378906</v>
      </c>
      <c r="BA82" s="2">
        <f t="shared" si="35"/>
        <v>6.6049260464717818E-5</v>
      </c>
      <c r="BB82" s="2">
        <f t="shared" si="36"/>
        <v>1.0546678203708915E-3</v>
      </c>
      <c r="BC82" s="2">
        <f t="shared" si="37"/>
        <v>9.6338283369653555E-3</v>
      </c>
      <c r="BD82" s="2">
        <f t="shared" si="38"/>
        <v>4.9721560475244342E-3</v>
      </c>
      <c r="BE82">
        <v>12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38</v>
      </c>
      <c r="BO82">
        <v>37</v>
      </c>
      <c r="BP82">
        <v>20</v>
      </c>
      <c r="BQ82">
        <v>13</v>
      </c>
      <c r="BR82">
        <v>75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3</v>
      </c>
      <c r="CF82">
        <v>0</v>
      </c>
      <c r="CG82">
        <v>14</v>
      </c>
      <c r="CH82">
        <v>0</v>
      </c>
      <c r="CI82">
        <v>1</v>
      </c>
      <c r="CJ82">
        <v>0</v>
      </c>
      <c r="CK82">
        <v>1</v>
      </c>
      <c r="CL82">
        <v>0</v>
      </c>
      <c r="CM82" t="s">
        <v>524</v>
      </c>
      <c r="CN82">
        <v>150.8399963378906</v>
      </c>
      <c r="CO82">
        <v>151.71000671386719</v>
      </c>
      <c r="CP82">
        <v>152.82000732421881</v>
      </c>
      <c r="CQ82">
        <v>150.8800048828125</v>
      </c>
      <c r="CR82">
        <v>152.66999816894531</v>
      </c>
      <c r="CS82" s="2">
        <f t="shared" si="39"/>
        <v>5.7346934116051518E-3</v>
      </c>
      <c r="CT82" s="2">
        <f t="shared" si="40"/>
        <v>7.2634508385847063E-3</v>
      </c>
      <c r="CU82" s="2">
        <f t="shared" si="41"/>
        <v>5.4709761671826174E-3</v>
      </c>
      <c r="CV82" s="2">
        <f t="shared" si="42"/>
        <v>1.1724590997584161E-2</v>
      </c>
      <c r="CW82">
        <v>81</v>
      </c>
      <c r="CX82">
        <v>4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88</v>
      </c>
      <c r="DG82">
        <v>20</v>
      </c>
      <c r="DH82">
        <v>8</v>
      </c>
      <c r="DI82">
        <v>4</v>
      </c>
      <c r="DJ82">
        <v>6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520</v>
      </c>
      <c r="EF82">
        <v>152.66999816894531</v>
      </c>
      <c r="EG82">
        <v>152.05000305175781</v>
      </c>
      <c r="EH82">
        <v>153.6300048828125</v>
      </c>
      <c r="EI82">
        <v>151.5899963378906</v>
      </c>
      <c r="EJ82">
        <v>152.9100036621094</v>
      </c>
      <c r="EK82" s="2">
        <f t="shared" si="43"/>
        <v>-4.0775738555982599E-3</v>
      </c>
      <c r="EL82" s="2">
        <f t="shared" si="44"/>
        <v>1.0284461243491472E-2</v>
      </c>
      <c r="EM82" s="2">
        <f t="shared" si="45"/>
        <v>3.0253647131505135E-3</v>
      </c>
      <c r="EN82" s="2">
        <f t="shared" si="46"/>
        <v>8.6325766307329133E-3</v>
      </c>
      <c r="EO82">
        <v>51</v>
      </c>
      <c r="EP82">
        <v>118</v>
      </c>
      <c r="EQ82">
        <v>19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</v>
      </c>
      <c r="EY82">
        <v>1</v>
      </c>
      <c r="EZ82">
        <v>1</v>
      </c>
      <c r="FA82">
        <v>0</v>
      </c>
      <c r="FB82">
        <v>0</v>
      </c>
      <c r="FC82">
        <v>1</v>
      </c>
      <c r="FD82">
        <v>5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525</v>
      </c>
      <c r="FX82">
        <v>152.9100036621094</v>
      </c>
      <c r="FY82">
        <v>154</v>
      </c>
      <c r="FZ82">
        <v>155.77000427246091</v>
      </c>
      <c r="GA82">
        <v>153.3999938964844</v>
      </c>
      <c r="GB82">
        <v>153.44999694824219</v>
      </c>
      <c r="GC82">
        <v>468</v>
      </c>
      <c r="GD82">
        <v>326</v>
      </c>
      <c r="GE82">
        <v>273</v>
      </c>
      <c r="GF82">
        <v>131</v>
      </c>
      <c r="GG82">
        <v>0</v>
      </c>
      <c r="GH82">
        <v>30</v>
      </c>
      <c r="GI82">
        <v>0</v>
      </c>
      <c r="GJ82">
        <v>0</v>
      </c>
      <c r="GK82">
        <v>0</v>
      </c>
      <c r="GL82">
        <v>81</v>
      </c>
      <c r="GM82">
        <v>0</v>
      </c>
      <c r="GN82">
        <v>6</v>
      </c>
      <c r="GO82">
        <v>1</v>
      </c>
      <c r="GP82">
        <v>1</v>
      </c>
      <c r="GQ82">
        <v>0</v>
      </c>
      <c r="GR82">
        <v>0</v>
      </c>
      <c r="GS82">
        <v>1</v>
      </c>
      <c r="GT82">
        <v>0</v>
      </c>
      <c r="GU82">
        <v>0</v>
      </c>
      <c r="GV82">
        <v>0</v>
      </c>
      <c r="GW82">
        <v>2.2000000000000002</v>
      </c>
      <c r="GX82" t="s">
        <v>218</v>
      </c>
      <c r="GY82">
        <v>817931</v>
      </c>
      <c r="GZ82">
        <v>683400</v>
      </c>
      <c r="HA82">
        <v>1.0009999999999999</v>
      </c>
      <c r="HB82">
        <v>1.5860000000000001</v>
      </c>
      <c r="HC82">
        <v>2.0499999999999998</v>
      </c>
      <c r="HD82">
        <v>2.02</v>
      </c>
      <c r="HE82">
        <v>0.38729997999999999</v>
      </c>
      <c r="HF82" s="2">
        <f t="shared" si="47"/>
        <v>7.0778982979908811E-3</v>
      </c>
      <c r="HG82" s="2">
        <f t="shared" si="48"/>
        <v>1.1362933966188704E-2</v>
      </c>
      <c r="HH82" s="2">
        <f t="shared" si="49"/>
        <v>3.8961435293221047E-3</v>
      </c>
      <c r="HI82" s="2">
        <f t="shared" si="50"/>
        <v>3.2585892963332697E-4</v>
      </c>
      <c r="HJ82" s="3">
        <f t="shared" si="51"/>
        <v>155.74989183079305</v>
      </c>
      <c r="HK82" t="str">
        <f t="shared" si="52"/>
        <v>DOV</v>
      </c>
    </row>
    <row r="83" spans="1:219" hidden="1" x14ac:dyDescent="0.25">
      <c r="A83">
        <v>74</v>
      </c>
      <c r="B83" t="s">
        <v>526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86</v>
      </c>
      <c r="N83">
        <v>11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26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527</v>
      </c>
      <c r="AV83">
        <v>69.050003051757813</v>
      </c>
      <c r="AW83">
        <v>70.019996643066406</v>
      </c>
      <c r="AX83">
        <v>70.5</v>
      </c>
      <c r="AY83">
        <v>69.889999389648438</v>
      </c>
      <c r="AZ83">
        <v>70.25</v>
      </c>
      <c r="BA83" s="2">
        <f t="shared" si="35"/>
        <v>1.3853093941909589E-2</v>
      </c>
      <c r="BB83" s="2">
        <f t="shared" si="36"/>
        <v>6.8085582543772061E-3</v>
      </c>
      <c r="BC83" s="2">
        <f t="shared" si="37"/>
        <v>1.8565732597880524E-3</v>
      </c>
      <c r="BD83" s="2">
        <f t="shared" si="38"/>
        <v>5.12456384842086E-3</v>
      </c>
      <c r="BE83">
        <v>124</v>
      </c>
      <c r="BF83">
        <v>13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528</v>
      </c>
      <c r="CN83">
        <v>70.25</v>
      </c>
      <c r="CO83">
        <v>70.139999389648438</v>
      </c>
      <c r="CP83">
        <v>70.949996948242188</v>
      </c>
      <c r="CQ83">
        <v>70.010002136230469</v>
      </c>
      <c r="CR83">
        <v>70.69000244140625</v>
      </c>
      <c r="CS83" s="2">
        <f t="shared" si="39"/>
        <v>-1.5683007030051765E-3</v>
      </c>
      <c r="CT83" s="2">
        <f t="shared" si="40"/>
        <v>1.1416456567075572E-2</v>
      </c>
      <c r="CU83" s="2">
        <f t="shared" si="41"/>
        <v>1.8533968427315584E-3</v>
      </c>
      <c r="CV83" s="2">
        <f t="shared" si="42"/>
        <v>9.6194692557751704E-3</v>
      </c>
      <c r="CW83">
        <v>34</v>
      </c>
      <c r="CX83">
        <v>63</v>
      </c>
      <c r="CY83">
        <v>19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17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17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446</v>
      </c>
      <c r="EF83">
        <v>70.69000244140625</v>
      </c>
      <c r="EG83">
        <v>70.660003662109375</v>
      </c>
      <c r="EH83">
        <v>71.300003051757813</v>
      </c>
      <c r="EI83">
        <v>70.589996337890625</v>
      </c>
      <c r="EJ83">
        <v>71.019996643066406</v>
      </c>
      <c r="EK83" s="2">
        <f t="shared" si="43"/>
        <v>-4.2455105777139401E-4</v>
      </c>
      <c r="EL83" s="2">
        <f t="shared" si="44"/>
        <v>8.97614813822456E-3</v>
      </c>
      <c r="EM83" s="2">
        <f t="shared" si="45"/>
        <v>9.9076309921408701E-4</v>
      </c>
      <c r="EN83" s="2">
        <f t="shared" si="46"/>
        <v>6.0546370811150885E-3</v>
      </c>
      <c r="EO83">
        <v>31</v>
      </c>
      <c r="EP83">
        <v>79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529</v>
      </c>
      <c r="FX83">
        <v>71.019996643066406</v>
      </c>
      <c r="FY83">
        <v>71.94000244140625</v>
      </c>
      <c r="FZ83">
        <v>72.55999755859375</v>
      </c>
      <c r="GA83">
        <v>71.800003051757813</v>
      </c>
      <c r="GB83">
        <v>72.199996948242188</v>
      </c>
      <c r="GC83">
        <v>460</v>
      </c>
      <c r="GD83">
        <v>57</v>
      </c>
      <c r="GE83">
        <v>226</v>
      </c>
      <c r="GF83">
        <v>18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1.5</v>
      </c>
      <c r="GX83" t="s">
        <v>363</v>
      </c>
      <c r="GY83">
        <v>95796</v>
      </c>
      <c r="GZ83">
        <v>122983</v>
      </c>
      <c r="HA83">
        <v>0.96099999999999997</v>
      </c>
      <c r="HB83">
        <v>1.806</v>
      </c>
      <c r="HC83">
        <v>-24.77</v>
      </c>
      <c r="HD83">
        <v>5.69</v>
      </c>
      <c r="HE83">
        <v>0.19559999</v>
      </c>
      <c r="HF83" s="2">
        <f t="shared" si="47"/>
        <v>1.2788514972447595E-2</v>
      </c>
      <c r="HG83" s="2">
        <f t="shared" si="48"/>
        <v>8.5445856952632848E-3</v>
      </c>
      <c r="HH83" s="2">
        <f t="shared" si="49"/>
        <v>1.9460576160317267E-3</v>
      </c>
      <c r="HI83" s="2">
        <f t="shared" si="50"/>
        <v>5.5400819029274295E-3</v>
      </c>
      <c r="HJ83" s="3">
        <f t="shared" si="51"/>
        <v>72.554699957184297</v>
      </c>
      <c r="HK83" t="str">
        <f t="shared" si="52"/>
        <v>RDY</v>
      </c>
    </row>
    <row r="84" spans="1:219" hidden="1" x14ac:dyDescent="0.25">
      <c r="A84">
        <v>75</v>
      </c>
      <c r="B84" t="s">
        <v>530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11</v>
      </c>
      <c r="N84">
        <v>11</v>
      </c>
      <c r="O84">
        <v>8</v>
      </c>
      <c r="P84">
        <v>45</v>
      </c>
      <c r="Q84">
        <v>21</v>
      </c>
      <c r="R84">
        <v>0</v>
      </c>
      <c r="S84">
        <v>0</v>
      </c>
      <c r="T84">
        <v>0</v>
      </c>
      <c r="U84">
        <v>0</v>
      </c>
      <c r="V84">
        <v>2</v>
      </c>
      <c r="W84">
        <v>0</v>
      </c>
      <c r="X84">
        <v>0</v>
      </c>
      <c r="Y84">
        <v>1</v>
      </c>
      <c r="Z84">
        <v>15</v>
      </c>
      <c r="AA84">
        <v>1</v>
      </c>
      <c r="AB84">
        <v>18</v>
      </c>
      <c r="AC84">
        <v>1</v>
      </c>
      <c r="AD84">
        <v>18</v>
      </c>
      <c r="AE84">
        <v>1</v>
      </c>
      <c r="AF84">
        <v>0</v>
      </c>
      <c r="AG84">
        <v>15</v>
      </c>
      <c r="AH84">
        <v>15</v>
      </c>
      <c r="AI84">
        <v>1</v>
      </c>
      <c r="AJ84">
        <v>0</v>
      </c>
      <c r="AK84">
        <v>1</v>
      </c>
      <c r="AL84">
        <v>1</v>
      </c>
      <c r="AM84">
        <v>3</v>
      </c>
      <c r="AN84">
        <v>1</v>
      </c>
      <c r="AO84">
        <v>8</v>
      </c>
      <c r="AP84">
        <v>8</v>
      </c>
      <c r="AQ84">
        <v>1</v>
      </c>
      <c r="AR84">
        <v>1</v>
      </c>
      <c r="AS84">
        <v>2</v>
      </c>
      <c r="AT84">
        <v>1</v>
      </c>
      <c r="AU84" t="s">
        <v>317</v>
      </c>
      <c r="AV84">
        <v>16.190000534057621</v>
      </c>
      <c r="AW84">
        <v>16.270000457763668</v>
      </c>
      <c r="AX84">
        <v>17</v>
      </c>
      <c r="AY84">
        <v>16.20999908447266</v>
      </c>
      <c r="AZ84">
        <v>16.70000076293945</v>
      </c>
      <c r="BA84" s="2">
        <f t="shared" si="35"/>
        <v>4.9170203721705663E-3</v>
      </c>
      <c r="BB84" s="2">
        <f t="shared" si="36"/>
        <v>4.2941149543313628E-2</v>
      </c>
      <c r="BC84" s="2">
        <f t="shared" si="37"/>
        <v>3.6878532023874033E-3</v>
      </c>
      <c r="BD84" s="2">
        <f t="shared" si="38"/>
        <v>2.9341416531800335E-2</v>
      </c>
      <c r="BE84">
        <v>10</v>
      </c>
      <c r="BF84">
        <v>13</v>
      </c>
      <c r="BG84">
        <v>7</v>
      </c>
      <c r="BH84">
        <v>6</v>
      </c>
      <c r="BI84">
        <v>88</v>
      </c>
      <c r="BJ84">
        <v>1</v>
      </c>
      <c r="BK84">
        <v>1</v>
      </c>
      <c r="BL84">
        <v>0</v>
      </c>
      <c r="BM84">
        <v>0</v>
      </c>
      <c r="BN84">
        <v>2</v>
      </c>
      <c r="BO84">
        <v>3</v>
      </c>
      <c r="BP84">
        <v>1</v>
      </c>
      <c r="BQ84">
        <v>0</v>
      </c>
      <c r="BR84">
        <v>0</v>
      </c>
      <c r="BS84">
        <v>2</v>
      </c>
      <c r="BT84">
        <v>6</v>
      </c>
      <c r="BU84">
        <v>1</v>
      </c>
      <c r="BV84">
        <v>6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531</v>
      </c>
      <c r="CN84">
        <v>16.70000076293945</v>
      </c>
      <c r="CO84">
        <v>16.819999694824219</v>
      </c>
      <c r="CP84">
        <v>16.95999908447266</v>
      </c>
      <c r="CQ84">
        <v>16.45000076293945</v>
      </c>
      <c r="CR84">
        <v>16.75</v>
      </c>
      <c r="CS84" s="2">
        <f t="shared" si="39"/>
        <v>7.1343004793094078E-3</v>
      </c>
      <c r="CT84" s="2">
        <f t="shared" si="40"/>
        <v>8.2546814390228596E-3</v>
      </c>
      <c r="CU84" s="2">
        <f t="shared" si="41"/>
        <v>2.1997558775142201E-2</v>
      </c>
      <c r="CV84" s="2">
        <f t="shared" si="42"/>
        <v>1.791040221257012E-2</v>
      </c>
      <c r="CW84">
        <v>33</v>
      </c>
      <c r="CX84">
        <v>9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21</v>
      </c>
      <c r="DG84">
        <v>4</v>
      </c>
      <c r="DH84">
        <v>2</v>
      </c>
      <c r="DI84">
        <v>4</v>
      </c>
      <c r="DJ84">
        <v>54</v>
      </c>
      <c r="DK84">
        <v>0</v>
      </c>
      <c r="DL84">
        <v>0</v>
      </c>
      <c r="DM84">
        <v>0</v>
      </c>
      <c r="DN84">
        <v>0</v>
      </c>
      <c r="DO84">
        <v>9</v>
      </c>
      <c r="DP84">
        <v>0</v>
      </c>
      <c r="DQ84">
        <v>27</v>
      </c>
      <c r="DR84">
        <v>0</v>
      </c>
      <c r="DS84">
        <v>4</v>
      </c>
      <c r="DT84">
        <v>0</v>
      </c>
      <c r="DU84">
        <v>3</v>
      </c>
      <c r="DV84">
        <v>0</v>
      </c>
      <c r="DW84">
        <v>45</v>
      </c>
      <c r="DX84">
        <v>9</v>
      </c>
      <c r="DY84">
        <v>21</v>
      </c>
      <c r="DZ84">
        <v>21</v>
      </c>
      <c r="EA84">
        <v>4</v>
      </c>
      <c r="EB84">
        <v>3</v>
      </c>
      <c r="EC84">
        <v>3</v>
      </c>
      <c r="ED84">
        <v>2</v>
      </c>
      <c r="EE84" t="s">
        <v>278</v>
      </c>
      <c r="EF84">
        <v>16.75</v>
      </c>
      <c r="EG84">
        <v>16.989999771118161</v>
      </c>
      <c r="EH84">
        <v>16.989999771118161</v>
      </c>
      <c r="EI84">
        <v>16.25</v>
      </c>
      <c r="EJ84">
        <v>16.559999465942379</v>
      </c>
      <c r="EK84" s="2">
        <f t="shared" si="43"/>
        <v>1.412594316370408E-2</v>
      </c>
      <c r="EL84" s="2">
        <f t="shared" si="44"/>
        <v>0</v>
      </c>
      <c r="EM84" s="2">
        <f t="shared" si="45"/>
        <v>4.355501948717555E-2</v>
      </c>
      <c r="EN84" s="2">
        <f t="shared" si="46"/>
        <v>1.8719775117138737E-2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0</v>
      </c>
      <c r="EZ84">
        <v>0</v>
      </c>
      <c r="FA84">
        <v>0</v>
      </c>
      <c r="FB84">
        <v>145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0</v>
      </c>
      <c r="FV84">
        <v>0</v>
      </c>
      <c r="FW84" t="s">
        <v>532</v>
      </c>
      <c r="FX84">
        <v>16.559999465942379</v>
      </c>
      <c r="FY84">
        <v>16.559999465942379</v>
      </c>
      <c r="FZ84">
        <v>16.930000305175781</v>
      </c>
      <c r="GA84">
        <v>16.260000228881839</v>
      </c>
      <c r="GB84">
        <v>16.29000091552734</v>
      </c>
      <c r="GC84">
        <v>262</v>
      </c>
      <c r="GD84">
        <v>255</v>
      </c>
      <c r="GE84">
        <v>42</v>
      </c>
      <c r="GF84">
        <v>231</v>
      </c>
      <c r="GG84">
        <v>0</v>
      </c>
      <c r="GH84">
        <v>160</v>
      </c>
      <c r="GI84">
        <v>0</v>
      </c>
      <c r="GJ84">
        <v>0</v>
      </c>
      <c r="GK84">
        <v>24</v>
      </c>
      <c r="GL84">
        <v>214</v>
      </c>
      <c r="GM84">
        <v>0</v>
      </c>
      <c r="GN84">
        <v>199</v>
      </c>
      <c r="GO84">
        <v>4</v>
      </c>
      <c r="GP84">
        <v>3</v>
      </c>
      <c r="GQ84">
        <v>1</v>
      </c>
      <c r="GR84">
        <v>0</v>
      </c>
      <c r="GS84">
        <v>5</v>
      </c>
      <c r="GT84">
        <v>3</v>
      </c>
      <c r="GU84">
        <v>3</v>
      </c>
      <c r="GV84">
        <v>2</v>
      </c>
      <c r="GW84">
        <v>1.7</v>
      </c>
      <c r="GX84" t="s">
        <v>218</v>
      </c>
      <c r="GY84">
        <v>172483</v>
      </c>
      <c r="GZ84">
        <v>134000</v>
      </c>
      <c r="HA84">
        <v>0.54900000000000004</v>
      </c>
      <c r="HB84">
        <v>2.1970000000000001</v>
      </c>
      <c r="HC84">
        <v>0.88</v>
      </c>
      <c r="HD84">
        <v>5.37</v>
      </c>
      <c r="HE84">
        <v>0</v>
      </c>
      <c r="HF84" s="2">
        <f t="shared" si="47"/>
        <v>0</v>
      </c>
      <c r="HG84" s="2">
        <f t="shared" si="48"/>
        <v>2.1854744983098806E-2</v>
      </c>
      <c r="HH84" s="2">
        <f t="shared" si="49"/>
        <v>1.8115896541997079E-2</v>
      </c>
      <c r="HI84" s="2">
        <f t="shared" si="50"/>
        <v>1.841662673996769E-3</v>
      </c>
      <c r="HJ84" s="3">
        <f t="shared" si="51"/>
        <v>16.921914031190802</v>
      </c>
      <c r="HK84" t="str">
        <f t="shared" si="52"/>
        <v>DLTH</v>
      </c>
    </row>
    <row r="85" spans="1:219" hidden="1" x14ac:dyDescent="0.25">
      <c r="A85">
        <v>76</v>
      </c>
      <c r="B85" t="s">
        <v>533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4</v>
      </c>
      <c r="N85">
        <v>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188</v>
      </c>
      <c r="AA85">
        <v>0</v>
      </c>
      <c r="AB85">
        <v>0</v>
      </c>
      <c r="AC85">
        <v>0</v>
      </c>
      <c r="AD85">
        <v>0</v>
      </c>
      <c r="AE85">
        <v>3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7</v>
      </c>
      <c r="AN85">
        <v>3</v>
      </c>
      <c r="AO85">
        <v>0</v>
      </c>
      <c r="AP85">
        <v>0</v>
      </c>
      <c r="AQ85">
        <v>1</v>
      </c>
      <c r="AR85">
        <v>1</v>
      </c>
      <c r="AS85">
        <v>0</v>
      </c>
      <c r="AT85">
        <v>0</v>
      </c>
      <c r="AU85" t="s">
        <v>534</v>
      </c>
      <c r="AV85">
        <v>32.700000762939453</v>
      </c>
      <c r="AW85">
        <v>32.959999084472663</v>
      </c>
      <c r="AX85">
        <v>33.790000915527337</v>
      </c>
      <c r="AY85">
        <v>32.959999084472663</v>
      </c>
      <c r="AZ85">
        <v>33.740001678466797</v>
      </c>
      <c r="BA85" s="2">
        <f t="shared" si="35"/>
        <v>7.8882988093192941E-3</v>
      </c>
      <c r="BB85" s="2">
        <f t="shared" si="36"/>
        <v>2.4563533843328988E-2</v>
      </c>
      <c r="BC85" s="2">
        <f t="shared" si="37"/>
        <v>0</v>
      </c>
      <c r="BD85" s="2">
        <f t="shared" si="38"/>
        <v>2.3118036609107162E-2</v>
      </c>
      <c r="BE85">
        <v>11</v>
      </c>
      <c r="BF85">
        <v>20</v>
      </c>
      <c r="BG85">
        <v>23</v>
      </c>
      <c r="BH85">
        <v>94</v>
      </c>
      <c r="BI85">
        <v>43</v>
      </c>
      <c r="BJ85">
        <v>0</v>
      </c>
      <c r="BK85">
        <v>0</v>
      </c>
      <c r="BL85">
        <v>0</v>
      </c>
      <c r="BM85">
        <v>0</v>
      </c>
      <c r="BN85">
        <v>2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2</v>
      </c>
      <c r="BU85">
        <v>1</v>
      </c>
      <c r="BV85">
        <v>2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535</v>
      </c>
      <c r="CN85">
        <v>33.740001678466797</v>
      </c>
      <c r="CO85">
        <v>33.819999694824219</v>
      </c>
      <c r="CP85">
        <v>33.849998474121087</v>
      </c>
      <c r="CQ85">
        <v>32.869998931884773</v>
      </c>
      <c r="CR85">
        <v>33.799999237060547</v>
      </c>
      <c r="CS85" s="2">
        <f t="shared" si="39"/>
        <v>2.3654055907535998E-3</v>
      </c>
      <c r="CT85" s="2">
        <f t="shared" si="40"/>
        <v>8.8622690248574276E-4</v>
      </c>
      <c r="CU85" s="2">
        <f t="shared" si="41"/>
        <v>2.8089910452744116E-2</v>
      </c>
      <c r="CV85" s="2">
        <f t="shared" si="42"/>
        <v>2.751480254934624E-2</v>
      </c>
      <c r="CW85">
        <v>3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1</v>
      </c>
      <c r="DH85">
        <v>1</v>
      </c>
      <c r="DI85">
        <v>1</v>
      </c>
      <c r="DJ85">
        <v>191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3</v>
      </c>
      <c r="DX85">
        <v>0</v>
      </c>
      <c r="DY85">
        <v>0</v>
      </c>
      <c r="DZ85">
        <v>0</v>
      </c>
      <c r="EA85">
        <v>1</v>
      </c>
      <c r="EB85">
        <v>0</v>
      </c>
      <c r="EC85">
        <v>0</v>
      </c>
      <c r="ED85">
        <v>0</v>
      </c>
      <c r="EE85" t="s">
        <v>536</v>
      </c>
      <c r="EF85">
        <v>33.799999237060547</v>
      </c>
      <c r="EG85">
        <v>33.459999084472663</v>
      </c>
      <c r="EH85">
        <v>34.709999084472663</v>
      </c>
      <c r="EI85">
        <v>33.330001831054688</v>
      </c>
      <c r="EJ85">
        <v>34.5</v>
      </c>
      <c r="EK85" s="2">
        <f t="shared" si="43"/>
        <v>-1.0161391568766165E-2</v>
      </c>
      <c r="EL85" s="2">
        <f t="shared" si="44"/>
        <v>3.6012677412001981E-2</v>
      </c>
      <c r="EM85" s="2">
        <f t="shared" si="45"/>
        <v>3.8851541235785936E-3</v>
      </c>
      <c r="EN85" s="2">
        <f t="shared" si="46"/>
        <v>3.3912990404211918E-2</v>
      </c>
      <c r="EO85">
        <v>9</v>
      </c>
      <c r="EP85">
        <v>8</v>
      </c>
      <c r="EQ85">
        <v>40</v>
      </c>
      <c r="ER85">
        <v>27</v>
      </c>
      <c r="ES85">
        <v>110</v>
      </c>
      <c r="ET85">
        <v>0</v>
      </c>
      <c r="EU85">
        <v>0</v>
      </c>
      <c r="EV85">
        <v>0</v>
      </c>
      <c r="EW85">
        <v>0</v>
      </c>
      <c r="EX85">
        <v>2</v>
      </c>
      <c r="EY85">
        <v>2</v>
      </c>
      <c r="EZ85">
        <v>2</v>
      </c>
      <c r="FA85">
        <v>1</v>
      </c>
      <c r="FB85">
        <v>0</v>
      </c>
      <c r="FC85">
        <v>1</v>
      </c>
      <c r="FD85">
        <v>7</v>
      </c>
      <c r="FE85">
        <v>1</v>
      </c>
      <c r="FF85">
        <v>7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537</v>
      </c>
      <c r="FX85">
        <v>34.5</v>
      </c>
      <c r="FY85">
        <v>34.439998626708977</v>
      </c>
      <c r="FZ85">
        <v>35.299999237060547</v>
      </c>
      <c r="GA85">
        <v>34.299999237060547</v>
      </c>
      <c r="GB85">
        <v>34.520000457763672</v>
      </c>
      <c r="GC85">
        <v>395</v>
      </c>
      <c r="GD85">
        <v>392</v>
      </c>
      <c r="GE85">
        <v>197</v>
      </c>
      <c r="GF85">
        <v>202</v>
      </c>
      <c r="GG85">
        <v>0</v>
      </c>
      <c r="GH85">
        <v>274</v>
      </c>
      <c r="GI85">
        <v>0</v>
      </c>
      <c r="GJ85">
        <v>137</v>
      </c>
      <c r="GK85">
        <v>9</v>
      </c>
      <c r="GL85">
        <v>379</v>
      </c>
      <c r="GM85">
        <v>7</v>
      </c>
      <c r="GN85">
        <v>191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2.6</v>
      </c>
      <c r="GX85" t="s">
        <v>228</v>
      </c>
      <c r="GY85">
        <v>1859044</v>
      </c>
      <c r="GZ85">
        <v>1899816</v>
      </c>
      <c r="HA85">
        <v>0.97299999999999998</v>
      </c>
      <c r="HB85">
        <v>1.101</v>
      </c>
      <c r="HC85">
        <v>-1.33</v>
      </c>
      <c r="HD85">
        <v>3.63</v>
      </c>
      <c r="HF85" s="2">
        <f t="shared" si="47"/>
        <v>-1.742200223100232E-3</v>
      </c>
      <c r="HG85" s="2">
        <f t="shared" si="48"/>
        <v>2.4362624049257153E-2</v>
      </c>
      <c r="HH85" s="2">
        <f t="shared" si="49"/>
        <v>4.0650230903278572E-3</v>
      </c>
      <c r="HI85" s="2">
        <f t="shared" si="50"/>
        <v>6.3731523112898758E-3</v>
      </c>
      <c r="HJ85" s="3">
        <f t="shared" si="51"/>
        <v>35.279047365508418</v>
      </c>
      <c r="HK85" t="str">
        <f t="shared" si="52"/>
        <v>DXC</v>
      </c>
    </row>
    <row r="86" spans="1:219" hidden="1" x14ac:dyDescent="0.25">
      <c r="A86">
        <v>77</v>
      </c>
      <c r="B86" t="s">
        <v>538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22</v>
      </c>
      <c r="N86">
        <v>54</v>
      </c>
      <c r="O86">
        <v>44</v>
      </c>
      <c r="P86">
        <v>23</v>
      </c>
      <c r="Q86">
        <v>0</v>
      </c>
      <c r="R86">
        <v>1</v>
      </c>
      <c r="S86">
        <v>4</v>
      </c>
      <c r="T86">
        <v>0</v>
      </c>
      <c r="U86">
        <v>0</v>
      </c>
      <c r="V86">
        <v>13</v>
      </c>
      <c r="W86">
        <v>2</v>
      </c>
      <c r="X86">
        <v>10</v>
      </c>
      <c r="Y86">
        <v>3</v>
      </c>
      <c r="Z86">
        <v>0</v>
      </c>
      <c r="AA86">
        <v>1</v>
      </c>
      <c r="AB86">
        <v>28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309</v>
      </c>
      <c r="AV86">
        <v>142.0899963378906</v>
      </c>
      <c r="AW86">
        <v>143.8500061035156</v>
      </c>
      <c r="AX86">
        <v>144.99000549316409</v>
      </c>
      <c r="AY86">
        <v>143.6000061035156</v>
      </c>
      <c r="AZ86">
        <v>144.0899963378906</v>
      </c>
      <c r="BA86" s="2">
        <f t="shared" si="35"/>
        <v>1.2235034347919949E-2</v>
      </c>
      <c r="BB86" s="2">
        <f t="shared" si="36"/>
        <v>7.8626067070688421E-3</v>
      </c>
      <c r="BC86" s="2">
        <f t="shared" si="37"/>
        <v>1.7379213722110709E-3</v>
      </c>
      <c r="BD86" s="2">
        <f t="shared" si="38"/>
        <v>3.4005846819925578E-3</v>
      </c>
      <c r="BE86">
        <v>108</v>
      </c>
      <c r="BF86">
        <v>24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15</v>
      </c>
      <c r="BO86">
        <v>1</v>
      </c>
      <c r="BP86">
        <v>1</v>
      </c>
      <c r="BQ86">
        <v>5</v>
      </c>
      <c r="BR86">
        <v>38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38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1</v>
      </c>
      <c r="CF86">
        <v>0</v>
      </c>
      <c r="CG86">
        <v>22</v>
      </c>
      <c r="CH86">
        <v>22</v>
      </c>
      <c r="CI86">
        <v>1</v>
      </c>
      <c r="CJ86">
        <v>0</v>
      </c>
      <c r="CK86">
        <v>1</v>
      </c>
      <c r="CL86">
        <v>1</v>
      </c>
      <c r="CM86" t="s">
        <v>539</v>
      </c>
      <c r="CN86">
        <v>144.0899963378906</v>
      </c>
      <c r="CO86">
        <v>143.50999450683591</v>
      </c>
      <c r="CP86">
        <v>144.4100036621094</v>
      </c>
      <c r="CQ86">
        <v>141.47999572753909</v>
      </c>
      <c r="CR86">
        <v>144.4100036621094</v>
      </c>
      <c r="CS86" s="2">
        <f t="shared" si="39"/>
        <v>-4.0415431207270203E-3</v>
      </c>
      <c r="CT86" s="2">
        <f t="shared" si="40"/>
        <v>6.2323186237106531E-3</v>
      </c>
      <c r="CU86" s="2">
        <f t="shared" si="41"/>
        <v>1.414534775973475E-2</v>
      </c>
      <c r="CV86" s="2">
        <f t="shared" si="42"/>
        <v>2.0289508069163631E-2</v>
      </c>
      <c r="CW86">
        <v>12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9</v>
      </c>
      <c r="DG86">
        <v>7</v>
      </c>
      <c r="DH86">
        <v>28</v>
      </c>
      <c r="DI86">
        <v>26</v>
      </c>
      <c r="DJ86">
        <v>98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1</v>
      </c>
      <c r="DV86">
        <v>0</v>
      </c>
      <c r="DW86">
        <v>1</v>
      </c>
      <c r="DX86">
        <v>0</v>
      </c>
      <c r="DY86">
        <v>20</v>
      </c>
      <c r="DZ86">
        <v>0</v>
      </c>
      <c r="EA86">
        <v>1</v>
      </c>
      <c r="EB86">
        <v>0</v>
      </c>
      <c r="EC86">
        <v>1</v>
      </c>
      <c r="ED86">
        <v>1</v>
      </c>
      <c r="EE86" t="s">
        <v>365</v>
      </c>
      <c r="EF86">
        <v>144.4100036621094</v>
      </c>
      <c r="EG86">
        <v>144.27000427246091</v>
      </c>
      <c r="EH86">
        <v>147.19000244140619</v>
      </c>
      <c r="EI86">
        <v>143.1199951171875</v>
      </c>
      <c r="EJ86">
        <v>147.00999450683591</v>
      </c>
      <c r="EK86" s="2">
        <f t="shared" si="43"/>
        <v>-9.7039845777024958E-4</v>
      </c>
      <c r="EL86" s="2">
        <f t="shared" si="44"/>
        <v>1.9838291463495916E-2</v>
      </c>
      <c r="EM86" s="2">
        <f t="shared" si="45"/>
        <v>7.971228399644037E-3</v>
      </c>
      <c r="EN86" s="2">
        <f t="shared" si="46"/>
        <v>2.6460781817575829E-2</v>
      </c>
      <c r="EO86">
        <v>26</v>
      </c>
      <c r="EP86">
        <v>9</v>
      </c>
      <c r="EQ86">
        <v>56</v>
      </c>
      <c r="ER86">
        <v>35</v>
      </c>
      <c r="ES86">
        <v>1</v>
      </c>
      <c r="ET86">
        <v>0</v>
      </c>
      <c r="EU86">
        <v>0</v>
      </c>
      <c r="EV86">
        <v>0</v>
      </c>
      <c r="EW86">
        <v>0</v>
      </c>
      <c r="EX86">
        <v>18</v>
      </c>
      <c r="EY86">
        <v>6</v>
      </c>
      <c r="EZ86">
        <v>13</v>
      </c>
      <c r="FA86">
        <v>8</v>
      </c>
      <c r="FB86">
        <v>11</v>
      </c>
      <c r="FC86">
        <v>1</v>
      </c>
      <c r="FD86">
        <v>56</v>
      </c>
      <c r="FE86">
        <v>1</v>
      </c>
      <c r="FF86">
        <v>0</v>
      </c>
      <c r="FG86">
        <v>0</v>
      </c>
      <c r="FH86">
        <v>0</v>
      </c>
      <c r="FI86">
        <v>11</v>
      </c>
      <c r="FJ86">
        <v>11</v>
      </c>
      <c r="FK86">
        <v>0</v>
      </c>
      <c r="FL86">
        <v>0</v>
      </c>
      <c r="FM86">
        <v>1</v>
      </c>
      <c r="FN86">
        <v>1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374</v>
      </c>
      <c r="FX86">
        <v>147.00999450683591</v>
      </c>
      <c r="FY86">
        <v>151.0899963378906</v>
      </c>
      <c r="FZ86">
        <v>152.21000671386719</v>
      </c>
      <c r="GA86">
        <v>149.05000305175781</v>
      </c>
      <c r="GB86">
        <v>149.25</v>
      </c>
      <c r="GC86">
        <v>415</v>
      </c>
      <c r="GD86">
        <v>312</v>
      </c>
      <c r="GE86">
        <v>140</v>
      </c>
      <c r="GF86">
        <v>224</v>
      </c>
      <c r="GG86">
        <v>0</v>
      </c>
      <c r="GH86">
        <v>59</v>
      </c>
      <c r="GI86">
        <v>0</v>
      </c>
      <c r="GJ86">
        <v>36</v>
      </c>
      <c r="GK86">
        <v>0</v>
      </c>
      <c r="GL86">
        <v>147</v>
      </c>
      <c r="GM86">
        <v>0</v>
      </c>
      <c r="GN86">
        <v>109</v>
      </c>
      <c r="GO86">
        <v>3</v>
      </c>
      <c r="GP86">
        <v>2</v>
      </c>
      <c r="GQ86">
        <v>1</v>
      </c>
      <c r="GR86">
        <v>1</v>
      </c>
      <c r="GS86">
        <v>2</v>
      </c>
      <c r="GT86">
        <v>1</v>
      </c>
      <c r="GU86">
        <v>2</v>
      </c>
      <c r="GV86">
        <v>1</v>
      </c>
      <c r="GW86">
        <v>2.1</v>
      </c>
      <c r="GX86" t="s">
        <v>218</v>
      </c>
      <c r="GY86">
        <v>240187</v>
      </c>
      <c r="GZ86">
        <v>345650</v>
      </c>
      <c r="HA86">
        <v>1.7609999999999999</v>
      </c>
      <c r="HB86">
        <v>3.2410000000000001</v>
      </c>
      <c r="HC86">
        <v>2.69</v>
      </c>
      <c r="HD86">
        <v>3.72</v>
      </c>
      <c r="HE86">
        <v>2.3300000000000001E-2</v>
      </c>
      <c r="HF86" s="2">
        <f t="shared" si="47"/>
        <v>2.7003785359358656E-2</v>
      </c>
      <c r="HG86" s="2">
        <f t="shared" si="48"/>
        <v>7.3583228866289652E-3</v>
      </c>
      <c r="HH86" s="2">
        <f t="shared" si="49"/>
        <v>1.3501842183983093E-2</v>
      </c>
      <c r="HI86" s="2">
        <f t="shared" si="50"/>
        <v>1.3400130535490273E-3</v>
      </c>
      <c r="HJ86" s="3">
        <f t="shared" si="51"/>
        <v>152.20176531588439</v>
      </c>
      <c r="HK86" t="str">
        <f t="shared" si="52"/>
        <v>EXP</v>
      </c>
    </row>
    <row r="87" spans="1:219" hidden="1" x14ac:dyDescent="0.25">
      <c r="A87">
        <v>78</v>
      </c>
      <c r="B87" t="s">
        <v>540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22</v>
      </c>
      <c r="N87">
        <v>65</v>
      </c>
      <c r="O87">
        <v>39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11</v>
      </c>
      <c r="W87">
        <v>19</v>
      </c>
      <c r="X87">
        <v>12</v>
      </c>
      <c r="Y87">
        <v>6</v>
      </c>
      <c r="Z87">
        <v>31</v>
      </c>
      <c r="AA87">
        <v>1</v>
      </c>
      <c r="AB87">
        <v>79</v>
      </c>
      <c r="AC87">
        <v>0</v>
      </c>
      <c r="AD87">
        <v>0</v>
      </c>
      <c r="AE87">
        <v>1</v>
      </c>
      <c r="AF87">
        <v>0</v>
      </c>
      <c r="AG87">
        <v>31</v>
      </c>
      <c r="AH87">
        <v>31</v>
      </c>
      <c r="AI87">
        <v>1</v>
      </c>
      <c r="AJ87">
        <v>0</v>
      </c>
      <c r="AK87">
        <v>1</v>
      </c>
      <c r="AL87">
        <v>1</v>
      </c>
      <c r="AM87">
        <v>3</v>
      </c>
      <c r="AN87">
        <v>1</v>
      </c>
      <c r="AO87">
        <v>5</v>
      </c>
      <c r="AP87">
        <v>5</v>
      </c>
      <c r="AQ87">
        <v>1</v>
      </c>
      <c r="AR87">
        <v>1</v>
      </c>
      <c r="AS87">
        <v>2</v>
      </c>
      <c r="AT87">
        <v>1</v>
      </c>
      <c r="AU87" t="s">
        <v>541</v>
      </c>
      <c r="AV87">
        <v>144.66999816894531</v>
      </c>
      <c r="AW87">
        <v>145.30999755859381</v>
      </c>
      <c r="AX87">
        <v>146.5</v>
      </c>
      <c r="AY87">
        <v>144.6600036621094</v>
      </c>
      <c r="AZ87">
        <v>145.47999572753909</v>
      </c>
      <c r="BA87" s="2">
        <f t="shared" si="35"/>
        <v>4.4043727231529717E-3</v>
      </c>
      <c r="BB87" s="2">
        <f t="shared" si="36"/>
        <v>8.1228835590866355E-3</v>
      </c>
      <c r="BC87" s="2">
        <f t="shared" si="37"/>
        <v>4.4731533095120346E-3</v>
      </c>
      <c r="BD87" s="2">
        <f t="shared" si="38"/>
        <v>5.6364592350236498E-3</v>
      </c>
      <c r="BE87">
        <v>78</v>
      </c>
      <c r="BF87">
        <v>41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20</v>
      </c>
      <c r="BO87">
        <v>4</v>
      </c>
      <c r="BP87">
        <v>9</v>
      </c>
      <c r="BQ87">
        <v>13</v>
      </c>
      <c r="BR87">
        <v>40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40</v>
      </c>
      <c r="BZ87">
        <v>0</v>
      </c>
      <c r="CA87">
        <v>0</v>
      </c>
      <c r="CB87">
        <v>0</v>
      </c>
      <c r="CC87">
        <v>1</v>
      </c>
      <c r="CD87">
        <v>0</v>
      </c>
      <c r="CE87">
        <v>1</v>
      </c>
      <c r="CF87">
        <v>0</v>
      </c>
      <c r="CG87">
        <v>19</v>
      </c>
      <c r="CH87">
        <v>19</v>
      </c>
      <c r="CI87">
        <v>1</v>
      </c>
      <c r="CJ87">
        <v>0</v>
      </c>
      <c r="CK87">
        <v>1</v>
      </c>
      <c r="CL87">
        <v>1</v>
      </c>
      <c r="CM87" t="s">
        <v>487</v>
      </c>
      <c r="CN87">
        <v>145.47999572753909</v>
      </c>
      <c r="CO87">
        <v>145.75</v>
      </c>
      <c r="CP87">
        <v>146.5</v>
      </c>
      <c r="CQ87">
        <v>144.5899963378906</v>
      </c>
      <c r="CR87">
        <v>146.44000244140619</v>
      </c>
      <c r="CS87" s="2">
        <f t="shared" si="39"/>
        <v>1.852516449131425E-3</v>
      </c>
      <c r="CT87" s="2">
        <f t="shared" si="40"/>
        <v>5.1194539249146409E-3</v>
      </c>
      <c r="CU87" s="2">
        <f t="shared" si="41"/>
        <v>7.9588587451759896E-3</v>
      </c>
      <c r="CV87" s="2">
        <f t="shared" si="42"/>
        <v>1.263320180738059E-2</v>
      </c>
      <c r="CW87">
        <v>62</v>
      </c>
      <c r="CX87">
        <v>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76</v>
      </c>
      <c r="DG87">
        <v>21</v>
      </c>
      <c r="DH87">
        <v>28</v>
      </c>
      <c r="DI87">
        <v>14</v>
      </c>
      <c r="DJ87">
        <v>29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1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275</v>
      </c>
      <c r="EF87">
        <v>146.44000244140619</v>
      </c>
      <c r="EG87">
        <v>145.6499938964844</v>
      </c>
      <c r="EH87">
        <v>148.3399963378906</v>
      </c>
      <c r="EI87">
        <v>144.46000671386719</v>
      </c>
      <c r="EJ87">
        <v>147.52000427246091</v>
      </c>
      <c r="EK87" s="2">
        <f t="shared" si="43"/>
        <v>-5.4240204464632846E-3</v>
      </c>
      <c r="EL87" s="2">
        <f t="shared" si="44"/>
        <v>1.81340333545571E-2</v>
      </c>
      <c r="EM87" s="2">
        <f t="shared" si="45"/>
        <v>8.1701835391970734E-3</v>
      </c>
      <c r="EN87" s="2">
        <f t="shared" si="46"/>
        <v>2.0742932958041971E-2</v>
      </c>
      <c r="EO87">
        <v>23</v>
      </c>
      <c r="EP87">
        <v>53</v>
      </c>
      <c r="EQ87">
        <v>60</v>
      </c>
      <c r="ER87">
        <v>54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</v>
      </c>
      <c r="EY87">
        <v>2</v>
      </c>
      <c r="EZ87">
        <v>0</v>
      </c>
      <c r="FA87">
        <v>2</v>
      </c>
      <c r="FB87">
        <v>3</v>
      </c>
      <c r="FC87">
        <v>1</v>
      </c>
      <c r="FD87">
        <v>13</v>
      </c>
      <c r="FE87">
        <v>0</v>
      </c>
      <c r="FF87">
        <v>0</v>
      </c>
      <c r="FG87">
        <v>0</v>
      </c>
      <c r="FH87">
        <v>0</v>
      </c>
      <c r="FI87">
        <v>3</v>
      </c>
      <c r="FJ87">
        <v>3</v>
      </c>
      <c r="FK87">
        <v>0</v>
      </c>
      <c r="FL87">
        <v>0</v>
      </c>
      <c r="FM87">
        <v>1</v>
      </c>
      <c r="FN87">
        <v>1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485</v>
      </c>
      <c r="FX87">
        <v>147.52000427246091</v>
      </c>
      <c r="FY87">
        <v>148.03999328613281</v>
      </c>
      <c r="FZ87">
        <v>149.3800048828125</v>
      </c>
      <c r="GA87">
        <v>147.38999938964841</v>
      </c>
      <c r="GB87">
        <v>147.41999816894531</v>
      </c>
      <c r="GC87">
        <v>498</v>
      </c>
      <c r="GD87">
        <v>346</v>
      </c>
      <c r="GE87">
        <v>253</v>
      </c>
      <c r="GF87">
        <v>181</v>
      </c>
      <c r="GG87">
        <v>0</v>
      </c>
      <c r="GH87">
        <v>54</v>
      </c>
      <c r="GI87">
        <v>0</v>
      </c>
      <c r="GJ87">
        <v>54</v>
      </c>
      <c r="GK87">
        <v>0</v>
      </c>
      <c r="GL87">
        <v>103</v>
      </c>
      <c r="GM87">
        <v>0</v>
      </c>
      <c r="GN87">
        <v>32</v>
      </c>
      <c r="GO87">
        <v>4</v>
      </c>
      <c r="GP87">
        <v>2</v>
      </c>
      <c r="GQ87">
        <v>2</v>
      </c>
      <c r="GR87">
        <v>1</v>
      </c>
      <c r="GS87">
        <v>3</v>
      </c>
      <c r="GT87">
        <v>0</v>
      </c>
      <c r="GU87">
        <v>2</v>
      </c>
      <c r="GV87">
        <v>0</v>
      </c>
      <c r="GW87">
        <v>2</v>
      </c>
      <c r="GX87" t="s">
        <v>218</v>
      </c>
      <c r="GY87">
        <v>1593294</v>
      </c>
      <c r="GZ87">
        <v>2019933</v>
      </c>
      <c r="HA87">
        <v>0.67900000000000005</v>
      </c>
      <c r="HB87">
        <v>1.5049999999999999</v>
      </c>
      <c r="HC87">
        <v>1.31</v>
      </c>
      <c r="HD87">
        <v>1.6</v>
      </c>
      <c r="HE87">
        <v>0.82869999999999999</v>
      </c>
      <c r="HF87" s="2">
        <f t="shared" si="47"/>
        <v>3.5124901192535862E-3</v>
      </c>
      <c r="HG87" s="2">
        <f t="shared" si="48"/>
        <v>8.970488371123797E-3</v>
      </c>
      <c r="HH87" s="2">
        <f t="shared" si="49"/>
        <v>4.3906641851035877E-3</v>
      </c>
      <c r="HI87" s="2">
        <f t="shared" si="50"/>
        <v>2.0349192558344331E-4</v>
      </c>
      <c r="HJ87" s="3">
        <f t="shared" si="51"/>
        <v>149.36798432436731</v>
      </c>
      <c r="HK87" t="str">
        <f t="shared" si="52"/>
        <v>ETN</v>
      </c>
    </row>
    <row r="88" spans="1:219" hidden="1" x14ac:dyDescent="0.25">
      <c r="A88">
        <v>79</v>
      </c>
      <c r="B88" t="s">
        <v>542</v>
      </c>
      <c r="C88">
        <v>9</v>
      </c>
      <c r="D88">
        <v>1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27</v>
      </c>
      <c r="N88">
        <v>31</v>
      </c>
      <c r="O88">
        <v>20</v>
      </c>
      <c r="P88">
        <v>36</v>
      </c>
      <c r="Q88">
        <v>14</v>
      </c>
      <c r="R88">
        <v>1</v>
      </c>
      <c r="S88">
        <v>70</v>
      </c>
      <c r="T88">
        <v>1</v>
      </c>
      <c r="U88">
        <v>14</v>
      </c>
      <c r="V88">
        <v>2</v>
      </c>
      <c r="W88">
        <v>1</v>
      </c>
      <c r="X88">
        <v>0</v>
      </c>
      <c r="Y88">
        <v>0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0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266</v>
      </c>
      <c r="AV88">
        <v>33.75</v>
      </c>
      <c r="AW88">
        <v>34.029998779296882</v>
      </c>
      <c r="AX88">
        <v>37.069999694824219</v>
      </c>
      <c r="AY88">
        <v>33.700000762939453</v>
      </c>
      <c r="AZ88">
        <v>36.560001373291023</v>
      </c>
      <c r="BA88" s="2">
        <f t="shared" si="35"/>
        <v>8.2279985113378196E-3</v>
      </c>
      <c r="BB88" s="2">
        <f t="shared" si="36"/>
        <v>8.2007039130129411E-2</v>
      </c>
      <c r="BC88" s="2">
        <f t="shared" si="37"/>
        <v>9.6972679457806299E-3</v>
      </c>
      <c r="BD88" s="2">
        <f t="shared" si="38"/>
        <v>7.8227584872054945E-2</v>
      </c>
      <c r="BE88">
        <v>7</v>
      </c>
      <c r="BF88">
        <v>5</v>
      </c>
      <c r="BG88">
        <v>3</v>
      </c>
      <c r="BH88">
        <v>2</v>
      </c>
      <c r="BI88">
        <v>153</v>
      </c>
      <c r="BJ88">
        <v>0</v>
      </c>
      <c r="BK88">
        <v>0</v>
      </c>
      <c r="BL88">
        <v>0</v>
      </c>
      <c r="BM88">
        <v>0</v>
      </c>
      <c r="BN88">
        <v>6</v>
      </c>
      <c r="BO88">
        <v>1</v>
      </c>
      <c r="BP88">
        <v>4</v>
      </c>
      <c r="BQ88">
        <v>3</v>
      </c>
      <c r="BR88">
        <v>1</v>
      </c>
      <c r="BS88">
        <v>1</v>
      </c>
      <c r="BT88">
        <v>15</v>
      </c>
      <c r="BU88">
        <v>1</v>
      </c>
      <c r="BV88">
        <v>15</v>
      </c>
      <c r="BW88">
        <v>1</v>
      </c>
      <c r="BX88">
        <v>0</v>
      </c>
      <c r="BY88">
        <v>1</v>
      </c>
      <c r="BZ88">
        <v>1</v>
      </c>
      <c r="CA88">
        <v>1</v>
      </c>
      <c r="CB88">
        <v>0</v>
      </c>
      <c r="CC88">
        <v>1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543</v>
      </c>
      <c r="CN88">
        <v>36.560001373291023</v>
      </c>
      <c r="CO88">
        <v>37.009998321533203</v>
      </c>
      <c r="CP88">
        <v>37.650001525878913</v>
      </c>
      <c r="CQ88">
        <v>34.529998779296882</v>
      </c>
      <c r="CR88">
        <v>35.069999694824219</v>
      </c>
      <c r="CS88" s="2">
        <f t="shared" si="39"/>
        <v>1.2158794073231949E-2</v>
      </c>
      <c r="CT88" s="2">
        <f t="shared" si="40"/>
        <v>1.6998756398610038E-2</v>
      </c>
      <c r="CU88" s="2">
        <f t="shared" si="41"/>
        <v>6.7008907179371691E-2</v>
      </c>
      <c r="CV88" s="2">
        <f t="shared" si="42"/>
        <v>1.539780211652042E-2</v>
      </c>
      <c r="CW88">
        <v>0</v>
      </c>
      <c r="CX88">
        <v>1</v>
      </c>
      <c r="CY88">
        <v>3</v>
      </c>
      <c r="CZ88">
        <v>4</v>
      </c>
      <c r="DA88">
        <v>0</v>
      </c>
      <c r="DB88">
        <v>2</v>
      </c>
      <c r="DC88">
        <v>7</v>
      </c>
      <c r="DD88">
        <v>0</v>
      </c>
      <c r="DE88">
        <v>0</v>
      </c>
      <c r="DF88">
        <v>2</v>
      </c>
      <c r="DG88">
        <v>1</v>
      </c>
      <c r="DH88">
        <v>0</v>
      </c>
      <c r="DI88">
        <v>0</v>
      </c>
      <c r="DJ88">
        <v>165</v>
      </c>
      <c r="DK88">
        <v>2</v>
      </c>
      <c r="DL88">
        <v>0</v>
      </c>
      <c r="DM88">
        <v>0</v>
      </c>
      <c r="DN88">
        <v>0</v>
      </c>
      <c r="DO88">
        <v>8</v>
      </c>
      <c r="DP88">
        <v>7</v>
      </c>
      <c r="DQ88">
        <v>0</v>
      </c>
      <c r="DR88">
        <v>0</v>
      </c>
      <c r="DS88">
        <v>1</v>
      </c>
      <c r="DT88">
        <v>1</v>
      </c>
      <c r="DU88">
        <v>0</v>
      </c>
      <c r="DV88">
        <v>0</v>
      </c>
      <c r="DW88">
        <v>8</v>
      </c>
      <c r="DX88">
        <v>8</v>
      </c>
      <c r="DY88">
        <v>0</v>
      </c>
      <c r="DZ88">
        <v>0</v>
      </c>
      <c r="EA88">
        <v>1</v>
      </c>
      <c r="EB88">
        <v>1</v>
      </c>
      <c r="EC88">
        <v>0</v>
      </c>
      <c r="ED88">
        <v>0</v>
      </c>
      <c r="EE88" t="s">
        <v>544</v>
      </c>
      <c r="EF88">
        <v>35.069999694824219</v>
      </c>
      <c r="EG88">
        <v>35</v>
      </c>
      <c r="EH88">
        <v>36.159999847412109</v>
      </c>
      <c r="EI88">
        <v>34.849998474121087</v>
      </c>
      <c r="EJ88">
        <v>35.939998626708977</v>
      </c>
      <c r="EK88" s="2">
        <f t="shared" si="43"/>
        <v>-1.9999912806920594E-3</v>
      </c>
      <c r="EL88" s="2">
        <f t="shared" si="44"/>
        <v>3.2079641933270842E-2</v>
      </c>
      <c r="EM88" s="2">
        <f t="shared" si="45"/>
        <v>4.2857578822547149E-3</v>
      </c>
      <c r="EN88" s="2">
        <f t="shared" si="46"/>
        <v>3.0328330390581915E-2</v>
      </c>
      <c r="EO88">
        <v>6</v>
      </c>
      <c r="EP88">
        <v>22</v>
      </c>
      <c r="EQ88">
        <v>9</v>
      </c>
      <c r="ER88">
        <v>2</v>
      </c>
      <c r="ES88">
        <v>79</v>
      </c>
      <c r="ET88">
        <v>0</v>
      </c>
      <c r="EU88">
        <v>0</v>
      </c>
      <c r="EV88">
        <v>0</v>
      </c>
      <c r="EW88">
        <v>0</v>
      </c>
      <c r="EX88">
        <v>2</v>
      </c>
      <c r="EY88">
        <v>1</v>
      </c>
      <c r="EZ88">
        <v>1</v>
      </c>
      <c r="FA88">
        <v>1</v>
      </c>
      <c r="FB88">
        <v>0</v>
      </c>
      <c r="FC88">
        <v>1</v>
      </c>
      <c r="FD88">
        <v>5</v>
      </c>
      <c r="FE88">
        <v>1</v>
      </c>
      <c r="FF88">
        <v>5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545</v>
      </c>
      <c r="FX88">
        <v>35.939998626708977</v>
      </c>
      <c r="FY88">
        <v>36</v>
      </c>
      <c r="FZ88">
        <v>36.610000610351563</v>
      </c>
      <c r="GA88">
        <v>35.580001831054688</v>
      </c>
      <c r="GB88">
        <v>35.729999542236328</v>
      </c>
      <c r="GC88">
        <v>424</v>
      </c>
      <c r="GD88">
        <v>192</v>
      </c>
      <c r="GE88">
        <v>126</v>
      </c>
      <c r="GF88">
        <v>173</v>
      </c>
      <c r="GG88">
        <v>14</v>
      </c>
      <c r="GH88">
        <v>290</v>
      </c>
      <c r="GI88">
        <v>0</v>
      </c>
      <c r="GJ88">
        <v>85</v>
      </c>
      <c r="GK88">
        <v>21</v>
      </c>
      <c r="GL88">
        <v>167</v>
      </c>
      <c r="GM88">
        <v>5</v>
      </c>
      <c r="GN88">
        <v>165</v>
      </c>
      <c r="GO88">
        <v>2</v>
      </c>
      <c r="GP88">
        <v>0</v>
      </c>
      <c r="GQ88">
        <v>2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2.1</v>
      </c>
      <c r="GX88" t="s">
        <v>218</v>
      </c>
      <c r="GY88">
        <v>201982</v>
      </c>
      <c r="GZ88">
        <v>358183</v>
      </c>
      <c r="HA88">
        <v>1.27</v>
      </c>
      <c r="HB88">
        <v>1.298</v>
      </c>
      <c r="HC88">
        <v>0.76</v>
      </c>
      <c r="HD88">
        <v>4.4400000000000004</v>
      </c>
      <c r="HE88">
        <v>0</v>
      </c>
      <c r="HF88" s="2">
        <f t="shared" si="47"/>
        <v>1.666704813639508E-3</v>
      </c>
      <c r="HG88" s="2">
        <f t="shared" si="48"/>
        <v>1.6662130570385236E-2</v>
      </c>
      <c r="HH88" s="2">
        <f t="shared" si="49"/>
        <v>1.1666615804036495E-2</v>
      </c>
      <c r="HI88" s="2">
        <f t="shared" si="50"/>
        <v>4.1980888078190226E-3</v>
      </c>
      <c r="HJ88" s="3">
        <f t="shared" si="51"/>
        <v>36.599836700533871</v>
      </c>
      <c r="HK88" t="str">
        <f t="shared" si="52"/>
        <v>ECHO</v>
      </c>
    </row>
    <row r="89" spans="1:219" hidden="1" x14ac:dyDescent="0.25">
      <c r="A89">
        <v>80</v>
      </c>
      <c r="B89" t="s">
        <v>546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6</v>
      </c>
      <c r="N89">
        <v>23</v>
      </c>
      <c r="O89">
        <v>147</v>
      </c>
      <c r="P89">
        <v>19</v>
      </c>
      <c r="Q89">
        <v>0</v>
      </c>
      <c r="R89">
        <v>0</v>
      </c>
      <c r="S89">
        <v>0</v>
      </c>
      <c r="T89">
        <v>0</v>
      </c>
      <c r="U89">
        <v>0</v>
      </c>
      <c r="V89">
        <v>2</v>
      </c>
      <c r="W89">
        <v>0</v>
      </c>
      <c r="X89">
        <v>0</v>
      </c>
      <c r="Y89">
        <v>0</v>
      </c>
      <c r="Z89">
        <v>0</v>
      </c>
      <c r="AA89">
        <v>1</v>
      </c>
      <c r="AB89">
        <v>2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289</v>
      </c>
      <c r="AV89">
        <v>228.99000549316409</v>
      </c>
      <c r="AW89">
        <v>228.78999328613281</v>
      </c>
      <c r="AX89">
        <v>229.08999633789071</v>
      </c>
      <c r="AY89">
        <v>227.24000549316409</v>
      </c>
      <c r="AZ89">
        <v>227.94000244140619</v>
      </c>
      <c r="BA89" s="2">
        <f t="shared" si="35"/>
        <v>-8.7421746099325404E-4</v>
      </c>
      <c r="BB89" s="2">
        <f t="shared" si="36"/>
        <v>1.3095423482194501E-3</v>
      </c>
      <c r="BC89" s="2">
        <f t="shared" si="37"/>
        <v>6.7747184686973716E-3</v>
      </c>
      <c r="BD89" s="2">
        <f t="shared" si="38"/>
        <v>3.0709701708546699E-3</v>
      </c>
      <c r="BE89">
        <v>31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76</v>
      </c>
      <c r="BO89">
        <v>40</v>
      </c>
      <c r="BP89">
        <v>22</v>
      </c>
      <c r="BQ89">
        <v>14</v>
      </c>
      <c r="BR89">
        <v>32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524</v>
      </c>
      <c r="CN89">
        <v>227.94000244140619</v>
      </c>
      <c r="CO89">
        <v>228.7200012207031</v>
      </c>
      <c r="CP89">
        <v>229.57000732421881</v>
      </c>
      <c r="CQ89">
        <v>226.55000305175781</v>
      </c>
      <c r="CR89">
        <v>228.5</v>
      </c>
      <c r="CS89" s="2">
        <f t="shared" si="39"/>
        <v>3.4102779605367228E-3</v>
      </c>
      <c r="CT89" s="2">
        <f t="shared" si="40"/>
        <v>3.7026008467877514E-3</v>
      </c>
      <c r="CU89" s="2">
        <f t="shared" si="41"/>
        <v>9.4875750147069837E-3</v>
      </c>
      <c r="CV89" s="2">
        <f t="shared" si="42"/>
        <v>8.5339034934012181E-3</v>
      </c>
      <c r="CW89">
        <v>59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22</v>
      </c>
      <c r="DG89">
        <v>19</v>
      </c>
      <c r="DH89">
        <v>11</v>
      </c>
      <c r="DI89">
        <v>15</v>
      </c>
      <c r="DJ89">
        <v>87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547</v>
      </c>
      <c r="EF89">
        <v>228.5</v>
      </c>
      <c r="EG89">
        <v>228.5</v>
      </c>
      <c r="EH89">
        <v>229.5299987792969</v>
      </c>
      <c r="EI89">
        <v>227.44999694824219</v>
      </c>
      <c r="EJ89">
        <v>228.42999267578119</v>
      </c>
      <c r="EK89" s="2">
        <f t="shared" si="43"/>
        <v>0</v>
      </c>
      <c r="EL89" s="2">
        <f t="shared" si="44"/>
        <v>4.4874255425204623E-3</v>
      </c>
      <c r="EM89" s="2">
        <f t="shared" si="45"/>
        <v>4.5951993512376443E-3</v>
      </c>
      <c r="EN89" s="2">
        <f t="shared" si="46"/>
        <v>4.2901359670836081E-3</v>
      </c>
      <c r="EO89">
        <v>111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51</v>
      </c>
      <c r="EY89">
        <v>16</v>
      </c>
      <c r="EZ89">
        <v>19</v>
      </c>
      <c r="FA89">
        <v>12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262</v>
      </c>
      <c r="FX89">
        <v>228.42999267578119</v>
      </c>
      <c r="FY89">
        <v>229.8500061035156</v>
      </c>
      <c r="FZ89">
        <v>230</v>
      </c>
      <c r="GA89">
        <v>224.91999816894531</v>
      </c>
      <c r="GB89">
        <v>224.96000671386719</v>
      </c>
      <c r="GC89">
        <v>396</v>
      </c>
      <c r="GD89">
        <v>438</v>
      </c>
      <c r="GE89">
        <v>170</v>
      </c>
      <c r="GF89">
        <v>252</v>
      </c>
      <c r="GG89">
        <v>0</v>
      </c>
      <c r="GH89">
        <v>19</v>
      </c>
      <c r="GI89">
        <v>0</v>
      </c>
      <c r="GJ89">
        <v>0</v>
      </c>
      <c r="GK89">
        <v>0</v>
      </c>
      <c r="GL89">
        <v>119</v>
      </c>
      <c r="GM89">
        <v>0</v>
      </c>
      <c r="GN89">
        <v>87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2.6</v>
      </c>
      <c r="GX89" t="s">
        <v>228</v>
      </c>
      <c r="GY89">
        <v>733619</v>
      </c>
      <c r="GZ89">
        <v>826250</v>
      </c>
      <c r="HA89">
        <v>1.276</v>
      </c>
      <c r="HB89">
        <v>1.806</v>
      </c>
      <c r="HC89">
        <v>2.75</v>
      </c>
      <c r="HD89">
        <v>2.42</v>
      </c>
      <c r="HE89">
        <v>0.61890000000000001</v>
      </c>
      <c r="HF89" s="2">
        <f t="shared" si="47"/>
        <v>6.1780003916767079E-3</v>
      </c>
      <c r="HG89" s="2">
        <f t="shared" si="48"/>
        <v>6.5214737601915207E-4</v>
      </c>
      <c r="HH89" s="2">
        <f t="shared" si="49"/>
        <v>2.1448804888654194E-2</v>
      </c>
      <c r="HI89" s="2">
        <f t="shared" si="50"/>
        <v>1.7784736721115912E-4</v>
      </c>
      <c r="HJ89" s="3">
        <f t="shared" si="51"/>
        <v>229.99990218187398</v>
      </c>
      <c r="HK89" t="str">
        <f t="shared" si="52"/>
        <v>ECL</v>
      </c>
    </row>
    <row r="90" spans="1:219" hidden="1" x14ac:dyDescent="0.25">
      <c r="A90">
        <v>81</v>
      </c>
      <c r="B90" t="s">
        <v>548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137</v>
      </c>
      <c r="N90">
        <v>25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30</v>
      </c>
      <c r="W90">
        <v>7</v>
      </c>
      <c r="X90">
        <v>2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525</v>
      </c>
      <c r="AV90">
        <v>120.7099990844727</v>
      </c>
      <c r="AW90">
        <v>120.629997253418</v>
      </c>
      <c r="AX90">
        <v>122.5100021362305</v>
      </c>
      <c r="AY90">
        <v>120.629997253418</v>
      </c>
      <c r="AZ90">
        <v>122.34999847412109</v>
      </c>
      <c r="BA90" s="2">
        <f t="shared" si="35"/>
        <v>-6.6320013990073257E-4</v>
      </c>
      <c r="BB90" s="2">
        <f t="shared" si="36"/>
        <v>1.534572565529746E-2</v>
      </c>
      <c r="BC90" s="2">
        <f t="shared" si="37"/>
        <v>0</v>
      </c>
      <c r="BD90" s="2">
        <f t="shared" si="38"/>
        <v>1.4058040393575499E-2</v>
      </c>
      <c r="BE90">
        <v>2</v>
      </c>
      <c r="BF90">
        <v>32</v>
      </c>
      <c r="BG90">
        <v>90</v>
      </c>
      <c r="BH90">
        <v>4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3</v>
      </c>
      <c r="BO90">
        <v>1</v>
      </c>
      <c r="BP90">
        <v>4</v>
      </c>
      <c r="BQ90">
        <v>6</v>
      </c>
      <c r="BR90">
        <v>27</v>
      </c>
      <c r="BS90">
        <v>1</v>
      </c>
      <c r="BT90">
        <v>41</v>
      </c>
      <c r="BU90">
        <v>0</v>
      </c>
      <c r="BV90">
        <v>0</v>
      </c>
      <c r="BW90">
        <v>0</v>
      </c>
      <c r="BX90">
        <v>0</v>
      </c>
      <c r="BY90">
        <v>27</v>
      </c>
      <c r="BZ90">
        <v>27</v>
      </c>
      <c r="CA90">
        <v>0</v>
      </c>
      <c r="CB90">
        <v>0</v>
      </c>
      <c r="CC90">
        <v>1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549</v>
      </c>
      <c r="CN90">
        <v>122.34999847412109</v>
      </c>
      <c r="CO90">
        <v>123.3199996948242</v>
      </c>
      <c r="CP90">
        <v>124.5299987792969</v>
      </c>
      <c r="CQ90">
        <v>122.2900009155273</v>
      </c>
      <c r="CR90">
        <v>124.09999847412109</v>
      </c>
      <c r="CS90" s="2">
        <f t="shared" si="39"/>
        <v>7.8657251305833675E-3</v>
      </c>
      <c r="CT90" s="2">
        <f t="shared" si="40"/>
        <v>9.7165269118580921E-3</v>
      </c>
      <c r="CU90" s="2">
        <f t="shared" si="41"/>
        <v>8.3522444197681178E-3</v>
      </c>
      <c r="CV90" s="2">
        <f t="shared" si="42"/>
        <v>1.4584992593462687E-2</v>
      </c>
      <c r="CW90">
        <v>68</v>
      </c>
      <c r="CX90">
        <v>19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39</v>
      </c>
      <c r="DG90">
        <v>16</v>
      </c>
      <c r="DH90">
        <v>8</v>
      </c>
      <c r="DI90">
        <v>5</v>
      </c>
      <c r="DJ90">
        <v>12</v>
      </c>
      <c r="DK90">
        <v>0</v>
      </c>
      <c r="DL90">
        <v>0</v>
      </c>
      <c r="DM90">
        <v>0</v>
      </c>
      <c r="DN90">
        <v>0</v>
      </c>
      <c r="DO90">
        <v>16</v>
      </c>
      <c r="DP90">
        <v>0</v>
      </c>
      <c r="DQ90">
        <v>11</v>
      </c>
      <c r="DR90">
        <v>0</v>
      </c>
      <c r="DS90">
        <v>1</v>
      </c>
      <c r="DT90">
        <v>0</v>
      </c>
      <c r="DU90">
        <v>2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550</v>
      </c>
      <c r="EF90">
        <v>124.09999847412109</v>
      </c>
      <c r="EG90">
        <v>123.30999755859381</v>
      </c>
      <c r="EH90">
        <v>125.80999755859381</v>
      </c>
      <c r="EI90">
        <v>122.0400009155273</v>
      </c>
      <c r="EJ90">
        <v>125.30999755859381</v>
      </c>
      <c r="EK90" s="2">
        <f t="shared" si="43"/>
        <v>-6.406625019612866E-3</v>
      </c>
      <c r="EL90" s="2">
        <f t="shared" si="44"/>
        <v>1.9871234786692282E-2</v>
      </c>
      <c r="EM90" s="2">
        <f t="shared" si="45"/>
        <v>1.0299218783643482E-2</v>
      </c>
      <c r="EN90" s="2">
        <f t="shared" si="46"/>
        <v>2.6095257415813866E-2</v>
      </c>
      <c r="EO90">
        <v>7</v>
      </c>
      <c r="EP90">
        <v>19</v>
      </c>
      <c r="EQ90">
        <v>35</v>
      </c>
      <c r="ER90">
        <v>59</v>
      </c>
      <c r="ES90">
        <v>2</v>
      </c>
      <c r="ET90">
        <v>0</v>
      </c>
      <c r="EU90">
        <v>0</v>
      </c>
      <c r="EV90">
        <v>0</v>
      </c>
      <c r="EW90">
        <v>0</v>
      </c>
      <c r="EX90">
        <v>7</v>
      </c>
      <c r="EY90">
        <v>2</v>
      </c>
      <c r="EZ90">
        <v>5</v>
      </c>
      <c r="FA90">
        <v>0</v>
      </c>
      <c r="FB90">
        <v>4</v>
      </c>
      <c r="FC90">
        <v>1</v>
      </c>
      <c r="FD90">
        <v>18</v>
      </c>
      <c r="FE90">
        <v>1</v>
      </c>
      <c r="FF90">
        <v>18</v>
      </c>
      <c r="FG90">
        <v>0</v>
      </c>
      <c r="FH90">
        <v>0</v>
      </c>
      <c r="FI90">
        <v>4</v>
      </c>
      <c r="FJ90">
        <v>4</v>
      </c>
      <c r="FK90">
        <v>0</v>
      </c>
      <c r="FL90">
        <v>0</v>
      </c>
      <c r="FM90">
        <v>1</v>
      </c>
      <c r="FN90">
        <v>1</v>
      </c>
      <c r="FO90">
        <v>1</v>
      </c>
      <c r="FP90">
        <v>0</v>
      </c>
      <c r="FQ90">
        <v>2</v>
      </c>
      <c r="FR90">
        <v>2</v>
      </c>
      <c r="FS90">
        <v>1</v>
      </c>
      <c r="FT90">
        <v>0</v>
      </c>
      <c r="FU90">
        <v>1</v>
      </c>
      <c r="FV90">
        <v>1</v>
      </c>
      <c r="FW90" t="s">
        <v>265</v>
      </c>
      <c r="FX90">
        <v>125.30999755859381</v>
      </c>
      <c r="FY90">
        <v>125.5899963378906</v>
      </c>
      <c r="FZ90">
        <v>127.3300018310547</v>
      </c>
      <c r="GA90">
        <v>124.2600021362305</v>
      </c>
      <c r="GB90">
        <v>124.36000061035161</v>
      </c>
      <c r="GC90">
        <v>499</v>
      </c>
      <c r="GD90">
        <v>179</v>
      </c>
      <c r="GE90">
        <v>209</v>
      </c>
      <c r="GF90">
        <v>98</v>
      </c>
      <c r="GG90">
        <v>0</v>
      </c>
      <c r="GH90">
        <v>65</v>
      </c>
      <c r="GI90">
        <v>0</v>
      </c>
      <c r="GJ90">
        <v>61</v>
      </c>
      <c r="GK90">
        <v>18</v>
      </c>
      <c r="GL90">
        <v>44</v>
      </c>
      <c r="GM90">
        <v>18</v>
      </c>
      <c r="GN90">
        <v>16</v>
      </c>
      <c r="GO90">
        <v>5</v>
      </c>
      <c r="GP90">
        <v>3</v>
      </c>
      <c r="GQ90">
        <v>2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2.2999999999999998</v>
      </c>
      <c r="GX90" t="s">
        <v>218</v>
      </c>
      <c r="GY90">
        <v>174332</v>
      </c>
      <c r="GZ90">
        <v>393600</v>
      </c>
      <c r="HA90">
        <v>1.4279999999999999</v>
      </c>
      <c r="HB90">
        <v>1.484</v>
      </c>
      <c r="HC90">
        <v>1.1299999999999999</v>
      </c>
      <c r="HD90">
        <v>2.96</v>
      </c>
      <c r="HE90">
        <v>0.1429</v>
      </c>
      <c r="HF90" s="2">
        <f t="shared" si="47"/>
        <v>2.2294672144386185E-3</v>
      </c>
      <c r="HG90" s="2">
        <f t="shared" si="48"/>
        <v>1.3665322140439473E-2</v>
      </c>
      <c r="HH90" s="2">
        <f t="shared" si="49"/>
        <v>1.058996926858613E-2</v>
      </c>
      <c r="HI90" s="2">
        <f t="shared" si="50"/>
        <v>8.0410480564752085E-4</v>
      </c>
      <c r="HJ90" s="3">
        <f t="shared" si="51"/>
        <v>127.30622409546449</v>
      </c>
      <c r="HK90" t="str">
        <f t="shared" si="52"/>
        <v>EME</v>
      </c>
    </row>
    <row r="91" spans="1:219" hidden="1" x14ac:dyDescent="0.25">
      <c r="A91">
        <v>82</v>
      </c>
      <c r="B91" t="s">
        <v>551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0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1</v>
      </c>
      <c r="Y91">
        <v>0</v>
      </c>
      <c r="Z91">
        <v>38</v>
      </c>
      <c r="AA91">
        <v>0</v>
      </c>
      <c r="AB91">
        <v>0</v>
      </c>
      <c r="AC91">
        <v>0</v>
      </c>
      <c r="AD91">
        <v>0</v>
      </c>
      <c r="AE91">
        <v>2</v>
      </c>
      <c r="AF91">
        <v>0</v>
      </c>
      <c r="AG91">
        <v>0</v>
      </c>
      <c r="AH91">
        <v>0</v>
      </c>
      <c r="AI91">
        <v>2</v>
      </c>
      <c r="AJ91">
        <v>0</v>
      </c>
      <c r="AK91">
        <v>1</v>
      </c>
      <c r="AL91">
        <v>0</v>
      </c>
      <c r="AM91">
        <v>2</v>
      </c>
      <c r="AN91">
        <v>2</v>
      </c>
      <c r="AO91">
        <v>0</v>
      </c>
      <c r="AP91">
        <v>0</v>
      </c>
      <c r="AQ91">
        <v>2</v>
      </c>
      <c r="AR91">
        <v>2</v>
      </c>
      <c r="AS91">
        <v>1</v>
      </c>
      <c r="AT91">
        <v>1</v>
      </c>
      <c r="AU91" t="s">
        <v>552</v>
      </c>
      <c r="AV91">
        <v>100.34999847412109</v>
      </c>
      <c r="AW91">
        <v>100.9199981689453</v>
      </c>
      <c r="AX91">
        <v>101.5</v>
      </c>
      <c r="AY91">
        <v>98.779998779296875</v>
      </c>
      <c r="AZ91">
        <v>99.709999084472656</v>
      </c>
      <c r="BA91" s="2">
        <f t="shared" si="35"/>
        <v>5.6480351284786678E-3</v>
      </c>
      <c r="BB91" s="2">
        <f t="shared" si="36"/>
        <v>5.7143037542335406E-3</v>
      </c>
      <c r="BC91" s="2">
        <f t="shared" si="37"/>
        <v>2.1204909120845938E-2</v>
      </c>
      <c r="BD91" s="2">
        <f t="shared" si="38"/>
        <v>9.3270515867510673E-3</v>
      </c>
      <c r="BE91">
        <v>2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1</v>
      </c>
      <c r="BR91">
        <v>45</v>
      </c>
      <c r="BS91">
        <v>0</v>
      </c>
      <c r="BT91">
        <v>0</v>
      </c>
      <c r="BU91">
        <v>0</v>
      </c>
      <c r="BV91">
        <v>0</v>
      </c>
      <c r="BW91">
        <v>1</v>
      </c>
      <c r="BX91">
        <v>0</v>
      </c>
      <c r="BY91">
        <v>0</v>
      </c>
      <c r="BZ91">
        <v>0</v>
      </c>
      <c r="CA91">
        <v>1</v>
      </c>
      <c r="CB91">
        <v>0</v>
      </c>
      <c r="CC91">
        <v>1</v>
      </c>
      <c r="CD91">
        <v>0</v>
      </c>
      <c r="CE91">
        <v>3</v>
      </c>
      <c r="CF91">
        <v>1</v>
      </c>
      <c r="CG91">
        <v>0</v>
      </c>
      <c r="CH91">
        <v>0</v>
      </c>
      <c r="CI91">
        <v>2</v>
      </c>
      <c r="CJ91">
        <v>1</v>
      </c>
      <c r="CK91">
        <v>1</v>
      </c>
      <c r="CL91">
        <v>1</v>
      </c>
      <c r="CM91" t="s">
        <v>553</v>
      </c>
      <c r="CN91">
        <v>99.709999084472656</v>
      </c>
      <c r="CO91">
        <v>99.419998168945327</v>
      </c>
      <c r="CP91">
        <v>100.86000061035161</v>
      </c>
      <c r="CQ91">
        <v>98.470001220703125</v>
      </c>
      <c r="CR91">
        <v>100.8000030517578</v>
      </c>
      <c r="CS91" s="2">
        <f t="shared" si="39"/>
        <v>-2.916927387531576E-3</v>
      </c>
      <c r="CT91" s="2">
        <f t="shared" si="40"/>
        <v>1.4277240062384955E-2</v>
      </c>
      <c r="CU91" s="2">
        <f t="shared" si="41"/>
        <v>9.5553909247499957E-3</v>
      </c>
      <c r="CV91" s="2">
        <f t="shared" si="42"/>
        <v>2.311509683048607E-2</v>
      </c>
      <c r="CW91">
        <v>13</v>
      </c>
      <c r="CX91">
        <v>3</v>
      </c>
      <c r="CY91">
        <v>5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3</v>
      </c>
      <c r="DG91">
        <v>1</v>
      </c>
      <c r="DH91">
        <v>0</v>
      </c>
      <c r="DI91">
        <v>1</v>
      </c>
      <c r="DJ91">
        <v>7</v>
      </c>
      <c r="DK91">
        <v>1</v>
      </c>
      <c r="DL91">
        <v>12</v>
      </c>
      <c r="DM91">
        <v>0</v>
      </c>
      <c r="DN91">
        <v>0</v>
      </c>
      <c r="DO91">
        <v>0</v>
      </c>
      <c r="DP91">
        <v>0</v>
      </c>
      <c r="DQ91">
        <v>7</v>
      </c>
      <c r="DR91">
        <v>7</v>
      </c>
      <c r="DS91">
        <v>0</v>
      </c>
      <c r="DT91">
        <v>0</v>
      </c>
      <c r="DU91">
        <v>1</v>
      </c>
      <c r="DV91">
        <v>1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554</v>
      </c>
      <c r="EF91">
        <v>100.8000030517578</v>
      </c>
      <c r="EG91">
        <v>100.30999755859381</v>
      </c>
      <c r="EH91">
        <v>102.30999755859381</v>
      </c>
      <c r="EI91">
        <v>100.0899963378906</v>
      </c>
      <c r="EJ91">
        <v>102.30999755859381</v>
      </c>
      <c r="EK91" s="2">
        <f t="shared" si="43"/>
        <v>-4.8849118242453304E-3</v>
      </c>
      <c r="EL91" s="2">
        <f t="shared" si="44"/>
        <v>1.9548431704874081E-2</v>
      </c>
      <c r="EM91" s="2">
        <f t="shared" si="45"/>
        <v>2.1932132993494058E-3</v>
      </c>
      <c r="EN91" s="2">
        <f t="shared" si="46"/>
        <v>2.1698771123826899E-2</v>
      </c>
      <c r="EO91">
        <v>0</v>
      </c>
      <c r="EP91">
        <v>2</v>
      </c>
      <c r="EQ91">
        <v>8</v>
      </c>
      <c r="ER91">
        <v>11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1</v>
      </c>
      <c r="EZ91">
        <v>0</v>
      </c>
      <c r="FA91">
        <v>0</v>
      </c>
      <c r="FB91">
        <v>0</v>
      </c>
      <c r="FC91">
        <v>1</v>
      </c>
      <c r="FD91">
        <v>1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555</v>
      </c>
      <c r="FX91">
        <v>102.30999755859381</v>
      </c>
      <c r="FY91">
        <v>102.4100036621094</v>
      </c>
      <c r="FZ91">
        <v>103.6800003051758</v>
      </c>
      <c r="GA91">
        <v>101</v>
      </c>
      <c r="GB91">
        <v>101.34999847412109</v>
      </c>
      <c r="GC91">
        <v>47</v>
      </c>
      <c r="GD91">
        <v>99</v>
      </c>
      <c r="GE91">
        <v>42</v>
      </c>
      <c r="GF91">
        <v>13</v>
      </c>
      <c r="GG91">
        <v>0</v>
      </c>
      <c r="GH91">
        <v>11</v>
      </c>
      <c r="GI91">
        <v>0</v>
      </c>
      <c r="GJ91">
        <v>11</v>
      </c>
      <c r="GK91">
        <v>0</v>
      </c>
      <c r="GL91">
        <v>90</v>
      </c>
      <c r="GM91">
        <v>0</v>
      </c>
      <c r="GN91">
        <v>7</v>
      </c>
      <c r="GO91">
        <v>3</v>
      </c>
      <c r="GP91">
        <v>1</v>
      </c>
      <c r="GQ91">
        <v>1</v>
      </c>
      <c r="GR91">
        <v>1</v>
      </c>
      <c r="GS91">
        <v>2</v>
      </c>
      <c r="GT91">
        <v>0</v>
      </c>
      <c r="GU91">
        <v>2</v>
      </c>
      <c r="GV91">
        <v>0</v>
      </c>
      <c r="GW91">
        <v>2.2999999999999998</v>
      </c>
      <c r="GX91" t="s">
        <v>218</v>
      </c>
      <c r="GY91">
        <v>21582</v>
      </c>
      <c r="GZ91">
        <v>48533</v>
      </c>
      <c r="HA91">
        <v>1.333</v>
      </c>
      <c r="HB91">
        <v>1.5569999999999999</v>
      </c>
      <c r="HC91">
        <v>3.22</v>
      </c>
      <c r="HD91">
        <v>3.34</v>
      </c>
      <c r="HE91">
        <v>0</v>
      </c>
      <c r="HF91" s="2">
        <f t="shared" si="47"/>
        <v>9.7652670578507461E-4</v>
      </c>
      <c r="HG91" s="2">
        <f t="shared" si="48"/>
        <v>1.2249195981175132E-2</v>
      </c>
      <c r="HH91" s="2">
        <f t="shared" si="49"/>
        <v>1.3768221967470629E-2</v>
      </c>
      <c r="HI91" s="2">
        <f t="shared" si="50"/>
        <v>3.4533643748446696E-3</v>
      </c>
      <c r="HJ91" s="3">
        <f t="shared" si="51"/>
        <v>103.66444386739944</v>
      </c>
      <c r="HK91" t="str">
        <f t="shared" si="52"/>
        <v>PLUS</v>
      </c>
    </row>
    <row r="92" spans="1:219" hidden="1" x14ac:dyDescent="0.25">
      <c r="A92">
        <v>83</v>
      </c>
      <c r="B92" t="s">
        <v>556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18</v>
      </c>
      <c r="N92">
        <v>15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7</v>
      </c>
      <c r="W92">
        <v>4</v>
      </c>
      <c r="X92">
        <v>5</v>
      </c>
      <c r="Y92">
        <v>15</v>
      </c>
      <c r="Z92">
        <v>140</v>
      </c>
      <c r="AA92">
        <v>0</v>
      </c>
      <c r="AB92">
        <v>0</v>
      </c>
      <c r="AC92">
        <v>0</v>
      </c>
      <c r="AD92">
        <v>0</v>
      </c>
      <c r="AE92">
        <v>3</v>
      </c>
      <c r="AF92">
        <v>0</v>
      </c>
      <c r="AG92">
        <v>140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4</v>
      </c>
      <c r="AN92">
        <v>3</v>
      </c>
      <c r="AO92">
        <v>106</v>
      </c>
      <c r="AP92">
        <v>106</v>
      </c>
      <c r="AQ92">
        <v>1</v>
      </c>
      <c r="AR92">
        <v>1</v>
      </c>
      <c r="AS92">
        <v>1</v>
      </c>
      <c r="AT92">
        <v>1</v>
      </c>
      <c r="AU92" t="s">
        <v>296</v>
      </c>
      <c r="AV92">
        <v>19.909999847412109</v>
      </c>
      <c r="AW92">
        <v>20.059999465942379</v>
      </c>
      <c r="AX92">
        <v>20.25</v>
      </c>
      <c r="AY92">
        <v>19.79000091552734</v>
      </c>
      <c r="AZ92">
        <v>20.180000305175781</v>
      </c>
      <c r="BA92" s="2">
        <f t="shared" si="35"/>
        <v>7.4775484807433346E-3</v>
      </c>
      <c r="BB92" s="2">
        <f t="shared" si="36"/>
        <v>9.3827424225985112E-3</v>
      </c>
      <c r="BC92" s="2">
        <f t="shared" si="37"/>
        <v>1.3459549232463286E-2</v>
      </c>
      <c r="BD92" s="2">
        <f t="shared" si="38"/>
        <v>1.9326034873667131E-2</v>
      </c>
      <c r="BE92">
        <v>68</v>
      </c>
      <c r="BF92">
        <v>35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14</v>
      </c>
      <c r="BO92">
        <v>6</v>
      </c>
      <c r="BP92">
        <v>9</v>
      </c>
      <c r="BQ92">
        <v>10</v>
      </c>
      <c r="BR92">
        <v>78</v>
      </c>
      <c r="BS92">
        <v>0</v>
      </c>
      <c r="BT92">
        <v>0</v>
      </c>
      <c r="BU92">
        <v>0</v>
      </c>
      <c r="BV92">
        <v>0</v>
      </c>
      <c r="BW92">
        <v>24</v>
      </c>
      <c r="BX92">
        <v>0</v>
      </c>
      <c r="BY92">
        <v>78</v>
      </c>
      <c r="BZ92">
        <v>0</v>
      </c>
      <c r="CA92">
        <v>4</v>
      </c>
      <c r="CB92">
        <v>0</v>
      </c>
      <c r="CC92">
        <v>4</v>
      </c>
      <c r="CD92">
        <v>0</v>
      </c>
      <c r="CE92">
        <v>57</v>
      </c>
      <c r="CF92">
        <v>24</v>
      </c>
      <c r="CG92">
        <v>38</v>
      </c>
      <c r="CH92">
        <v>38</v>
      </c>
      <c r="CI92">
        <v>3</v>
      </c>
      <c r="CJ92">
        <v>3</v>
      </c>
      <c r="CK92">
        <v>3</v>
      </c>
      <c r="CL92">
        <v>3</v>
      </c>
      <c r="CM92" t="s">
        <v>549</v>
      </c>
      <c r="CN92">
        <v>20.180000305175781</v>
      </c>
      <c r="CO92">
        <v>19.79000091552734</v>
      </c>
      <c r="CP92">
        <v>19.95999908447266</v>
      </c>
      <c r="CQ92">
        <v>17.780000686645511</v>
      </c>
      <c r="CR92">
        <v>18.409999847412109</v>
      </c>
      <c r="CS92" s="2">
        <f t="shared" si="39"/>
        <v>-1.9706890935131005E-2</v>
      </c>
      <c r="CT92" s="2">
        <f t="shared" si="40"/>
        <v>8.5169427225858518E-3</v>
      </c>
      <c r="CU92" s="2">
        <f t="shared" si="41"/>
        <v>0.10156645456770907</v>
      </c>
      <c r="CV92" s="2">
        <f t="shared" si="42"/>
        <v>3.422048701728575E-2</v>
      </c>
      <c r="CW92">
        <v>0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195</v>
      </c>
      <c r="DK92">
        <v>0</v>
      </c>
      <c r="DL92">
        <v>0</v>
      </c>
      <c r="DM92">
        <v>0</v>
      </c>
      <c r="DN92">
        <v>0</v>
      </c>
      <c r="DO92">
        <v>1</v>
      </c>
      <c r="DP92">
        <v>0</v>
      </c>
      <c r="DQ92">
        <v>0</v>
      </c>
      <c r="DR92">
        <v>0</v>
      </c>
      <c r="DS92">
        <v>1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0</v>
      </c>
      <c r="DZ92">
        <v>0</v>
      </c>
      <c r="EA92">
        <v>1</v>
      </c>
      <c r="EB92">
        <v>1</v>
      </c>
      <c r="EC92">
        <v>0</v>
      </c>
      <c r="ED92">
        <v>0</v>
      </c>
      <c r="EE92" t="s">
        <v>557</v>
      </c>
      <c r="EF92">
        <v>18.409999847412109</v>
      </c>
      <c r="EG92">
        <v>18.670000076293949</v>
      </c>
      <c r="EH92">
        <v>20.70000076293945</v>
      </c>
      <c r="EI92">
        <v>18.649999618530281</v>
      </c>
      <c r="EJ92">
        <v>20.690000534057621</v>
      </c>
      <c r="EK92" s="2">
        <f t="shared" si="43"/>
        <v>1.3926096830174761E-2</v>
      </c>
      <c r="EL92" s="2">
        <f t="shared" si="44"/>
        <v>9.8067662407044121E-2</v>
      </c>
      <c r="EM92" s="2">
        <f t="shared" si="45"/>
        <v>1.0712617933550383E-3</v>
      </c>
      <c r="EN92" s="2">
        <f t="shared" si="46"/>
        <v>9.8598398398748843E-2</v>
      </c>
      <c r="EO92">
        <v>0</v>
      </c>
      <c r="EP92">
        <v>0</v>
      </c>
      <c r="EQ92">
        <v>2</v>
      </c>
      <c r="ER92">
        <v>2</v>
      </c>
      <c r="ES92">
        <v>191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0</v>
      </c>
      <c r="EZ92">
        <v>0</v>
      </c>
      <c r="FA92">
        <v>0</v>
      </c>
      <c r="FB92">
        <v>0</v>
      </c>
      <c r="FC92">
        <v>1</v>
      </c>
      <c r="FD92">
        <v>1</v>
      </c>
      <c r="FE92">
        <v>1</v>
      </c>
      <c r="FF92">
        <v>1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558</v>
      </c>
      <c r="FX92">
        <v>20.690000534057621</v>
      </c>
      <c r="FY92">
        <v>20.95999908447266</v>
      </c>
      <c r="FZ92">
        <v>21.530000686645511</v>
      </c>
      <c r="GA92">
        <v>20.659999847412109</v>
      </c>
      <c r="GB92">
        <v>20.95000076293945</v>
      </c>
      <c r="GC92">
        <v>332</v>
      </c>
      <c r="GD92">
        <v>484</v>
      </c>
      <c r="GE92">
        <v>196</v>
      </c>
      <c r="GF92">
        <v>196</v>
      </c>
      <c r="GG92">
        <v>0</v>
      </c>
      <c r="GH92">
        <v>193</v>
      </c>
      <c r="GI92">
        <v>0</v>
      </c>
      <c r="GJ92">
        <v>193</v>
      </c>
      <c r="GK92">
        <v>1</v>
      </c>
      <c r="GL92">
        <v>413</v>
      </c>
      <c r="GM92">
        <v>1</v>
      </c>
      <c r="GN92">
        <v>195</v>
      </c>
      <c r="GO92">
        <v>5</v>
      </c>
      <c r="GP92">
        <v>0</v>
      </c>
      <c r="GQ92">
        <v>0</v>
      </c>
      <c r="GR92">
        <v>0</v>
      </c>
      <c r="GS92">
        <v>4</v>
      </c>
      <c r="GT92">
        <v>0</v>
      </c>
      <c r="GU92">
        <v>4</v>
      </c>
      <c r="GV92">
        <v>0</v>
      </c>
      <c r="GW92">
        <v>2</v>
      </c>
      <c r="GX92" t="s">
        <v>218</v>
      </c>
      <c r="GY92">
        <v>9881662</v>
      </c>
      <c r="GZ92">
        <v>7047466</v>
      </c>
      <c r="HA92">
        <v>0.41299999999999998</v>
      </c>
      <c r="HB92">
        <v>0.751</v>
      </c>
      <c r="HC92">
        <v>8.14</v>
      </c>
      <c r="HD92">
        <v>2.95</v>
      </c>
      <c r="HE92">
        <v>0</v>
      </c>
      <c r="HF92" s="2">
        <f t="shared" si="47"/>
        <v>1.2881610792390585E-2</v>
      </c>
      <c r="HG92" s="2">
        <f t="shared" si="48"/>
        <v>2.6474760055461011E-2</v>
      </c>
      <c r="HH92" s="2">
        <f t="shared" si="49"/>
        <v>1.4312941324639339E-2</v>
      </c>
      <c r="HI92" s="2">
        <f t="shared" si="50"/>
        <v>1.3842525296722252E-2</v>
      </c>
      <c r="HJ92" s="3">
        <f t="shared" si="51"/>
        <v>21.514910030996756</v>
      </c>
      <c r="HK92" t="str">
        <f t="shared" si="52"/>
        <v>EQT</v>
      </c>
    </row>
    <row r="93" spans="1:219" hidden="1" x14ac:dyDescent="0.25">
      <c r="A93">
        <v>84</v>
      </c>
      <c r="B93" t="s">
        <v>559</v>
      </c>
      <c r="C93">
        <v>9</v>
      </c>
      <c r="D93">
        <v>1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41</v>
      </c>
      <c r="N93">
        <v>53</v>
      </c>
      <c r="O93">
        <v>76</v>
      </c>
      <c r="P93">
        <v>19</v>
      </c>
      <c r="Q93">
        <v>1</v>
      </c>
      <c r="R93">
        <v>0</v>
      </c>
      <c r="S93">
        <v>0</v>
      </c>
      <c r="T93">
        <v>0</v>
      </c>
      <c r="U93">
        <v>0</v>
      </c>
      <c r="V93">
        <v>12</v>
      </c>
      <c r="W93">
        <v>1</v>
      </c>
      <c r="X93">
        <v>1</v>
      </c>
      <c r="Y93">
        <v>3</v>
      </c>
      <c r="Z93">
        <v>0</v>
      </c>
      <c r="AA93">
        <v>1</v>
      </c>
      <c r="AB93">
        <v>17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560</v>
      </c>
      <c r="AV93">
        <v>237.00999450683599</v>
      </c>
      <c r="AW93">
        <v>237.00999450683599</v>
      </c>
      <c r="AX93">
        <v>241.08999633789071</v>
      </c>
      <c r="AY93">
        <v>236.96000671386719</v>
      </c>
      <c r="AZ93">
        <v>239.8500061035156</v>
      </c>
      <c r="BA93" s="2">
        <f t="shared" si="35"/>
        <v>0</v>
      </c>
      <c r="BB93" s="2">
        <f t="shared" si="36"/>
        <v>1.6923148587785208E-2</v>
      </c>
      <c r="BC93" s="2">
        <f t="shared" si="37"/>
        <v>2.1091006340390184E-4</v>
      </c>
      <c r="BD93" s="2">
        <f t="shared" si="38"/>
        <v>1.2049194563710452E-2</v>
      </c>
      <c r="BE93">
        <v>74</v>
      </c>
      <c r="BF93">
        <v>24</v>
      </c>
      <c r="BG93">
        <v>36</v>
      </c>
      <c r="BH93">
        <v>26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28</v>
      </c>
      <c r="BO93">
        <v>3</v>
      </c>
      <c r="BP93">
        <v>3</v>
      </c>
      <c r="BQ93">
        <v>12</v>
      </c>
      <c r="BR93">
        <v>5</v>
      </c>
      <c r="BS93">
        <v>1</v>
      </c>
      <c r="BT93">
        <v>51</v>
      </c>
      <c r="BU93">
        <v>0</v>
      </c>
      <c r="BV93">
        <v>0</v>
      </c>
      <c r="BW93">
        <v>0</v>
      </c>
      <c r="BX93">
        <v>0</v>
      </c>
      <c r="BY93">
        <v>5</v>
      </c>
      <c r="BZ93">
        <v>5</v>
      </c>
      <c r="CA93">
        <v>0</v>
      </c>
      <c r="CB93">
        <v>0</v>
      </c>
      <c r="CC93">
        <v>1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286</v>
      </c>
      <c r="CN93">
        <v>239.8500061035156</v>
      </c>
      <c r="CO93">
        <v>239.88999938964841</v>
      </c>
      <c r="CP93">
        <v>239.88999938964841</v>
      </c>
      <c r="CQ93">
        <v>233.82000732421881</v>
      </c>
      <c r="CR93">
        <v>237.16000366210929</v>
      </c>
      <c r="CS93" s="2">
        <f t="shared" si="39"/>
        <v>1.6671510373322818E-4</v>
      </c>
      <c r="CT93" s="2">
        <f t="shared" si="40"/>
        <v>0</v>
      </c>
      <c r="CU93" s="2">
        <f t="shared" si="41"/>
        <v>2.5303230984507374E-2</v>
      </c>
      <c r="CV93" s="2">
        <f t="shared" si="42"/>
        <v>1.4083303619142673E-2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2</v>
      </c>
      <c r="DI93">
        <v>2</v>
      </c>
      <c r="DJ93">
        <v>191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 t="s">
        <v>561</v>
      </c>
      <c r="EF93">
        <v>237.16000366210929</v>
      </c>
      <c r="EG93">
        <v>236.91000366210929</v>
      </c>
      <c r="EH93">
        <v>240.44999694824219</v>
      </c>
      <c r="EI93">
        <v>236.44000244140619</v>
      </c>
      <c r="EJ93">
        <v>239.55999755859369</v>
      </c>
      <c r="EK93" s="2">
        <f t="shared" si="43"/>
        <v>-1.0552530333693966E-3</v>
      </c>
      <c r="EL93" s="2">
        <f t="shared" si="44"/>
        <v>1.4722367773183587E-2</v>
      </c>
      <c r="EM93" s="2">
        <f t="shared" si="45"/>
        <v>1.9838808553370724E-3</v>
      </c>
      <c r="EN93" s="2">
        <f t="shared" si="46"/>
        <v>1.3023856858340399E-2</v>
      </c>
      <c r="EO93">
        <v>30</v>
      </c>
      <c r="EP93">
        <v>71</v>
      </c>
      <c r="EQ93">
        <v>91</v>
      </c>
      <c r="ER93">
        <v>0</v>
      </c>
      <c r="ES93">
        <v>0</v>
      </c>
      <c r="ET93">
        <v>1</v>
      </c>
      <c r="EU93">
        <v>17</v>
      </c>
      <c r="EV93">
        <v>0</v>
      </c>
      <c r="EW93">
        <v>0</v>
      </c>
      <c r="EX93">
        <v>3</v>
      </c>
      <c r="EY93">
        <v>0</v>
      </c>
      <c r="EZ93">
        <v>0</v>
      </c>
      <c r="FA93">
        <v>0</v>
      </c>
      <c r="FB93">
        <v>0</v>
      </c>
      <c r="FC93">
        <v>1</v>
      </c>
      <c r="FD93">
        <v>3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460</v>
      </c>
      <c r="FX93">
        <v>239.55999755859369</v>
      </c>
      <c r="FY93">
        <v>240.55000305175781</v>
      </c>
      <c r="FZ93">
        <v>242.1300048828125</v>
      </c>
      <c r="GA93">
        <v>239.03999328613281</v>
      </c>
      <c r="GB93">
        <v>239.16999816894531</v>
      </c>
      <c r="GC93">
        <v>542</v>
      </c>
      <c r="GD93">
        <v>266</v>
      </c>
      <c r="GE93">
        <v>192</v>
      </c>
      <c r="GF93">
        <v>198</v>
      </c>
      <c r="GG93">
        <v>0</v>
      </c>
      <c r="GH93">
        <v>46</v>
      </c>
      <c r="GI93">
        <v>0</v>
      </c>
      <c r="GJ93">
        <v>0</v>
      </c>
      <c r="GK93">
        <v>0</v>
      </c>
      <c r="GL93">
        <v>196</v>
      </c>
      <c r="GM93">
        <v>0</v>
      </c>
      <c r="GN93">
        <v>191</v>
      </c>
      <c r="GO93">
        <v>1</v>
      </c>
      <c r="GP93">
        <v>0</v>
      </c>
      <c r="GQ93">
        <v>1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2.2999999999999998</v>
      </c>
      <c r="GX93" t="s">
        <v>218</v>
      </c>
      <c r="GY93">
        <v>753350</v>
      </c>
      <c r="GZ93">
        <v>789900</v>
      </c>
      <c r="HA93">
        <v>0.63</v>
      </c>
      <c r="HB93">
        <v>0.71099999999999997</v>
      </c>
      <c r="HC93">
        <v>3.62</v>
      </c>
      <c r="HD93">
        <v>5.1100000000000003</v>
      </c>
      <c r="HE93">
        <v>0.31640000000000001</v>
      </c>
      <c r="HF93" s="2">
        <f t="shared" si="47"/>
        <v>4.1155912725184818E-3</v>
      </c>
      <c r="HG93" s="2">
        <f t="shared" si="48"/>
        <v>6.5254276594897132E-3</v>
      </c>
      <c r="HH93" s="2">
        <f t="shared" si="49"/>
        <v>6.2773217479448196E-3</v>
      </c>
      <c r="HI93" s="2">
        <f t="shared" si="50"/>
        <v>5.435668512263625E-4</v>
      </c>
      <c r="HJ93" s="3">
        <f t="shared" si="51"/>
        <v>242.11969469516208</v>
      </c>
      <c r="HK93" t="str">
        <f t="shared" si="52"/>
        <v>EFX</v>
      </c>
    </row>
    <row r="94" spans="1:219" hidden="1" x14ac:dyDescent="0.25">
      <c r="A94">
        <v>85</v>
      </c>
      <c r="B94" t="s">
        <v>562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29</v>
      </c>
      <c r="N94">
        <v>70</v>
      </c>
      <c r="O94">
        <v>13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6</v>
      </c>
      <c r="W94">
        <v>1</v>
      </c>
      <c r="X94">
        <v>1</v>
      </c>
      <c r="Y94">
        <v>2</v>
      </c>
      <c r="Z94">
        <v>9</v>
      </c>
      <c r="AA94">
        <v>1</v>
      </c>
      <c r="AB94">
        <v>19</v>
      </c>
      <c r="AC94">
        <v>0</v>
      </c>
      <c r="AD94">
        <v>0</v>
      </c>
      <c r="AE94">
        <v>0</v>
      </c>
      <c r="AF94">
        <v>0</v>
      </c>
      <c r="AG94">
        <v>9</v>
      </c>
      <c r="AH94">
        <v>9</v>
      </c>
      <c r="AI94">
        <v>0</v>
      </c>
      <c r="AJ94">
        <v>0</v>
      </c>
      <c r="AK94">
        <v>1</v>
      </c>
      <c r="AL94">
        <v>1</v>
      </c>
      <c r="AM94">
        <v>4</v>
      </c>
      <c r="AN94">
        <v>0</v>
      </c>
      <c r="AO94">
        <v>2</v>
      </c>
      <c r="AP94">
        <v>2</v>
      </c>
      <c r="AQ94">
        <v>1</v>
      </c>
      <c r="AR94">
        <v>0</v>
      </c>
      <c r="AS94">
        <v>1</v>
      </c>
      <c r="AT94">
        <v>1</v>
      </c>
      <c r="AU94" t="s">
        <v>378</v>
      </c>
      <c r="AV94">
        <v>16.979999542236332</v>
      </c>
      <c r="AW94">
        <v>17</v>
      </c>
      <c r="AX94">
        <v>17.29999923706055</v>
      </c>
      <c r="AY94">
        <v>17</v>
      </c>
      <c r="AZ94">
        <v>17.239999771118161</v>
      </c>
      <c r="BA94" s="2">
        <f t="shared" si="35"/>
        <v>1.1764975155098556E-3</v>
      </c>
      <c r="BB94" s="2">
        <f t="shared" si="36"/>
        <v>1.7340997126628954E-2</v>
      </c>
      <c r="BC94" s="2">
        <f t="shared" si="37"/>
        <v>0</v>
      </c>
      <c r="BD94" s="2">
        <f t="shared" si="38"/>
        <v>1.3921100597705793E-2</v>
      </c>
      <c r="BE94">
        <v>26</v>
      </c>
      <c r="BF94">
        <v>24</v>
      </c>
      <c r="BG94">
        <v>43</v>
      </c>
      <c r="BH94">
        <v>18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5</v>
      </c>
      <c r="BO94">
        <v>7</v>
      </c>
      <c r="BP94">
        <v>0</v>
      </c>
      <c r="BQ94">
        <v>3</v>
      </c>
      <c r="BR94">
        <v>19</v>
      </c>
      <c r="BS94">
        <v>1</v>
      </c>
      <c r="BT94">
        <v>34</v>
      </c>
      <c r="BU94">
        <v>0</v>
      </c>
      <c r="BV94">
        <v>0</v>
      </c>
      <c r="BW94">
        <v>0</v>
      </c>
      <c r="BX94">
        <v>0</v>
      </c>
      <c r="BY94">
        <v>19</v>
      </c>
      <c r="BZ94">
        <v>19</v>
      </c>
      <c r="CA94">
        <v>0</v>
      </c>
      <c r="CB94">
        <v>0</v>
      </c>
      <c r="CC94">
        <v>1</v>
      </c>
      <c r="CD94">
        <v>1</v>
      </c>
      <c r="CE94">
        <v>6</v>
      </c>
      <c r="CF94">
        <v>0</v>
      </c>
      <c r="CG94">
        <v>12</v>
      </c>
      <c r="CH94">
        <v>12</v>
      </c>
      <c r="CI94">
        <v>1</v>
      </c>
      <c r="CJ94">
        <v>0</v>
      </c>
      <c r="CK94">
        <v>1</v>
      </c>
      <c r="CL94">
        <v>1</v>
      </c>
      <c r="CM94" t="s">
        <v>283</v>
      </c>
      <c r="CN94">
        <v>17.239999771118161</v>
      </c>
      <c r="CO94">
        <v>17.239999771118161</v>
      </c>
      <c r="CP94">
        <v>17.45999908447266</v>
      </c>
      <c r="CQ94">
        <v>17.139999389648441</v>
      </c>
      <c r="CR94">
        <v>17.45999908447266</v>
      </c>
      <c r="CS94" s="2">
        <f t="shared" si="39"/>
        <v>0</v>
      </c>
      <c r="CT94" s="2">
        <f t="shared" si="40"/>
        <v>1.2600190428998737E-2</v>
      </c>
      <c r="CU94" s="2">
        <f t="shared" si="41"/>
        <v>5.800486241145375E-3</v>
      </c>
      <c r="CV94" s="2">
        <f t="shared" si="42"/>
        <v>1.8327589438924874E-2</v>
      </c>
      <c r="CW94">
        <v>44</v>
      </c>
      <c r="CX94">
        <v>48</v>
      </c>
      <c r="CY94">
        <v>5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15</v>
      </c>
      <c r="DG94">
        <v>21</v>
      </c>
      <c r="DH94">
        <v>14</v>
      </c>
      <c r="DI94">
        <v>7</v>
      </c>
      <c r="DJ94">
        <v>2</v>
      </c>
      <c r="DK94">
        <v>1</v>
      </c>
      <c r="DL94">
        <v>59</v>
      </c>
      <c r="DM94">
        <v>0</v>
      </c>
      <c r="DN94">
        <v>0</v>
      </c>
      <c r="DO94">
        <v>37</v>
      </c>
      <c r="DP94">
        <v>0</v>
      </c>
      <c r="DQ94">
        <v>2</v>
      </c>
      <c r="DR94">
        <v>2</v>
      </c>
      <c r="DS94">
        <v>1</v>
      </c>
      <c r="DT94">
        <v>0</v>
      </c>
      <c r="DU94">
        <v>1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291</v>
      </c>
      <c r="EF94">
        <v>17.45999908447266</v>
      </c>
      <c r="EG94">
        <v>17.489999771118161</v>
      </c>
      <c r="EH94">
        <v>17.629999160766602</v>
      </c>
      <c r="EI94">
        <v>17.29000091552734</v>
      </c>
      <c r="EJ94">
        <v>17.54000091552734</v>
      </c>
      <c r="EK94" s="2">
        <f t="shared" si="43"/>
        <v>1.7153051479761317E-3</v>
      </c>
      <c r="EL94" s="2">
        <f t="shared" si="44"/>
        <v>7.9409754006110056E-3</v>
      </c>
      <c r="EM94" s="2">
        <f t="shared" si="45"/>
        <v>1.1435040492172255E-2</v>
      </c>
      <c r="EN94" s="2">
        <f t="shared" si="46"/>
        <v>1.4253134945887425E-2</v>
      </c>
      <c r="EO94">
        <v>67</v>
      </c>
      <c r="EP94">
        <v>19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19</v>
      </c>
      <c r="EY94">
        <v>15</v>
      </c>
      <c r="EZ94">
        <v>9</v>
      </c>
      <c r="FA94">
        <v>14</v>
      </c>
      <c r="FB94">
        <v>11</v>
      </c>
      <c r="FC94">
        <v>0</v>
      </c>
      <c r="FD94">
        <v>0</v>
      </c>
      <c r="FE94">
        <v>0</v>
      </c>
      <c r="FF94">
        <v>0</v>
      </c>
      <c r="FG94">
        <v>19</v>
      </c>
      <c r="FH94">
        <v>0</v>
      </c>
      <c r="FI94">
        <v>10</v>
      </c>
      <c r="FJ94">
        <v>0</v>
      </c>
      <c r="FK94">
        <v>1</v>
      </c>
      <c r="FL94">
        <v>0</v>
      </c>
      <c r="FM94">
        <v>1</v>
      </c>
      <c r="FN94">
        <v>0</v>
      </c>
      <c r="FO94">
        <v>2</v>
      </c>
      <c r="FP94">
        <v>0</v>
      </c>
      <c r="FQ94">
        <v>2</v>
      </c>
      <c r="FR94">
        <v>2</v>
      </c>
      <c r="FS94">
        <v>1</v>
      </c>
      <c r="FT94">
        <v>0</v>
      </c>
      <c r="FU94">
        <v>1</v>
      </c>
      <c r="FV94">
        <v>1</v>
      </c>
      <c r="FW94" t="s">
        <v>563</v>
      </c>
      <c r="FX94">
        <v>17.54000091552734</v>
      </c>
      <c r="FY94">
        <v>17.530000686645511</v>
      </c>
      <c r="FZ94">
        <v>17.85000038146973</v>
      </c>
      <c r="GA94">
        <v>17.530000686645511</v>
      </c>
      <c r="GB94">
        <v>17.579999923706051</v>
      </c>
      <c r="GC94">
        <v>406</v>
      </c>
      <c r="GD94">
        <v>180</v>
      </c>
      <c r="GE94">
        <v>183</v>
      </c>
      <c r="GF94">
        <v>127</v>
      </c>
      <c r="GG94">
        <v>0</v>
      </c>
      <c r="GH94">
        <v>18</v>
      </c>
      <c r="GI94">
        <v>0</v>
      </c>
      <c r="GJ94">
        <v>0</v>
      </c>
      <c r="GK94">
        <v>0</v>
      </c>
      <c r="GL94">
        <v>41</v>
      </c>
      <c r="GM94">
        <v>0</v>
      </c>
      <c r="GN94">
        <v>13</v>
      </c>
      <c r="GO94">
        <v>4</v>
      </c>
      <c r="GP94">
        <v>2</v>
      </c>
      <c r="GQ94">
        <v>3</v>
      </c>
      <c r="GR94">
        <v>1</v>
      </c>
      <c r="GS94">
        <v>3</v>
      </c>
      <c r="GT94">
        <v>1</v>
      </c>
      <c r="GU94">
        <v>3</v>
      </c>
      <c r="GV94">
        <v>1</v>
      </c>
      <c r="GW94">
        <v>2.5</v>
      </c>
      <c r="GX94" t="s">
        <v>218</v>
      </c>
      <c r="GY94">
        <v>226226</v>
      </c>
      <c r="GZ94">
        <v>265550</v>
      </c>
      <c r="HA94">
        <v>0.95</v>
      </c>
      <c r="HB94">
        <v>2.403</v>
      </c>
      <c r="HC94">
        <v>1.1200000000000001</v>
      </c>
      <c r="HD94">
        <v>12.69</v>
      </c>
      <c r="HE94">
        <v>0</v>
      </c>
      <c r="HF94" s="2">
        <f t="shared" si="47"/>
        <v>-5.7046369025237631E-4</v>
      </c>
      <c r="HG94" s="2">
        <f t="shared" si="48"/>
        <v>1.7927153388546335E-2</v>
      </c>
      <c r="HH94" s="2">
        <f t="shared" si="49"/>
        <v>0</v>
      </c>
      <c r="HI94" s="2">
        <f t="shared" si="50"/>
        <v>2.8440976835908405E-3</v>
      </c>
      <c r="HJ94" s="3">
        <f t="shared" si="51"/>
        <v>17.844263697856327</v>
      </c>
      <c r="HK94" t="str">
        <f t="shared" si="52"/>
        <v>FOE</v>
      </c>
    </row>
    <row r="95" spans="1:219" hidden="1" x14ac:dyDescent="0.25">
      <c r="A95">
        <v>86</v>
      </c>
      <c r="B95" t="s">
        <v>564</v>
      </c>
      <c r="C95">
        <v>10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18</v>
      </c>
      <c r="N95">
        <v>27</v>
      </c>
      <c r="O95">
        <v>14</v>
      </c>
      <c r="P95">
        <v>52</v>
      </c>
      <c r="Q95">
        <v>62</v>
      </c>
      <c r="R95">
        <v>1</v>
      </c>
      <c r="S95">
        <v>3</v>
      </c>
      <c r="T95">
        <v>0</v>
      </c>
      <c r="U95">
        <v>0</v>
      </c>
      <c r="V95">
        <v>6</v>
      </c>
      <c r="W95">
        <v>9</v>
      </c>
      <c r="X95">
        <v>1</v>
      </c>
      <c r="Y95">
        <v>3</v>
      </c>
      <c r="Z95">
        <v>11</v>
      </c>
      <c r="AA95">
        <v>2</v>
      </c>
      <c r="AB95">
        <v>30</v>
      </c>
      <c r="AC95">
        <v>1</v>
      </c>
      <c r="AD95">
        <v>30</v>
      </c>
      <c r="AE95">
        <v>8</v>
      </c>
      <c r="AF95">
        <v>3</v>
      </c>
      <c r="AG95">
        <v>11</v>
      </c>
      <c r="AH95">
        <v>11</v>
      </c>
      <c r="AI95">
        <v>1</v>
      </c>
      <c r="AJ95">
        <v>1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565</v>
      </c>
      <c r="AV95">
        <v>41.319999694824219</v>
      </c>
      <c r="AW95">
        <v>41.369998931884773</v>
      </c>
      <c r="AX95">
        <v>41.919998168945313</v>
      </c>
      <c r="AY95">
        <v>40.909999847412109</v>
      </c>
      <c r="AZ95">
        <v>41.549999237060547</v>
      </c>
      <c r="BA95" s="2">
        <f t="shared" si="35"/>
        <v>1.2085868588702642E-3</v>
      </c>
      <c r="BB95" s="2">
        <f t="shared" si="36"/>
        <v>1.3120211380829305E-2</v>
      </c>
      <c r="BC95" s="2">
        <f t="shared" si="37"/>
        <v>1.1119146636431987E-2</v>
      </c>
      <c r="BD95" s="2">
        <f t="shared" si="38"/>
        <v>1.5403114353792602E-2</v>
      </c>
      <c r="BE95">
        <v>29</v>
      </c>
      <c r="BF95">
        <v>106</v>
      </c>
      <c r="BG95">
        <v>46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16</v>
      </c>
      <c r="BO95">
        <v>2</v>
      </c>
      <c r="BP95">
        <v>3</v>
      </c>
      <c r="BQ95">
        <v>3</v>
      </c>
      <c r="BR95">
        <v>6</v>
      </c>
      <c r="BS95">
        <v>1</v>
      </c>
      <c r="BT95">
        <v>30</v>
      </c>
      <c r="BU95">
        <v>0</v>
      </c>
      <c r="BV95">
        <v>0</v>
      </c>
      <c r="BW95">
        <v>0</v>
      </c>
      <c r="BX95">
        <v>0</v>
      </c>
      <c r="BY95">
        <v>6</v>
      </c>
      <c r="BZ95">
        <v>6</v>
      </c>
      <c r="CA95">
        <v>0</v>
      </c>
      <c r="CB95">
        <v>0</v>
      </c>
      <c r="CC95">
        <v>1</v>
      </c>
      <c r="CD95">
        <v>1</v>
      </c>
      <c r="CE95">
        <v>1</v>
      </c>
      <c r="CF95">
        <v>0</v>
      </c>
      <c r="CG95">
        <v>3</v>
      </c>
      <c r="CH95">
        <v>3</v>
      </c>
      <c r="CI95">
        <v>1</v>
      </c>
      <c r="CJ95">
        <v>0</v>
      </c>
      <c r="CK95">
        <v>1</v>
      </c>
      <c r="CL95">
        <v>1</v>
      </c>
      <c r="CM95" t="s">
        <v>487</v>
      </c>
      <c r="CN95">
        <v>41.549999237060547</v>
      </c>
      <c r="CO95">
        <v>41.799999237060547</v>
      </c>
      <c r="CP95">
        <v>41.939998626708977</v>
      </c>
      <c r="CQ95">
        <v>41.099998474121087</v>
      </c>
      <c r="CR95">
        <v>41.919998168945313</v>
      </c>
      <c r="CS95" s="2">
        <f t="shared" si="39"/>
        <v>5.9808613531826538E-3</v>
      </c>
      <c r="CT95" s="2">
        <f t="shared" si="40"/>
        <v>3.338087606881146E-3</v>
      </c>
      <c r="CU95" s="2">
        <f t="shared" si="41"/>
        <v>1.6746430041051918E-2</v>
      </c>
      <c r="CV95" s="2">
        <f t="shared" si="42"/>
        <v>1.9561062276755692E-2</v>
      </c>
      <c r="CW95">
        <v>11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8</v>
      </c>
      <c r="DG95">
        <v>6</v>
      </c>
      <c r="DH95">
        <v>3</v>
      </c>
      <c r="DI95">
        <v>4</v>
      </c>
      <c r="DJ95">
        <v>172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6</v>
      </c>
      <c r="DX95">
        <v>0</v>
      </c>
      <c r="DY95">
        <v>92</v>
      </c>
      <c r="DZ95">
        <v>0</v>
      </c>
      <c r="EA95">
        <v>1</v>
      </c>
      <c r="EB95">
        <v>0</v>
      </c>
      <c r="EC95">
        <v>1</v>
      </c>
      <c r="ED95">
        <v>0</v>
      </c>
      <c r="EE95" t="s">
        <v>246</v>
      </c>
      <c r="EF95">
        <v>41.919998168945313</v>
      </c>
      <c r="EG95">
        <v>40.790000915527337</v>
      </c>
      <c r="EH95">
        <v>42.380001068115227</v>
      </c>
      <c r="EI95">
        <v>40.729999542236328</v>
      </c>
      <c r="EJ95">
        <v>42.349998474121087</v>
      </c>
      <c r="EK95" s="2">
        <f t="shared" si="43"/>
        <v>-2.770280039360884E-2</v>
      </c>
      <c r="EL95" s="2">
        <f t="shared" si="44"/>
        <v>3.7517699681799521E-2</v>
      </c>
      <c r="EM95" s="2">
        <f t="shared" si="45"/>
        <v>1.470982396280518E-3</v>
      </c>
      <c r="EN95" s="2">
        <f t="shared" si="46"/>
        <v>3.82526325915854E-2</v>
      </c>
      <c r="EO95">
        <v>1</v>
      </c>
      <c r="EP95">
        <v>1</v>
      </c>
      <c r="EQ95">
        <v>2</v>
      </c>
      <c r="ER95">
        <v>5</v>
      </c>
      <c r="ES95">
        <v>186</v>
      </c>
      <c r="ET95">
        <v>0</v>
      </c>
      <c r="EU95">
        <v>0</v>
      </c>
      <c r="EV95">
        <v>0</v>
      </c>
      <c r="EW95">
        <v>0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1</v>
      </c>
      <c r="FD95">
        <v>1</v>
      </c>
      <c r="FE95">
        <v>1</v>
      </c>
      <c r="FF95">
        <v>1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566</v>
      </c>
      <c r="FX95">
        <v>42.349998474121087</v>
      </c>
      <c r="FY95">
        <v>42.959999084472663</v>
      </c>
      <c r="FZ95">
        <v>43.060001373291023</v>
      </c>
      <c r="GA95">
        <v>42.229999542236328</v>
      </c>
      <c r="GB95">
        <v>42.240001678466797</v>
      </c>
      <c r="GC95">
        <v>560</v>
      </c>
      <c r="GD95">
        <v>254</v>
      </c>
      <c r="GE95">
        <v>206</v>
      </c>
      <c r="GF95">
        <v>194</v>
      </c>
      <c r="GG95">
        <v>0</v>
      </c>
      <c r="GH95">
        <v>305</v>
      </c>
      <c r="GI95">
        <v>0</v>
      </c>
      <c r="GJ95">
        <v>191</v>
      </c>
      <c r="GK95">
        <v>31</v>
      </c>
      <c r="GL95">
        <v>189</v>
      </c>
      <c r="GM95">
        <v>1</v>
      </c>
      <c r="GN95">
        <v>172</v>
      </c>
      <c r="GO95">
        <v>2</v>
      </c>
      <c r="GP95">
        <v>0</v>
      </c>
      <c r="GQ95">
        <v>2</v>
      </c>
      <c r="GR95">
        <v>0</v>
      </c>
      <c r="GS95">
        <v>2</v>
      </c>
      <c r="GT95">
        <v>1</v>
      </c>
      <c r="GU95">
        <v>1</v>
      </c>
      <c r="GV95">
        <v>0</v>
      </c>
      <c r="GW95">
        <v>1.9</v>
      </c>
      <c r="GX95" t="s">
        <v>218</v>
      </c>
      <c r="GY95">
        <v>4830918</v>
      </c>
      <c r="GZ95">
        <v>5120833</v>
      </c>
      <c r="HC95">
        <v>-3.86</v>
      </c>
      <c r="HD95">
        <v>1.03</v>
      </c>
      <c r="HE95">
        <v>0.39710000000000001</v>
      </c>
      <c r="HF95" s="2">
        <f t="shared" si="47"/>
        <v>1.4199269631084643E-2</v>
      </c>
      <c r="HG95" s="2">
        <f t="shared" si="48"/>
        <v>2.3223939997454313E-3</v>
      </c>
      <c r="HH95" s="2">
        <f t="shared" si="49"/>
        <v>1.6992540916980214E-2</v>
      </c>
      <c r="HI95" s="2">
        <f t="shared" si="50"/>
        <v>2.3679298847112396E-4</v>
      </c>
      <c r="HJ95" s="3">
        <f t="shared" si="51"/>
        <v>43.05976912857551</v>
      </c>
      <c r="HK95" t="str">
        <f t="shared" si="52"/>
        <v>FITB</v>
      </c>
    </row>
    <row r="96" spans="1:219" hidden="1" x14ac:dyDescent="0.25">
      <c r="A96">
        <v>87</v>
      </c>
      <c r="B96" t="s">
        <v>567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17</v>
      </c>
      <c r="N96">
        <v>31</v>
      </c>
      <c r="O96">
        <v>67</v>
      </c>
      <c r="P96">
        <v>21</v>
      </c>
      <c r="Q96">
        <v>10</v>
      </c>
      <c r="R96">
        <v>1</v>
      </c>
      <c r="S96">
        <v>6</v>
      </c>
      <c r="T96">
        <v>0</v>
      </c>
      <c r="U96">
        <v>0</v>
      </c>
      <c r="V96">
        <v>6</v>
      </c>
      <c r="W96">
        <v>3</v>
      </c>
      <c r="X96">
        <v>5</v>
      </c>
      <c r="Y96">
        <v>3</v>
      </c>
      <c r="Z96">
        <v>42</v>
      </c>
      <c r="AA96">
        <v>2</v>
      </c>
      <c r="AB96">
        <v>59</v>
      </c>
      <c r="AC96">
        <v>1</v>
      </c>
      <c r="AD96">
        <v>0</v>
      </c>
      <c r="AE96">
        <v>8</v>
      </c>
      <c r="AF96">
        <v>6</v>
      </c>
      <c r="AG96">
        <v>42</v>
      </c>
      <c r="AH96">
        <v>42</v>
      </c>
      <c r="AI96">
        <v>1</v>
      </c>
      <c r="AJ96">
        <v>1</v>
      </c>
      <c r="AK96">
        <v>2</v>
      </c>
      <c r="AL96">
        <v>2</v>
      </c>
      <c r="AM96">
        <v>10</v>
      </c>
      <c r="AN96">
        <v>8</v>
      </c>
      <c r="AO96">
        <v>5</v>
      </c>
      <c r="AP96">
        <v>5</v>
      </c>
      <c r="AQ96">
        <v>1</v>
      </c>
      <c r="AR96">
        <v>1</v>
      </c>
      <c r="AS96">
        <v>2</v>
      </c>
      <c r="AT96">
        <v>2</v>
      </c>
      <c r="AU96" t="s">
        <v>568</v>
      </c>
      <c r="AV96">
        <v>23.95000076293945</v>
      </c>
      <c r="AW96">
        <v>24</v>
      </c>
      <c r="AX96">
        <v>24.319999694824219</v>
      </c>
      <c r="AY96">
        <v>23.870000839233398</v>
      </c>
      <c r="AZ96">
        <v>24.25</v>
      </c>
      <c r="BA96" s="2">
        <f t="shared" si="35"/>
        <v>2.0833015441895641E-3</v>
      </c>
      <c r="BB96" s="2">
        <f t="shared" si="36"/>
        <v>1.3157882353605488E-2</v>
      </c>
      <c r="BC96" s="2">
        <f t="shared" si="37"/>
        <v>5.4166316986083984E-3</v>
      </c>
      <c r="BD96" s="2">
        <f t="shared" si="38"/>
        <v>1.5670068485220678E-2</v>
      </c>
      <c r="BE96">
        <v>57</v>
      </c>
      <c r="BF96">
        <v>57</v>
      </c>
      <c r="BG96">
        <v>22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15</v>
      </c>
      <c r="BO96">
        <v>3</v>
      </c>
      <c r="BP96">
        <v>1</v>
      </c>
      <c r="BQ96">
        <v>4</v>
      </c>
      <c r="BR96">
        <v>53</v>
      </c>
      <c r="BS96">
        <v>1</v>
      </c>
      <c r="BT96">
        <v>76</v>
      </c>
      <c r="BU96">
        <v>0</v>
      </c>
      <c r="BV96">
        <v>0</v>
      </c>
      <c r="BW96">
        <v>2</v>
      </c>
      <c r="BX96">
        <v>0</v>
      </c>
      <c r="BY96">
        <v>53</v>
      </c>
      <c r="BZ96">
        <v>53</v>
      </c>
      <c r="CA96">
        <v>1</v>
      </c>
      <c r="CB96">
        <v>0</v>
      </c>
      <c r="CC96">
        <v>2</v>
      </c>
      <c r="CD96">
        <v>1</v>
      </c>
      <c r="CE96">
        <v>6</v>
      </c>
      <c r="CF96">
        <v>2</v>
      </c>
      <c r="CG96">
        <v>20</v>
      </c>
      <c r="CH96">
        <v>20</v>
      </c>
      <c r="CI96">
        <v>2</v>
      </c>
      <c r="CJ96">
        <v>1</v>
      </c>
      <c r="CK96">
        <v>2</v>
      </c>
      <c r="CL96">
        <v>2</v>
      </c>
      <c r="CM96" t="s">
        <v>258</v>
      </c>
      <c r="CN96">
        <v>24.25</v>
      </c>
      <c r="CO96">
        <v>24.340000152587891</v>
      </c>
      <c r="CP96">
        <v>24.420000076293949</v>
      </c>
      <c r="CQ96">
        <v>23.590000152587891</v>
      </c>
      <c r="CR96">
        <v>24.379999160766602</v>
      </c>
      <c r="CS96" s="2">
        <f t="shared" si="39"/>
        <v>3.6976233370451528E-3</v>
      </c>
      <c r="CT96" s="2">
        <f t="shared" si="40"/>
        <v>3.2760001415281792E-3</v>
      </c>
      <c r="CU96" s="2">
        <f t="shared" si="41"/>
        <v>3.081347556689551E-2</v>
      </c>
      <c r="CV96" s="2">
        <f t="shared" si="42"/>
        <v>3.2403569949666533E-2</v>
      </c>
      <c r="CW96">
        <v>4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1</v>
      </c>
      <c r="DG96">
        <v>6</v>
      </c>
      <c r="DH96">
        <v>10</v>
      </c>
      <c r="DI96">
        <v>23</v>
      </c>
      <c r="DJ96">
        <v>154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2</v>
      </c>
      <c r="DX96">
        <v>0</v>
      </c>
      <c r="DY96">
        <v>103</v>
      </c>
      <c r="DZ96">
        <v>0</v>
      </c>
      <c r="EA96">
        <v>2</v>
      </c>
      <c r="EB96">
        <v>0</v>
      </c>
      <c r="EC96">
        <v>2</v>
      </c>
      <c r="ED96">
        <v>0</v>
      </c>
      <c r="EE96" t="s">
        <v>480</v>
      </c>
      <c r="EF96">
        <v>24.379999160766602</v>
      </c>
      <c r="EG96">
        <v>23.329999923706051</v>
      </c>
      <c r="EH96">
        <v>24.760000228881839</v>
      </c>
      <c r="EI96">
        <v>22.70000076293945</v>
      </c>
      <c r="EJ96">
        <v>24.680000305175781</v>
      </c>
      <c r="EK96" s="2">
        <f t="shared" si="43"/>
        <v>-4.5006396935030724E-2</v>
      </c>
      <c r="EL96" s="2">
        <f t="shared" si="44"/>
        <v>5.7754454440906433E-2</v>
      </c>
      <c r="EM96" s="2">
        <f t="shared" si="45"/>
        <v>2.7003821809979844E-2</v>
      </c>
      <c r="EN96" s="2">
        <f t="shared" si="46"/>
        <v>8.022688483602225E-2</v>
      </c>
      <c r="EO96">
        <v>1</v>
      </c>
      <c r="EP96">
        <v>0</v>
      </c>
      <c r="EQ96">
        <v>1</v>
      </c>
      <c r="ER96">
        <v>2</v>
      </c>
      <c r="ES96">
        <v>191</v>
      </c>
      <c r="ET96">
        <v>1</v>
      </c>
      <c r="EU96">
        <v>1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3</v>
      </c>
      <c r="FC96">
        <v>1</v>
      </c>
      <c r="FD96">
        <v>3</v>
      </c>
      <c r="FE96">
        <v>1</v>
      </c>
      <c r="FF96">
        <v>3</v>
      </c>
      <c r="FG96">
        <v>1</v>
      </c>
      <c r="FH96">
        <v>1</v>
      </c>
      <c r="FI96">
        <v>3</v>
      </c>
      <c r="FJ96">
        <v>3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2</v>
      </c>
      <c r="FR96">
        <v>2</v>
      </c>
      <c r="FS96">
        <v>1</v>
      </c>
      <c r="FT96">
        <v>1</v>
      </c>
      <c r="FU96">
        <v>1</v>
      </c>
      <c r="FV96">
        <v>1</v>
      </c>
      <c r="FW96" t="s">
        <v>345</v>
      </c>
      <c r="FX96">
        <v>24.680000305175781</v>
      </c>
      <c r="FY96">
        <v>24.770000457763668</v>
      </c>
      <c r="FZ96">
        <v>25.069999694824219</v>
      </c>
      <c r="GA96">
        <v>24.139999389648441</v>
      </c>
      <c r="GB96">
        <v>24.360000610351559</v>
      </c>
      <c r="GC96">
        <v>481</v>
      </c>
      <c r="GD96">
        <v>332</v>
      </c>
      <c r="GE96">
        <v>199</v>
      </c>
      <c r="GF96">
        <v>197</v>
      </c>
      <c r="GG96">
        <v>0</v>
      </c>
      <c r="GH96">
        <v>224</v>
      </c>
      <c r="GI96">
        <v>0</v>
      </c>
      <c r="GJ96">
        <v>193</v>
      </c>
      <c r="GK96">
        <v>3</v>
      </c>
      <c r="GL96">
        <v>252</v>
      </c>
      <c r="GM96">
        <v>3</v>
      </c>
      <c r="GN96">
        <v>157</v>
      </c>
      <c r="GO96">
        <v>5</v>
      </c>
      <c r="GP96">
        <v>1</v>
      </c>
      <c r="GQ96">
        <v>4</v>
      </c>
      <c r="GR96">
        <v>1</v>
      </c>
      <c r="GS96">
        <v>7</v>
      </c>
      <c r="GT96">
        <v>3</v>
      </c>
      <c r="GU96">
        <v>5</v>
      </c>
      <c r="GV96">
        <v>1</v>
      </c>
      <c r="GW96">
        <v>2.9</v>
      </c>
      <c r="GX96" t="s">
        <v>228</v>
      </c>
      <c r="GY96">
        <v>2693134</v>
      </c>
      <c r="GZ96">
        <v>2156533</v>
      </c>
      <c r="HA96">
        <v>1.224</v>
      </c>
      <c r="HB96">
        <v>1.409</v>
      </c>
      <c r="HC96">
        <v>-5.68</v>
      </c>
      <c r="HD96">
        <v>1.93</v>
      </c>
      <c r="HF96" s="2">
        <f t="shared" si="47"/>
        <v>3.6334336263477152E-3</v>
      </c>
      <c r="HG96" s="2">
        <f t="shared" si="48"/>
        <v>1.196646353061126E-2</v>
      </c>
      <c r="HH96" s="2">
        <f t="shared" si="49"/>
        <v>2.5434035384434783E-2</v>
      </c>
      <c r="HI96" s="2">
        <f t="shared" si="50"/>
        <v>9.0312485710541957E-3</v>
      </c>
      <c r="HJ96" s="3">
        <f t="shared" si="51"/>
        <v>25.066409764894722</v>
      </c>
      <c r="HK96" t="str">
        <f t="shared" si="52"/>
        <v>FLR</v>
      </c>
    </row>
    <row r="97" spans="1:219" hidden="1" x14ac:dyDescent="0.25">
      <c r="A97">
        <v>88</v>
      </c>
      <c r="B97" t="s">
        <v>569</v>
      </c>
      <c r="C97">
        <v>9</v>
      </c>
      <c r="D97">
        <v>1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143</v>
      </c>
      <c r="N97">
        <v>16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39</v>
      </c>
      <c r="W97">
        <v>6</v>
      </c>
      <c r="X97">
        <v>7</v>
      </c>
      <c r="Y97">
        <v>5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5</v>
      </c>
      <c r="AF97">
        <v>0</v>
      </c>
      <c r="AG97">
        <v>1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570</v>
      </c>
      <c r="AV97">
        <v>119.0400009155273</v>
      </c>
      <c r="AW97">
        <v>120.2799987792969</v>
      </c>
      <c r="AX97">
        <v>121.9700012207031</v>
      </c>
      <c r="AY97">
        <v>119.4899978637695</v>
      </c>
      <c r="AZ97">
        <v>121.8300018310547</v>
      </c>
      <c r="BA97" s="2">
        <f t="shared" si="35"/>
        <v>1.0309260694663647E-2</v>
      </c>
      <c r="BB97" s="2">
        <f t="shared" si="36"/>
        <v>1.3855886074381152E-2</v>
      </c>
      <c r="BC97" s="2">
        <f t="shared" si="37"/>
        <v>6.5680156596691353E-3</v>
      </c>
      <c r="BD97" s="2">
        <f t="shared" si="38"/>
        <v>1.9207124124730357E-2</v>
      </c>
      <c r="BE97">
        <v>26</v>
      </c>
      <c r="BF97">
        <v>25</v>
      </c>
      <c r="BG97">
        <v>13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25</v>
      </c>
      <c r="BO97">
        <v>10</v>
      </c>
      <c r="BP97">
        <v>30</v>
      </c>
      <c r="BQ97">
        <v>14</v>
      </c>
      <c r="BR97">
        <v>55</v>
      </c>
      <c r="BS97">
        <v>1</v>
      </c>
      <c r="BT97">
        <v>134</v>
      </c>
      <c r="BU97">
        <v>0</v>
      </c>
      <c r="BV97">
        <v>0</v>
      </c>
      <c r="BW97">
        <v>0</v>
      </c>
      <c r="BX97">
        <v>0</v>
      </c>
      <c r="BY97">
        <v>55</v>
      </c>
      <c r="BZ97">
        <v>55</v>
      </c>
      <c r="CA97">
        <v>0</v>
      </c>
      <c r="CB97">
        <v>0</v>
      </c>
      <c r="CC97">
        <v>1</v>
      </c>
      <c r="CD97">
        <v>1</v>
      </c>
      <c r="CE97">
        <v>1</v>
      </c>
      <c r="CF97">
        <v>0</v>
      </c>
      <c r="CG97">
        <v>20</v>
      </c>
      <c r="CH97">
        <v>20</v>
      </c>
      <c r="CI97">
        <v>1</v>
      </c>
      <c r="CJ97">
        <v>0</v>
      </c>
      <c r="CK97">
        <v>1</v>
      </c>
      <c r="CL97">
        <v>1</v>
      </c>
      <c r="CM97" t="s">
        <v>571</v>
      </c>
      <c r="CN97">
        <v>121.8300018310547</v>
      </c>
      <c r="CO97">
        <v>113.44000244140619</v>
      </c>
      <c r="CP97">
        <v>117.76999664306641</v>
      </c>
      <c r="CQ97">
        <v>111.2399978637695</v>
      </c>
      <c r="CR97">
        <v>117.4199981689453</v>
      </c>
      <c r="CS97" s="2">
        <f t="shared" si="39"/>
        <v>-7.3959795566666209E-2</v>
      </c>
      <c r="CT97" s="2">
        <f t="shared" si="40"/>
        <v>3.6766530738583825E-2</v>
      </c>
      <c r="CU97" s="2">
        <f t="shared" si="41"/>
        <v>1.9393551924269725E-2</v>
      </c>
      <c r="CV97" s="2">
        <f t="shared" si="42"/>
        <v>5.2631582367118956E-2</v>
      </c>
      <c r="CW97">
        <v>14</v>
      </c>
      <c r="CX97">
        <v>16</v>
      </c>
      <c r="CY97">
        <v>14</v>
      </c>
      <c r="CZ97">
        <v>26</v>
      </c>
      <c r="DA97">
        <v>88</v>
      </c>
      <c r="DB97">
        <v>2</v>
      </c>
      <c r="DC97">
        <v>3</v>
      </c>
      <c r="DD97">
        <v>0</v>
      </c>
      <c r="DE97">
        <v>0</v>
      </c>
      <c r="DF97">
        <v>8</v>
      </c>
      <c r="DG97">
        <v>5</v>
      </c>
      <c r="DH97">
        <v>3</v>
      </c>
      <c r="DI97">
        <v>0</v>
      </c>
      <c r="DJ97">
        <v>37</v>
      </c>
      <c r="DK97">
        <v>3</v>
      </c>
      <c r="DL97">
        <v>53</v>
      </c>
      <c r="DM97">
        <v>1</v>
      </c>
      <c r="DN97">
        <v>53</v>
      </c>
      <c r="DO97">
        <v>6</v>
      </c>
      <c r="DP97">
        <v>3</v>
      </c>
      <c r="DQ97">
        <v>37</v>
      </c>
      <c r="DR97">
        <v>37</v>
      </c>
      <c r="DS97">
        <v>3</v>
      </c>
      <c r="DT97">
        <v>2</v>
      </c>
      <c r="DU97">
        <v>3</v>
      </c>
      <c r="DV97">
        <v>3</v>
      </c>
      <c r="DW97">
        <v>8</v>
      </c>
      <c r="DX97">
        <v>6</v>
      </c>
      <c r="DY97">
        <v>15</v>
      </c>
      <c r="DZ97">
        <v>15</v>
      </c>
      <c r="EA97">
        <v>3</v>
      </c>
      <c r="EB97">
        <v>3</v>
      </c>
      <c r="EC97">
        <v>3</v>
      </c>
      <c r="ED97">
        <v>3</v>
      </c>
      <c r="EE97" t="s">
        <v>572</v>
      </c>
      <c r="EF97">
        <v>117.4199981689453</v>
      </c>
      <c r="EG97">
        <v>117.59999847412109</v>
      </c>
      <c r="EH97">
        <v>120.5400009155273</v>
      </c>
      <c r="EI97">
        <v>117.1800003051758</v>
      </c>
      <c r="EJ97">
        <v>120.4100036621094</v>
      </c>
      <c r="EK97" s="2">
        <f t="shared" si="43"/>
        <v>1.5306148597902247E-3</v>
      </c>
      <c r="EL97" s="2">
        <f t="shared" si="44"/>
        <v>2.4390263971098891E-2</v>
      </c>
      <c r="EM97" s="2">
        <f t="shared" si="45"/>
        <v>3.5714130475751338E-3</v>
      </c>
      <c r="EN97" s="2">
        <f t="shared" si="46"/>
        <v>2.6825041597021593E-2</v>
      </c>
      <c r="EO97">
        <v>6</v>
      </c>
      <c r="EP97">
        <v>39</v>
      </c>
      <c r="EQ97">
        <v>76</v>
      </c>
      <c r="ER97">
        <v>46</v>
      </c>
      <c r="ES97">
        <v>28</v>
      </c>
      <c r="ET97">
        <v>0</v>
      </c>
      <c r="EU97">
        <v>0</v>
      </c>
      <c r="EV97">
        <v>0</v>
      </c>
      <c r="EW97">
        <v>0</v>
      </c>
      <c r="EX97">
        <v>1</v>
      </c>
      <c r="EY97">
        <v>0</v>
      </c>
      <c r="EZ97">
        <v>1</v>
      </c>
      <c r="FA97">
        <v>0</v>
      </c>
      <c r="FB97">
        <v>0</v>
      </c>
      <c r="FC97">
        <v>1</v>
      </c>
      <c r="FD97">
        <v>2</v>
      </c>
      <c r="FE97">
        <v>1</v>
      </c>
      <c r="FF97">
        <v>2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573</v>
      </c>
      <c r="FX97">
        <v>120.4100036621094</v>
      </c>
      <c r="FY97">
        <v>121.9199981689453</v>
      </c>
      <c r="FZ97">
        <v>122.5</v>
      </c>
      <c r="GA97">
        <v>118.23000335693359</v>
      </c>
      <c r="GB97">
        <v>118.36000061035161</v>
      </c>
      <c r="GC97">
        <v>576</v>
      </c>
      <c r="GD97">
        <v>247</v>
      </c>
      <c r="GE97">
        <v>353</v>
      </c>
      <c r="GF97">
        <v>55</v>
      </c>
      <c r="GG97">
        <v>0</v>
      </c>
      <c r="GH97">
        <v>188</v>
      </c>
      <c r="GI97">
        <v>0</v>
      </c>
      <c r="GJ97">
        <v>188</v>
      </c>
      <c r="GK97">
        <v>55</v>
      </c>
      <c r="GL97">
        <v>93</v>
      </c>
      <c r="GM97">
        <v>55</v>
      </c>
      <c r="GN97">
        <v>37</v>
      </c>
      <c r="GO97">
        <v>5</v>
      </c>
      <c r="GP97">
        <v>3</v>
      </c>
      <c r="GQ97">
        <v>4</v>
      </c>
      <c r="GR97">
        <v>3</v>
      </c>
      <c r="GS97">
        <v>4</v>
      </c>
      <c r="GT97">
        <v>3</v>
      </c>
      <c r="GU97">
        <v>4</v>
      </c>
      <c r="GV97">
        <v>3</v>
      </c>
      <c r="GW97">
        <v>1.9</v>
      </c>
      <c r="GX97" t="s">
        <v>218</v>
      </c>
      <c r="GY97">
        <v>1178789</v>
      </c>
      <c r="GZ97">
        <v>1184166</v>
      </c>
      <c r="HA97">
        <v>0.875</v>
      </c>
      <c r="HB97">
        <v>1.381</v>
      </c>
      <c r="HC97">
        <v>1.84</v>
      </c>
      <c r="HD97">
        <v>1.37</v>
      </c>
      <c r="HE97">
        <v>0.43190000000000001</v>
      </c>
      <c r="HF97" s="2">
        <f t="shared" si="47"/>
        <v>1.2385125734200586E-2</v>
      </c>
      <c r="HG97" s="2">
        <f t="shared" si="48"/>
        <v>4.7347088249363178E-3</v>
      </c>
      <c r="HH97" s="2">
        <f t="shared" si="49"/>
        <v>3.0265705933643972E-2</v>
      </c>
      <c r="HI97" s="2">
        <f t="shared" si="50"/>
        <v>1.0983208241606146E-3</v>
      </c>
      <c r="HJ97" s="3">
        <f t="shared" si="51"/>
        <v>122.49725386021203</v>
      </c>
      <c r="HK97" t="str">
        <f t="shared" si="52"/>
        <v>FMC</v>
      </c>
    </row>
    <row r="98" spans="1:219" hidden="1" x14ac:dyDescent="0.25">
      <c r="A98">
        <v>89</v>
      </c>
      <c r="B98" t="s">
        <v>574</v>
      </c>
      <c r="C98">
        <v>10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54</v>
      </c>
      <c r="N98">
        <v>67</v>
      </c>
      <c r="O98">
        <v>13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10</v>
      </c>
      <c r="W98">
        <v>5</v>
      </c>
      <c r="X98">
        <v>2</v>
      </c>
      <c r="Y98">
        <v>2</v>
      </c>
      <c r="Z98">
        <v>24</v>
      </c>
      <c r="AA98">
        <v>1</v>
      </c>
      <c r="AB98">
        <v>43</v>
      </c>
      <c r="AC98">
        <v>0</v>
      </c>
      <c r="AD98">
        <v>0</v>
      </c>
      <c r="AE98">
        <v>3</v>
      </c>
      <c r="AF98">
        <v>0</v>
      </c>
      <c r="AG98">
        <v>24</v>
      </c>
      <c r="AH98">
        <v>24</v>
      </c>
      <c r="AI98">
        <v>1</v>
      </c>
      <c r="AJ98">
        <v>0</v>
      </c>
      <c r="AK98">
        <v>1</v>
      </c>
      <c r="AL98">
        <v>1</v>
      </c>
      <c r="AM98">
        <v>3</v>
      </c>
      <c r="AN98">
        <v>3</v>
      </c>
      <c r="AO98">
        <v>14</v>
      </c>
      <c r="AP98">
        <v>14</v>
      </c>
      <c r="AQ98">
        <v>1</v>
      </c>
      <c r="AR98">
        <v>1</v>
      </c>
      <c r="AS98">
        <v>1</v>
      </c>
      <c r="AT98">
        <v>1</v>
      </c>
      <c r="AU98" t="s">
        <v>358</v>
      </c>
      <c r="AV98">
        <v>47.139999389648438</v>
      </c>
      <c r="AW98">
        <v>47.490001678466797</v>
      </c>
      <c r="AX98">
        <v>48.139999389648438</v>
      </c>
      <c r="AY98">
        <v>46.970001220703118</v>
      </c>
      <c r="AZ98">
        <v>47.569999694824219</v>
      </c>
      <c r="BA98" s="2">
        <f t="shared" si="35"/>
        <v>7.3700205611292313E-3</v>
      </c>
      <c r="BB98" s="2">
        <f t="shared" si="36"/>
        <v>1.3502237628225E-2</v>
      </c>
      <c r="BC98" s="2">
        <f t="shared" si="37"/>
        <v>1.0949682867656296E-2</v>
      </c>
      <c r="BD98" s="2">
        <f t="shared" si="38"/>
        <v>1.2612959385542744E-2</v>
      </c>
      <c r="BE98">
        <v>51</v>
      </c>
      <c r="BF98">
        <v>39</v>
      </c>
      <c r="BG98">
        <v>7</v>
      </c>
      <c r="BH98">
        <v>0</v>
      </c>
      <c r="BI98">
        <v>0</v>
      </c>
      <c r="BJ98">
        <v>1</v>
      </c>
      <c r="BK98">
        <v>7</v>
      </c>
      <c r="BL98">
        <v>0</v>
      </c>
      <c r="BM98">
        <v>0</v>
      </c>
      <c r="BN98">
        <v>18</v>
      </c>
      <c r="BO98">
        <v>13</v>
      </c>
      <c r="BP98">
        <v>9</v>
      </c>
      <c r="BQ98">
        <v>12</v>
      </c>
      <c r="BR98">
        <v>28</v>
      </c>
      <c r="BS98">
        <v>1</v>
      </c>
      <c r="BT98">
        <v>53</v>
      </c>
      <c r="BU98">
        <v>0</v>
      </c>
      <c r="BV98">
        <v>0</v>
      </c>
      <c r="BW98">
        <v>46</v>
      </c>
      <c r="BX98">
        <v>7</v>
      </c>
      <c r="BY98">
        <v>16</v>
      </c>
      <c r="BZ98">
        <v>16</v>
      </c>
      <c r="CA98">
        <v>2</v>
      </c>
      <c r="CB98">
        <v>1</v>
      </c>
      <c r="CC98">
        <v>2</v>
      </c>
      <c r="CD98">
        <v>1</v>
      </c>
      <c r="CE98">
        <v>1</v>
      </c>
      <c r="CF98">
        <v>0</v>
      </c>
      <c r="CG98">
        <v>1</v>
      </c>
      <c r="CH98">
        <v>1</v>
      </c>
      <c r="CI98">
        <v>1</v>
      </c>
      <c r="CJ98">
        <v>0</v>
      </c>
      <c r="CK98">
        <v>1</v>
      </c>
      <c r="CL98">
        <v>1</v>
      </c>
      <c r="CM98" t="s">
        <v>575</v>
      </c>
      <c r="CN98">
        <v>47.569999694824219</v>
      </c>
      <c r="CO98">
        <v>47.630001068115227</v>
      </c>
      <c r="CP98">
        <v>47.869998931884773</v>
      </c>
      <c r="CQ98">
        <v>44.529998779296882</v>
      </c>
      <c r="CR98">
        <v>46.639999389648438</v>
      </c>
      <c r="CS98" s="2">
        <f t="shared" si="39"/>
        <v>1.2597390708684042E-3</v>
      </c>
      <c r="CT98" s="2">
        <f t="shared" si="40"/>
        <v>5.0135339278165603E-3</v>
      </c>
      <c r="CU98" s="2">
        <f t="shared" si="41"/>
        <v>6.5085077037581041E-2</v>
      </c>
      <c r="CV98" s="2">
        <f t="shared" si="42"/>
        <v>4.5240150899741649E-2</v>
      </c>
      <c r="CW98">
        <v>6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2</v>
      </c>
      <c r="DG98">
        <v>0</v>
      </c>
      <c r="DH98">
        <v>3</v>
      </c>
      <c r="DI98">
        <v>0</v>
      </c>
      <c r="DJ98">
        <v>170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7</v>
      </c>
      <c r="DX98">
        <v>1</v>
      </c>
      <c r="DY98">
        <v>0</v>
      </c>
      <c r="DZ98">
        <v>0</v>
      </c>
      <c r="EA98">
        <v>4</v>
      </c>
      <c r="EB98">
        <v>1</v>
      </c>
      <c r="EC98">
        <v>3</v>
      </c>
      <c r="ED98">
        <v>1</v>
      </c>
      <c r="EE98" t="s">
        <v>576</v>
      </c>
      <c r="EF98">
        <v>46.639999389648438</v>
      </c>
      <c r="EG98">
        <v>46.080001831054688</v>
      </c>
      <c r="EH98">
        <v>49.590000152587891</v>
      </c>
      <c r="EI98">
        <v>46.080001831054688</v>
      </c>
      <c r="EJ98">
        <v>48.419998168945313</v>
      </c>
      <c r="EK98" s="2">
        <f t="shared" si="43"/>
        <v>-1.2152724312965324E-2</v>
      </c>
      <c r="EL98" s="2">
        <f t="shared" si="44"/>
        <v>7.0780365209376361E-2</v>
      </c>
      <c r="EM98" s="2">
        <f t="shared" si="45"/>
        <v>0</v>
      </c>
      <c r="EN98" s="2">
        <f t="shared" si="46"/>
        <v>4.83270637418447E-2</v>
      </c>
      <c r="EO98">
        <v>0</v>
      </c>
      <c r="EP98">
        <v>0</v>
      </c>
      <c r="EQ98">
        <v>1</v>
      </c>
      <c r="ER98">
        <v>0</v>
      </c>
      <c r="ES98">
        <v>187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577</v>
      </c>
      <c r="FX98">
        <v>48.419998168945313</v>
      </c>
      <c r="FY98">
        <v>48.659999847412109</v>
      </c>
      <c r="FZ98">
        <v>48.659999847412109</v>
      </c>
      <c r="GA98">
        <v>46.5</v>
      </c>
      <c r="GB98">
        <v>47.040000915527337</v>
      </c>
      <c r="GC98">
        <v>425</v>
      </c>
      <c r="GD98">
        <v>298</v>
      </c>
      <c r="GE98">
        <v>194</v>
      </c>
      <c r="GF98">
        <v>175</v>
      </c>
      <c r="GG98">
        <v>0</v>
      </c>
      <c r="GH98">
        <v>187</v>
      </c>
      <c r="GI98">
        <v>0</v>
      </c>
      <c r="GJ98">
        <v>187</v>
      </c>
      <c r="GK98">
        <v>0</v>
      </c>
      <c r="GL98">
        <v>222</v>
      </c>
      <c r="GM98">
        <v>0</v>
      </c>
      <c r="GN98">
        <v>170</v>
      </c>
      <c r="GO98">
        <v>3</v>
      </c>
      <c r="GP98">
        <v>0</v>
      </c>
      <c r="GQ98">
        <v>2</v>
      </c>
      <c r="GR98">
        <v>0</v>
      </c>
      <c r="GS98">
        <v>5</v>
      </c>
      <c r="GT98">
        <v>3</v>
      </c>
      <c r="GU98">
        <v>3</v>
      </c>
      <c r="GV98">
        <v>1</v>
      </c>
      <c r="GW98">
        <v>1.7</v>
      </c>
      <c r="GX98" t="s">
        <v>218</v>
      </c>
      <c r="GY98">
        <v>754165</v>
      </c>
      <c r="GZ98">
        <v>579250</v>
      </c>
      <c r="HA98">
        <v>5.1260000000000003</v>
      </c>
      <c r="HB98">
        <v>6.423</v>
      </c>
      <c r="HC98">
        <v>0.72</v>
      </c>
      <c r="HD98">
        <v>3.96</v>
      </c>
      <c r="HE98">
        <v>0</v>
      </c>
      <c r="HF98" s="2">
        <f t="shared" si="47"/>
        <v>4.932216999987582E-3</v>
      </c>
      <c r="HG98" s="2">
        <f t="shared" si="48"/>
        <v>0</v>
      </c>
      <c r="HH98" s="2">
        <f t="shared" si="49"/>
        <v>4.4389639420169158E-2</v>
      </c>
      <c r="HI98" s="2">
        <f t="shared" si="50"/>
        <v>1.1479611076051E-2</v>
      </c>
      <c r="HJ98" s="3">
        <f t="shared" si="51"/>
        <v>48.659999847412109</v>
      </c>
      <c r="HK98" t="str">
        <f t="shared" si="52"/>
        <v>FOCS</v>
      </c>
    </row>
    <row r="99" spans="1:219" hidden="1" x14ac:dyDescent="0.25">
      <c r="A99">
        <v>90</v>
      </c>
      <c r="B99" t="s">
        <v>578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66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54</v>
      </c>
      <c r="W99">
        <v>27</v>
      </c>
      <c r="X99">
        <v>18</v>
      </c>
      <c r="Y99">
        <v>19</v>
      </c>
      <c r="Z99">
        <v>47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1</v>
      </c>
      <c r="AJ99">
        <v>0</v>
      </c>
      <c r="AK99">
        <v>0</v>
      </c>
      <c r="AL99">
        <v>0</v>
      </c>
      <c r="AM99">
        <v>15</v>
      </c>
      <c r="AN99">
        <v>1</v>
      </c>
      <c r="AO99">
        <v>21</v>
      </c>
      <c r="AP99">
        <v>0</v>
      </c>
      <c r="AQ99">
        <v>2</v>
      </c>
      <c r="AR99">
        <v>1</v>
      </c>
      <c r="AS99">
        <v>2</v>
      </c>
      <c r="AT99">
        <v>1</v>
      </c>
      <c r="AU99" t="s">
        <v>383</v>
      </c>
      <c r="AV99">
        <v>61.310001373291023</v>
      </c>
      <c r="AW99">
        <v>61.75</v>
      </c>
      <c r="AX99">
        <v>62.099998474121087</v>
      </c>
      <c r="AY99">
        <v>61.029998779296882</v>
      </c>
      <c r="AZ99">
        <v>61.090000152587891</v>
      </c>
      <c r="BA99" s="2">
        <f t="shared" si="35"/>
        <v>7.1254838333437709E-3</v>
      </c>
      <c r="BB99" s="2">
        <f t="shared" si="36"/>
        <v>5.6360464206282046E-3</v>
      </c>
      <c r="BC99" s="2">
        <f t="shared" si="37"/>
        <v>1.1659938796811598E-2</v>
      </c>
      <c r="BD99" s="2">
        <f t="shared" si="38"/>
        <v>9.821799499286632E-4</v>
      </c>
      <c r="BE99">
        <v>51</v>
      </c>
      <c r="BF99">
        <v>14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44</v>
      </c>
      <c r="BO99">
        <v>27</v>
      </c>
      <c r="BP99">
        <v>22</v>
      </c>
      <c r="BQ99">
        <v>18</v>
      </c>
      <c r="BR99">
        <v>41</v>
      </c>
      <c r="BS99">
        <v>0</v>
      </c>
      <c r="BT99">
        <v>0</v>
      </c>
      <c r="BU99">
        <v>0</v>
      </c>
      <c r="BV99">
        <v>0</v>
      </c>
      <c r="BW99">
        <v>14</v>
      </c>
      <c r="BX99">
        <v>0</v>
      </c>
      <c r="BY99">
        <v>0</v>
      </c>
      <c r="BZ99">
        <v>0</v>
      </c>
      <c r="CA99">
        <v>2</v>
      </c>
      <c r="CB99">
        <v>0</v>
      </c>
      <c r="CC99">
        <v>1</v>
      </c>
      <c r="CD99">
        <v>0</v>
      </c>
      <c r="CE99">
        <v>68</v>
      </c>
      <c r="CF99">
        <v>14</v>
      </c>
      <c r="CG99">
        <v>0</v>
      </c>
      <c r="CH99">
        <v>0</v>
      </c>
      <c r="CI99">
        <v>1</v>
      </c>
      <c r="CJ99">
        <v>1</v>
      </c>
      <c r="CK99">
        <v>0</v>
      </c>
      <c r="CL99">
        <v>0</v>
      </c>
      <c r="CM99" t="s">
        <v>579</v>
      </c>
      <c r="CN99">
        <v>61.090000152587891</v>
      </c>
      <c r="CO99">
        <v>62.009998321533203</v>
      </c>
      <c r="CP99">
        <v>62.810001373291023</v>
      </c>
      <c r="CQ99">
        <v>61.450000762939453</v>
      </c>
      <c r="CR99">
        <v>62.659999847412109</v>
      </c>
      <c r="CS99" s="2">
        <f t="shared" si="39"/>
        <v>1.4836287596315612E-2</v>
      </c>
      <c r="CT99" s="2">
        <f t="shared" si="40"/>
        <v>1.27368736549337E-2</v>
      </c>
      <c r="CU99" s="2">
        <f t="shared" si="41"/>
        <v>9.0307623569034767E-3</v>
      </c>
      <c r="CV99" s="2">
        <f t="shared" si="42"/>
        <v>1.9310550389709746E-2</v>
      </c>
      <c r="CW99">
        <v>75</v>
      </c>
      <c r="CX99">
        <v>83</v>
      </c>
      <c r="CY99">
        <v>3</v>
      </c>
      <c r="CZ99">
        <v>0</v>
      </c>
      <c r="DA99">
        <v>0</v>
      </c>
      <c r="DB99">
        <v>1</v>
      </c>
      <c r="DC99">
        <v>2</v>
      </c>
      <c r="DD99">
        <v>0</v>
      </c>
      <c r="DE99">
        <v>0</v>
      </c>
      <c r="DF99">
        <v>18</v>
      </c>
      <c r="DG99">
        <v>8</v>
      </c>
      <c r="DH99">
        <v>13</v>
      </c>
      <c r="DI99">
        <v>4</v>
      </c>
      <c r="DJ99">
        <v>10</v>
      </c>
      <c r="DK99">
        <v>2</v>
      </c>
      <c r="DL99">
        <v>0</v>
      </c>
      <c r="DM99">
        <v>0</v>
      </c>
      <c r="DN99">
        <v>0</v>
      </c>
      <c r="DO99">
        <v>82</v>
      </c>
      <c r="DP99">
        <v>4</v>
      </c>
      <c r="DQ99">
        <v>10</v>
      </c>
      <c r="DR99">
        <v>0</v>
      </c>
      <c r="DS99">
        <v>2</v>
      </c>
      <c r="DT99">
        <v>1</v>
      </c>
      <c r="DU99">
        <v>2</v>
      </c>
      <c r="DV99">
        <v>2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 t="s">
        <v>580</v>
      </c>
      <c r="EF99">
        <v>62.659999847412109</v>
      </c>
      <c r="EG99">
        <v>62.029998779296882</v>
      </c>
      <c r="EH99">
        <v>63.299999237060547</v>
      </c>
      <c r="EI99">
        <v>61.819999694824219</v>
      </c>
      <c r="EJ99">
        <v>63.189998626708977</v>
      </c>
      <c r="EK99" s="2">
        <f t="shared" si="43"/>
        <v>-1.0156393366325567E-2</v>
      </c>
      <c r="EL99" s="2">
        <f t="shared" si="44"/>
        <v>2.00631986267088E-2</v>
      </c>
      <c r="EM99" s="2">
        <f t="shared" si="45"/>
        <v>3.3854439562354122E-3</v>
      </c>
      <c r="EN99" s="2">
        <f t="shared" si="46"/>
        <v>2.1680629239730576E-2</v>
      </c>
      <c r="EO99">
        <v>30</v>
      </c>
      <c r="EP99">
        <v>43</v>
      </c>
      <c r="EQ99">
        <v>100</v>
      </c>
      <c r="ER99">
        <v>20</v>
      </c>
      <c r="ES99">
        <v>2</v>
      </c>
      <c r="ET99">
        <v>1</v>
      </c>
      <c r="EU99">
        <v>1</v>
      </c>
      <c r="EV99">
        <v>0</v>
      </c>
      <c r="EW99">
        <v>0</v>
      </c>
      <c r="EX99">
        <v>1</v>
      </c>
      <c r="EY99">
        <v>1</v>
      </c>
      <c r="EZ99">
        <v>1</v>
      </c>
      <c r="FA99">
        <v>0</v>
      </c>
      <c r="FB99">
        <v>0</v>
      </c>
      <c r="FC99">
        <v>1</v>
      </c>
      <c r="FD99">
        <v>3</v>
      </c>
      <c r="FE99">
        <v>1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581</v>
      </c>
      <c r="FX99">
        <v>63.189998626708977</v>
      </c>
      <c r="FY99">
        <v>63.459999084472663</v>
      </c>
      <c r="FZ99">
        <v>64.819999694824219</v>
      </c>
      <c r="GA99">
        <v>62.610000610351563</v>
      </c>
      <c r="GB99">
        <v>62.619998931884773</v>
      </c>
      <c r="GC99">
        <v>488</v>
      </c>
      <c r="GD99">
        <v>373</v>
      </c>
      <c r="GE99">
        <v>356</v>
      </c>
      <c r="GF99">
        <v>56</v>
      </c>
      <c r="GG99">
        <v>0</v>
      </c>
      <c r="GH99">
        <v>22</v>
      </c>
      <c r="GI99">
        <v>0</v>
      </c>
      <c r="GJ99">
        <v>22</v>
      </c>
      <c r="GK99">
        <v>0</v>
      </c>
      <c r="GL99">
        <v>98</v>
      </c>
      <c r="GM99">
        <v>0</v>
      </c>
      <c r="GN99">
        <v>10</v>
      </c>
      <c r="GO99">
        <v>3</v>
      </c>
      <c r="GP99">
        <v>2</v>
      </c>
      <c r="GQ99">
        <v>2</v>
      </c>
      <c r="GR99">
        <v>2</v>
      </c>
      <c r="GS99">
        <v>2</v>
      </c>
      <c r="GT99">
        <v>0</v>
      </c>
      <c r="GU99">
        <v>1</v>
      </c>
      <c r="GV99">
        <v>0</v>
      </c>
      <c r="GW99">
        <v>2.1</v>
      </c>
      <c r="GX99" t="s">
        <v>218</v>
      </c>
      <c r="GY99">
        <v>893251</v>
      </c>
      <c r="GZ99">
        <v>1726816</v>
      </c>
      <c r="HA99">
        <v>1.0980000000000001</v>
      </c>
      <c r="HB99">
        <v>1.724</v>
      </c>
      <c r="HC99">
        <v>1.03</v>
      </c>
      <c r="HD99">
        <v>3.23</v>
      </c>
      <c r="HE99">
        <v>0.22729999000000001</v>
      </c>
      <c r="HF99" s="2">
        <f t="shared" si="47"/>
        <v>4.2546558723438599E-3</v>
      </c>
      <c r="HG99" s="2">
        <f t="shared" si="48"/>
        <v>2.0981188163444964E-2</v>
      </c>
      <c r="HH99" s="2">
        <f t="shared" si="49"/>
        <v>1.3394240251873524E-2</v>
      </c>
      <c r="HI99" s="2">
        <f t="shared" si="50"/>
        <v>1.5966658741217721E-4</v>
      </c>
      <c r="HJ99" s="3">
        <f t="shared" si="51"/>
        <v>64.791465266116035</v>
      </c>
      <c r="HK99" t="str">
        <f t="shared" si="52"/>
        <v>FL</v>
      </c>
    </row>
    <row r="100" spans="1:219" hidden="1" x14ac:dyDescent="0.25">
      <c r="A100">
        <v>91</v>
      </c>
      <c r="B100" t="s">
        <v>582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11</v>
      </c>
      <c r="N100">
        <v>56</v>
      </c>
      <c r="O100">
        <v>76</v>
      </c>
      <c r="P100">
        <v>47</v>
      </c>
      <c r="Q100">
        <v>5</v>
      </c>
      <c r="R100">
        <v>0</v>
      </c>
      <c r="S100">
        <v>0</v>
      </c>
      <c r="T100">
        <v>0</v>
      </c>
      <c r="U100">
        <v>0</v>
      </c>
      <c r="V100">
        <v>2</v>
      </c>
      <c r="W100">
        <v>1</v>
      </c>
      <c r="X100">
        <v>1</v>
      </c>
      <c r="Y100">
        <v>0</v>
      </c>
      <c r="Z100">
        <v>0</v>
      </c>
      <c r="AA100">
        <v>1</v>
      </c>
      <c r="AB100">
        <v>4</v>
      </c>
      <c r="AC100">
        <v>1</v>
      </c>
      <c r="AD100">
        <v>4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583</v>
      </c>
      <c r="AV100">
        <v>206.7799987792969</v>
      </c>
      <c r="AW100">
        <v>207.63999938964841</v>
      </c>
      <c r="AX100">
        <v>211.75</v>
      </c>
      <c r="AY100">
        <v>207.27000427246091</v>
      </c>
      <c r="AZ100">
        <v>209.3800048828125</v>
      </c>
      <c r="BA100" s="2">
        <f t="shared" si="35"/>
        <v>4.1417868083194476E-3</v>
      </c>
      <c r="BB100" s="2">
        <f t="shared" si="36"/>
        <v>1.9409684110279102E-2</v>
      </c>
      <c r="BC100" s="2">
        <f t="shared" si="37"/>
        <v>1.7819067533957345E-3</v>
      </c>
      <c r="BD100" s="2">
        <f t="shared" si="38"/>
        <v>1.0077373966690506E-2</v>
      </c>
      <c r="BE100">
        <v>36</v>
      </c>
      <c r="BF100">
        <v>89</v>
      </c>
      <c r="BG100">
        <v>29</v>
      </c>
      <c r="BH100">
        <v>40</v>
      </c>
      <c r="BI100">
        <v>0</v>
      </c>
      <c r="BJ100">
        <v>1</v>
      </c>
      <c r="BK100">
        <v>5</v>
      </c>
      <c r="BL100">
        <v>0</v>
      </c>
      <c r="BM100">
        <v>0</v>
      </c>
      <c r="BN100">
        <v>3</v>
      </c>
      <c r="BO100">
        <v>0</v>
      </c>
      <c r="BP100">
        <v>0</v>
      </c>
      <c r="BQ100">
        <v>0</v>
      </c>
      <c r="BR100">
        <v>0</v>
      </c>
      <c r="BS100">
        <v>2</v>
      </c>
      <c r="BT100">
        <v>3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584</v>
      </c>
      <c r="CN100">
        <v>209.3800048828125</v>
      </c>
      <c r="CO100">
        <v>208.6300048828125</v>
      </c>
      <c r="CP100">
        <v>209.1000061035156</v>
      </c>
      <c r="CQ100">
        <v>203.22999572753901</v>
      </c>
      <c r="CR100">
        <v>206.50999450683599</v>
      </c>
      <c r="CS100" s="2">
        <f t="shared" si="39"/>
        <v>-3.5948808054779846E-3</v>
      </c>
      <c r="CT100" s="2">
        <f t="shared" si="40"/>
        <v>2.2477341319178112E-3</v>
      </c>
      <c r="CU100" s="2">
        <f t="shared" si="41"/>
        <v>2.5883185682264109E-2</v>
      </c>
      <c r="CV100" s="2">
        <f t="shared" si="42"/>
        <v>1.5883002598154672E-2</v>
      </c>
      <c r="CW100">
        <v>8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3</v>
      </c>
      <c r="DG100">
        <v>1</v>
      </c>
      <c r="DH100">
        <v>3</v>
      </c>
      <c r="DI100">
        <v>3</v>
      </c>
      <c r="DJ100">
        <v>184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8</v>
      </c>
      <c r="DX100">
        <v>0</v>
      </c>
      <c r="DY100">
        <v>0</v>
      </c>
      <c r="DZ100">
        <v>0</v>
      </c>
      <c r="EA100">
        <v>1</v>
      </c>
      <c r="EB100">
        <v>0</v>
      </c>
      <c r="EC100">
        <v>0</v>
      </c>
      <c r="ED100">
        <v>0</v>
      </c>
      <c r="EE100" t="s">
        <v>314</v>
      </c>
      <c r="EF100">
        <v>206.50999450683599</v>
      </c>
      <c r="EG100">
        <v>209</v>
      </c>
      <c r="EH100">
        <v>212.66999816894531</v>
      </c>
      <c r="EI100">
        <v>208.28999328613281</v>
      </c>
      <c r="EJ100">
        <v>211.77000427246091</v>
      </c>
      <c r="EK100" s="2">
        <f t="shared" si="43"/>
        <v>1.1913901881167477E-2</v>
      </c>
      <c r="EL100" s="2">
        <f t="shared" si="44"/>
        <v>1.7256774347784831E-2</v>
      </c>
      <c r="EM100" s="2">
        <f t="shared" si="45"/>
        <v>3.3971613103692677E-3</v>
      </c>
      <c r="EN100" s="2">
        <f t="shared" si="46"/>
        <v>1.6432974057320915E-2</v>
      </c>
      <c r="EO100">
        <v>13</v>
      </c>
      <c r="EP100">
        <v>121</v>
      </c>
      <c r="EQ100">
        <v>38</v>
      </c>
      <c r="ER100">
        <v>23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</v>
      </c>
      <c r="EY100">
        <v>1</v>
      </c>
      <c r="EZ100">
        <v>1</v>
      </c>
      <c r="FA100">
        <v>0</v>
      </c>
      <c r="FB100">
        <v>0</v>
      </c>
      <c r="FC100">
        <v>1</v>
      </c>
      <c r="FD100">
        <v>7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573</v>
      </c>
      <c r="FX100">
        <v>211.77000427246091</v>
      </c>
      <c r="FY100">
        <v>211</v>
      </c>
      <c r="FZ100">
        <v>211.2799987792969</v>
      </c>
      <c r="GA100">
        <v>204.24000549316409</v>
      </c>
      <c r="GB100">
        <v>204.28999328613281</v>
      </c>
      <c r="GC100">
        <v>592</v>
      </c>
      <c r="GD100">
        <v>208</v>
      </c>
      <c r="GE100">
        <v>203</v>
      </c>
      <c r="GF100">
        <v>201</v>
      </c>
      <c r="GG100">
        <v>0</v>
      </c>
      <c r="GH100">
        <v>115</v>
      </c>
      <c r="GI100">
        <v>0</v>
      </c>
      <c r="GJ100">
        <v>23</v>
      </c>
      <c r="GK100">
        <v>4</v>
      </c>
      <c r="GL100">
        <v>184</v>
      </c>
      <c r="GM100">
        <v>0</v>
      </c>
      <c r="GN100">
        <v>184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2.1</v>
      </c>
      <c r="GX100" t="s">
        <v>218</v>
      </c>
      <c r="GY100">
        <v>808087</v>
      </c>
      <c r="GZ100">
        <v>1463650</v>
      </c>
      <c r="HA100">
        <v>1.903</v>
      </c>
      <c r="HB100">
        <v>2.012</v>
      </c>
      <c r="HC100">
        <v>3.49</v>
      </c>
      <c r="HD100">
        <v>2.66</v>
      </c>
      <c r="HE100">
        <v>0</v>
      </c>
      <c r="HF100" s="2">
        <f t="shared" si="47"/>
        <v>-3.6493093481559935E-3</v>
      </c>
      <c r="HG100" s="2">
        <f t="shared" si="48"/>
        <v>1.3252498150068126E-3</v>
      </c>
      <c r="HH100" s="2">
        <f t="shared" si="49"/>
        <v>3.2037888657990066E-2</v>
      </c>
      <c r="HI100" s="2">
        <f t="shared" si="50"/>
        <v>2.4469036473417916E-4</v>
      </c>
      <c r="HJ100" s="3">
        <f t="shared" si="51"/>
        <v>211.27962771096645</v>
      </c>
      <c r="HK100" t="str">
        <f t="shared" si="52"/>
        <v>FTNT</v>
      </c>
    </row>
    <row r="101" spans="1:219" hidden="1" x14ac:dyDescent="0.25">
      <c r="A101">
        <v>92</v>
      </c>
      <c r="B101" t="s">
        <v>585</v>
      </c>
      <c r="C101">
        <v>10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42</v>
      </c>
      <c r="N101">
        <v>34</v>
      </c>
      <c r="O101">
        <v>30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18</v>
      </c>
      <c r="W101">
        <v>23</v>
      </c>
      <c r="X101">
        <v>13</v>
      </c>
      <c r="Y101">
        <v>6</v>
      </c>
      <c r="Z101">
        <v>1</v>
      </c>
      <c r="AA101">
        <v>1</v>
      </c>
      <c r="AB101">
        <v>61</v>
      </c>
      <c r="AC101">
        <v>0</v>
      </c>
      <c r="AD101">
        <v>0</v>
      </c>
      <c r="AE101">
        <v>2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586</v>
      </c>
      <c r="AV101">
        <v>142.25</v>
      </c>
      <c r="AW101">
        <v>142.30999755859381</v>
      </c>
      <c r="AX101">
        <v>144.6199951171875</v>
      </c>
      <c r="AY101">
        <v>142.30999755859381</v>
      </c>
      <c r="AZ101">
        <v>144.25</v>
      </c>
      <c r="BA101" s="2">
        <f t="shared" si="35"/>
        <v>4.2159763630877922E-4</v>
      </c>
      <c r="BB101" s="2">
        <f t="shared" si="36"/>
        <v>1.5972878139858038E-2</v>
      </c>
      <c r="BC101" s="2">
        <f t="shared" si="37"/>
        <v>0</v>
      </c>
      <c r="BD101" s="2">
        <f t="shared" si="38"/>
        <v>1.3448890408361835E-2</v>
      </c>
      <c r="BE101">
        <v>30</v>
      </c>
      <c r="BF101">
        <v>13</v>
      </c>
      <c r="BG101">
        <v>83</v>
      </c>
      <c r="BH101">
        <v>13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6</v>
      </c>
      <c r="BO101">
        <v>7</v>
      </c>
      <c r="BP101">
        <v>3</v>
      </c>
      <c r="BQ101">
        <v>3</v>
      </c>
      <c r="BR101">
        <v>3</v>
      </c>
      <c r="BS101">
        <v>1</v>
      </c>
      <c r="BT101">
        <v>22</v>
      </c>
      <c r="BU101">
        <v>0</v>
      </c>
      <c r="BV101">
        <v>0</v>
      </c>
      <c r="BW101">
        <v>0</v>
      </c>
      <c r="BX101">
        <v>0</v>
      </c>
      <c r="BY101">
        <v>3</v>
      </c>
      <c r="BZ101">
        <v>3</v>
      </c>
      <c r="CA101">
        <v>0</v>
      </c>
      <c r="CB101">
        <v>0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539</v>
      </c>
      <c r="CN101">
        <v>144.25</v>
      </c>
      <c r="CO101">
        <v>144.8800048828125</v>
      </c>
      <c r="CP101">
        <v>145.13999938964841</v>
      </c>
      <c r="CQ101">
        <v>142.8500061035156</v>
      </c>
      <c r="CR101">
        <v>144.49000549316409</v>
      </c>
      <c r="CS101" s="2">
        <f t="shared" si="39"/>
        <v>4.3484598397279806E-3</v>
      </c>
      <c r="CT101" s="2">
        <f t="shared" si="40"/>
        <v>1.791336006126909E-3</v>
      </c>
      <c r="CU101" s="2">
        <f t="shared" si="41"/>
        <v>1.4011586905583573E-2</v>
      </c>
      <c r="CV101" s="2">
        <f t="shared" si="42"/>
        <v>1.1350261798737882E-2</v>
      </c>
      <c r="CW101">
        <v>6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26</v>
      </c>
      <c r="DG101">
        <v>7</v>
      </c>
      <c r="DH101">
        <v>7</v>
      </c>
      <c r="DI101">
        <v>10</v>
      </c>
      <c r="DJ101">
        <v>83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8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 t="s">
        <v>226</v>
      </c>
      <c r="EF101">
        <v>144.49000549316409</v>
      </c>
      <c r="EG101">
        <v>144.38999938964841</v>
      </c>
      <c r="EH101">
        <v>145.4100036621094</v>
      </c>
      <c r="EI101">
        <v>143.3999938964844</v>
      </c>
      <c r="EJ101">
        <v>143.78999328613281</v>
      </c>
      <c r="EK101" s="2">
        <f t="shared" si="43"/>
        <v>-6.9261101141648851E-4</v>
      </c>
      <c r="EL101" s="2">
        <f t="shared" si="44"/>
        <v>7.0146774415272839E-3</v>
      </c>
      <c r="EM101" s="2">
        <f t="shared" si="45"/>
        <v>6.8564685736468567E-3</v>
      </c>
      <c r="EN101" s="2">
        <f t="shared" si="46"/>
        <v>2.7122846363329955E-3</v>
      </c>
      <c r="EO101">
        <v>27</v>
      </c>
      <c r="EP101">
        <v>12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13</v>
      </c>
      <c r="EY101">
        <v>9</v>
      </c>
      <c r="EZ101">
        <v>24</v>
      </c>
      <c r="FA101">
        <v>23</v>
      </c>
      <c r="FB101">
        <v>16</v>
      </c>
      <c r="FC101">
        <v>0</v>
      </c>
      <c r="FD101">
        <v>0</v>
      </c>
      <c r="FE101">
        <v>0</v>
      </c>
      <c r="FF101">
        <v>0</v>
      </c>
      <c r="FG101">
        <v>12</v>
      </c>
      <c r="FH101">
        <v>0</v>
      </c>
      <c r="FI101">
        <v>0</v>
      </c>
      <c r="FJ101">
        <v>0</v>
      </c>
      <c r="FK101">
        <v>1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587</v>
      </c>
      <c r="FX101">
        <v>143.78999328613281</v>
      </c>
      <c r="FY101">
        <v>144.5299987792969</v>
      </c>
      <c r="FZ101">
        <v>145.3399963378906</v>
      </c>
      <c r="GA101">
        <v>143.3699951171875</v>
      </c>
      <c r="GB101">
        <v>143.46000671386719</v>
      </c>
      <c r="GC101">
        <v>290</v>
      </c>
      <c r="GD101">
        <v>301</v>
      </c>
      <c r="GE101">
        <v>45</v>
      </c>
      <c r="GF101">
        <v>218</v>
      </c>
      <c r="GG101">
        <v>0</v>
      </c>
      <c r="GH101">
        <v>13</v>
      </c>
      <c r="GI101">
        <v>0</v>
      </c>
      <c r="GJ101">
        <v>0</v>
      </c>
      <c r="GK101">
        <v>0</v>
      </c>
      <c r="GL101">
        <v>103</v>
      </c>
      <c r="GM101">
        <v>0</v>
      </c>
      <c r="GN101">
        <v>99</v>
      </c>
      <c r="GO101">
        <v>2</v>
      </c>
      <c r="GP101">
        <v>0</v>
      </c>
      <c r="GQ101">
        <v>2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1.3</v>
      </c>
      <c r="GX101" t="s">
        <v>363</v>
      </c>
      <c r="GY101">
        <v>163147</v>
      </c>
      <c r="GZ101">
        <v>266816</v>
      </c>
      <c r="HA101">
        <v>2.081</v>
      </c>
      <c r="HB101">
        <v>2.3220000000000001</v>
      </c>
      <c r="HC101">
        <v>2.6</v>
      </c>
      <c r="HD101">
        <v>4.46</v>
      </c>
      <c r="HE101">
        <v>0</v>
      </c>
      <c r="HF101" s="2">
        <f t="shared" si="47"/>
        <v>5.1200823317940625E-3</v>
      </c>
      <c r="HG101" s="2">
        <f t="shared" si="48"/>
        <v>5.5731221893702276E-3</v>
      </c>
      <c r="HH101" s="2">
        <f t="shared" si="49"/>
        <v>8.0260407659781263E-3</v>
      </c>
      <c r="HI101" s="2">
        <f t="shared" si="50"/>
        <v>6.2743337841342228E-4</v>
      </c>
      <c r="HJ101" s="3">
        <f t="shared" si="51"/>
        <v>145.33548212252344</v>
      </c>
      <c r="HK101" t="str">
        <f t="shared" si="52"/>
        <v>FCN</v>
      </c>
    </row>
    <row r="102" spans="1:219" hidden="1" x14ac:dyDescent="0.25">
      <c r="A102">
        <v>93</v>
      </c>
      <c r="B102" t="s">
        <v>588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12</v>
      </c>
      <c r="W102">
        <v>4</v>
      </c>
      <c r="X102">
        <v>17</v>
      </c>
      <c r="Y102">
        <v>25</v>
      </c>
      <c r="Z102">
        <v>133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7</v>
      </c>
      <c r="AN102">
        <v>0</v>
      </c>
      <c r="AO102">
        <v>0</v>
      </c>
      <c r="AP102">
        <v>0</v>
      </c>
      <c r="AQ102">
        <v>1</v>
      </c>
      <c r="AR102">
        <v>0</v>
      </c>
      <c r="AS102">
        <v>1</v>
      </c>
      <c r="AT102">
        <v>0</v>
      </c>
      <c r="AU102" t="s">
        <v>524</v>
      </c>
      <c r="AV102">
        <v>137.25999450683591</v>
      </c>
      <c r="AW102">
        <v>138.1300048828125</v>
      </c>
      <c r="AX102">
        <v>139.75</v>
      </c>
      <c r="AY102">
        <v>137.6600036621094</v>
      </c>
      <c r="AZ102">
        <v>139.6000061035156</v>
      </c>
      <c r="BA102" s="2">
        <f t="shared" si="35"/>
        <v>6.2984894318558471E-3</v>
      </c>
      <c r="BB102" s="2">
        <f t="shared" si="36"/>
        <v>1.1592093861806818E-2</v>
      </c>
      <c r="BC102" s="2">
        <f t="shared" si="37"/>
        <v>3.4026004784538655E-3</v>
      </c>
      <c r="BD102" s="2">
        <f t="shared" si="38"/>
        <v>1.3896865018527604E-2</v>
      </c>
      <c r="BE102">
        <v>35</v>
      </c>
      <c r="BF102">
        <v>119</v>
      </c>
      <c r="BG102">
        <v>22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13</v>
      </c>
      <c r="BO102">
        <v>2</v>
      </c>
      <c r="BP102">
        <v>3</v>
      </c>
      <c r="BQ102">
        <v>0</v>
      </c>
      <c r="BR102">
        <v>0</v>
      </c>
      <c r="BS102">
        <v>1</v>
      </c>
      <c r="BT102">
        <v>18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589</v>
      </c>
      <c r="CN102">
        <v>139.6000061035156</v>
      </c>
      <c r="CO102">
        <v>139.91999816894531</v>
      </c>
      <c r="CP102">
        <v>141.3999938964844</v>
      </c>
      <c r="CQ102">
        <v>139.03999328613281</v>
      </c>
      <c r="CR102">
        <v>141.3399963378906</v>
      </c>
      <c r="CS102" s="2">
        <f t="shared" si="39"/>
        <v>2.2869644769674125E-3</v>
      </c>
      <c r="CT102" s="2">
        <f t="shared" si="40"/>
        <v>1.0466731198182089E-2</v>
      </c>
      <c r="CU102" s="2">
        <f t="shared" si="41"/>
        <v>6.2893431555791635E-3</v>
      </c>
      <c r="CV102" s="2">
        <f t="shared" si="42"/>
        <v>1.627283933317325E-2</v>
      </c>
      <c r="CW102">
        <v>95</v>
      </c>
      <c r="CX102">
        <v>36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22</v>
      </c>
      <c r="DG102">
        <v>14</v>
      </c>
      <c r="DH102">
        <v>13</v>
      </c>
      <c r="DI102">
        <v>8</v>
      </c>
      <c r="DJ102">
        <v>8</v>
      </c>
      <c r="DK102">
        <v>1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8</v>
      </c>
      <c r="DR102">
        <v>0</v>
      </c>
      <c r="DS102">
        <v>0</v>
      </c>
      <c r="DT102">
        <v>0</v>
      </c>
      <c r="DU102">
        <v>1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258</v>
      </c>
      <c r="EF102">
        <v>141.3399963378906</v>
      </c>
      <c r="EG102">
        <v>141.58000183105469</v>
      </c>
      <c r="EH102">
        <v>143.75999450683591</v>
      </c>
      <c r="EI102">
        <v>141.25999450683591</v>
      </c>
      <c r="EJ102">
        <v>143.55999755859381</v>
      </c>
      <c r="EK102" s="2">
        <f t="shared" si="43"/>
        <v>1.6951934599526153E-3</v>
      </c>
      <c r="EL102" s="2">
        <f t="shared" si="44"/>
        <v>1.5164112124931628E-2</v>
      </c>
      <c r="EM102" s="2">
        <f t="shared" si="45"/>
        <v>2.26025794660345E-3</v>
      </c>
      <c r="EN102" s="2">
        <f t="shared" si="46"/>
        <v>1.6021197345166827E-2</v>
      </c>
      <c r="EO102">
        <v>22</v>
      </c>
      <c r="EP102">
        <v>89</v>
      </c>
      <c r="EQ102">
        <v>79</v>
      </c>
      <c r="ER102">
        <v>2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2</v>
      </c>
      <c r="EY102">
        <v>1</v>
      </c>
      <c r="EZ102">
        <v>0</v>
      </c>
      <c r="FA102">
        <v>0</v>
      </c>
      <c r="FB102">
        <v>0</v>
      </c>
      <c r="FC102">
        <v>1</v>
      </c>
      <c r="FD102">
        <v>3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590</v>
      </c>
      <c r="FX102">
        <v>143.55999755859381</v>
      </c>
      <c r="FY102">
        <v>143.99000549316409</v>
      </c>
      <c r="FZ102">
        <v>145.19999694824219</v>
      </c>
      <c r="GA102">
        <v>142.33000183105469</v>
      </c>
      <c r="GB102">
        <v>142.3800048828125</v>
      </c>
      <c r="GC102">
        <v>509</v>
      </c>
      <c r="GD102">
        <v>277</v>
      </c>
      <c r="GE102">
        <v>324</v>
      </c>
      <c r="GF102">
        <v>68</v>
      </c>
      <c r="GG102">
        <v>0</v>
      </c>
      <c r="GH102">
        <v>2</v>
      </c>
      <c r="GI102">
        <v>0</v>
      </c>
      <c r="GJ102">
        <v>2</v>
      </c>
      <c r="GK102">
        <v>0</v>
      </c>
      <c r="GL102">
        <v>141</v>
      </c>
      <c r="GM102">
        <v>0</v>
      </c>
      <c r="GN102">
        <v>8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0</v>
      </c>
      <c r="GU102">
        <v>0</v>
      </c>
      <c r="GV102">
        <v>0</v>
      </c>
      <c r="GW102">
        <v>2.2000000000000002</v>
      </c>
      <c r="GX102" t="s">
        <v>218</v>
      </c>
      <c r="GY102">
        <v>510803</v>
      </c>
      <c r="GZ102">
        <v>579250</v>
      </c>
      <c r="HA102">
        <v>2.69</v>
      </c>
      <c r="HB102">
        <v>3.8130000000000002</v>
      </c>
      <c r="HC102">
        <v>4.0999999999999996</v>
      </c>
      <c r="HD102">
        <v>3.3</v>
      </c>
      <c r="HE102">
        <v>0.4461</v>
      </c>
      <c r="HF102" s="2">
        <f t="shared" si="47"/>
        <v>2.9863734854200796E-3</v>
      </c>
      <c r="HG102" s="2">
        <f t="shared" si="48"/>
        <v>8.3332746591544549E-3</v>
      </c>
      <c r="HH102" s="2">
        <f t="shared" si="49"/>
        <v>1.1528603366767753E-2</v>
      </c>
      <c r="HI102" s="2">
        <f t="shared" si="50"/>
        <v>3.5119433939456712E-4</v>
      </c>
      <c r="HJ102" s="3">
        <f t="shared" si="51"/>
        <v>145.18991375711178</v>
      </c>
      <c r="HK102" t="str">
        <f t="shared" si="52"/>
        <v>GRMN</v>
      </c>
    </row>
    <row r="103" spans="1:219" hidden="1" x14ac:dyDescent="0.25">
      <c r="A103">
        <v>94</v>
      </c>
      <c r="B103" t="s">
        <v>591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10</v>
      </c>
      <c r="N103">
        <v>10</v>
      </c>
      <c r="O103">
        <v>4</v>
      </c>
      <c r="P103">
        <v>1</v>
      </c>
      <c r="Q103">
        <v>0</v>
      </c>
      <c r="R103">
        <v>2</v>
      </c>
      <c r="S103">
        <v>5</v>
      </c>
      <c r="T103">
        <v>0</v>
      </c>
      <c r="U103">
        <v>0</v>
      </c>
      <c r="V103">
        <v>2</v>
      </c>
      <c r="W103">
        <v>0</v>
      </c>
      <c r="X103">
        <v>1</v>
      </c>
      <c r="Y103">
        <v>1</v>
      </c>
      <c r="Z103">
        <v>95</v>
      </c>
      <c r="AA103">
        <v>2</v>
      </c>
      <c r="AB103">
        <v>9</v>
      </c>
      <c r="AC103">
        <v>0</v>
      </c>
      <c r="AD103">
        <v>0</v>
      </c>
      <c r="AE103">
        <v>15</v>
      </c>
      <c r="AF103">
        <v>5</v>
      </c>
      <c r="AG103">
        <v>5</v>
      </c>
      <c r="AH103">
        <v>5</v>
      </c>
      <c r="AI103">
        <v>3</v>
      </c>
      <c r="AJ103">
        <v>2</v>
      </c>
      <c r="AK103">
        <v>3</v>
      </c>
      <c r="AL103">
        <v>2</v>
      </c>
      <c r="AM103">
        <v>27</v>
      </c>
      <c r="AN103">
        <v>18</v>
      </c>
      <c r="AO103">
        <v>3</v>
      </c>
      <c r="AP103">
        <v>3</v>
      </c>
      <c r="AQ103">
        <v>3</v>
      </c>
      <c r="AR103">
        <v>2</v>
      </c>
      <c r="AS103">
        <v>2</v>
      </c>
      <c r="AT103">
        <v>2</v>
      </c>
      <c r="AU103" t="s">
        <v>592</v>
      </c>
      <c r="AV103">
        <v>26.129999160766602</v>
      </c>
      <c r="AW103">
        <v>26.389999389648441</v>
      </c>
      <c r="AX103">
        <v>27.090000152587891</v>
      </c>
      <c r="AY103">
        <v>26.389999389648441</v>
      </c>
      <c r="AZ103">
        <v>26.940000534057621</v>
      </c>
      <c r="BA103" s="2">
        <f t="shared" si="35"/>
        <v>9.852225649684021E-3</v>
      </c>
      <c r="BB103" s="2">
        <f t="shared" si="36"/>
        <v>2.5839821299247112E-2</v>
      </c>
      <c r="BC103" s="2">
        <f t="shared" si="37"/>
        <v>0</v>
      </c>
      <c r="BD103" s="2">
        <f t="shared" si="38"/>
        <v>2.0415780753748169E-2</v>
      </c>
      <c r="BE103">
        <v>4</v>
      </c>
      <c r="BF103">
        <v>12</v>
      </c>
      <c r="BG103">
        <v>52</v>
      </c>
      <c r="BH103">
        <v>13</v>
      </c>
      <c r="BI103">
        <v>48</v>
      </c>
      <c r="BJ103">
        <v>1</v>
      </c>
      <c r="BK103">
        <v>2</v>
      </c>
      <c r="BL103">
        <v>0</v>
      </c>
      <c r="BM103">
        <v>0</v>
      </c>
      <c r="BN103">
        <v>2</v>
      </c>
      <c r="BO103">
        <v>1</v>
      </c>
      <c r="BP103">
        <v>0</v>
      </c>
      <c r="BQ103">
        <v>0</v>
      </c>
      <c r="BR103">
        <v>0</v>
      </c>
      <c r="BS103">
        <v>2</v>
      </c>
      <c r="BT103">
        <v>3</v>
      </c>
      <c r="BU103">
        <v>1</v>
      </c>
      <c r="BV103">
        <v>3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410</v>
      </c>
      <c r="CN103">
        <v>26.940000534057621</v>
      </c>
      <c r="CO103">
        <v>27.10000038146973</v>
      </c>
      <c r="CP103">
        <v>27.305000305175781</v>
      </c>
      <c r="CQ103">
        <v>26.60000038146973</v>
      </c>
      <c r="CR103">
        <v>27.030000686645511</v>
      </c>
      <c r="CS103" s="2">
        <f t="shared" si="39"/>
        <v>5.9040533269332229E-3</v>
      </c>
      <c r="CT103" s="2">
        <f t="shared" si="40"/>
        <v>7.5077795793758728E-3</v>
      </c>
      <c r="CU103" s="2">
        <f t="shared" si="41"/>
        <v>1.8450184242133294E-2</v>
      </c>
      <c r="CV103" s="2">
        <f t="shared" si="42"/>
        <v>1.5908260978632849E-2</v>
      </c>
      <c r="CW103">
        <v>9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2</v>
      </c>
      <c r="DG103">
        <v>2</v>
      </c>
      <c r="DH103">
        <v>0</v>
      </c>
      <c r="DI103">
        <v>1</v>
      </c>
      <c r="DJ103">
        <v>114</v>
      </c>
      <c r="DK103">
        <v>0</v>
      </c>
      <c r="DL103">
        <v>0</v>
      </c>
      <c r="DM103">
        <v>0</v>
      </c>
      <c r="DN103">
        <v>0</v>
      </c>
      <c r="DO103">
        <v>2</v>
      </c>
      <c r="DP103">
        <v>0</v>
      </c>
      <c r="DQ103">
        <v>0</v>
      </c>
      <c r="DR103">
        <v>0</v>
      </c>
      <c r="DS103">
        <v>1</v>
      </c>
      <c r="DT103">
        <v>0</v>
      </c>
      <c r="DU103">
        <v>0</v>
      </c>
      <c r="DV103">
        <v>0</v>
      </c>
      <c r="DW103">
        <v>11</v>
      </c>
      <c r="DX103">
        <v>2</v>
      </c>
      <c r="DY103">
        <v>0</v>
      </c>
      <c r="DZ103">
        <v>0</v>
      </c>
      <c r="EA103">
        <v>1</v>
      </c>
      <c r="EB103">
        <v>1</v>
      </c>
      <c r="EC103">
        <v>0</v>
      </c>
      <c r="ED103">
        <v>0</v>
      </c>
      <c r="EE103" t="s">
        <v>230</v>
      </c>
      <c r="EF103">
        <v>27.030000686645511</v>
      </c>
      <c r="EG103">
        <v>26.899999618530281</v>
      </c>
      <c r="EH103">
        <v>27.319999694824219</v>
      </c>
      <c r="EI103">
        <v>26.520000457763668</v>
      </c>
      <c r="EJ103">
        <v>27.120000839233398</v>
      </c>
      <c r="EK103" s="2">
        <f t="shared" si="43"/>
        <v>-4.8327535300660696E-3</v>
      </c>
      <c r="EL103" s="2">
        <f t="shared" si="44"/>
        <v>1.5373355819381929E-2</v>
      </c>
      <c r="EM103" s="2">
        <f t="shared" si="45"/>
        <v>1.4126363054103752E-2</v>
      </c>
      <c r="EN103" s="2">
        <f t="shared" si="46"/>
        <v>2.2123907186674341E-2</v>
      </c>
      <c r="EO103">
        <v>44</v>
      </c>
      <c r="EP103">
        <v>55</v>
      </c>
      <c r="EQ103">
        <v>3</v>
      </c>
      <c r="ER103">
        <v>1</v>
      </c>
      <c r="ES103">
        <v>0</v>
      </c>
      <c r="ET103">
        <v>1</v>
      </c>
      <c r="EU103">
        <v>4</v>
      </c>
      <c r="EV103">
        <v>0</v>
      </c>
      <c r="EW103">
        <v>0</v>
      </c>
      <c r="EX103">
        <v>6</v>
      </c>
      <c r="EY103">
        <v>2</v>
      </c>
      <c r="EZ103">
        <v>2</v>
      </c>
      <c r="FA103">
        <v>1</v>
      </c>
      <c r="FB103">
        <v>1</v>
      </c>
      <c r="FC103">
        <v>1</v>
      </c>
      <c r="FD103">
        <v>1</v>
      </c>
      <c r="FE103">
        <v>0</v>
      </c>
      <c r="FF103">
        <v>0</v>
      </c>
      <c r="FG103">
        <v>0</v>
      </c>
      <c r="FH103">
        <v>0</v>
      </c>
      <c r="FI103">
        <v>1</v>
      </c>
      <c r="FJ103">
        <v>1</v>
      </c>
      <c r="FK103">
        <v>0</v>
      </c>
      <c r="FL103">
        <v>0</v>
      </c>
      <c r="FM103">
        <v>1</v>
      </c>
      <c r="FN103">
        <v>1</v>
      </c>
      <c r="FO103">
        <v>0</v>
      </c>
      <c r="FP103">
        <v>0</v>
      </c>
      <c r="FQ103">
        <v>1</v>
      </c>
      <c r="FR103">
        <v>1</v>
      </c>
      <c r="FS103">
        <v>0</v>
      </c>
      <c r="FT103">
        <v>0</v>
      </c>
      <c r="FU103">
        <v>1</v>
      </c>
      <c r="FV103">
        <v>1</v>
      </c>
      <c r="FW103" t="s">
        <v>230</v>
      </c>
      <c r="FX103">
        <v>27.120000839233398</v>
      </c>
      <c r="FY103">
        <v>27.280000686645511</v>
      </c>
      <c r="FZ103">
        <v>27.280000686645511</v>
      </c>
      <c r="GA103">
        <v>26.079999923706051</v>
      </c>
      <c r="GB103">
        <v>26.120000839233398</v>
      </c>
      <c r="GC103">
        <v>267</v>
      </c>
      <c r="GD103">
        <v>233</v>
      </c>
      <c r="GE103">
        <v>113</v>
      </c>
      <c r="GF103">
        <v>131</v>
      </c>
      <c r="GG103">
        <v>0</v>
      </c>
      <c r="GH103">
        <v>63</v>
      </c>
      <c r="GI103">
        <v>0</v>
      </c>
      <c r="GJ103">
        <v>1</v>
      </c>
      <c r="GK103">
        <v>3</v>
      </c>
      <c r="GL103">
        <v>210</v>
      </c>
      <c r="GM103">
        <v>0</v>
      </c>
      <c r="GN103">
        <v>115</v>
      </c>
      <c r="GO103">
        <v>4</v>
      </c>
      <c r="GP103">
        <v>1</v>
      </c>
      <c r="GQ103">
        <v>3</v>
      </c>
      <c r="GR103">
        <v>1</v>
      </c>
      <c r="GS103">
        <v>3</v>
      </c>
      <c r="GT103">
        <v>1</v>
      </c>
      <c r="GU103">
        <v>3</v>
      </c>
      <c r="GV103">
        <v>1</v>
      </c>
      <c r="GW103">
        <v>3</v>
      </c>
      <c r="GX103" t="s">
        <v>228</v>
      </c>
      <c r="GY103">
        <v>182270</v>
      </c>
      <c r="GZ103">
        <v>202783</v>
      </c>
      <c r="HA103">
        <v>3.05</v>
      </c>
      <c r="HB103">
        <v>3.661</v>
      </c>
      <c r="HD103">
        <v>2.31</v>
      </c>
      <c r="HE103">
        <v>0</v>
      </c>
      <c r="HF103" s="2">
        <f t="shared" si="47"/>
        <v>5.865096898272415E-3</v>
      </c>
      <c r="HG103" s="2">
        <f t="shared" si="48"/>
        <v>0</v>
      </c>
      <c r="HH103" s="2">
        <f t="shared" si="49"/>
        <v>4.3988296654512204E-2</v>
      </c>
      <c r="HI103" s="2">
        <f t="shared" si="50"/>
        <v>1.5314285697596297E-3</v>
      </c>
      <c r="HJ103" s="3">
        <f t="shared" si="51"/>
        <v>27.280000686645511</v>
      </c>
      <c r="HK103" t="str">
        <f t="shared" si="52"/>
        <v>GCP</v>
      </c>
    </row>
    <row r="104" spans="1:219" hidden="1" x14ac:dyDescent="0.25">
      <c r="A104">
        <v>95</v>
      </c>
      <c r="B104" t="s">
        <v>593</v>
      </c>
      <c r="C104">
        <v>10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40</v>
      </c>
      <c r="N104">
        <v>6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18</v>
      </c>
      <c r="W104">
        <v>12</v>
      </c>
      <c r="X104">
        <v>27</v>
      </c>
      <c r="Y104">
        <v>37</v>
      </c>
      <c r="Z104">
        <v>65</v>
      </c>
      <c r="AA104">
        <v>0</v>
      </c>
      <c r="AB104">
        <v>0</v>
      </c>
      <c r="AC104">
        <v>0</v>
      </c>
      <c r="AD104">
        <v>0</v>
      </c>
      <c r="AE104">
        <v>6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594</v>
      </c>
      <c r="AV104">
        <v>61.799999237060547</v>
      </c>
      <c r="AW104">
        <v>61.659999847412109</v>
      </c>
      <c r="AX104">
        <v>61.909999847412109</v>
      </c>
      <c r="AY104">
        <v>61.040000915527337</v>
      </c>
      <c r="AZ104">
        <v>61.830001831054688</v>
      </c>
      <c r="BA104" s="2">
        <f t="shared" si="35"/>
        <v>-2.270505838386061E-3</v>
      </c>
      <c r="BB104" s="2">
        <f t="shared" si="36"/>
        <v>4.0381198613498315E-3</v>
      </c>
      <c r="BC104" s="2">
        <f t="shared" si="37"/>
        <v>1.0055123798557664E-2</v>
      </c>
      <c r="BD104" s="2">
        <f t="shared" si="38"/>
        <v>1.2776983537635345E-2</v>
      </c>
      <c r="BE104">
        <v>42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5</v>
      </c>
      <c r="BO104">
        <v>23</v>
      </c>
      <c r="BP104">
        <v>22</v>
      </c>
      <c r="BQ104">
        <v>11</v>
      </c>
      <c r="BR104">
        <v>93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2</v>
      </c>
      <c r="CF104">
        <v>0</v>
      </c>
      <c r="CG104">
        <v>3</v>
      </c>
      <c r="CH104">
        <v>0</v>
      </c>
      <c r="CI104">
        <v>1</v>
      </c>
      <c r="CJ104">
        <v>0</v>
      </c>
      <c r="CK104">
        <v>1</v>
      </c>
      <c r="CL104">
        <v>0</v>
      </c>
      <c r="CM104" t="s">
        <v>493</v>
      </c>
      <c r="CN104">
        <v>61.830001831054688</v>
      </c>
      <c r="CO104">
        <v>62.5</v>
      </c>
      <c r="CP104">
        <v>64.239997863769531</v>
      </c>
      <c r="CQ104">
        <v>62.389999389648438</v>
      </c>
      <c r="CR104">
        <v>63.639999389648438</v>
      </c>
      <c r="CS104" s="2">
        <f t="shared" si="39"/>
        <v>1.0719970703125026E-2</v>
      </c>
      <c r="CT104" s="2">
        <f t="shared" si="40"/>
        <v>2.7085895417671924E-2</v>
      </c>
      <c r="CU104" s="2">
        <f t="shared" si="41"/>
        <v>1.7600097656249591E-3</v>
      </c>
      <c r="CV104" s="2">
        <f t="shared" si="42"/>
        <v>1.9641734946391654E-2</v>
      </c>
      <c r="CW104">
        <v>1</v>
      </c>
      <c r="CX104">
        <v>14</v>
      </c>
      <c r="CY104">
        <v>25</v>
      </c>
      <c r="CZ104">
        <v>68</v>
      </c>
      <c r="DA104">
        <v>87</v>
      </c>
      <c r="DB104">
        <v>0</v>
      </c>
      <c r="DC104">
        <v>0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1</v>
      </c>
      <c r="DL104">
        <v>1</v>
      </c>
      <c r="DM104">
        <v>1</v>
      </c>
      <c r="DN104">
        <v>1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595</v>
      </c>
      <c r="EF104">
        <v>63.639999389648438</v>
      </c>
      <c r="EG104">
        <v>63.349998474121087</v>
      </c>
      <c r="EH104">
        <v>63.680000305175781</v>
      </c>
      <c r="EI104">
        <v>62.400001525878913</v>
      </c>
      <c r="EJ104">
        <v>63.049999237060547</v>
      </c>
      <c r="EK104" s="2">
        <f t="shared" si="43"/>
        <v>-4.5777572614436046E-3</v>
      </c>
      <c r="EL104" s="2">
        <f t="shared" si="44"/>
        <v>5.1821895331849444E-3</v>
      </c>
      <c r="EM104" s="2">
        <f t="shared" si="45"/>
        <v>1.4996005858315065E-2</v>
      </c>
      <c r="EN104" s="2">
        <f t="shared" si="46"/>
        <v>1.0309242173623501E-2</v>
      </c>
      <c r="EO104">
        <v>28</v>
      </c>
      <c r="EP104">
        <v>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13</v>
      </c>
      <c r="EY104">
        <v>12</v>
      </c>
      <c r="EZ104">
        <v>9</v>
      </c>
      <c r="FA104">
        <v>39</v>
      </c>
      <c r="FB104">
        <v>105</v>
      </c>
      <c r="FC104">
        <v>0</v>
      </c>
      <c r="FD104">
        <v>0</v>
      </c>
      <c r="FE104">
        <v>0</v>
      </c>
      <c r="FF104">
        <v>0</v>
      </c>
      <c r="FG104">
        <v>3</v>
      </c>
      <c r="FH104">
        <v>0</v>
      </c>
      <c r="FI104">
        <v>0</v>
      </c>
      <c r="FJ104">
        <v>0</v>
      </c>
      <c r="FK104">
        <v>1</v>
      </c>
      <c r="FL104">
        <v>0</v>
      </c>
      <c r="FM104">
        <v>0</v>
      </c>
      <c r="FN104">
        <v>0</v>
      </c>
      <c r="FO104">
        <v>31</v>
      </c>
      <c r="FP104">
        <v>4</v>
      </c>
      <c r="FQ104">
        <v>0</v>
      </c>
      <c r="FR104">
        <v>0</v>
      </c>
      <c r="FS104">
        <v>1</v>
      </c>
      <c r="FT104">
        <v>1</v>
      </c>
      <c r="FU104">
        <v>0</v>
      </c>
      <c r="FV104">
        <v>0</v>
      </c>
      <c r="FW104" t="s">
        <v>596</v>
      </c>
      <c r="FX104">
        <v>63.049999237060547</v>
      </c>
      <c r="FY104">
        <v>63.180000305175781</v>
      </c>
      <c r="FZ104">
        <v>64.139999389648438</v>
      </c>
      <c r="GA104">
        <v>63.159999847412109</v>
      </c>
      <c r="GB104">
        <v>63.830001831054688</v>
      </c>
      <c r="GC104">
        <v>313</v>
      </c>
      <c r="GD104">
        <v>492</v>
      </c>
      <c r="GE104">
        <v>225</v>
      </c>
      <c r="GF104">
        <v>179</v>
      </c>
      <c r="GG104">
        <v>0</v>
      </c>
      <c r="GH104">
        <v>155</v>
      </c>
      <c r="GI104">
        <v>0</v>
      </c>
      <c r="GJ104">
        <v>155</v>
      </c>
      <c r="GK104">
        <v>1</v>
      </c>
      <c r="GL104">
        <v>263</v>
      </c>
      <c r="GM104">
        <v>1</v>
      </c>
      <c r="GN104">
        <v>105</v>
      </c>
      <c r="GO104">
        <v>0</v>
      </c>
      <c r="GP104">
        <v>0</v>
      </c>
      <c r="GQ104">
        <v>0</v>
      </c>
      <c r="GR104">
        <v>0</v>
      </c>
      <c r="GS104">
        <v>1</v>
      </c>
      <c r="GT104">
        <v>0</v>
      </c>
      <c r="GU104">
        <v>0</v>
      </c>
      <c r="GV104">
        <v>0</v>
      </c>
      <c r="GW104">
        <v>2.9</v>
      </c>
      <c r="GX104" t="s">
        <v>228</v>
      </c>
      <c r="GY104">
        <v>3575021</v>
      </c>
      <c r="GZ104">
        <v>4089116</v>
      </c>
      <c r="HA104">
        <v>0.47199999999999998</v>
      </c>
      <c r="HB104">
        <v>0.69</v>
      </c>
      <c r="HC104">
        <v>3.9</v>
      </c>
      <c r="HD104">
        <v>5</v>
      </c>
      <c r="HE104">
        <v>0.48540001999999999</v>
      </c>
      <c r="HF104" s="2">
        <f t="shared" si="47"/>
        <v>2.0576300646928392E-3</v>
      </c>
      <c r="HG104" s="2">
        <f t="shared" si="48"/>
        <v>1.4967244989210093E-2</v>
      </c>
      <c r="HH104" s="2">
        <f t="shared" si="49"/>
        <v>3.1656311597128006E-4</v>
      </c>
      <c r="HI104" s="2">
        <f t="shared" si="50"/>
        <v>1.0496662453746142E-2</v>
      </c>
      <c r="HJ104" s="3">
        <f t="shared" si="51"/>
        <v>64.12563084816172</v>
      </c>
      <c r="HK104" t="str">
        <f t="shared" si="52"/>
        <v>GIS</v>
      </c>
    </row>
    <row r="105" spans="1:219" hidden="1" x14ac:dyDescent="0.25">
      <c r="A105">
        <v>96</v>
      </c>
      <c r="B105" t="s">
        <v>597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55</v>
      </c>
      <c r="N105">
        <v>29</v>
      </c>
      <c r="O105">
        <v>5</v>
      </c>
      <c r="P105">
        <v>0</v>
      </c>
      <c r="Q105">
        <v>0</v>
      </c>
      <c r="R105">
        <v>1</v>
      </c>
      <c r="S105">
        <v>5</v>
      </c>
      <c r="T105">
        <v>0</v>
      </c>
      <c r="U105">
        <v>0</v>
      </c>
      <c r="V105">
        <v>27</v>
      </c>
      <c r="W105">
        <v>24</v>
      </c>
      <c r="X105">
        <v>13</v>
      </c>
      <c r="Y105">
        <v>23</v>
      </c>
      <c r="Z105">
        <v>30</v>
      </c>
      <c r="AA105">
        <v>1</v>
      </c>
      <c r="AB105">
        <v>0</v>
      </c>
      <c r="AC105">
        <v>0</v>
      </c>
      <c r="AD105">
        <v>0</v>
      </c>
      <c r="AE105">
        <v>34</v>
      </c>
      <c r="AF105">
        <v>5</v>
      </c>
      <c r="AG105">
        <v>1</v>
      </c>
      <c r="AH105">
        <v>0</v>
      </c>
      <c r="AI105">
        <v>1</v>
      </c>
      <c r="AJ105">
        <v>1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598</v>
      </c>
      <c r="AV105">
        <v>65.639999389648438</v>
      </c>
      <c r="AW105">
        <v>65.739997863769531</v>
      </c>
      <c r="AX105">
        <v>67</v>
      </c>
      <c r="AY105">
        <v>65.519996643066406</v>
      </c>
      <c r="AZ105">
        <v>66.510002136230469</v>
      </c>
      <c r="BA105" s="2">
        <f t="shared" si="35"/>
        <v>1.5211207388280412E-3</v>
      </c>
      <c r="BB105" s="2">
        <f t="shared" si="36"/>
        <v>1.8806002033290525E-2</v>
      </c>
      <c r="BC105" s="2">
        <f t="shared" si="37"/>
        <v>3.3465352578657681E-3</v>
      </c>
      <c r="BD105" s="2">
        <f t="shared" si="38"/>
        <v>1.4885061815759104E-2</v>
      </c>
      <c r="BE105">
        <v>11</v>
      </c>
      <c r="BF105">
        <v>13</v>
      </c>
      <c r="BG105">
        <v>92</v>
      </c>
      <c r="BH105">
        <v>79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</v>
      </c>
      <c r="BO105">
        <v>0</v>
      </c>
      <c r="BP105">
        <v>1</v>
      </c>
      <c r="BQ105">
        <v>0</v>
      </c>
      <c r="BR105">
        <v>0</v>
      </c>
      <c r="BS105">
        <v>1</v>
      </c>
      <c r="BT105">
        <v>2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560</v>
      </c>
      <c r="CN105">
        <v>66.510002136230469</v>
      </c>
      <c r="CO105">
        <v>66.040000915527344</v>
      </c>
      <c r="CP105">
        <v>66.680000305175781</v>
      </c>
      <c r="CQ105">
        <v>65.139999389648438</v>
      </c>
      <c r="CR105">
        <v>66.540000915527344</v>
      </c>
      <c r="CS105" s="2">
        <f t="shared" si="39"/>
        <v>-7.1169172348182208E-3</v>
      </c>
      <c r="CT105" s="2">
        <f t="shared" si="40"/>
        <v>9.598071186552759E-3</v>
      </c>
      <c r="CU105" s="2">
        <f t="shared" si="41"/>
        <v>1.3628127095729581E-2</v>
      </c>
      <c r="CV105" s="2">
        <f t="shared" si="42"/>
        <v>2.1039998596576681E-2</v>
      </c>
      <c r="CW105">
        <v>27</v>
      </c>
      <c r="CX105">
        <v>11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43</v>
      </c>
      <c r="DG105">
        <v>47</v>
      </c>
      <c r="DH105">
        <v>25</v>
      </c>
      <c r="DI105">
        <v>18</v>
      </c>
      <c r="DJ105">
        <v>32</v>
      </c>
      <c r="DK105">
        <v>0</v>
      </c>
      <c r="DL105">
        <v>0</v>
      </c>
      <c r="DM105">
        <v>0</v>
      </c>
      <c r="DN105">
        <v>0</v>
      </c>
      <c r="DO105">
        <v>1</v>
      </c>
      <c r="DP105">
        <v>0</v>
      </c>
      <c r="DQ105">
        <v>32</v>
      </c>
      <c r="DR105">
        <v>0</v>
      </c>
      <c r="DS105">
        <v>1</v>
      </c>
      <c r="DT105">
        <v>0</v>
      </c>
      <c r="DU105">
        <v>1</v>
      </c>
      <c r="DV105">
        <v>0</v>
      </c>
      <c r="DW105">
        <v>10</v>
      </c>
      <c r="DX105">
        <v>1</v>
      </c>
      <c r="DY105">
        <v>13</v>
      </c>
      <c r="DZ105">
        <v>13</v>
      </c>
      <c r="EA105">
        <v>1</v>
      </c>
      <c r="EB105">
        <v>1</v>
      </c>
      <c r="EC105">
        <v>1</v>
      </c>
      <c r="ED105">
        <v>1</v>
      </c>
      <c r="EE105" t="s">
        <v>493</v>
      </c>
      <c r="EF105">
        <v>66.540000915527344</v>
      </c>
      <c r="EG105">
        <v>66.470001220703125</v>
      </c>
      <c r="EH105">
        <v>67.540000915527344</v>
      </c>
      <c r="EI105">
        <v>66.300003051757813</v>
      </c>
      <c r="EJ105">
        <v>66.540000915527344</v>
      </c>
      <c r="EK105" s="2">
        <f t="shared" si="43"/>
        <v>-1.0531020541402203E-3</v>
      </c>
      <c r="EL105" s="2">
        <f t="shared" si="44"/>
        <v>1.5842458992004982E-2</v>
      </c>
      <c r="EM105" s="2">
        <f t="shared" si="45"/>
        <v>2.5575171629809157E-3</v>
      </c>
      <c r="EN105" s="2">
        <f t="shared" si="46"/>
        <v>3.6068208666574231E-3</v>
      </c>
      <c r="EO105">
        <v>75</v>
      </c>
      <c r="EP105">
        <v>82</v>
      </c>
      <c r="EQ105">
        <v>31</v>
      </c>
      <c r="ER105">
        <v>7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599</v>
      </c>
      <c r="FX105">
        <v>66.540000915527344</v>
      </c>
      <c r="FY105">
        <v>66.959999084472656</v>
      </c>
      <c r="FZ105">
        <v>68.400001525878906</v>
      </c>
      <c r="GA105">
        <v>66.769996643066406</v>
      </c>
      <c r="GB105">
        <v>67.480003356933594</v>
      </c>
      <c r="GC105">
        <v>517</v>
      </c>
      <c r="GD105">
        <v>284</v>
      </c>
      <c r="GE105">
        <v>233</v>
      </c>
      <c r="GF105">
        <v>165</v>
      </c>
      <c r="GG105">
        <v>0</v>
      </c>
      <c r="GH105">
        <v>86</v>
      </c>
      <c r="GI105">
        <v>0</v>
      </c>
      <c r="GJ105">
        <v>7</v>
      </c>
      <c r="GK105">
        <v>0</v>
      </c>
      <c r="GL105">
        <v>62</v>
      </c>
      <c r="GM105">
        <v>0</v>
      </c>
      <c r="GN105">
        <v>32</v>
      </c>
      <c r="GO105">
        <v>2</v>
      </c>
      <c r="GP105">
        <v>1</v>
      </c>
      <c r="GQ105">
        <v>1</v>
      </c>
      <c r="GR105">
        <v>0</v>
      </c>
      <c r="GS105">
        <v>1</v>
      </c>
      <c r="GT105">
        <v>1</v>
      </c>
      <c r="GU105">
        <v>1</v>
      </c>
      <c r="GV105">
        <v>1</v>
      </c>
      <c r="GW105">
        <v>2.2999999999999998</v>
      </c>
      <c r="GX105" t="s">
        <v>218</v>
      </c>
      <c r="GY105">
        <v>5849329</v>
      </c>
      <c r="GZ105">
        <v>8777483</v>
      </c>
      <c r="HA105">
        <v>1.048</v>
      </c>
      <c r="HB105">
        <v>1.357</v>
      </c>
      <c r="HC105">
        <v>3.13</v>
      </c>
      <c r="HD105">
        <v>3.61</v>
      </c>
      <c r="HE105">
        <v>11</v>
      </c>
      <c r="HF105" s="2">
        <f t="shared" si="47"/>
        <v>6.272374173952211E-3</v>
      </c>
      <c r="HG105" s="2">
        <f t="shared" si="48"/>
        <v>2.105266680237472E-2</v>
      </c>
      <c r="HH105" s="2">
        <f t="shared" si="49"/>
        <v>2.8375514337530827E-3</v>
      </c>
      <c r="HI105" s="2">
        <f t="shared" si="50"/>
        <v>1.0521735011061351E-2</v>
      </c>
      <c r="HJ105" s="3">
        <f t="shared" si="51"/>
        <v>68.369685634285375</v>
      </c>
      <c r="HK105" t="str">
        <f t="shared" si="52"/>
        <v>GILD</v>
      </c>
    </row>
    <row r="106" spans="1:219" hidden="1" x14ac:dyDescent="0.25">
      <c r="A106">
        <v>97</v>
      </c>
      <c r="B106" t="s">
        <v>600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86</v>
      </c>
      <c r="N106">
        <v>47</v>
      </c>
      <c r="O106">
        <v>2</v>
      </c>
      <c r="P106">
        <v>0</v>
      </c>
      <c r="Q106">
        <v>0</v>
      </c>
      <c r="R106">
        <v>2</v>
      </c>
      <c r="S106">
        <v>2</v>
      </c>
      <c r="T106">
        <v>0</v>
      </c>
      <c r="U106">
        <v>0</v>
      </c>
      <c r="V106">
        <v>13</v>
      </c>
      <c r="W106">
        <v>1</v>
      </c>
      <c r="X106">
        <v>11</v>
      </c>
      <c r="Y106">
        <v>2</v>
      </c>
      <c r="Z106">
        <v>19</v>
      </c>
      <c r="AA106">
        <v>1</v>
      </c>
      <c r="AB106">
        <v>0</v>
      </c>
      <c r="AC106">
        <v>0</v>
      </c>
      <c r="AD106">
        <v>0</v>
      </c>
      <c r="AE106">
        <v>5</v>
      </c>
      <c r="AF106">
        <v>1</v>
      </c>
      <c r="AG106">
        <v>19</v>
      </c>
      <c r="AH106">
        <v>0</v>
      </c>
      <c r="AI106">
        <v>1</v>
      </c>
      <c r="AJ106">
        <v>1</v>
      </c>
      <c r="AK106">
        <v>1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601</v>
      </c>
      <c r="AV106">
        <v>59.599998474121087</v>
      </c>
      <c r="AW106">
        <v>59.680000305175781</v>
      </c>
      <c r="AX106">
        <v>60.659999847412109</v>
      </c>
      <c r="AY106">
        <v>58.869998931884773</v>
      </c>
      <c r="AZ106">
        <v>60.479999542236328</v>
      </c>
      <c r="BA106" s="2">
        <f t="shared" si="35"/>
        <v>1.3405132480831528E-3</v>
      </c>
      <c r="BB106" s="2">
        <f t="shared" si="36"/>
        <v>1.6155613991122308E-2</v>
      </c>
      <c r="BC106" s="2">
        <f t="shared" si="37"/>
        <v>1.3572409000486507E-2</v>
      </c>
      <c r="BD106" s="2">
        <f t="shared" si="38"/>
        <v>2.6620380663647469E-2</v>
      </c>
      <c r="BE106">
        <v>8</v>
      </c>
      <c r="BF106">
        <v>35</v>
      </c>
      <c r="BG106">
        <v>82</v>
      </c>
      <c r="BH106">
        <v>9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4</v>
      </c>
      <c r="BO106">
        <v>3</v>
      </c>
      <c r="BP106">
        <v>5</v>
      </c>
      <c r="BQ106">
        <v>6</v>
      </c>
      <c r="BR106">
        <v>17</v>
      </c>
      <c r="BS106">
        <v>1</v>
      </c>
      <c r="BT106">
        <v>35</v>
      </c>
      <c r="BU106">
        <v>0</v>
      </c>
      <c r="BV106">
        <v>0</v>
      </c>
      <c r="BW106">
        <v>1</v>
      </c>
      <c r="BX106">
        <v>0</v>
      </c>
      <c r="BY106">
        <v>17</v>
      </c>
      <c r="BZ106">
        <v>17</v>
      </c>
      <c r="CA106">
        <v>1</v>
      </c>
      <c r="CB106">
        <v>0</v>
      </c>
      <c r="CC106">
        <v>1</v>
      </c>
      <c r="CD106">
        <v>1</v>
      </c>
      <c r="CE106">
        <v>4</v>
      </c>
      <c r="CF106">
        <v>1</v>
      </c>
      <c r="CG106">
        <v>4</v>
      </c>
      <c r="CH106">
        <v>4</v>
      </c>
      <c r="CI106">
        <v>2</v>
      </c>
      <c r="CJ106">
        <v>1</v>
      </c>
      <c r="CK106">
        <v>2</v>
      </c>
      <c r="CL106">
        <v>1</v>
      </c>
      <c r="CM106" t="s">
        <v>602</v>
      </c>
      <c r="CN106">
        <v>60.479999542236328</v>
      </c>
      <c r="CO106">
        <v>60.740001678466797</v>
      </c>
      <c r="CP106">
        <v>61.180000305175781</v>
      </c>
      <c r="CQ106">
        <v>59.490001678466797</v>
      </c>
      <c r="CR106">
        <v>60.979999542236328</v>
      </c>
      <c r="CS106" s="2">
        <f t="shared" si="39"/>
        <v>4.2805750583744251E-3</v>
      </c>
      <c r="CT106" s="2">
        <f t="shared" si="40"/>
        <v>7.1918702928113198E-3</v>
      </c>
      <c r="CU106" s="2">
        <f t="shared" si="41"/>
        <v>2.0579518693743193E-2</v>
      </c>
      <c r="CV106" s="2">
        <f t="shared" si="42"/>
        <v>2.443420588643197E-2</v>
      </c>
      <c r="CW106">
        <v>8</v>
      </c>
      <c r="CX106">
        <v>1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4</v>
      </c>
      <c r="DG106">
        <v>1</v>
      </c>
      <c r="DH106">
        <v>4</v>
      </c>
      <c r="DI106">
        <v>5</v>
      </c>
      <c r="DJ106">
        <v>119</v>
      </c>
      <c r="DK106">
        <v>0</v>
      </c>
      <c r="DL106">
        <v>0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1</v>
      </c>
      <c r="DT106">
        <v>0</v>
      </c>
      <c r="DU106">
        <v>1</v>
      </c>
      <c r="DV106">
        <v>0</v>
      </c>
      <c r="DW106">
        <v>5</v>
      </c>
      <c r="DX106">
        <v>1</v>
      </c>
      <c r="DY106">
        <v>94</v>
      </c>
      <c r="DZ106">
        <v>0</v>
      </c>
      <c r="EA106">
        <v>1</v>
      </c>
      <c r="EB106">
        <v>1</v>
      </c>
      <c r="EC106">
        <v>1</v>
      </c>
      <c r="ED106">
        <v>0</v>
      </c>
      <c r="EE106" t="s">
        <v>405</v>
      </c>
      <c r="EF106">
        <v>60.979999542236328</v>
      </c>
      <c r="EG106">
        <v>59.970001220703118</v>
      </c>
      <c r="EH106">
        <v>61.279998779296882</v>
      </c>
      <c r="EI106">
        <v>59.409999847412109</v>
      </c>
      <c r="EJ106">
        <v>61.119998931884773</v>
      </c>
      <c r="EK106" s="2">
        <f t="shared" si="43"/>
        <v>-1.6841725879180647E-2</v>
      </c>
      <c r="EL106" s="2">
        <f t="shared" si="44"/>
        <v>2.137724518095685E-2</v>
      </c>
      <c r="EM106" s="2">
        <f t="shared" si="45"/>
        <v>9.3380250440562307E-3</v>
      </c>
      <c r="EN106" s="2">
        <f t="shared" si="46"/>
        <v>2.7977734200852589E-2</v>
      </c>
      <c r="EO106">
        <v>8</v>
      </c>
      <c r="EP106">
        <v>22</v>
      </c>
      <c r="EQ106">
        <v>56</v>
      </c>
      <c r="ER106">
        <v>72</v>
      </c>
      <c r="ES106">
        <v>10</v>
      </c>
      <c r="ET106">
        <v>0</v>
      </c>
      <c r="EU106">
        <v>0</v>
      </c>
      <c r="EV106">
        <v>0</v>
      </c>
      <c r="EW106">
        <v>0</v>
      </c>
      <c r="EX106">
        <v>1</v>
      </c>
      <c r="EY106">
        <v>1</v>
      </c>
      <c r="EZ106">
        <v>0</v>
      </c>
      <c r="FA106">
        <v>0</v>
      </c>
      <c r="FB106">
        <v>1</v>
      </c>
      <c r="FC106">
        <v>1</v>
      </c>
      <c r="FD106">
        <v>3</v>
      </c>
      <c r="FE106">
        <v>1</v>
      </c>
      <c r="FF106">
        <v>3</v>
      </c>
      <c r="FG106">
        <v>0</v>
      </c>
      <c r="FH106">
        <v>0</v>
      </c>
      <c r="FI106">
        <v>1</v>
      </c>
      <c r="FJ106">
        <v>1</v>
      </c>
      <c r="FK106">
        <v>0</v>
      </c>
      <c r="FL106">
        <v>0</v>
      </c>
      <c r="FM106">
        <v>1</v>
      </c>
      <c r="FN106">
        <v>1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388</v>
      </c>
      <c r="FX106">
        <v>61.119998931884773</v>
      </c>
      <c r="FY106">
        <v>61.25</v>
      </c>
      <c r="FZ106">
        <v>62.270000457763672</v>
      </c>
      <c r="GA106">
        <v>60.840000152587891</v>
      </c>
      <c r="GB106">
        <v>60.880001068115227</v>
      </c>
      <c r="GC106">
        <v>446</v>
      </c>
      <c r="GD106">
        <v>217</v>
      </c>
      <c r="GE106">
        <v>177</v>
      </c>
      <c r="GF106">
        <v>136</v>
      </c>
      <c r="GG106">
        <v>0</v>
      </c>
      <c r="GH106">
        <v>91</v>
      </c>
      <c r="GI106">
        <v>0</v>
      </c>
      <c r="GJ106">
        <v>82</v>
      </c>
      <c r="GK106">
        <v>3</v>
      </c>
      <c r="GL106">
        <v>156</v>
      </c>
      <c r="GM106">
        <v>3</v>
      </c>
      <c r="GN106">
        <v>120</v>
      </c>
      <c r="GO106">
        <v>4</v>
      </c>
      <c r="GP106">
        <v>2</v>
      </c>
      <c r="GQ106">
        <v>3</v>
      </c>
      <c r="GR106">
        <v>1</v>
      </c>
      <c r="GS106">
        <v>3</v>
      </c>
      <c r="GT106">
        <v>1</v>
      </c>
      <c r="GU106">
        <v>1</v>
      </c>
      <c r="GV106">
        <v>0</v>
      </c>
      <c r="GW106">
        <v>2.7</v>
      </c>
      <c r="GX106" t="s">
        <v>228</v>
      </c>
      <c r="GY106">
        <v>255953</v>
      </c>
      <c r="GZ106">
        <v>338233</v>
      </c>
      <c r="HC106">
        <v>2.12</v>
      </c>
      <c r="HD106">
        <v>5.34</v>
      </c>
      <c r="HE106">
        <v>0.27809998000000002</v>
      </c>
      <c r="HF106" s="2">
        <f t="shared" si="47"/>
        <v>2.1224664182077912E-3</v>
      </c>
      <c r="HG106" s="2">
        <f t="shared" si="48"/>
        <v>1.6380286659151588E-2</v>
      </c>
      <c r="HH106" s="2">
        <f t="shared" si="49"/>
        <v>6.693875059789578E-3</v>
      </c>
      <c r="HI106" s="2">
        <f t="shared" si="50"/>
        <v>6.5704525009091519E-4</v>
      </c>
      <c r="HJ106" s="3">
        <f t="shared" si="51"/>
        <v>62.253292557873031</v>
      </c>
      <c r="HK106" t="str">
        <f t="shared" si="52"/>
        <v>GBCI</v>
      </c>
    </row>
    <row r="107" spans="1:219" hidden="1" x14ac:dyDescent="0.25">
      <c r="A107">
        <v>98</v>
      </c>
      <c r="B107" t="s">
        <v>603</v>
      </c>
      <c r="C107">
        <v>10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2</v>
      </c>
      <c r="Y107">
        <v>5</v>
      </c>
      <c r="Z107">
        <v>173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3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 t="s">
        <v>604</v>
      </c>
      <c r="AV107">
        <v>69.639999389648438</v>
      </c>
      <c r="AW107">
        <v>73.80999755859375</v>
      </c>
      <c r="AX107">
        <v>73.80999755859375</v>
      </c>
      <c r="AY107">
        <v>72.139999389648438</v>
      </c>
      <c r="AZ107">
        <v>73.370002746582031</v>
      </c>
      <c r="BA107" s="2">
        <f t="shared" si="35"/>
        <v>5.649638676163049E-2</v>
      </c>
      <c r="BB107" s="2">
        <f t="shared" si="36"/>
        <v>0</v>
      </c>
      <c r="BC107" s="2">
        <f t="shared" si="37"/>
        <v>2.2625636420318118E-2</v>
      </c>
      <c r="BD107" s="2">
        <f t="shared" si="38"/>
        <v>1.6764390226098103E-2</v>
      </c>
      <c r="BE107">
        <v>0</v>
      </c>
      <c r="BF107">
        <v>3</v>
      </c>
      <c r="BG107">
        <v>1</v>
      </c>
      <c r="BH107">
        <v>5</v>
      </c>
      <c r="BI107">
        <v>0</v>
      </c>
      <c r="BJ107">
        <v>1</v>
      </c>
      <c r="BK107">
        <v>6</v>
      </c>
      <c r="BL107">
        <v>0</v>
      </c>
      <c r="BM107">
        <v>0</v>
      </c>
      <c r="BN107">
        <v>0</v>
      </c>
      <c r="BO107">
        <v>2</v>
      </c>
      <c r="BP107">
        <v>11</v>
      </c>
      <c r="BQ107">
        <v>24</v>
      </c>
      <c r="BR107">
        <v>147</v>
      </c>
      <c r="BS107">
        <v>1</v>
      </c>
      <c r="BT107">
        <v>0</v>
      </c>
      <c r="BU107">
        <v>0</v>
      </c>
      <c r="BV107">
        <v>0</v>
      </c>
      <c r="BW107">
        <v>9</v>
      </c>
      <c r="BX107">
        <v>6</v>
      </c>
      <c r="BY107">
        <v>1</v>
      </c>
      <c r="BZ107">
        <v>0</v>
      </c>
      <c r="CA107">
        <v>1</v>
      </c>
      <c r="CB107">
        <v>1</v>
      </c>
      <c r="CC107">
        <v>1</v>
      </c>
      <c r="CD107">
        <v>1</v>
      </c>
      <c r="CE107">
        <v>9</v>
      </c>
      <c r="CF107">
        <v>9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 t="s">
        <v>605</v>
      </c>
      <c r="CN107">
        <v>73.370002746582031</v>
      </c>
      <c r="CO107">
        <v>72.94000244140625</v>
      </c>
      <c r="CP107">
        <v>73.410003662109375</v>
      </c>
      <c r="CQ107">
        <v>72.19000244140625</v>
      </c>
      <c r="CR107">
        <v>72.900001525878906</v>
      </c>
      <c r="CS107" s="2">
        <f t="shared" si="39"/>
        <v>-5.8952603617090649E-3</v>
      </c>
      <c r="CT107" s="2">
        <f t="shared" si="40"/>
        <v>6.4024138027078958E-3</v>
      </c>
      <c r="CU107" s="2">
        <f t="shared" si="41"/>
        <v>1.0282423565895593E-2</v>
      </c>
      <c r="CV107" s="2">
        <f t="shared" si="42"/>
        <v>9.7393562360984509E-3</v>
      </c>
      <c r="CW107">
        <v>74</v>
      </c>
      <c r="CX107">
        <v>5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55</v>
      </c>
      <c r="DG107">
        <v>6</v>
      </c>
      <c r="DH107">
        <v>7</v>
      </c>
      <c r="DI107">
        <v>7</v>
      </c>
      <c r="DJ107">
        <v>54</v>
      </c>
      <c r="DK107">
        <v>0</v>
      </c>
      <c r="DL107">
        <v>0</v>
      </c>
      <c r="DM107">
        <v>0</v>
      </c>
      <c r="DN107">
        <v>0</v>
      </c>
      <c r="DO107">
        <v>5</v>
      </c>
      <c r="DP107">
        <v>0</v>
      </c>
      <c r="DQ107">
        <v>4</v>
      </c>
      <c r="DR107">
        <v>0</v>
      </c>
      <c r="DS107">
        <v>1</v>
      </c>
      <c r="DT107">
        <v>0</v>
      </c>
      <c r="DU107">
        <v>1</v>
      </c>
      <c r="DV107">
        <v>0</v>
      </c>
      <c r="DW107">
        <v>79</v>
      </c>
      <c r="DX107">
        <v>6</v>
      </c>
      <c r="DY107">
        <v>0</v>
      </c>
      <c r="DZ107">
        <v>0</v>
      </c>
      <c r="EA107">
        <v>1</v>
      </c>
      <c r="EB107">
        <v>1</v>
      </c>
      <c r="EC107">
        <v>1</v>
      </c>
      <c r="ED107">
        <v>0</v>
      </c>
      <c r="EE107" t="s">
        <v>553</v>
      </c>
      <c r="EF107">
        <v>72.900001525878906</v>
      </c>
      <c r="EG107">
        <v>72.370002746582031</v>
      </c>
      <c r="EH107">
        <v>73.739997863769531</v>
      </c>
      <c r="EI107">
        <v>71.470001220703125</v>
      </c>
      <c r="EJ107">
        <v>73.300003051757813</v>
      </c>
      <c r="EK107" s="2">
        <f t="shared" si="43"/>
        <v>-7.3234594332236558E-3</v>
      </c>
      <c r="EL107" s="2">
        <f t="shared" si="44"/>
        <v>1.8578724666069135E-2</v>
      </c>
      <c r="EM107" s="2">
        <f t="shared" si="45"/>
        <v>1.2436112915878206E-2</v>
      </c>
      <c r="EN107" s="2">
        <f t="shared" si="46"/>
        <v>2.496591752885069E-2</v>
      </c>
      <c r="EO107">
        <v>5</v>
      </c>
      <c r="EP107">
        <v>18</v>
      </c>
      <c r="EQ107">
        <v>139</v>
      </c>
      <c r="ER107">
        <v>28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2</v>
      </c>
      <c r="EY107">
        <v>0</v>
      </c>
      <c r="EZ107">
        <v>0</v>
      </c>
      <c r="FA107">
        <v>0</v>
      </c>
      <c r="FB107">
        <v>2</v>
      </c>
      <c r="FC107">
        <v>1</v>
      </c>
      <c r="FD107">
        <v>4</v>
      </c>
      <c r="FE107">
        <v>0</v>
      </c>
      <c r="FF107">
        <v>0</v>
      </c>
      <c r="FG107">
        <v>0</v>
      </c>
      <c r="FH107">
        <v>0</v>
      </c>
      <c r="FI107">
        <v>2</v>
      </c>
      <c r="FJ107">
        <v>2</v>
      </c>
      <c r="FK107">
        <v>0</v>
      </c>
      <c r="FL107">
        <v>0</v>
      </c>
      <c r="FM107">
        <v>1</v>
      </c>
      <c r="FN107">
        <v>1</v>
      </c>
      <c r="FO107">
        <v>0</v>
      </c>
      <c r="FP107">
        <v>0</v>
      </c>
      <c r="FQ107">
        <v>1</v>
      </c>
      <c r="FR107">
        <v>1</v>
      </c>
      <c r="FS107">
        <v>0</v>
      </c>
      <c r="FT107">
        <v>0</v>
      </c>
      <c r="FU107">
        <v>1</v>
      </c>
      <c r="FV107">
        <v>1</v>
      </c>
      <c r="FW107" t="s">
        <v>231</v>
      </c>
      <c r="FX107">
        <v>73.300003051757813</v>
      </c>
      <c r="FY107">
        <v>73.129997253417969</v>
      </c>
      <c r="FZ107">
        <v>73.139999389648438</v>
      </c>
      <c r="GA107">
        <v>70.980003356933594</v>
      </c>
      <c r="GB107">
        <v>71.050003051757813</v>
      </c>
      <c r="GC107">
        <v>280</v>
      </c>
      <c r="GD107">
        <v>498</v>
      </c>
      <c r="GE107">
        <v>269</v>
      </c>
      <c r="GF107">
        <v>133</v>
      </c>
      <c r="GG107">
        <v>0</v>
      </c>
      <c r="GH107">
        <v>33</v>
      </c>
      <c r="GI107">
        <v>0</v>
      </c>
      <c r="GJ107">
        <v>28</v>
      </c>
      <c r="GK107">
        <v>0</v>
      </c>
      <c r="GL107">
        <v>376</v>
      </c>
      <c r="GM107">
        <v>0</v>
      </c>
      <c r="GN107">
        <v>56</v>
      </c>
      <c r="GO107">
        <v>3</v>
      </c>
      <c r="GP107">
        <v>2</v>
      </c>
      <c r="GQ107">
        <v>2</v>
      </c>
      <c r="GR107">
        <v>1</v>
      </c>
      <c r="GS107">
        <v>3</v>
      </c>
      <c r="GT107">
        <v>2</v>
      </c>
      <c r="GU107">
        <v>2</v>
      </c>
      <c r="GV107">
        <v>1</v>
      </c>
      <c r="GW107">
        <v>2.2000000000000002</v>
      </c>
      <c r="GX107" t="s">
        <v>218</v>
      </c>
      <c r="GY107">
        <v>619844</v>
      </c>
      <c r="GZ107">
        <v>571583</v>
      </c>
      <c r="HA107">
        <v>4.5780000000000003</v>
      </c>
      <c r="HB107">
        <v>6.585</v>
      </c>
      <c r="HC107">
        <v>2.54</v>
      </c>
      <c r="HD107">
        <v>3.19</v>
      </c>
      <c r="HE107">
        <v>0</v>
      </c>
      <c r="HF107" s="2">
        <f t="shared" si="47"/>
        <v>-2.3247067513310071E-3</v>
      </c>
      <c r="HG107" s="2">
        <f t="shared" si="48"/>
        <v>1.3675329934281777E-4</v>
      </c>
      <c r="HH107" s="2">
        <f t="shared" si="49"/>
        <v>2.9399616808872375E-2</v>
      </c>
      <c r="HI107" s="2">
        <f t="shared" si="50"/>
        <v>9.8521733733392125E-4</v>
      </c>
      <c r="HJ107" s="3">
        <f t="shared" si="51"/>
        <v>73.139998021823303</v>
      </c>
      <c r="HK107" t="str">
        <f t="shared" si="52"/>
        <v>GMED</v>
      </c>
    </row>
    <row r="108" spans="1:219" hidden="1" x14ac:dyDescent="0.25">
      <c r="A108">
        <v>99</v>
      </c>
      <c r="B108" t="s">
        <v>606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51</v>
      </c>
      <c r="N108">
        <v>20</v>
      </c>
      <c r="O108">
        <v>22</v>
      </c>
      <c r="P108">
        <v>24</v>
      </c>
      <c r="Q108">
        <v>6</v>
      </c>
      <c r="R108">
        <v>0</v>
      </c>
      <c r="S108">
        <v>0</v>
      </c>
      <c r="T108">
        <v>0</v>
      </c>
      <c r="U108">
        <v>0</v>
      </c>
      <c r="V108">
        <v>18</v>
      </c>
      <c r="W108">
        <v>5</v>
      </c>
      <c r="X108">
        <v>9</v>
      </c>
      <c r="Y108">
        <v>2</v>
      </c>
      <c r="Z108">
        <v>14</v>
      </c>
      <c r="AA108">
        <v>1</v>
      </c>
      <c r="AB108">
        <v>48</v>
      </c>
      <c r="AC108">
        <v>1</v>
      </c>
      <c r="AD108">
        <v>48</v>
      </c>
      <c r="AE108">
        <v>0</v>
      </c>
      <c r="AF108">
        <v>0</v>
      </c>
      <c r="AG108">
        <v>14</v>
      </c>
      <c r="AH108">
        <v>14</v>
      </c>
      <c r="AI108">
        <v>0</v>
      </c>
      <c r="AJ108">
        <v>0</v>
      </c>
      <c r="AK108">
        <v>1</v>
      </c>
      <c r="AL108">
        <v>1</v>
      </c>
      <c r="AM108">
        <v>2</v>
      </c>
      <c r="AN108">
        <v>0</v>
      </c>
      <c r="AO108">
        <v>6</v>
      </c>
      <c r="AP108">
        <v>6</v>
      </c>
      <c r="AQ108">
        <v>1</v>
      </c>
      <c r="AR108">
        <v>0</v>
      </c>
      <c r="AS108">
        <v>1</v>
      </c>
      <c r="AT108">
        <v>1</v>
      </c>
      <c r="AU108" t="s">
        <v>317</v>
      </c>
      <c r="AV108">
        <v>45.400001525878913</v>
      </c>
      <c r="AW108">
        <v>45.549999237060547</v>
      </c>
      <c r="AX108">
        <v>46.279998779296882</v>
      </c>
      <c r="AY108">
        <v>45.549999237060547</v>
      </c>
      <c r="AZ108">
        <v>45.799999237060547</v>
      </c>
      <c r="BA108" s="2">
        <f t="shared" si="35"/>
        <v>3.293034329177158E-3</v>
      </c>
      <c r="BB108" s="2">
        <f t="shared" si="36"/>
        <v>1.5773542815279762E-2</v>
      </c>
      <c r="BC108" s="2">
        <f t="shared" si="37"/>
        <v>0</v>
      </c>
      <c r="BD108" s="2">
        <f t="shared" si="38"/>
        <v>5.4585153747711557E-3</v>
      </c>
      <c r="BE108">
        <v>47</v>
      </c>
      <c r="BF108">
        <v>72</v>
      </c>
      <c r="BG108">
        <v>10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12</v>
      </c>
      <c r="BO108">
        <v>7</v>
      </c>
      <c r="BP108">
        <v>3</v>
      </c>
      <c r="BQ108">
        <v>4</v>
      </c>
      <c r="BR108">
        <v>8</v>
      </c>
      <c r="BS108">
        <v>1</v>
      </c>
      <c r="BT108">
        <v>34</v>
      </c>
      <c r="BU108">
        <v>0</v>
      </c>
      <c r="BV108">
        <v>0</v>
      </c>
      <c r="BW108">
        <v>0</v>
      </c>
      <c r="BX108">
        <v>0</v>
      </c>
      <c r="BY108">
        <v>8</v>
      </c>
      <c r="BZ108">
        <v>8</v>
      </c>
      <c r="CA108">
        <v>0</v>
      </c>
      <c r="CB108">
        <v>0</v>
      </c>
      <c r="CC108">
        <v>1</v>
      </c>
      <c r="CD108">
        <v>1</v>
      </c>
      <c r="CE108">
        <v>14</v>
      </c>
      <c r="CF108">
        <v>0</v>
      </c>
      <c r="CG108">
        <v>1</v>
      </c>
      <c r="CH108">
        <v>1</v>
      </c>
      <c r="CI108">
        <v>1</v>
      </c>
      <c r="CJ108">
        <v>0</v>
      </c>
      <c r="CK108">
        <v>1</v>
      </c>
      <c r="CL108">
        <v>1</v>
      </c>
      <c r="CM108" t="s">
        <v>607</v>
      </c>
      <c r="CN108">
        <v>45.799999237060547</v>
      </c>
      <c r="CO108">
        <v>46</v>
      </c>
      <c r="CP108">
        <v>46.360000610351563</v>
      </c>
      <c r="CQ108">
        <v>45.259998321533203</v>
      </c>
      <c r="CR108">
        <v>45.959999084472663</v>
      </c>
      <c r="CS108" s="2">
        <f t="shared" si="39"/>
        <v>4.3478426725968022E-3</v>
      </c>
      <c r="CT108" s="2">
        <f t="shared" si="40"/>
        <v>7.7653279899047023E-3</v>
      </c>
      <c r="CU108" s="2">
        <f t="shared" si="41"/>
        <v>1.608699301014771E-2</v>
      </c>
      <c r="CV108" s="2">
        <f t="shared" si="42"/>
        <v>1.523065223854525E-2</v>
      </c>
      <c r="CW108">
        <v>17</v>
      </c>
      <c r="CX108">
        <v>5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32</v>
      </c>
      <c r="DG108">
        <v>19</v>
      </c>
      <c r="DH108">
        <v>27</v>
      </c>
      <c r="DI108">
        <v>12</v>
      </c>
      <c r="DJ108">
        <v>66</v>
      </c>
      <c r="DK108">
        <v>0</v>
      </c>
      <c r="DL108">
        <v>0</v>
      </c>
      <c r="DM108">
        <v>0</v>
      </c>
      <c r="DN108">
        <v>0</v>
      </c>
      <c r="DO108">
        <v>5</v>
      </c>
      <c r="DP108">
        <v>0</v>
      </c>
      <c r="DQ108">
        <v>1</v>
      </c>
      <c r="DR108">
        <v>0</v>
      </c>
      <c r="DS108">
        <v>1</v>
      </c>
      <c r="DT108">
        <v>0</v>
      </c>
      <c r="DU108">
        <v>1</v>
      </c>
      <c r="DV108">
        <v>0</v>
      </c>
      <c r="DW108">
        <v>23</v>
      </c>
      <c r="DX108">
        <v>5</v>
      </c>
      <c r="DY108">
        <v>4</v>
      </c>
      <c r="DZ108">
        <v>0</v>
      </c>
      <c r="EA108">
        <v>2</v>
      </c>
      <c r="EB108">
        <v>1</v>
      </c>
      <c r="EC108">
        <v>1</v>
      </c>
      <c r="ED108">
        <v>0</v>
      </c>
      <c r="EE108" t="s">
        <v>608</v>
      </c>
      <c r="EF108">
        <v>45.959999084472663</v>
      </c>
      <c r="EG108">
        <v>45.689998626708977</v>
      </c>
      <c r="EH108">
        <v>46.75</v>
      </c>
      <c r="EI108">
        <v>45.560001373291023</v>
      </c>
      <c r="EJ108">
        <v>46.689998626708977</v>
      </c>
      <c r="EK108" s="2">
        <f t="shared" si="43"/>
        <v>-5.9093995596193327E-3</v>
      </c>
      <c r="EL108" s="2">
        <f t="shared" si="44"/>
        <v>2.2673826166652922E-2</v>
      </c>
      <c r="EM108" s="2">
        <f t="shared" si="45"/>
        <v>2.8452015172957257E-3</v>
      </c>
      <c r="EN108" s="2">
        <f t="shared" si="46"/>
        <v>2.4202126507914312E-2</v>
      </c>
      <c r="EO108">
        <v>6</v>
      </c>
      <c r="EP108">
        <v>52</v>
      </c>
      <c r="EQ108">
        <v>28</v>
      </c>
      <c r="ER108">
        <v>56</v>
      </c>
      <c r="ES108">
        <v>8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1</v>
      </c>
      <c r="EZ108">
        <v>0</v>
      </c>
      <c r="FA108">
        <v>0</v>
      </c>
      <c r="FB108">
        <v>0</v>
      </c>
      <c r="FC108">
        <v>1</v>
      </c>
      <c r="FD108">
        <v>1</v>
      </c>
      <c r="FE108">
        <v>1</v>
      </c>
      <c r="FF108">
        <v>1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609</v>
      </c>
      <c r="FX108">
        <v>46.689998626708977</v>
      </c>
      <c r="FY108">
        <v>46.930000305175781</v>
      </c>
      <c r="FZ108">
        <v>47.110000610351563</v>
      </c>
      <c r="GA108">
        <v>46.139999389648438</v>
      </c>
      <c r="GB108">
        <v>46.180000305175781</v>
      </c>
      <c r="GC108">
        <v>425</v>
      </c>
      <c r="GD108">
        <v>239</v>
      </c>
      <c r="GE108">
        <v>172</v>
      </c>
      <c r="GF108">
        <v>157</v>
      </c>
      <c r="GG108">
        <v>0</v>
      </c>
      <c r="GH108">
        <v>95</v>
      </c>
      <c r="GI108">
        <v>0</v>
      </c>
      <c r="GJ108">
        <v>64</v>
      </c>
      <c r="GK108">
        <v>49</v>
      </c>
      <c r="GL108">
        <v>88</v>
      </c>
      <c r="GM108">
        <v>1</v>
      </c>
      <c r="GN108">
        <v>66</v>
      </c>
      <c r="GO108">
        <v>3</v>
      </c>
      <c r="GP108">
        <v>1</v>
      </c>
      <c r="GQ108">
        <v>2</v>
      </c>
      <c r="GR108">
        <v>0</v>
      </c>
      <c r="GS108">
        <v>3</v>
      </c>
      <c r="GT108">
        <v>1</v>
      </c>
      <c r="GU108">
        <v>2</v>
      </c>
      <c r="GV108">
        <v>0</v>
      </c>
      <c r="GW108">
        <v>2.7</v>
      </c>
      <c r="GX108" t="s">
        <v>228</v>
      </c>
      <c r="GY108">
        <v>277688</v>
      </c>
      <c r="GZ108">
        <v>280650</v>
      </c>
      <c r="HA108">
        <v>1.4750000000000001</v>
      </c>
      <c r="HB108">
        <v>2.383</v>
      </c>
      <c r="HC108">
        <v>1.1200000000000001</v>
      </c>
      <c r="HD108">
        <v>2.82</v>
      </c>
      <c r="HE108">
        <v>0</v>
      </c>
      <c r="HF108" s="2">
        <f t="shared" si="47"/>
        <v>5.1140353059050403E-3</v>
      </c>
      <c r="HG108" s="2">
        <f t="shared" si="48"/>
        <v>3.8208512596841215E-3</v>
      </c>
      <c r="HH108" s="2">
        <f t="shared" si="49"/>
        <v>1.6833601329429682E-2</v>
      </c>
      <c r="HI108" s="2">
        <f t="shared" si="50"/>
        <v>8.6619565316159441E-4</v>
      </c>
      <c r="HJ108" s="3">
        <f t="shared" si="51"/>
        <v>47.109312855958791</v>
      </c>
      <c r="HK108" t="str">
        <f t="shared" si="52"/>
        <v>GMS</v>
      </c>
    </row>
    <row r="109" spans="1:219" hidden="1" x14ac:dyDescent="0.25">
      <c r="A109">
        <v>100</v>
      </c>
      <c r="B109" t="s">
        <v>610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14</v>
      </c>
      <c r="N109">
        <v>5</v>
      </c>
      <c r="O109">
        <v>41</v>
      </c>
      <c r="P109">
        <v>108</v>
      </c>
      <c r="Q109">
        <v>23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1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611</v>
      </c>
      <c r="AV109">
        <v>77.629997253417969</v>
      </c>
      <c r="AW109">
        <v>77.980003356933594</v>
      </c>
      <c r="AX109">
        <v>77.980003356933594</v>
      </c>
      <c r="AY109">
        <v>77.199996948242188</v>
      </c>
      <c r="AZ109">
        <v>77.55999755859375</v>
      </c>
      <c r="BA109" s="2">
        <f t="shared" si="35"/>
        <v>4.4884084181627815E-3</v>
      </c>
      <c r="BB109" s="2">
        <f t="shared" si="36"/>
        <v>0</v>
      </c>
      <c r="BC109" s="2">
        <f t="shared" si="37"/>
        <v>1.0002646513377567E-2</v>
      </c>
      <c r="BD109" s="2">
        <f t="shared" si="38"/>
        <v>4.6415758339806157E-3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10</v>
      </c>
      <c r="BO109">
        <v>19</v>
      </c>
      <c r="BP109">
        <v>41</v>
      </c>
      <c r="BQ109">
        <v>38</v>
      </c>
      <c r="BR109">
        <v>75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 t="s">
        <v>428</v>
      </c>
      <c r="CN109">
        <v>77.55999755859375</v>
      </c>
      <c r="CO109">
        <v>77.489997863769531</v>
      </c>
      <c r="CP109">
        <v>78.720001220703125</v>
      </c>
      <c r="CQ109">
        <v>77.330001831054688</v>
      </c>
      <c r="CR109">
        <v>78.599998474121094</v>
      </c>
      <c r="CS109" s="2">
        <f t="shared" si="39"/>
        <v>-9.0333845339984897E-4</v>
      </c>
      <c r="CT109" s="2">
        <f t="shared" si="40"/>
        <v>1.5625042401677502E-2</v>
      </c>
      <c r="CU109" s="2">
        <f t="shared" si="41"/>
        <v>2.0647314121252647E-3</v>
      </c>
      <c r="CV109" s="2">
        <f t="shared" si="42"/>
        <v>1.6157718418843836E-2</v>
      </c>
      <c r="CW109">
        <v>15</v>
      </c>
      <c r="CX109">
        <v>94</v>
      </c>
      <c r="CY109">
        <v>75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1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250</v>
      </c>
      <c r="EF109">
        <v>78.599998474121094</v>
      </c>
      <c r="EG109">
        <v>78.400001525878906</v>
      </c>
      <c r="EH109">
        <v>78.819999694824219</v>
      </c>
      <c r="EI109">
        <v>77.639999389648438</v>
      </c>
      <c r="EJ109">
        <v>78.540000915527344</v>
      </c>
      <c r="EK109" s="2">
        <f t="shared" si="43"/>
        <v>-2.5509814330317848E-3</v>
      </c>
      <c r="EL109" s="2">
        <f t="shared" si="44"/>
        <v>5.3285735926346112E-3</v>
      </c>
      <c r="EM109" s="2">
        <f t="shared" si="45"/>
        <v>9.6939046101880422E-3</v>
      </c>
      <c r="EN109" s="2">
        <f t="shared" si="46"/>
        <v>1.1459148400658759E-2</v>
      </c>
      <c r="EO109">
        <v>154</v>
      </c>
      <c r="EP109">
        <v>4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23</v>
      </c>
      <c r="EY109">
        <v>5</v>
      </c>
      <c r="EZ109">
        <v>3</v>
      </c>
      <c r="FA109">
        <v>5</v>
      </c>
      <c r="FB109">
        <v>5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5</v>
      </c>
      <c r="FJ109">
        <v>0</v>
      </c>
      <c r="FK109">
        <v>0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375</v>
      </c>
      <c r="FX109">
        <v>78.540000915527344</v>
      </c>
      <c r="FY109">
        <v>78.680000305175781</v>
      </c>
      <c r="FZ109">
        <v>79.370002746582031</v>
      </c>
      <c r="GA109">
        <v>78.269996643066406</v>
      </c>
      <c r="GB109">
        <v>78.269996643066406</v>
      </c>
      <c r="GC109">
        <v>537</v>
      </c>
      <c r="GD109">
        <v>226</v>
      </c>
      <c r="GE109">
        <v>346</v>
      </c>
      <c r="GF109">
        <v>42</v>
      </c>
      <c r="GG109">
        <v>0</v>
      </c>
      <c r="GH109">
        <v>135</v>
      </c>
      <c r="GI109">
        <v>0</v>
      </c>
      <c r="GJ109">
        <v>4</v>
      </c>
      <c r="GK109">
        <v>1</v>
      </c>
      <c r="GL109">
        <v>80</v>
      </c>
      <c r="GM109">
        <v>0</v>
      </c>
      <c r="GN109">
        <v>5</v>
      </c>
      <c r="GO109">
        <v>1</v>
      </c>
      <c r="GP109">
        <v>1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2.5</v>
      </c>
      <c r="GX109" t="s">
        <v>218</v>
      </c>
      <c r="GY109">
        <v>582888</v>
      </c>
      <c r="GZ109">
        <v>638483</v>
      </c>
      <c r="HA109">
        <v>2.423</v>
      </c>
      <c r="HB109">
        <v>3.4849999999999999</v>
      </c>
      <c r="HC109">
        <v>3.02</v>
      </c>
      <c r="HD109">
        <v>1.89</v>
      </c>
      <c r="HE109">
        <v>0.3377</v>
      </c>
      <c r="HF109" s="2">
        <f t="shared" si="47"/>
        <v>1.7793516663119346E-3</v>
      </c>
      <c r="HG109" s="2">
        <f t="shared" si="48"/>
        <v>8.6934914643929107E-3</v>
      </c>
      <c r="HH109" s="2">
        <f t="shared" si="49"/>
        <v>5.2110277137658034E-3</v>
      </c>
      <c r="HI109" s="2">
        <f t="shared" si="50"/>
        <v>0</v>
      </c>
      <c r="HJ109" s="3">
        <f t="shared" si="51"/>
        <v>79.364004216247253</v>
      </c>
      <c r="HK109" t="str">
        <f t="shared" si="52"/>
        <v>GGG</v>
      </c>
    </row>
    <row r="110" spans="1:219" hidden="1" x14ac:dyDescent="0.25">
      <c r="A110">
        <v>101</v>
      </c>
      <c r="B110" t="s">
        <v>612</v>
      </c>
      <c r="C110">
        <v>10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3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0</v>
      </c>
      <c r="Y110">
        <v>0</v>
      </c>
      <c r="Z110">
        <v>189</v>
      </c>
      <c r="AA110">
        <v>0</v>
      </c>
      <c r="AB110">
        <v>0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5</v>
      </c>
      <c r="AN110">
        <v>2</v>
      </c>
      <c r="AO110">
        <v>0</v>
      </c>
      <c r="AP110">
        <v>0</v>
      </c>
      <c r="AQ110">
        <v>1</v>
      </c>
      <c r="AR110">
        <v>1</v>
      </c>
      <c r="AS110">
        <v>0</v>
      </c>
      <c r="AT110">
        <v>0</v>
      </c>
      <c r="AU110" t="s">
        <v>613</v>
      </c>
      <c r="AV110">
        <v>21.469999313354489</v>
      </c>
      <c r="AW110">
        <v>21.60000038146973</v>
      </c>
      <c r="AX110">
        <v>22.090000152587891</v>
      </c>
      <c r="AY110">
        <v>21.60000038146973</v>
      </c>
      <c r="AZ110">
        <v>21.95999908447266</v>
      </c>
      <c r="BA110" s="2">
        <f t="shared" si="35"/>
        <v>6.0185678620064964E-3</v>
      </c>
      <c r="BB110" s="2">
        <f t="shared" si="36"/>
        <v>2.2181972283090046E-2</v>
      </c>
      <c r="BC110" s="2">
        <f t="shared" si="37"/>
        <v>0</v>
      </c>
      <c r="BD110" s="2">
        <f t="shared" si="38"/>
        <v>1.6393384244604792E-2</v>
      </c>
      <c r="BE110">
        <v>2</v>
      </c>
      <c r="BF110">
        <v>7</v>
      </c>
      <c r="BG110">
        <v>31</v>
      </c>
      <c r="BH110">
        <v>92</v>
      </c>
      <c r="BI110">
        <v>6</v>
      </c>
      <c r="BJ110">
        <v>0</v>
      </c>
      <c r="BK110">
        <v>0</v>
      </c>
      <c r="BL110">
        <v>0</v>
      </c>
      <c r="BM110">
        <v>0</v>
      </c>
      <c r="BN110">
        <v>3</v>
      </c>
      <c r="BO110">
        <v>1</v>
      </c>
      <c r="BP110">
        <v>0</v>
      </c>
      <c r="BQ110">
        <v>5</v>
      </c>
      <c r="BR110">
        <v>36</v>
      </c>
      <c r="BS110">
        <v>1</v>
      </c>
      <c r="BT110">
        <v>45</v>
      </c>
      <c r="BU110">
        <v>1</v>
      </c>
      <c r="BV110">
        <v>45</v>
      </c>
      <c r="BW110">
        <v>1</v>
      </c>
      <c r="BX110">
        <v>0</v>
      </c>
      <c r="BY110">
        <v>36</v>
      </c>
      <c r="BZ110">
        <v>36</v>
      </c>
      <c r="CA110">
        <v>1</v>
      </c>
      <c r="CB110">
        <v>0</v>
      </c>
      <c r="CC110">
        <v>1</v>
      </c>
      <c r="CD110">
        <v>1</v>
      </c>
      <c r="CE110">
        <v>1</v>
      </c>
      <c r="CF110">
        <v>1</v>
      </c>
      <c r="CG110">
        <v>9</v>
      </c>
      <c r="CH110">
        <v>9</v>
      </c>
      <c r="CI110">
        <v>1</v>
      </c>
      <c r="CJ110">
        <v>1</v>
      </c>
      <c r="CK110">
        <v>1</v>
      </c>
      <c r="CL110">
        <v>1</v>
      </c>
      <c r="CM110" t="s">
        <v>325</v>
      </c>
      <c r="CN110">
        <v>21.95999908447266</v>
      </c>
      <c r="CO110">
        <v>22</v>
      </c>
      <c r="CP110">
        <v>22.239999771118161</v>
      </c>
      <c r="CQ110">
        <v>21.819999694824219</v>
      </c>
      <c r="CR110">
        <v>22.139999389648441</v>
      </c>
      <c r="CS110" s="2">
        <f t="shared" si="39"/>
        <v>1.8182234330609282E-3</v>
      </c>
      <c r="CT110" s="2">
        <f t="shared" si="40"/>
        <v>1.0791356726083889E-2</v>
      </c>
      <c r="CU110" s="2">
        <f t="shared" si="41"/>
        <v>8.1818320534445821E-3</v>
      </c>
      <c r="CV110" s="2">
        <f t="shared" si="42"/>
        <v>1.4453464482652056E-2</v>
      </c>
      <c r="CW110">
        <v>84</v>
      </c>
      <c r="CX110">
        <v>33</v>
      </c>
      <c r="CY110">
        <v>3</v>
      </c>
      <c r="CZ110">
        <v>0</v>
      </c>
      <c r="DA110">
        <v>0</v>
      </c>
      <c r="DB110">
        <v>1</v>
      </c>
      <c r="DC110">
        <v>3</v>
      </c>
      <c r="DD110">
        <v>0</v>
      </c>
      <c r="DE110">
        <v>0</v>
      </c>
      <c r="DF110">
        <v>23</v>
      </c>
      <c r="DG110">
        <v>4</v>
      </c>
      <c r="DH110">
        <v>10</v>
      </c>
      <c r="DI110">
        <v>6</v>
      </c>
      <c r="DJ110">
        <v>31</v>
      </c>
      <c r="DK110">
        <v>1</v>
      </c>
      <c r="DL110">
        <v>0</v>
      </c>
      <c r="DM110">
        <v>0</v>
      </c>
      <c r="DN110">
        <v>0</v>
      </c>
      <c r="DO110">
        <v>35</v>
      </c>
      <c r="DP110">
        <v>3</v>
      </c>
      <c r="DQ110">
        <v>4</v>
      </c>
      <c r="DR110">
        <v>4</v>
      </c>
      <c r="DS110">
        <v>1</v>
      </c>
      <c r="DT110">
        <v>1</v>
      </c>
      <c r="DU110">
        <v>2</v>
      </c>
      <c r="DV110">
        <v>1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614</v>
      </c>
      <c r="EF110">
        <v>22.139999389648441</v>
      </c>
      <c r="EG110">
        <v>22.090000152587891</v>
      </c>
      <c r="EH110">
        <v>22.370000839233398</v>
      </c>
      <c r="EI110">
        <v>21.870000839233398</v>
      </c>
      <c r="EJ110">
        <v>22.10000038146973</v>
      </c>
      <c r="EK110" s="2">
        <f t="shared" si="43"/>
        <v>-2.2634330790030077E-3</v>
      </c>
      <c r="EL110" s="2">
        <f t="shared" si="44"/>
        <v>1.251679374792114E-2</v>
      </c>
      <c r="EM110" s="2">
        <f t="shared" si="45"/>
        <v>9.9592264298250521E-3</v>
      </c>
      <c r="EN110" s="2">
        <f t="shared" si="46"/>
        <v>1.0407218926076545E-2</v>
      </c>
      <c r="EO110">
        <v>86</v>
      </c>
      <c r="EP110">
        <v>23</v>
      </c>
      <c r="EQ110">
        <v>11</v>
      </c>
      <c r="ER110">
        <v>0</v>
      </c>
      <c r="ES110">
        <v>0</v>
      </c>
      <c r="ET110">
        <v>1</v>
      </c>
      <c r="EU110">
        <v>11</v>
      </c>
      <c r="EV110">
        <v>0</v>
      </c>
      <c r="EW110">
        <v>0</v>
      </c>
      <c r="EX110">
        <v>16</v>
      </c>
      <c r="EY110">
        <v>5</v>
      </c>
      <c r="EZ110">
        <v>5</v>
      </c>
      <c r="FA110">
        <v>10</v>
      </c>
      <c r="FB110">
        <v>37</v>
      </c>
      <c r="FC110">
        <v>1</v>
      </c>
      <c r="FD110">
        <v>45</v>
      </c>
      <c r="FE110">
        <v>0</v>
      </c>
      <c r="FF110">
        <v>0</v>
      </c>
      <c r="FG110">
        <v>30</v>
      </c>
      <c r="FH110">
        <v>12</v>
      </c>
      <c r="FI110">
        <v>36</v>
      </c>
      <c r="FJ110">
        <v>36</v>
      </c>
      <c r="FK110">
        <v>1</v>
      </c>
      <c r="FL110">
        <v>1</v>
      </c>
      <c r="FM110">
        <v>2</v>
      </c>
      <c r="FN110">
        <v>1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615</v>
      </c>
      <c r="FX110">
        <v>22.10000038146973</v>
      </c>
      <c r="FY110">
        <v>22.110000610351559</v>
      </c>
      <c r="FZ110">
        <v>22.590000152587891</v>
      </c>
      <c r="GA110">
        <v>21.840000152587891</v>
      </c>
      <c r="GB110">
        <v>21.870000839233398</v>
      </c>
      <c r="GC110">
        <v>383</v>
      </c>
      <c r="GD110">
        <v>383</v>
      </c>
      <c r="GE110">
        <v>240</v>
      </c>
      <c r="GF110">
        <v>147</v>
      </c>
      <c r="GG110">
        <v>0</v>
      </c>
      <c r="GH110">
        <v>98</v>
      </c>
      <c r="GI110">
        <v>0</v>
      </c>
      <c r="GJ110">
        <v>0</v>
      </c>
      <c r="GK110">
        <v>45</v>
      </c>
      <c r="GL110">
        <v>293</v>
      </c>
      <c r="GM110">
        <v>0</v>
      </c>
      <c r="GN110">
        <v>68</v>
      </c>
      <c r="GO110">
        <v>5</v>
      </c>
      <c r="GP110">
        <v>4</v>
      </c>
      <c r="GQ110">
        <v>3</v>
      </c>
      <c r="GR110">
        <v>2</v>
      </c>
      <c r="GS110">
        <v>1</v>
      </c>
      <c r="GT110">
        <v>0</v>
      </c>
      <c r="GU110">
        <v>1</v>
      </c>
      <c r="GV110">
        <v>0</v>
      </c>
      <c r="GW110">
        <v>1.4</v>
      </c>
      <c r="GX110" t="s">
        <v>363</v>
      </c>
      <c r="GY110">
        <v>644434</v>
      </c>
      <c r="GZ110">
        <v>1219100</v>
      </c>
      <c r="HA110">
        <v>5.032</v>
      </c>
      <c r="HB110">
        <v>5.2130000000000001</v>
      </c>
      <c r="HC110">
        <v>0.33</v>
      </c>
      <c r="HD110">
        <v>2.4</v>
      </c>
      <c r="HE110">
        <v>2.2499999999999999E-2</v>
      </c>
      <c r="HF110" s="2">
        <f t="shared" si="47"/>
        <v>4.5229437384763926E-4</v>
      </c>
      <c r="HG110" s="2">
        <f t="shared" si="48"/>
        <v>2.1248319565918328E-2</v>
      </c>
      <c r="HH110" s="2">
        <f t="shared" si="49"/>
        <v>1.2211689294900241E-2</v>
      </c>
      <c r="HI110" s="2">
        <f t="shared" si="50"/>
        <v>1.3717734565280582E-3</v>
      </c>
      <c r="HJ110" s="3">
        <f t="shared" si="51"/>
        <v>22.579800968922957</v>
      </c>
      <c r="HK110" t="str">
        <f t="shared" si="52"/>
        <v>GTN</v>
      </c>
    </row>
    <row r="111" spans="1:219" hidden="1" x14ac:dyDescent="0.25">
      <c r="A111">
        <v>102</v>
      </c>
      <c r="B111" t="s">
        <v>616</v>
      </c>
      <c r="C111">
        <v>9</v>
      </c>
      <c r="D111">
        <v>0</v>
      </c>
      <c r="E111">
        <v>5</v>
      </c>
      <c r="F111">
        <v>1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3</v>
      </c>
      <c r="N111">
        <v>47</v>
      </c>
      <c r="O111">
        <v>65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</v>
      </c>
      <c r="W111">
        <v>1</v>
      </c>
      <c r="X111">
        <v>5</v>
      </c>
      <c r="Y111">
        <v>3</v>
      </c>
      <c r="Z111">
        <v>60</v>
      </c>
      <c r="AA111">
        <v>1</v>
      </c>
      <c r="AB111">
        <v>73</v>
      </c>
      <c r="AC111">
        <v>0</v>
      </c>
      <c r="AD111">
        <v>0</v>
      </c>
      <c r="AE111">
        <v>0</v>
      </c>
      <c r="AF111">
        <v>0</v>
      </c>
      <c r="AG111">
        <v>60</v>
      </c>
      <c r="AH111">
        <v>60</v>
      </c>
      <c r="AI111">
        <v>0</v>
      </c>
      <c r="AJ111">
        <v>0</v>
      </c>
      <c r="AK111">
        <v>1</v>
      </c>
      <c r="AL111">
        <v>1</v>
      </c>
      <c r="AM111">
        <v>2</v>
      </c>
      <c r="AN111">
        <v>0</v>
      </c>
      <c r="AO111">
        <v>40</v>
      </c>
      <c r="AP111">
        <v>40</v>
      </c>
      <c r="AQ111">
        <v>1</v>
      </c>
      <c r="AR111">
        <v>0</v>
      </c>
      <c r="AS111">
        <v>1</v>
      </c>
      <c r="AT111">
        <v>1</v>
      </c>
      <c r="AU111" t="s">
        <v>617</v>
      </c>
      <c r="AV111">
        <v>49.439998626708977</v>
      </c>
      <c r="AW111">
        <v>49.450000762939453</v>
      </c>
      <c r="AX111">
        <v>50.080001831054688</v>
      </c>
      <c r="AY111">
        <v>49.110000610351563</v>
      </c>
      <c r="AZ111">
        <v>49.220001220703118</v>
      </c>
      <c r="BA111" s="2">
        <f t="shared" si="35"/>
        <v>2.0226766584752198E-4</v>
      </c>
      <c r="BB111" s="2">
        <f t="shared" si="36"/>
        <v>1.2579893072698911E-2</v>
      </c>
      <c r="BC111" s="2">
        <f t="shared" si="37"/>
        <v>6.8756349310858944E-3</v>
      </c>
      <c r="BD111" s="2">
        <f t="shared" si="38"/>
        <v>2.2348762215245177E-3</v>
      </c>
      <c r="BE111">
        <v>41</v>
      </c>
      <c r="BF111">
        <v>52</v>
      </c>
      <c r="BG111">
        <v>35</v>
      </c>
      <c r="BH111">
        <v>0</v>
      </c>
      <c r="BI111">
        <v>0</v>
      </c>
      <c r="BJ111">
        <v>1</v>
      </c>
      <c r="BK111">
        <v>35</v>
      </c>
      <c r="BL111">
        <v>0</v>
      </c>
      <c r="BM111">
        <v>0</v>
      </c>
      <c r="BN111">
        <v>4</v>
      </c>
      <c r="BO111">
        <v>7</v>
      </c>
      <c r="BP111">
        <v>7</v>
      </c>
      <c r="BQ111">
        <v>11</v>
      </c>
      <c r="BR111">
        <v>28</v>
      </c>
      <c r="BS111">
        <v>1</v>
      </c>
      <c r="BT111">
        <v>23</v>
      </c>
      <c r="BU111">
        <v>0</v>
      </c>
      <c r="BV111">
        <v>0</v>
      </c>
      <c r="BW111">
        <v>87</v>
      </c>
      <c r="BX111">
        <v>35</v>
      </c>
      <c r="BY111">
        <v>18</v>
      </c>
      <c r="BZ111">
        <v>18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0</v>
      </c>
      <c r="CG111">
        <v>5</v>
      </c>
      <c r="CH111">
        <v>5</v>
      </c>
      <c r="CI111">
        <v>1</v>
      </c>
      <c r="CJ111">
        <v>0</v>
      </c>
      <c r="CK111">
        <v>1</v>
      </c>
      <c r="CL111">
        <v>1</v>
      </c>
      <c r="CM111" t="s">
        <v>468</v>
      </c>
      <c r="CN111">
        <v>49.220001220703118</v>
      </c>
      <c r="CO111">
        <v>49.090000152587891</v>
      </c>
      <c r="CP111">
        <v>49.189998626708977</v>
      </c>
      <c r="CQ111">
        <v>47.330001831054688</v>
      </c>
      <c r="CR111">
        <v>48.299999237060547</v>
      </c>
      <c r="CS111" s="2">
        <f t="shared" si="39"/>
        <v>-2.6482189389109845E-3</v>
      </c>
      <c r="CT111" s="2">
        <f t="shared" si="40"/>
        <v>2.0329025597246586E-3</v>
      </c>
      <c r="CU111" s="2">
        <f t="shared" si="41"/>
        <v>3.5852481484264564E-2</v>
      </c>
      <c r="CV111" s="2">
        <f t="shared" si="42"/>
        <v>2.0082762346331107E-2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187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2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 t="s">
        <v>618</v>
      </c>
      <c r="EF111">
        <v>48.299999237060547</v>
      </c>
      <c r="EG111">
        <v>47.849998474121087</v>
      </c>
      <c r="EH111">
        <v>49.150001525878913</v>
      </c>
      <c r="EI111">
        <v>47.790000915527337</v>
      </c>
      <c r="EJ111">
        <v>49.099998474121087</v>
      </c>
      <c r="EK111" s="2">
        <f t="shared" si="43"/>
        <v>-9.4044049590269463E-3</v>
      </c>
      <c r="EL111" s="2">
        <f t="shared" si="44"/>
        <v>2.6449705216658792E-2</v>
      </c>
      <c r="EM111" s="2">
        <f t="shared" si="45"/>
        <v>1.2538675132079957E-3</v>
      </c>
      <c r="EN111" s="2">
        <f t="shared" si="46"/>
        <v>2.6680195505183302E-2</v>
      </c>
      <c r="EO111">
        <v>1</v>
      </c>
      <c r="EP111">
        <v>0</v>
      </c>
      <c r="EQ111">
        <v>22</v>
      </c>
      <c r="ER111">
        <v>19</v>
      </c>
      <c r="ES111">
        <v>90</v>
      </c>
      <c r="ET111">
        <v>0</v>
      </c>
      <c r="EU111">
        <v>0</v>
      </c>
      <c r="EV111">
        <v>0</v>
      </c>
      <c r="EW111">
        <v>0</v>
      </c>
      <c r="EX111">
        <v>1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1</v>
      </c>
      <c r="FE111">
        <v>1</v>
      </c>
      <c r="FF111">
        <v>1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386</v>
      </c>
      <c r="FX111">
        <v>49.099998474121087</v>
      </c>
      <c r="FY111">
        <v>49.159999847412109</v>
      </c>
      <c r="FZ111">
        <v>49.330001831054688</v>
      </c>
      <c r="GA111">
        <v>47.590000152587891</v>
      </c>
      <c r="GB111">
        <v>47.599998474121087</v>
      </c>
      <c r="GC111">
        <v>376</v>
      </c>
      <c r="GD111">
        <v>319</v>
      </c>
      <c r="GE111">
        <v>133</v>
      </c>
      <c r="GF111">
        <v>189</v>
      </c>
      <c r="GG111">
        <v>0</v>
      </c>
      <c r="GH111">
        <v>109</v>
      </c>
      <c r="GI111">
        <v>0</v>
      </c>
      <c r="GJ111">
        <v>109</v>
      </c>
      <c r="GK111">
        <v>1</v>
      </c>
      <c r="GL111">
        <v>275</v>
      </c>
      <c r="GM111">
        <v>1</v>
      </c>
      <c r="GN111">
        <v>187</v>
      </c>
      <c r="GO111">
        <v>2</v>
      </c>
      <c r="GP111">
        <v>0</v>
      </c>
      <c r="GQ111">
        <v>2</v>
      </c>
      <c r="GR111">
        <v>0</v>
      </c>
      <c r="GS111">
        <v>2</v>
      </c>
      <c r="GT111">
        <v>0</v>
      </c>
      <c r="GU111">
        <v>2</v>
      </c>
      <c r="GV111">
        <v>0</v>
      </c>
      <c r="GW111">
        <v>2.8</v>
      </c>
      <c r="GX111" t="s">
        <v>228</v>
      </c>
      <c r="GY111">
        <v>176690</v>
      </c>
      <c r="GZ111">
        <v>379266</v>
      </c>
      <c r="HA111">
        <v>1.3260000000000001</v>
      </c>
      <c r="HB111">
        <v>2.319</v>
      </c>
      <c r="HC111">
        <v>35.85</v>
      </c>
      <c r="HD111">
        <v>9.66</v>
      </c>
      <c r="HE111">
        <v>4.5</v>
      </c>
      <c r="HF111" s="2">
        <f t="shared" si="47"/>
        <v>1.2205324141021379E-3</v>
      </c>
      <c r="HG111" s="2">
        <f t="shared" si="48"/>
        <v>3.4462188796343662E-3</v>
      </c>
      <c r="HH111" s="2">
        <f t="shared" si="49"/>
        <v>3.1936527658611547E-2</v>
      </c>
      <c r="HI111" s="2">
        <f t="shared" si="50"/>
        <v>2.1004877843922021E-4</v>
      </c>
      <c r="HJ111" s="3">
        <f t="shared" si="51"/>
        <v>49.329415967009083</v>
      </c>
      <c r="HK111" t="str">
        <f t="shared" si="52"/>
        <v>GBX</v>
      </c>
    </row>
    <row r="112" spans="1:219" hidden="1" x14ac:dyDescent="0.25">
      <c r="A112">
        <v>103</v>
      </c>
      <c r="B112" t="s">
        <v>619</v>
      </c>
      <c r="C112">
        <v>9</v>
      </c>
      <c r="D112">
        <v>1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160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 t="s">
        <v>620</v>
      </c>
      <c r="AV112">
        <v>6.130000114440918</v>
      </c>
      <c r="AW112">
        <v>6.2300000190734863</v>
      </c>
      <c r="AX112">
        <v>6.7699999809265137</v>
      </c>
      <c r="AY112">
        <v>6.2069997787475586</v>
      </c>
      <c r="AZ112">
        <v>6.5</v>
      </c>
      <c r="BA112" s="2">
        <f t="shared" si="35"/>
        <v>1.6051349009055138E-2</v>
      </c>
      <c r="BB112" s="2">
        <f t="shared" si="36"/>
        <v>7.9763657810103195E-2</v>
      </c>
      <c r="BC112" s="2">
        <f t="shared" si="37"/>
        <v>3.6918523684609239E-3</v>
      </c>
      <c r="BD112" s="2">
        <f t="shared" si="38"/>
        <v>4.5076957115760208E-2</v>
      </c>
      <c r="BE112">
        <v>0</v>
      </c>
      <c r="BF112">
        <v>3</v>
      </c>
      <c r="BG112">
        <v>12</v>
      </c>
      <c r="BH112">
        <v>32</v>
      </c>
      <c r="BI112">
        <v>139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1</v>
      </c>
      <c r="BT112">
        <v>1</v>
      </c>
      <c r="BU112">
        <v>1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621</v>
      </c>
      <c r="CN112">
        <v>6.5</v>
      </c>
      <c r="CO112">
        <v>6.619999885559082</v>
      </c>
      <c r="CP112">
        <v>6.7600002288818359</v>
      </c>
      <c r="CQ112">
        <v>6.429999828338623</v>
      </c>
      <c r="CR112">
        <v>6.5100002288818359</v>
      </c>
      <c r="CS112" s="2">
        <f t="shared" si="39"/>
        <v>1.8126871243736797E-2</v>
      </c>
      <c r="CT112" s="2">
        <f t="shared" si="40"/>
        <v>2.0710109257779052E-2</v>
      </c>
      <c r="CU112" s="2">
        <f t="shared" si="41"/>
        <v>2.8700915484141665E-2</v>
      </c>
      <c r="CV112" s="2">
        <f t="shared" si="42"/>
        <v>1.2288847577652695E-2</v>
      </c>
      <c r="CW112">
        <v>1</v>
      </c>
      <c r="CX112">
        <v>4</v>
      </c>
      <c r="CY112">
        <v>2</v>
      </c>
      <c r="CZ112">
        <v>2</v>
      </c>
      <c r="DA112">
        <v>3</v>
      </c>
      <c r="DB112">
        <v>1</v>
      </c>
      <c r="DC112">
        <v>7</v>
      </c>
      <c r="DD112">
        <v>1</v>
      </c>
      <c r="DE112">
        <v>3</v>
      </c>
      <c r="DF112">
        <v>0</v>
      </c>
      <c r="DG112">
        <v>1</v>
      </c>
      <c r="DH112">
        <v>2</v>
      </c>
      <c r="DI112">
        <v>5</v>
      </c>
      <c r="DJ112">
        <v>162</v>
      </c>
      <c r="DK112">
        <v>1</v>
      </c>
      <c r="DL112">
        <v>4</v>
      </c>
      <c r="DM112">
        <v>1</v>
      </c>
      <c r="DN112">
        <v>0</v>
      </c>
      <c r="DO112">
        <v>11</v>
      </c>
      <c r="DP112">
        <v>7</v>
      </c>
      <c r="DQ112">
        <v>2</v>
      </c>
      <c r="DR112">
        <v>2</v>
      </c>
      <c r="DS112">
        <v>2</v>
      </c>
      <c r="DT112">
        <v>1</v>
      </c>
      <c r="DU112">
        <v>1</v>
      </c>
      <c r="DV112">
        <v>1</v>
      </c>
      <c r="DW112">
        <v>15</v>
      </c>
      <c r="DX112">
        <v>11</v>
      </c>
      <c r="DY112">
        <v>1</v>
      </c>
      <c r="DZ112">
        <v>1</v>
      </c>
      <c r="EA112">
        <v>2</v>
      </c>
      <c r="EB112">
        <v>2</v>
      </c>
      <c r="EC112">
        <v>1</v>
      </c>
      <c r="ED112">
        <v>1</v>
      </c>
      <c r="EE112" t="s">
        <v>243</v>
      </c>
      <c r="EF112">
        <v>6.5100002288818359</v>
      </c>
      <c r="EG112">
        <v>6.570000171661377</v>
      </c>
      <c r="EH112">
        <v>6.679999828338623</v>
      </c>
      <c r="EI112">
        <v>6.504000186920166</v>
      </c>
      <c r="EJ112">
        <v>6.5399999618530273</v>
      </c>
      <c r="EK112" s="2">
        <f t="shared" si="43"/>
        <v>9.1324111433574995E-3</v>
      </c>
      <c r="EL112" s="2">
        <f t="shared" si="44"/>
        <v>1.6467014895807819E-2</v>
      </c>
      <c r="EM112" s="2">
        <f t="shared" si="45"/>
        <v>1.0045659515488414E-2</v>
      </c>
      <c r="EN112" s="2">
        <f t="shared" si="46"/>
        <v>5.5045527741350853E-3</v>
      </c>
      <c r="EO112">
        <v>75</v>
      </c>
      <c r="EP112">
        <v>30</v>
      </c>
      <c r="EQ112">
        <v>23</v>
      </c>
      <c r="ER112">
        <v>9</v>
      </c>
      <c r="ES112">
        <v>0</v>
      </c>
      <c r="ET112">
        <v>2</v>
      </c>
      <c r="EU112">
        <v>32</v>
      </c>
      <c r="EV112">
        <v>0</v>
      </c>
      <c r="EW112">
        <v>0</v>
      </c>
      <c r="EX112">
        <v>11</v>
      </c>
      <c r="EY112">
        <v>6</v>
      </c>
      <c r="EZ112">
        <v>16</v>
      </c>
      <c r="FA112">
        <v>9</v>
      </c>
      <c r="FB112">
        <v>10</v>
      </c>
      <c r="FC112">
        <v>2</v>
      </c>
      <c r="FD112">
        <v>6</v>
      </c>
      <c r="FE112">
        <v>0</v>
      </c>
      <c r="FF112">
        <v>0</v>
      </c>
      <c r="FG112">
        <v>62</v>
      </c>
      <c r="FH112">
        <v>32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0</v>
      </c>
      <c r="FP112">
        <v>0</v>
      </c>
      <c r="FQ112">
        <v>1</v>
      </c>
      <c r="FR112">
        <v>1</v>
      </c>
      <c r="FS112">
        <v>0</v>
      </c>
      <c r="FT112">
        <v>0</v>
      </c>
      <c r="FU112">
        <v>1</v>
      </c>
      <c r="FV112">
        <v>1</v>
      </c>
      <c r="FW112" t="s">
        <v>563</v>
      </c>
      <c r="FX112">
        <v>6.5399999618530273</v>
      </c>
      <c r="FY112">
        <v>6.5799999237060547</v>
      </c>
      <c r="FZ112">
        <v>6.5859999656677246</v>
      </c>
      <c r="GA112">
        <v>6.1599998474121094</v>
      </c>
      <c r="GB112">
        <v>6.1700000762939453</v>
      </c>
      <c r="GC112">
        <v>335</v>
      </c>
      <c r="GD112">
        <v>383</v>
      </c>
      <c r="GE112">
        <v>149</v>
      </c>
      <c r="GF112">
        <v>222</v>
      </c>
      <c r="GG112">
        <v>3</v>
      </c>
      <c r="GH112">
        <v>185</v>
      </c>
      <c r="GI112">
        <v>3</v>
      </c>
      <c r="GJ112">
        <v>14</v>
      </c>
      <c r="GK112">
        <v>1</v>
      </c>
      <c r="GL112">
        <v>332</v>
      </c>
      <c r="GM112">
        <v>0</v>
      </c>
      <c r="GN112">
        <v>172</v>
      </c>
      <c r="GO112">
        <v>2</v>
      </c>
      <c r="GP112">
        <v>2</v>
      </c>
      <c r="GQ112">
        <v>2</v>
      </c>
      <c r="GR112">
        <v>2</v>
      </c>
      <c r="GS112">
        <v>2</v>
      </c>
      <c r="GT112">
        <v>2</v>
      </c>
      <c r="GU112">
        <v>2</v>
      </c>
      <c r="GV112">
        <v>2</v>
      </c>
      <c r="GW112">
        <v>3.5</v>
      </c>
      <c r="GX112" t="s">
        <v>228</v>
      </c>
      <c r="GY112">
        <v>2236663</v>
      </c>
      <c r="GZ112">
        <v>929050</v>
      </c>
      <c r="HA112">
        <v>0.84899999999999998</v>
      </c>
      <c r="HB112">
        <v>3.0379999999999998</v>
      </c>
      <c r="HC112">
        <v>3.91</v>
      </c>
      <c r="HD112">
        <v>6.77</v>
      </c>
      <c r="HE112">
        <v>0</v>
      </c>
      <c r="HF112" s="2">
        <f t="shared" si="47"/>
        <v>6.0790216286960019E-3</v>
      </c>
      <c r="HG112" s="2">
        <f t="shared" si="48"/>
        <v>9.1102975902634942E-4</v>
      </c>
      <c r="HH112" s="2">
        <f t="shared" si="49"/>
        <v>6.3829799568962398E-2</v>
      </c>
      <c r="HI112" s="2">
        <f t="shared" si="50"/>
        <v>1.620782618829808E-3</v>
      </c>
      <c r="HJ112" s="3">
        <f t="shared" si="51"/>
        <v>6.5859944994509423</v>
      </c>
      <c r="HK112" t="str">
        <f t="shared" si="52"/>
        <v>GSKY</v>
      </c>
    </row>
    <row r="113" spans="1:219" hidden="1" x14ac:dyDescent="0.25">
      <c r="A113">
        <v>104</v>
      </c>
      <c r="B113" t="s">
        <v>622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89</v>
      </c>
      <c r="N113">
        <v>53</v>
      </c>
      <c r="O113">
        <v>7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42</v>
      </c>
      <c r="W113">
        <v>9</v>
      </c>
      <c r="X113">
        <v>5</v>
      </c>
      <c r="Y113">
        <v>4</v>
      </c>
      <c r="Z113">
        <v>15</v>
      </c>
      <c r="AA113">
        <v>1</v>
      </c>
      <c r="AB113">
        <v>75</v>
      </c>
      <c r="AC113">
        <v>0</v>
      </c>
      <c r="AD113">
        <v>0</v>
      </c>
      <c r="AE113">
        <v>0</v>
      </c>
      <c r="AF113">
        <v>0</v>
      </c>
      <c r="AG113">
        <v>15</v>
      </c>
      <c r="AH113">
        <v>15</v>
      </c>
      <c r="AI113">
        <v>0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623</v>
      </c>
      <c r="AV113">
        <v>21.5</v>
      </c>
      <c r="AW113">
        <v>21.530000686645511</v>
      </c>
      <c r="AX113">
        <v>22.010000228881839</v>
      </c>
      <c r="AY113">
        <v>21.530000686645511</v>
      </c>
      <c r="AZ113">
        <v>21.899999618530281</v>
      </c>
      <c r="BA113" s="2">
        <f t="shared" si="35"/>
        <v>1.3934363998473476E-3</v>
      </c>
      <c r="BB113" s="2">
        <f t="shared" si="36"/>
        <v>2.180824794388081E-2</v>
      </c>
      <c r="BC113" s="2">
        <f t="shared" si="37"/>
        <v>0</v>
      </c>
      <c r="BD113" s="2">
        <f t="shared" si="38"/>
        <v>1.6894928690852629E-2</v>
      </c>
      <c r="BE113">
        <v>16</v>
      </c>
      <c r="BF113">
        <v>57</v>
      </c>
      <c r="BG113">
        <v>58</v>
      </c>
      <c r="BH113">
        <v>53</v>
      </c>
      <c r="BI113">
        <v>9</v>
      </c>
      <c r="BJ113">
        <v>0</v>
      </c>
      <c r="BK113">
        <v>0</v>
      </c>
      <c r="BL113">
        <v>0</v>
      </c>
      <c r="BM113">
        <v>0</v>
      </c>
      <c r="BN113">
        <v>3</v>
      </c>
      <c r="BO113">
        <v>0</v>
      </c>
      <c r="BP113">
        <v>0</v>
      </c>
      <c r="BQ113">
        <v>0</v>
      </c>
      <c r="BR113">
        <v>0</v>
      </c>
      <c r="BS113">
        <v>1</v>
      </c>
      <c r="BT113">
        <v>3</v>
      </c>
      <c r="BU113">
        <v>1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624</v>
      </c>
      <c r="CN113">
        <v>21.899999618530281</v>
      </c>
      <c r="CO113">
        <v>22</v>
      </c>
      <c r="CP113">
        <v>22.04999923706055</v>
      </c>
      <c r="CQ113">
        <v>21.590000152587891</v>
      </c>
      <c r="CR113">
        <v>21.899999618530281</v>
      </c>
      <c r="CS113" s="2">
        <f t="shared" si="39"/>
        <v>4.5454718849872178E-3</v>
      </c>
      <c r="CT113" s="2">
        <f t="shared" si="40"/>
        <v>2.2675391741744377E-3</v>
      </c>
      <c r="CU113" s="2">
        <f t="shared" si="41"/>
        <v>1.8636356700550416E-2</v>
      </c>
      <c r="CV113" s="2">
        <f t="shared" si="42"/>
        <v>1.4155227001926063E-2</v>
      </c>
      <c r="CW113">
        <v>2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3</v>
      </c>
      <c r="DH113">
        <v>5</v>
      </c>
      <c r="DI113">
        <v>21</v>
      </c>
      <c r="DJ113">
        <v>165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3</v>
      </c>
      <c r="DX113">
        <v>0</v>
      </c>
      <c r="DY113">
        <v>0</v>
      </c>
      <c r="DZ113">
        <v>0</v>
      </c>
      <c r="EA113">
        <v>1</v>
      </c>
      <c r="EB113">
        <v>0</v>
      </c>
      <c r="EC113">
        <v>0</v>
      </c>
      <c r="ED113">
        <v>0</v>
      </c>
      <c r="EE113" t="s">
        <v>599</v>
      </c>
      <c r="EF113">
        <v>21.899999618530281</v>
      </c>
      <c r="EG113">
        <v>21.579999923706051</v>
      </c>
      <c r="EH113">
        <v>22.399999618530281</v>
      </c>
      <c r="EI113">
        <v>21.559999465942379</v>
      </c>
      <c r="EJ113">
        <v>22.370000839233398</v>
      </c>
      <c r="EK113" s="2">
        <f t="shared" si="43"/>
        <v>-1.4828530859849698E-2</v>
      </c>
      <c r="EL113" s="2">
        <f t="shared" si="44"/>
        <v>3.6607129856640275E-2</v>
      </c>
      <c r="EM113" s="2">
        <f t="shared" si="45"/>
        <v>9.2680527499455767E-4</v>
      </c>
      <c r="EN113" s="2">
        <f t="shared" si="46"/>
        <v>3.620926879316011E-2</v>
      </c>
      <c r="EO113">
        <v>1</v>
      </c>
      <c r="EP113">
        <v>1</v>
      </c>
      <c r="EQ113">
        <v>1</v>
      </c>
      <c r="ER113">
        <v>3</v>
      </c>
      <c r="ES113">
        <v>189</v>
      </c>
      <c r="ET113">
        <v>0</v>
      </c>
      <c r="EU113">
        <v>0</v>
      </c>
      <c r="EV113">
        <v>0</v>
      </c>
      <c r="EW113">
        <v>0</v>
      </c>
      <c r="EX113">
        <v>1</v>
      </c>
      <c r="EY113">
        <v>0</v>
      </c>
      <c r="EZ113">
        <v>0</v>
      </c>
      <c r="FA113">
        <v>0</v>
      </c>
      <c r="FB113">
        <v>0</v>
      </c>
      <c r="FC113">
        <v>1</v>
      </c>
      <c r="FD113">
        <v>1</v>
      </c>
      <c r="FE113">
        <v>1</v>
      </c>
      <c r="FF113">
        <v>1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625</v>
      </c>
      <c r="FX113">
        <v>22.370000839233398</v>
      </c>
      <c r="FY113">
        <v>22.5</v>
      </c>
      <c r="FZ113">
        <v>22.819999694824219</v>
      </c>
      <c r="GA113">
        <v>21.879999160766602</v>
      </c>
      <c r="GB113">
        <v>21.89999961853027</v>
      </c>
      <c r="GC113">
        <v>539</v>
      </c>
      <c r="GD113">
        <v>274</v>
      </c>
      <c r="GE113">
        <v>197</v>
      </c>
      <c r="GF113">
        <v>196</v>
      </c>
      <c r="GG113">
        <v>0</v>
      </c>
      <c r="GH113">
        <v>254</v>
      </c>
      <c r="GI113">
        <v>0</v>
      </c>
      <c r="GJ113">
        <v>192</v>
      </c>
      <c r="GK113">
        <v>1</v>
      </c>
      <c r="GL113">
        <v>180</v>
      </c>
      <c r="GM113">
        <v>1</v>
      </c>
      <c r="GN113">
        <v>165</v>
      </c>
      <c r="GO113">
        <v>1</v>
      </c>
      <c r="GP113">
        <v>0</v>
      </c>
      <c r="GQ113">
        <v>1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2.7</v>
      </c>
      <c r="GX113" t="s">
        <v>228</v>
      </c>
      <c r="GY113">
        <v>3935416</v>
      </c>
      <c r="GZ113">
        <v>4290383</v>
      </c>
      <c r="HA113">
        <v>0.82799999999999996</v>
      </c>
      <c r="HB113">
        <v>1.62</v>
      </c>
      <c r="HC113">
        <v>2.78</v>
      </c>
      <c r="HD113">
        <v>5.34</v>
      </c>
      <c r="HF113" s="2">
        <f t="shared" si="47"/>
        <v>5.7777404785156472E-3</v>
      </c>
      <c r="HG113" s="2">
        <f t="shared" si="48"/>
        <v>1.4022773843279102E-2</v>
      </c>
      <c r="HH113" s="2">
        <f t="shared" si="49"/>
        <v>2.7555592854817679E-2</v>
      </c>
      <c r="HI113" s="2">
        <f t="shared" si="50"/>
        <v>9.1326292749094318E-4</v>
      </c>
      <c r="HJ113" s="3">
        <f t="shared" si="51"/>
        <v>22.81551241147378</v>
      </c>
      <c r="HK113" t="str">
        <f t="shared" si="52"/>
        <v>HBI</v>
      </c>
    </row>
    <row r="114" spans="1:219" hidden="1" x14ac:dyDescent="0.25">
      <c r="A114">
        <v>105</v>
      </c>
      <c r="B114" t="s">
        <v>626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1</v>
      </c>
      <c r="W114">
        <v>0</v>
      </c>
      <c r="X114">
        <v>1</v>
      </c>
      <c r="Y114">
        <v>2</v>
      </c>
      <c r="Z114">
        <v>191</v>
      </c>
      <c r="AA114">
        <v>1</v>
      </c>
      <c r="AB114">
        <v>0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1</v>
      </c>
      <c r="AJ114">
        <v>1</v>
      </c>
      <c r="AK114">
        <v>0</v>
      </c>
      <c r="AL114">
        <v>0</v>
      </c>
      <c r="AM114">
        <v>2</v>
      </c>
      <c r="AN114">
        <v>1</v>
      </c>
      <c r="AO114">
        <v>0</v>
      </c>
      <c r="AP114">
        <v>0</v>
      </c>
      <c r="AQ114">
        <v>1</v>
      </c>
      <c r="AR114">
        <v>1</v>
      </c>
      <c r="AS114">
        <v>0</v>
      </c>
      <c r="AT114">
        <v>0</v>
      </c>
      <c r="AU114" t="s">
        <v>627</v>
      </c>
      <c r="AV114">
        <v>47.889999389648438</v>
      </c>
      <c r="AW114">
        <v>48.330001831054688</v>
      </c>
      <c r="AX114">
        <v>49.919998168945313</v>
      </c>
      <c r="AY114">
        <v>48.330001831054688</v>
      </c>
      <c r="AZ114">
        <v>49.290000915527337</v>
      </c>
      <c r="BA114" s="2">
        <f t="shared" si="35"/>
        <v>9.1041263135960282E-3</v>
      </c>
      <c r="BB114" s="2">
        <f t="shared" si="36"/>
        <v>3.1850889347182387E-2</v>
      </c>
      <c r="BC114" s="2">
        <f t="shared" si="37"/>
        <v>0</v>
      </c>
      <c r="BD114" s="2">
        <f t="shared" si="38"/>
        <v>1.9476548318955955E-2</v>
      </c>
      <c r="BE114">
        <v>24</v>
      </c>
      <c r="BF114">
        <v>20</v>
      </c>
      <c r="BG114">
        <v>0</v>
      </c>
      <c r="BH114">
        <v>10</v>
      </c>
      <c r="BI114">
        <v>134</v>
      </c>
      <c r="BJ114">
        <v>0</v>
      </c>
      <c r="BK114">
        <v>0</v>
      </c>
      <c r="BL114">
        <v>0</v>
      </c>
      <c r="BM114">
        <v>0</v>
      </c>
      <c r="BN114">
        <v>9</v>
      </c>
      <c r="BO114">
        <v>6</v>
      </c>
      <c r="BP114">
        <v>2</v>
      </c>
      <c r="BQ114">
        <v>2</v>
      </c>
      <c r="BR114">
        <v>2</v>
      </c>
      <c r="BS114">
        <v>1</v>
      </c>
      <c r="BT114">
        <v>21</v>
      </c>
      <c r="BU114">
        <v>1</v>
      </c>
      <c r="BV114">
        <v>21</v>
      </c>
      <c r="BW114">
        <v>6</v>
      </c>
      <c r="BX114">
        <v>0</v>
      </c>
      <c r="BY114">
        <v>2</v>
      </c>
      <c r="BZ114">
        <v>2</v>
      </c>
      <c r="CA114">
        <v>1</v>
      </c>
      <c r="CB114">
        <v>0</v>
      </c>
      <c r="CC114">
        <v>1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498</v>
      </c>
      <c r="CN114">
        <v>49.290000915527337</v>
      </c>
      <c r="CO114">
        <v>49.360000610351563</v>
      </c>
      <c r="CP114">
        <v>49.729999542236328</v>
      </c>
      <c r="CQ114">
        <v>48.020000457763672</v>
      </c>
      <c r="CR114">
        <v>48.959999084472663</v>
      </c>
      <c r="CS114" s="2">
        <f t="shared" si="39"/>
        <v>1.4181461498917747E-3</v>
      </c>
      <c r="CT114" s="2">
        <f t="shared" si="40"/>
        <v>7.4401555457590529E-3</v>
      </c>
      <c r="CU114" s="2">
        <f t="shared" si="41"/>
        <v>2.7147490600048174E-2</v>
      </c>
      <c r="CV114" s="2">
        <f t="shared" si="42"/>
        <v>1.9199318715001912E-2</v>
      </c>
      <c r="CW114">
        <v>4</v>
      </c>
      <c r="CX114">
        <v>1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</v>
      </c>
      <c r="DH114">
        <v>0</v>
      </c>
      <c r="DI114">
        <v>3</v>
      </c>
      <c r="DJ114">
        <v>187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0</v>
      </c>
      <c r="DQ114">
        <v>0</v>
      </c>
      <c r="DR114">
        <v>0</v>
      </c>
      <c r="DS114">
        <v>1</v>
      </c>
      <c r="DT114">
        <v>0</v>
      </c>
      <c r="DU114">
        <v>0</v>
      </c>
      <c r="DV114">
        <v>0</v>
      </c>
      <c r="DW114">
        <v>5</v>
      </c>
      <c r="DX114">
        <v>1</v>
      </c>
      <c r="DY114">
        <v>0</v>
      </c>
      <c r="DZ114">
        <v>0</v>
      </c>
      <c r="EA114">
        <v>1</v>
      </c>
      <c r="EB114">
        <v>1</v>
      </c>
      <c r="EC114">
        <v>0</v>
      </c>
      <c r="ED114">
        <v>0</v>
      </c>
      <c r="EE114" t="s">
        <v>413</v>
      </c>
      <c r="EF114">
        <v>48.959999084472663</v>
      </c>
      <c r="EG114">
        <v>48.959999084472663</v>
      </c>
      <c r="EH114">
        <v>49.790000915527337</v>
      </c>
      <c r="EI114">
        <v>48.279998779296882</v>
      </c>
      <c r="EJ114">
        <v>49.709999084472663</v>
      </c>
      <c r="EK114" s="2">
        <f t="shared" si="43"/>
        <v>0</v>
      </c>
      <c r="EL114" s="2">
        <f t="shared" si="44"/>
        <v>1.6670050528073688E-2</v>
      </c>
      <c r="EM114" s="2">
        <f t="shared" si="45"/>
        <v>1.3888895381769739E-2</v>
      </c>
      <c r="EN114" s="2">
        <f t="shared" si="46"/>
        <v>2.8766854385689489E-2</v>
      </c>
      <c r="EO114">
        <v>63</v>
      </c>
      <c r="EP114">
        <v>49</v>
      </c>
      <c r="EQ114">
        <v>64</v>
      </c>
      <c r="ER114">
        <v>3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9</v>
      </c>
      <c r="EY114">
        <v>5</v>
      </c>
      <c r="EZ114">
        <v>5</v>
      </c>
      <c r="FA114">
        <v>3</v>
      </c>
      <c r="FB114">
        <v>5</v>
      </c>
      <c r="FC114">
        <v>1</v>
      </c>
      <c r="FD114">
        <v>27</v>
      </c>
      <c r="FE114">
        <v>0</v>
      </c>
      <c r="FF114">
        <v>0</v>
      </c>
      <c r="FG114">
        <v>0</v>
      </c>
      <c r="FH114">
        <v>0</v>
      </c>
      <c r="FI114">
        <v>5</v>
      </c>
      <c r="FJ114">
        <v>5</v>
      </c>
      <c r="FK114">
        <v>0</v>
      </c>
      <c r="FL114">
        <v>0</v>
      </c>
      <c r="FM114">
        <v>1</v>
      </c>
      <c r="FN114">
        <v>1</v>
      </c>
      <c r="FO114">
        <v>1</v>
      </c>
      <c r="FP114">
        <v>0</v>
      </c>
      <c r="FQ114">
        <v>3</v>
      </c>
      <c r="FR114">
        <v>3</v>
      </c>
      <c r="FS114">
        <v>1</v>
      </c>
      <c r="FT114">
        <v>0</v>
      </c>
      <c r="FU114">
        <v>1</v>
      </c>
      <c r="FV114">
        <v>1</v>
      </c>
      <c r="FW114" t="s">
        <v>283</v>
      </c>
      <c r="FX114">
        <v>49.709999084472663</v>
      </c>
      <c r="FY114">
        <v>49.759998321533203</v>
      </c>
      <c r="FZ114">
        <v>49.849998474121087</v>
      </c>
      <c r="GA114">
        <v>48.020000457763672</v>
      </c>
      <c r="GB114">
        <v>48.020000457763672</v>
      </c>
      <c r="GC114">
        <v>374</v>
      </c>
      <c r="GD114">
        <v>434</v>
      </c>
      <c r="GE114">
        <v>184</v>
      </c>
      <c r="GF114">
        <v>218</v>
      </c>
      <c r="GG114">
        <v>0</v>
      </c>
      <c r="GH114">
        <v>147</v>
      </c>
      <c r="GI114">
        <v>0</v>
      </c>
      <c r="GJ114">
        <v>3</v>
      </c>
      <c r="GK114">
        <v>21</v>
      </c>
      <c r="GL114">
        <v>385</v>
      </c>
      <c r="GM114">
        <v>0</v>
      </c>
      <c r="GN114">
        <v>192</v>
      </c>
      <c r="GO114">
        <v>2</v>
      </c>
      <c r="GP114">
        <v>1</v>
      </c>
      <c r="GQ114">
        <v>2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2.1</v>
      </c>
      <c r="GX114" t="s">
        <v>218</v>
      </c>
      <c r="GY114">
        <v>1828518</v>
      </c>
      <c r="GZ114">
        <v>1712916</v>
      </c>
      <c r="HA114">
        <v>1.2549999999999999</v>
      </c>
      <c r="HB114">
        <v>1.502</v>
      </c>
      <c r="HC114">
        <v>0.36</v>
      </c>
      <c r="HD114">
        <v>8.6</v>
      </c>
      <c r="HE114">
        <v>0.1694</v>
      </c>
      <c r="HF114" s="2">
        <f t="shared" si="47"/>
        <v>1.0048078526341264E-3</v>
      </c>
      <c r="HG114" s="2">
        <f t="shared" si="48"/>
        <v>1.8054193649496009E-3</v>
      </c>
      <c r="HH114" s="2">
        <f t="shared" si="49"/>
        <v>3.4967803907994921E-2</v>
      </c>
      <c r="HI114" s="2">
        <f t="shared" si="50"/>
        <v>0</v>
      </c>
      <c r="HJ114" s="3">
        <f t="shared" si="51"/>
        <v>49.849835986102761</v>
      </c>
      <c r="HK114" t="str">
        <f t="shared" si="52"/>
        <v>HOG</v>
      </c>
    </row>
    <row r="115" spans="1:219" hidden="1" x14ac:dyDescent="0.25">
      <c r="A115">
        <v>106</v>
      </c>
      <c r="B115" t="s">
        <v>628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33</v>
      </c>
      <c r="N115">
        <v>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31</v>
      </c>
      <c r="W115">
        <v>16</v>
      </c>
      <c r="X115">
        <v>5</v>
      </c>
      <c r="Y115">
        <v>10</v>
      </c>
      <c r="Z115">
        <v>75</v>
      </c>
      <c r="AA115">
        <v>0</v>
      </c>
      <c r="AB115">
        <v>0</v>
      </c>
      <c r="AC115">
        <v>0</v>
      </c>
      <c r="AD115">
        <v>0</v>
      </c>
      <c r="AE115">
        <v>4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12</v>
      </c>
      <c r="AN115">
        <v>4</v>
      </c>
      <c r="AO115">
        <v>34</v>
      </c>
      <c r="AP115">
        <v>0</v>
      </c>
      <c r="AQ115">
        <v>1</v>
      </c>
      <c r="AR115">
        <v>1</v>
      </c>
      <c r="AS115">
        <v>1</v>
      </c>
      <c r="AT115">
        <v>0</v>
      </c>
      <c r="AU115" t="s">
        <v>235</v>
      </c>
      <c r="AV115">
        <v>139.69000244140619</v>
      </c>
      <c r="AW115">
        <v>140.08000183105469</v>
      </c>
      <c r="AX115">
        <v>140.08000183105469</v>
      </c>
      <c r="AY115">
        <v>136.75999450683591</v>
      </c>
      <c r="AZ115">
        <v>136.99000549316409</v>
      </c>
      <c r="BA115" s="2">
        <f t="shared" si="35"/>
        <v>2.7841189645246844E-3</v>
      </c>
      <c r="BB115" s="2">
        <f t="shared" si="36"/>
        <v>0</v>
      </c>
      <c r="BC115" s="2">
        <f t="shared" si="37"/>
        <v>2.3700794409061476E-2</v>
      </c>
      <c r="BD115" s="2">
        <f t="shared" si="38"/>
        <v>1.6790347989267262E-3</v>
      </c>
      <c r="BE115">
        <v>4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6</v>
      </c>
      <c r="BO115">
        <v>3</v>
      </c>
      <c r="BP115">
        <v>1</v>
      </c>
      <c r="BQ115">
        <v>1</v>
      </c>
      <c r="BR115">
        <v>131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4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0</v>
      </c>
      <c r="CL115">
        <v>0</v>
      </c>
      <c r="CM115" t="s">
        <v>629</v>
      </c>
      <c r="CN115">
        <v>136.99000549316409</v>
      </c>
      <c r="CO115">
        <v>136.92999267578119</v>
      </c>
      <c r="CP115">
        <v>138.2200012207031</v>
      </c>
      <c r="CQ115">
        <v>135</v>
      </c>
      <c r="CR115">
        <v>138.08000183105469</v>
      </c>
      <c r="CS115" s="2">
        <f t="shared" si="39"/>
        <v>-4.3827372082749783E-4</v>
      </c>
      <c r="CT115" s="2">
        <f t="shared" si="40"/>
        <v>9.3330092137828835E-3</v>
      </c>
      <c r="CU115" s="2">
        <f t="shared" si="41"/>
        <v>1.4094740225035873E-2</v>
      </c>
      <c r="CV115" s="2">
        <f t="shared" si="42"/>
        <v>2.2305922582642856E-2</v>
      </c>
      <c r="CW115">
        <v>13</v>
      </c>
      <c r="CX115">
        <v>8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6</v>
      </c>
      <c r="DG115">
        <v>1</v>
      </c>
      <c r="DH115">
        <v>2</v>
      </c>
      <c r="DI115">
        <v>0</v>
      </c>
      <c r="DJ115">
        <v>142</v>
      </c>
      <c r="DK115">
        <v>0</v>
      </c>
      <c r="DL115">
        <v>0</v>
      </c>
      <c r="DM115">
        <v>0</v>
      </c>
      <c r="DN115">
        <v>0</v>
      </c>
      <c r="DO115">
        <v>2</v>
      </c>
      <c r="DP115">
        <v>0</v>
      </c>
      <c r="DQ115">
        <v>142</v>
      </c>
      <c r="DR115">
        <v>0</v>
      </c>
      <c r="DS115">
        <v>1</v>
      </c>
      <c r="DT115">
        <v>0</v>
      </c>
      <c r="DU115">
        <v>1</v>
      </c>
      <c r="DV115">
        <v>0</v>
      </c>
      <c r="DW115">
        <v>6</v>
      </c>
      <c r="DX115">
        <v>2</v>
      </c>
      <c r="DY115">
        <v>42</v>
      </c>
      <c r="DZ115">
        <v>42</v>
      </c>
      <c r="EA115">
        <v>1</v>
      </c>
      <c r="EB115">
        <v>1</v>
      </c>
      <c r="EC115">
        <v>1</v>
      </c>
      <c r="ED115">
        <v>1</v>
      </c>
      <c r="EE115" t="s">
        <v>297</v>
      </c>
      <c r="EF115">
        <v>138.08000183105469</v>
      </c>
      <c r="EG115">
        <v>137.86000061035159</v>
      </c>
      <c r="EH115">
        <v>142.03999328613281</v>
      </c>
      <c r="EI115">
        <v>137.3999938964844</v>
      </c>
      <c r="EJ115">
        <v>141.6300048828125</v>
      </c>
      <c r="EK115" s="2">
        <f t="shared" si="43"/>
        <v>-1.5958306958441248E-3</v>
      </c>
      <c r="EL115" s="2">
        <f t="shared" si="44"/>
        <v>2.9428279874393004E-2</v>
      </c>
      <c r="EM115" s="2">
        <f t="shared" si="45"/>
        <v>3.3367670958260875E-3</v>
      </c>
      <c r="EN115" s="2">
        <f t="shared" si="46"/>
        <v>2.9866630237202152E-2</v>
      </c>
      <c r="EO115">
        <v>2</v>
      </c>
      <c r="EP115">
        <v>18</v>
      </c>
      <c r="EQ115">
        <v>63</v>
      </c>
      <c r="ER115">
        <v>41</v>
      </c>
      <c r="ES115">
        <v>39</v>
      </c>
      <c r="ET115">
        <v>0</v>
      </c>
      <c r="EU115">
        <v>0</v>
      </c>
      <c r="EV115">
        <v>0</v>
      </c>
      <c r="EW115">
        <v>0</v>
      </c>
      <c r="EX115">
        <v>2</v>
      </c>
      <c r="EY115">
        <v>0</v>
      </c>
      <c r="EZ115">
        <v>1</v>
      </c>
      <c r="FA115">
        <v>0</v>
      </c>
      <c r="FB115">
        <v>0</v>
      </c>
      <c r="FC115">
        <v>1</v>
      </c>
      <c r="FD115">
        <v>3</v>
      </c>
      <c r="FE115">
        <v>1</v>
      </c>
      <c r="FF115">
        <v>3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580</v>
      </c>
      <c r="FX115">
        <v>141.6300048828125</v>
      </c>
      <c r="FY115">
        <v>142.5</v>
      </c>
      <c r="FZ115">
        <v>142.5</v>
      </c>
      <c r="GA115">
        <v>139.1000061035156</v>
      </c>
      <c r="GB115">
        <v>139.1000061035156</v>
      </c>
      <c r="GC115">
        <v>225</v>
      </c>
      <c r="GD115">
        <v>433</v>
      </c>
      <c r="GE115">
        <v>184</v>
      </c>
      <c r="GF115">
        <v>154</v>
      </c>
      <c r="GG115">
        <v>0</v>
      </c>
      <c r="GH115">
        <v>80</v>
      </c>
      <c r="GI115">
        <v>0</v>
      </c>
      <c r="GJ115">
        <v>80</v>
      </c>
      <c r="GK115">
        <v>3</v>
      </c>
      <c r="GL115">
        <v>348</v>
      </c>
      <c r="GM115">
        <v>3</v>
      </c>
      <c r="GN115">
        <v>142</v>
      </c>
      <c r="GO115">
        <v>1</v>
      </c>
      <c r="GP115">
        <v>1</v>
      </c>
      <c r="GQ115">
        <v>0</v>
      </c>
      <c r="GR115">
        <v>0</v>
      </c>
      <c r="GS115">
        <v>2</v>
      </c>
      <c r="GT115">
        <v>1</v>
      </c>
      <c r="GU115">
        <v>1</v>
      </c>
      <c r="GV115">
        <v>1</v>
      </c>
      <c r="GW115">
        <v>2.4</v>
      </c>
      <c r="GX115" t="s">
        <v>218</v>
      </c>
      <c r="GY115">
        <v>335314</v>
      </c>
      <c r="GZ115">
        <v>249916</v>
      </c>
      <c r="HA115">
        <v>2.8109999999999999</v>
      </c>
      <c r="HB115">
        <v>4.8970000000000002</v>
      </c>
      <c r="HC115">
        <v>7.07</v>
      </c>
      <c r="HD115">
        <v>4.17</v>
      </c>
      <c r="HE115">
        <v>8.3799999999999999E-2</v>
      </c>
      <c r="HF115" s="2">
        <f t="shared" si="47"/>
        <v>6.1052288925438347E-3</v>
      </c>
      <c r="HG115" s="2">
        <f t="shared" si="48"/>
        <v>0</v>
      </c>
      <c r="HH115" s="2">
        <f t="shared" si="49"/>
        <v>2.3859606291118607E-2</v>
      </c>
      <c r="HI115" s="2">
        <f t="shared" si="50"/>
        <v>0</v>
      </c>
      <c r="HJ115" s="3">
        <f t="shared" si="51"/>
        <v>142.5</v>
      </c>
      <c r="HK115" t="str">
        <f t="shared" si="52"/>
        <v>HEI</v>
      </c>
    </row>
    <row r="116" spans="1:219" hidden="1" x14ac:dyDescent="0.25">
      <c r="A116">
        <v>107</v>
      </c>
      <c r="B116" t="s">
        <v>630</v>
      </c>
      <c r="C116">
        <v>10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0</v>
      </c>
      <c r="N116">
        <v>0</v>
      </c>
      <c r="O116">
        <v>1</v>
      </c>
      <c r="P116">
        <v>1</v>
      </c>
      <c r="Q116">
        <v>193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1</v>
      </c>
      <c r="AC116">
        <v>1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631</v>
      </c>
      <c r="AV116">
        <v>79.870002746582031</v>
      </c>
      <c r="AW116">
        <v>79.55999755859375</v>
      </c>
      <c r="AX116">
        <v>79.900001525878906</v>
      </c>
      <c r="AY116">
        <v>77.370002746582031</v>
      </c>
      <c r="AZ116">
        <v>78.910003662109375</v>
      </c>
      <c r="BA116" s="2">
        <f t="shared" si="35"/>
        <v>-3.896495695088209E-3</v>
      </c>
      <c r="BB116" s="2">
        <f t="shared" si="36"/>
        <v>4.2553687208007895E-3</v>
      </c>
      <c r="BC116" s="2">
        <f t="shared" si="37"/>
        <v>2.7526330809636401E-2</v>
      </c>
      <c r="BD116" s="2">
        <f t="shared" si="38"/>
        <v>1.9515914891115593E-2</v>
      </c>
      <c r="BE116">
        <v>30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18</v>
      </c>
      <c r="BO116">
        <v>12</v>
      </c>
      <c r="BP116">
        <v>10</v>
      </c>
      <c r="BQ116">
        <v>20</v>
      </c>
      <c r="BR116">
        <v>111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33</v>
      </c>
      <c r="CF116">
        <v>0</v>
      </c>
      <c r="CG116">
        <v>70</v>
      </c>
      <c r="CH116">
        <v>0</v>
      </c>
      <c r="CI116">
        <v>2</v>
      </c>
      <c r="CJ116">
        <v>0</v>
      </c>
      <c r="CK116">
        <v>1</v>
      </c>
      <c r="CL116">
        <v>0</v>
      </c>
      <c r="CM116" t="s">
        <v>360</v>
      </c>
      <c r="CN116">
        <v>78.910003662109375</v>
      </c>
      <c r="CO116">
        <v>78.269996643066406</v>
      </c>
      <c r="CP116">
        <v>79.980003356933594</v>
      </c>
      <c r="CQ116">
        <v>78.019996643066406</v>
      </c>
      <c r="CR116">
        <v>79.919998168945313</v>
      </c>
      <c r="CS116" s="2">
        <f t="shared" si="39"/>
        <v>-8.1769138430092259E-3</v>
      </c>
      <c r="CT116" s="2">
        <f t="shared" si="40"/>
        <v>2.1380428133214724E-2</v>
      </c>
      <c r="CU116" s="2">
        <f t="shared" si="41"/>
        <v>3.1940719397250961E-3</v>
      </c>
      <c r="CV116" s="2">
        <f t="shared" si="42"/>
        <v>2.3773793411036359E-2</v>
      </c>
      <c r="CW116">
        <v>28</v>
      </c>
      <c r="CX116">
        <v>56</v>
      </c>
      <c r="CY116">
        <v>51</v>
      </c>
      <c r="CZ116">
        <v>55</v>
      </c>
      <c r="DA116">
        <v>5</v>
      </c>
      <c r="DB116">
        <v>2</v>
      </c>
      <c r="DC116">
        <v>16</v>
      </c>
      <c r="DD116">
        <v>0</v>
      </c>
      <c r="DE116">
        <v>0</v>
      </c>
      <c r="DF116">
        <v>5</v>
      </c>
      <c r="DG116">
        <v>0</v>
      </c>
      <c r="DH116">
        <v>1</v>
      </c>
      <c r="DI116">
        <v>0</v>
      </c>
      <c r="DJ116">
        <v>0</v>
      </c>
      <c r="DK116">
        <v>3</v>
      </c>
      <c r="DL116">
        <v>6</v>
      </c>
      <c r="DM116">
        <v>1</v>
      </c>
      <c r="DN116">
        <v>6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291</v>
      </c>
      <c r="EF116">
        <v>79.919998168945313</v>
      </c>
      <c r="EG116">
        <v>82.709999084472656</v>
      </c>
      <c r="EH116">
        <v>82.709999084472656</v>
      </c>
      <c r="EI116">
        <v>80.580001831054688</v>
      </c>
      <c r="EJ116">
        <v>80.610000610351563</v>
      </c>
      <c r="EK116" s="2">
        <f t="shared" si="43"/>
        <v>3.3732329179182896E-2</v>
      </c>
      <c r="EL116" s="2">
        <f t="shared" si="44"/>
        <v>0</v>
      </c>
      <c r="EM116" s="2">
        <f t="shared" si="45"/>
        <v>2.5752596747614209E-2</v>
      </c>
      <c r="EN116" s="2">
        <f t="shared" si="46"/>
        <v>3.721471166076018E-4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193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1</v>
      </c>
      <c r="FP116">
        <v>0</v>
      </c>
      <c r="FQ116">
        <v>0</v>
      </c>
      <c r="FR116">
        <v>0</v>
      </c>
      <c r="FS116">
        <v>1</v>
      </c>
      <c r="FT116">
        <v>0</v>
      </c>
      <c r="FU116">
        <v>0</v>
      </c>
      <c r="FV116">
        <v>0</v>
      </c>
      <c r="FW116" t="s">
        <v>357</v>
      </c>
      <c r="FX116">
        <v>80.610000610351563</v>
      </c>
      <c r="FY116">
        <v>80.529998779296875</v>
      </c>
      <c r="FZ116">
        <v>83.449996948242188</v>
      </c>
      <c r="GA116">
        <v>80.25</v>
      </c>
      <c r="GB116">
        <v>82.970001220703125</v>
      </c>
      <c r="GC116">
        <v>420</v>
      </c>
      <c r="GD116">
        <v>371</v>
      </c>
      <c r="GE116">
        <v>195</v>
      </c>
      <c r="GF116">
        <v>199</v>
      </c>
      <c r="GG116">
        <v>0</v>
      </c>
      <c r="GH116">
        <v>254</v>
      </c>
      <c r="GI116">
        <v>0</v>
      </c>
      <c r="GJ116">
        <v>60</v>
      </c>
      <c r="GK116">
        <v>7</v>
      </c>
      <c r="GL116">
        <v>304</v>
      </c>
      <c r="GM116">
        <v>6</v>
      </c>
      <c r="GN116">
        <v>193</v>
      </c>
      <c r="GO116">
        <v>0</v>
      </c>
      <c r="GP116">
        <v>0</v>
      </c>
      <c r="GQ116">
        <v>0</v>
      </c>
      <c r="GR116">
        <v>0</v>
      </c>
      <c r="GS116">
        <v>1</v>
      </c>
      <c r="GT116">
        <v>0</v>
      </c>
      <c r="GU116">
        <v>0</v>
      </c>
      <c r="GV116">
        <v>0</v>
      </c>
      <c r="GW116">
        <v>2.5</v>
      </c>
      <c r="GX116" t="s">
        <v>218</v>
      </c>
      <c r="GY116">
        <v>1037040</v>
      </c>
      <c r="GZ116">
        <v>1666233</v>
      </c>
      <c r="HA116">
        <v>0.68899999999999995</v>
      </c>
      <c r="HB116">
        <v>1.6819999999999999</v>
      </c>
      <c r="HC116">
        <v>1.1100000000000001</v>
      </c>
      <c r="HD116">
        <v>4.1900000000000004</v>
      </c>
      <c r="HE116">
        <v>0</v>
      </c>
      <c r="HF116" s="2">
        <f t="shared" si="47"/>
        <v>-9.9344135436951753E-4</v>
      </c>
      <c r="HG116" s="2">
        <f t="shared" si="48"/>
        <v>3.4990991920064052E-2</v>
      </c>
      <c r="HH116" s="2">
        <f t="shared" si="49"/>
        <v>3.4769500005116249E-3</v>
      </c>
      <c r="HI116" s="2">
        <f t="shared" si="50"/>
        <v>3.278294782071689E-2</v>
      </c>
      <c r="HJ116" s="3">
        <f t="shared" si="51"/>
        <v>83.347823315906027</v>
      </c>
      <c r="HK116" t="str">
        <f t="shared" si="52"/>
        <v>HSIC</v>
      </c>
    </row>
    <row r="117" spans="1:219" hidden="1" x14ac:dyDescent="0.25">
      <c r="A117">
        <v>108</v>
      </c>
      <c r="B117" t="s">
        <v>632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1</v>
      </c>
      <c r="Z117">
        <v>45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3</v>
      </c>
      <c r="AN117">
        <v>0</v>
      </c>
      <c r="AO117">
        <v>16</v>
      </c>
      <c r="AP117">
        <v>0</v>
      </c>
      <c r="AQ117">
        <v>2</v>
      </c>
      <c r="AR117">
        <v>0</v>
      </c>
      <c r="AS117">
        <v>1</v>
      </c>
      <c r="AT117">
        <v>0</v>
      </c>
      <c r="AU117" t="s">
        <v>633</v>
      </c>
      <c r="AV117">
        <v>28.95000076293945</v>
      </c>
      <c r="AW117">
        <v>29.54000091552734</v>
      </c>
      <c r="AX117">
        <v>31.899999618530281</v>
      </c>
      <c r="AY117">
        <v>29.389999389648441</v>
      </c>
      <c r="AZ117">
        <v>29.79000091552734</v>
      </c>
      <c r="BA117" s="2">
        <f t="shared" si="35"/>
        <v>1.9972922623633482E-2</v>
      </c>
      <c r="BB117" s="2">
        <f t="shared" si="36"/>
        <v>7.3981151449044158E-2</v>
      </c>
      <c r="BC117" s="2">
        <f t="shared" si="37"/>
        <v>5.077912025386988E-3</v>
      </c>
      <c r="BD117" s="2">
        <f t="shared" si="38"/>
        <v>1.3427375414091003E-2</v>
      </c>
      <c r="BE117">
        <v>7</v>
      </c>
      <c r="BF117">
        <v>6</v>
      </c>
      <c r="BG117">
        <v>3</v>
      </c>
      <c r="BH117">
        <v>2</v>
      </c>
      <c r="BI117">
        <v>20</v>
      </c>
      <c r="BJ117">
        <v>1</v>
      </c>
      <c r="BK117">
        <v>22</v>
      </c>
      <c r="BL117">
        <v>1</v>
      </c>
      <c r="BM117">
        <v>20</v>
      </c>
      <c r="BN117">
        <v>3</v>
      </c>
      <c r="BO117">
        <v>0</v>
      </c>
      <c r="BP117">
        <v>0</v>
      </c>
      <c r="BQ117">
        <v>0</v>
      </c>
      <c r="BR117">
        <v>1</v>
      </c>
      <c r="BS117">
        <v>2</v>
      </c>
      <c r="BT117">
        <v>4</v>
      </c>
      <c r="BU117">
        <v>1</v>
      </c>
      <c r="BV117">
        <v>2</v>
      </c>
      <c r="BW117">
        <v>24</v>
      </c>
      <c r="BX117">
        <v>22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634</v>
      </c>
      <c r="CN117">
        <v>29.79000091552734</v>
      </c>
      <c r="CO117">
        <v>30.239999771118161</v>
      </c>
      <c r="CP117">
        <v>31.059999465942379</v>
      </c>
      <c r="CQ117">
        <v>29.409999847412109</v>
      </c>
      <c r="CR117">
        <v>31</v>
      </c>
      <c r="CS117" s="2">
        <f t="shared" si="39"/>
        <v>1.4880914649364807E-2</v>
      </c>
      <c r="CT117" s="2">
        <f t="shared" si="40"/>
        <v>2.640050576057984E-2</v>
      </c>
      <c r="CU117" s="2">
        <f t="shared" si="41"/>
        <v>2.7447087631884637E-2</v>
      </c>
      <c r="CV117" s="2">
        <f t="shared" si="42"/>
        <v>5.1290327502835131E-2</v>
      </c>
      <c r="CW117">
        <v>8</v>
      </c>
      <c r="CX117">
        <v>5</v>
      </c>
      <c r="CY117">
        <v>1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2</v>
      </c>
      <c r="DG117">
        <v>0</v>
      </c>
      <c r="DH117">
        <v>6</v>
      </c>
      <c r="DI117">
        <v>1</v>
      </c>
      <c r="DJ117">
        <v>11</v>
      </c>
      <c r="DK117">
        <v>1</v>
      </c>
      <c r="DL117">
        <v>20</v>
      </c>
      <c r="DM117">
        <v>1</v>
      </c>
      <c r="DN117">
        <v>0</v>
      </c>
      <c r="DO117">
        <v>2</v>
      </c>
      <c r="DP117">
        <v>0</v>
      </c>
      <c r="DQ117">
        <v>11</v>
      </c>
      <c r="DR117">
        <v>11</v>
      </c>
      <c r="DS117">
        <v>1</v>
      </c>
      <c r="DT117">
        <v>0</v>
      </c>
      <c r="DU117">
        <v>2</v>
      </c>
      <c r="DV117">
        <v>1</v>
      </c>
      <c r="DW117">
        <v>1</v>
      </c>
      <c r="DX117">
        <v>0</v>
      </c>
      <c r="DY117">
        <v>2</v>
      </c>
      <c r="DZ117">
        <v>2</v>
      </c>
      <c r="EA117">
        <v>1</v>
      </c>
      <c r="EB117">
        <v>0</v>
      </c>
      <c r="EC117">
        <v>1</v>
      </c>
      <c r="ED117">
        <v>1</v>
      </c>
      <c r="EE117" t="s">
        <v>635</v>
      </c>
      <c r="EF117">
        <v>31</v>
      </c>
      <c r="EG117">
        <v>31.190000534057621</v>
      </c>
      <c r="EH117">
        <v>33.099998474121087</v>
      </c>
      <c r="EI117">
        <v>31.190000534057621</v>
      </c>
      <c r="EJ117">
        <v>32.919998168945313</v>
      </c>
      <c r="EK117" s="2">
        <f t="shared" si="43"/>
        <v>6.0917130748411319E-3</v>
      </c>
      <c r="EL117" s="2">
        <f t="shared" si="44"/>
        <v>5.7703867918809104E-2</v>
      </c>
      <c r="EM117" s="2">
        <f t="shared" si="45"/>
        <v>0</v>
      </c>
      <c r="EN117" s="2">
        <f t="shared" si="46"/>
        <v>5.2551571418970044E-2</v>
      </c>
      <c r="EO117">
        <v>0</v>
      </c>
      <c r="EP117">
        <v>3</v>
      </c>
      <c r="EQ117">
        <v>7</v>
      </c>
      <c r="ER117">
        <v>5</v>
      </c>
      <c r="ES117">
        <v>48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636</v>
      </c>
      <c r="FX117">
        <v>32.919998168945313</v>
      </c>
      <c r="FY117">
        <v>33.529998779296882</v>
      </c>
      <c r="FZ117">
        <v>34.909999847412109</v>
      </c>
      <c r="GA117">
        <v>32.200000762939453</v>
      </c>
      <c r="GB117">
        <v>32.209999084472663</v>
      </c>
      <c r="GC117">
        <v>119</v>
      </c>
      <c r="GD117">
        <v>71</v>
      </c>
      <c r="GE117">
        <v>79</v>
      </c>
      <c r="GF117">
        <v>20</v>
      </c>
      <c r="GG117">
        <v>20</v>
      </c>
      <c r="GH117">
        <v>77</v>
      </c>
      <c r="GI117">
        <v>0</v>
      </c>
      <c r="GJ117">
        <v>55</v>
      </c>
      <c r="GK117">
        <v>2</v>
      </c>
      <c r="GL117">
        <v>57</v>
      </c>
      <c r="GM117">
        <v>0</v>
      </c>
      <c r="GN117">
        <v>11</v>
      </c>
      <c r="GO117">
        <v>3</v>
      </c>
      <c r="GP117">
        <v>2</v>
      </c>
      <c r="GQ117">
        <v>2</v>
      </c>
      <c r="GR117">
        <v>1</v>
      </c>
      <c r="GS117">
        <v>2</v>
      </c>
      <c r="GT117">
        <v>1</v>
      </c>
      <c r="GU117">
        <v>1</v>
      </c>
      <c r="GV117">
        <v>1</v>
      </c>
      <c r="GW117">
        <v>1.4</v>
      </c>
      <c r="GX117" t="s">
        <v>363</v>
      </c>
      <c r="GY117">
        <v>55414</v>
      </c>
      <c r="GZ117">
        <v>37550</v>
      </c>
      <c r="HA117">
        <v>1.3620000000000001</v>
      </c>
      <c r="HB117">
        <v>1.823</v>
      </c>
      <c r="HC117">
        <v>1.4</v>
      </c>
      <c r="HD117">
        <v>8.44</v>
      </c>
      <c r="HE117">
        <v>0</v>
      </c>
      <c r="HF117" s="2">
        <f t="shared" si="47"/>
        <v>1.8192682152085693E-2</v>
      </c>
      <c r="HG117" s="2">
        <f t="shared" si="48"/>
        <v>3.9530251336209243E-2</v>
      </c>
      <c r="HH117" s="2">
        <f t="shared" si="49"/>
        <v>3.9665913056299851E-2</v>
      </c>
      <c r="HI117" s="2">
        <f t="shared" si="50"/>
        <v>3.1041048796642823E-4</v>
      </c>
      <c r="HJ117" s="3">
        <f t="shared" si="51"/>
        <v>34.855448058345274</v>
      </c>
      <c r="HK117" t="str">
        <f t="shared" si="52"/>
        <v>HCCI</v>
      </c>
    </row>
    <row r="118" spans="1:219" hidden="1" x14ac:dyDescent="0.25">
      <c r="A118">
        <v>109</v>
      </c>
      <c r="B118" t="s">
        <v>637</v>
      </c>
      <c r="C118">
        <v>10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27</v>
      </c>
      <c r="N118">
        <v>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43</v>
      </c>
      <c r="W118">
        <v>21</v>
      </c>
      <c r="X118">
        <v>25</v>
      </c>
      <c r="Y118">
        <v>42</v>
      </c>
      <c r="Z118">
        <v>47</v>
      </c>
      <c r="AA118">
        <v>0</v>
      </c>
      <c r="AB118">
        <v>0</v>
      </c>
      <c r="AC118">
        <v>0</v>
      </c>
      <c r="AD118">
        <v>0</v>
      </c>
      <c r="AE118">
        <v>4</v>
      </c>
      <c r="AF118">
        <v>0</v>
      </c>
      <c r="AG118">
        <v>1</v>
      </c>
      <c r="AH118">
        <v>0</v>
      </c>
      <c r="AI118">
        <v>1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638</v>
      </c>
      <c r="AV118">
        <v>166.9100036621094</v>
      </c>
      <c r="AW118">
        <v>166.7200012207031</v>
      </c>
      <c r="AX118">
        <v>168.91999816894531</v>
      </c>
      <c r="AY118">
        <v>166.57000732421881</v>
      </c>
      <c r="AZ118">
        <v>168.36000061035159</v>
      </c>
      <c r="BA118" s="2">
        <f t="shared" si="35"/>
        <v>-1.1396499521061365E-3</v>
      </c>
      <c r="BB118" s="2">
        <f t="shared" si="36"/>
        <v>1.3023898721819083E-2</v>
      </c>
      <c r="BC118" s="2">
        <f t="shared" si="37"/>
        <v>8.996754761639858E-4</v>
      </c>
      <c r="BD118" s="2">
        <f t="shared" si="38"/>
        <v>1.0631939175834937E-2</v>
      </c>
      <c r="BE118">
        <v>77</v>
      </c>
      <c r="BF118">
        <v>36</v>
      </c>
      <c r="BG118">
        <v>37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36</v>
      </c>
      <c r="BO118">
        <v>14</v>
      </c>
      <c r="BP118">
        <v>6</v>
      </c>
      <c r="BQ118">
        <v>4</v>
      </c>
      <c r="BR118">
        <v>0</v>
      </c>
      <c r="BS118">
        <v>1</v>
      </c>
      <c r="BT118">
        <v>60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586</v>
      </c>
      <c r="CN118">
        <v>168.36000061035159</v>
      </c>
      <c r="CO118">
        <v>169.2799987792969</v>
      </c>
      <c r="CP118">
        <v>170.78999328613281</v>
      </c>
      <c r="CQ118">
        <v>167.91999816894531</v>
      </c>
      <c r="CR118">
        <v>168.6300048828125</v>
      </c>
      <c r="CS118" s="2">
        <f t="shared" si="39"/>
        <v>5.4347718311646975E-3</v>
      </c>
      <c r="CT118" s="2">
        <f t="shared" si="40"/>
        <v>8.8412352373955505E-3</v>
      </c>
      <c r="CU118" s="2">
        <f t="shared" si="41"/>
        <v>8.0340301285370952E-3</v>
      </c>
      <c r="CV118" s="2">
        <f t="shared" si="42"/>
        <v>4.2104411629507732E-3</v>
      </c>
      <c r="CW118">
        <v>92</v>
      </c>
      <c r="CX118">
        <v>13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24</v>
      </c>
      <c r="DG118">
        <v>14</v>
      </c>
      <c r="DH118">
        <v>23</v>
      </c>
      <c r="DI118">
        <v>8</v>
      </c>
      <c r="DJ118">
        <v>39</v>
      </c>
      <c r="DK118">
        <v>0</v>
      </c>
      <c r="DL118">
        <v>0</v>
      </c>
      <c r="DM118">
        <v>0</v>
      </c>
      <c r="DN118">
        <v>0</v>
      </c>
      <c r="DO118">
        <v>14</v>
      </c>
      <c r="DP118">
        <v>0</v>
      </c>
      <c r="DQ118">
        <v>0</v>
      </c>
      <c r="DR118">
        <v>0</v>
      </c>
      <c r="DS118">
        <v>1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 t="s">
        <v>525</v>
      </c>
      <c r="EF118">
        <v>168.6300048828125</v>
      </c>
      <c r="EG118">
        <v>168.6300048828125</v>
      </c>
      <c r="EH118">
        <v>169.1300048828125</v>
      </c>
      <c r="EI118">
        <v>167.3999938964844</v>
      </c>
      <c r="EJ118">
        <v>168.49000549316409</v>
      </c>
      <c r="EK118" s="2">
        <f t="shared" si="43"/>
        <v>0</v>
      </c>
      <c r="EL118" s="2">
        <f t="shared" si="44"/>
        <v>2.9563057149228911E-3</v>
      </c>
      <c r="EM118" s="2">
        <f t="shared" si="45"/>
        <v>7.2941407265146863E-3</v>
      </c>
      <c r="EN118" s="2">
        <f t="shared" si="46"/>
        <v>6.4692952765315059E-3</v>
      </c>
      <c r="EO118">
        <v>42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69</v>
      </c>
      <c r="EY118">
        <v>40</v>
      </c>
      <c r="EZ118">
        <v>13</v>
      </c>
      <c r="FA118">
        <v>13</v>
      </c>
      <c r="FB118">
        <v>31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375</v>
      </c>
      <c r="FX118">
        <v>168.49000549316409</v>
      </c>
      <c r="FY118">
        <v>168.86000061035159</v>
      </c>
      <c r="FZ118">
        <v>171.13999938964841</v>
      </c>
      <c r="GA118">
        <v>168.7799987792969</v>
      </c>
      <c r="GB118">
        <v>170.30999755859381</v>
      </c>
      <c r="GC118">
        <v>328</v>
      </c>
      <c r="GD118">
        <v>512</v>
      </c>
      <c r="GE118">
        <v>147</v>
      </c>
      <c r="GF118">
        <v>274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117</v>
      </c>
      <c r="GM118">
        <v>0</v>
      </c>
      <c r="GN118">
        <v>70</v>
      </c>
      <c r="GO118">
        <v>1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2.4</v>
      </c>
      <c r="GX118" t="s">
        <v>218</v>
      </c>
      <c r="GY118">
        <v>781068</v>
      </c>
      <c r="GZ118">
        <v>1015716</v>
      </c>
      <c r="HA118">
        <v>0.996</v>
      </c>
      <c r="HB118">
        <v>1.6120000000000001</v>
      </c>
      <c r="HC118">
        <v>2.67</v>
      </c>
      <c r="HD118">
        <v>2.41</v>
      </c>
      <c r="HE118">
        <v>0.47399999999999998</v>
      </c>
      <c r="HF118" s="2">
        <f t="shared" si="47"/>
        <v>2.1911353538441869E-3</v>
      </c>
      <c r="HG118" s="2">
        <f t="shared" si="48"/>
        <v>1.3322418998645391E-2</v>
      </c>
      <c r="HH118" s="2">
        <f t="shared" si="49"/>
        <v>4.7377609123244735E-4</v>
      </c>
      <c r="HI118" s="2">
        <f t="shared" si="50"/>
        <v>8.9836110694001547E-3</v>
      </c>
      <c r="HJ118" s="3">
        <f t="shared" si="51"/>
        <v>171.10962429059421</v>
      </c>
      <c r="HK118" t="str">
        <f t="shared" si="52"/>
        <v>HSY</v>
      </c>
    </row>
    <row r="119" spans="1:219" hidden="1" x14ac:dyDescent="0.25">
      <c r="A119">
        <v>110</v>
      </c>
      <c r="B119" t="s">
        <v>639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7</v>
      </c>
      <c r="N119">
        <v>3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</v>
      </c>
      <c r="W119">
        <v>3</v>
      </c>
      <c r="X119">
        <v>0</v>
      </c>
      <c r="Y119">
        <v>1</v>
      </c>
      <c r="Z119">
        <v>100</v>
      </c>
      <c r="AA119">
        <v>0</v>
      </c>
      <c r="AB119">
        <v>0</v>
      </c>
      <c r="AC119">
        <v>0</v>
      </c>
      <c r="AD119">
        <v>0</v>
      </c>
      <c r="AE119">
        <v>3</v>
      </c>
      <c r="AF119">
        <v>0</v>
      </c>
      <c r="AG119">
        <v>14</v>
      </c>
      <c r="AH119">
        <v>0</v>
      </c>
      <c r="AI119">
        <v>2</v>
      </c>
      <c r="AJ119">
        <v>0</v>
      </c>
      <c r="AK119">
        <v>2</v>
      </c>
      <c r="AL119">
        <v>0</v>
      </c>
      <c r="AM119">
        <v>10</v>
      </c>
      <c r="AN119">
        <v>3</v>
      </c>
      <c r="AO119">
        <v>9</v>
      </c>
      <c r="AP119">
        <v>9</v>
      </c>
      <c r="AQ119">
        <v>2</v>
      </c>
      <c r="AR119">
        <v>2</v>
      </c>
      <c r="AS119">
        <v>1</v>
      </c>
      <c r="AT119">
        <v>1</v>
      </c>
      <c r="AU119" t="s">
        <v>587</v>
      </c>
      <c r="AV119">
        <v>191.13999938964841</v>
      </c>
      <c r="AW119">
        <v>191.78999328613281</v>
      </c>
      <c r="AX119">
        <v>191.78999328613281</v>
      </c>
      <c r="AY119">
        <v>185</v>
      </c>
      <c r="AZ119">
        <v>188.6199951171875</v>
      </c>
      <c r="BA119" s="2">
        <f t="shared" si="35"/>
        <v>3.389091815205747E-3</v>
      </c>
      <c r="BB119" s="2">
        <f t="shared" si="36"/>
        <v>0</v>
      </c>
      <c r="BC119" s="2">
        <f t="shared" si="37"/>
        <v>3.5403271931934266E-2</v>
      </c>
      <c r="BD119" s="2">
        <f t="shared" si="38"/>
        <v>1.9192000906046225E-2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80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</v>
      </c>
      <c r="CF119">
        <v>0</v>
      </c>
      <c r="CG119">
        <v>0</v>
      </c>
      <c r="CH119">
        <v>0</v>
      </c>
      <c r="CI119">
        <v>1</v>
      </c>
      <c r="CJ119">
        <v>0</v>
      </c>
      <c r="CK119">
        <v>0</v>
      </c>
      <c r="CL119">
        <v>0</v>
      </c>
      <c r="CM119" t="s">
        <v>640</v>
      </c>
      <c r="CN119">
        <v>188.6199951171875</v>
      </c>
      <c r="CO119">
        <v>192.75</v>
      </c>
      <c r="CP119">
        <v>208.69999694824219</v>
      </c>
      <c r="CQ119">
        <v>192.75</v>
      </c>
      <c r="CR119">
        <v>203.05000305175781</v>
      </c>
      <c r="CS119" s="2">
        <f t="shared" si="39"/>
        <v>2.1426743879701671E-2</v>
      </c>
      <c r="CT119" s="2">
        <f t="shared" si="40"/>
        <v>7.6425477630446714E-2</v>
      </c>
      <c r="CU119" s="2">
        <f t="shared" si="41"/>
        <v>0</v>
      </c>
      <c r="CV119" s="2">
        <f t="shared" si="42"/>
        <v>5.0726436330721603E-2</v>
      </c>
      <c r="CW119">
        <v>0</v>
      </c>
      <c r="CX119">
        <v>1</v>
      </c>
      <c r="CY119">
        <v>0</v>
      </c>
      <c r="CZ119">
        <v>0</v>
      </c>
      <c r="DA119">
        <v>131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641</v>
      </c>
      <c r="EF119">
        <v>203.05000305175781</v>
      </c>
      <c r="EG119">
        <v>202.94999694824219</v>
      </c>
      <c r="EH119">
        <v>204.27000427246091</v>
      </c>
      <c r="EI119">
        <v>199.69000244140619</v>
      </c>
      <c r="EJ119">
        <v>200.05000305175781</v>
      </c>
      <c r="EK119" s="2">
        <f t="shared" si="43"/>
        <v>-4.9276228144568002E-4</v>
      </c>
      <c r="EL119" s="2">
        <f t="shared" si="44"/>
        <v>6.4620712616134668E-3</v>
      </c>
      <c r="EM119" s="2">
        <f t="shared" si="45"/>
        <v>1.6063042896558355E-2</v>
      </c>
      <c r="EN119" s="2">
        <f t="shared" si="46"/>
        <v>1.7995531360150974E-3</v>
      </c>
      <c r="EO119">
        <v>17</v>
      </c>
      <c r="EP119">
        <v>4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4</v>
      </c>
      <c r="EY119">
        <v>24</v>
      </c>
      <c r="EZ119">
        <v>16</v>
      </c>
      <c r="FA119">
        <v>16</v>
      </c>
      <c r="FB119">
        <v>33</v>
      </c>
      <c r="FC119">
        <v>0</v>
      </c>
      <c r="FD119">
        <v>0</v>
      </c>
      <c r="FE119">
        <v>0</v>
      </c>
      <c r="FF119">
        <v>0</v>
      </c>
      <c r="FG119">
        <v>4</v>
      </c>
      <c r="FH119">
        <v>0</v>
      </c>
      <c r="FI119">
        <v>5</v>
      </c>
      <c r="FJ119">
        <v>0</v>
      </c>
      <c r="FK119">
        <v>2</v>
      </c>
      <c r="FL119">
        <v>0</v>
      </c>
      <c r="FM119">
        <v>2</v>
      </c>
      <c r="FN119">
        <v>0</v>
      </c>
      <c r="FO119">
        <v>22</v>
      </c>
      <c r="FP119">
        <v>4</v>
      </c>
      <c r="FQ119">
        <v>0</v>
      </c>
      <c r="FR119">
        <v>0</v>
      </c>
      <c r="FS119">
        <v>1</v>
      </c>
      <c r="FT119">
        <v>1</v>
      </c>
      <c r="FU119">
        <v>0</v>
      </c>
      <c r="FV119">
        <v>0</v>
      </c>
      <c r="FW119" t="s">
        <v>642</v>
      </c>
      <c r="FX119">
        <v>200.05000305175781</v>
      </c>
      <c r="FY119">
        <v>201.30999755859381</v>
      </c>
      <c r="FZ119">
        <v>202.08000183105469</v>
      </c>
      <c r="GA119">
        <v>196.7799987792969</v>
      </c>
      <c r="GB119">
        <v>196.7799987792969</v>
      </c>
      <c r="GC119">
        <v>163</v>
      </c>
      <c r="GD119">
        <v>281</v>
      </c>
      <c r="GE119">
        <v>153</v>
      </c>
      <c r="GF119">
        <v>93</v>
      </c>
      <c r="GG119">
        <v>0</v>
      </c>
      <c r="GH119">
        <v>131</v>
      </c>
      <c r="GI119">
        <v>0</v>
      </c>
      <c r="GJ119">
        <v>131</v>
      </c>
      <c r="GK119">
        <v>0</v>
      </c>
      <c r="GL119">
        <v>213</v>
      </c>
      <c r="GM119">
        <v>0</v>
      </c>
      <c r="GN119">
        <v>33</v>
      </c>
      <c r="GO119">
        <v>4</v>
      </c>
      <c r="GP119">
        <v>2</v>
      </c>
      <c r="GQ119">
        <v>0</v>
      </c>
      <c r="GR119">
        <v>0</v>
      </c>
      <c r="GS119">
        <v>1</v>
      </c>
      <c r="GT119">
        <v>0</v>
      </c>
      <c r="GU119">
        <v>1</v>
      </c>
      <c r="GV119">
        <v>0</v>
      </c>
      <c r="GW119">
        <v>2.2999999999999998</v>
      </c>
      <c r="GX119" t="s">
        <v>218</v>
      </c>
      <c r="GY119">
        <v>69337</v>
      </c>
      <c r="GZ119">
        <v>79583</v>
      </c>
      <c r="HA119">
        <v>2.93</v>
      </c>
      <c r="HB119">
        <v>4.0670000000000002</v>
      </c>
      <c r="HC119">
        <v>-26.47</v>
      </c>
      <c r="HD119">
        <v>4.51</v>
      </c>
      <c r="HE119">
        <v>0</v>
      </c>
      <c r="HF119" s="2">
        <f t="shared" si="47"/>
        <v>6.258976315715592E-3</v>
      </c>
      <c r="HG119" s="2">
        <f t="shared" si="48"/>
        <v>3.8103932377466787E-3</v>
      </c>
      <c r="HH119" s="2">
        <f t="shared" si="49"/>
        <v>2.2502602127241089E-2</v>
      </c>
      <c r="HI119" s="2">
        <f t="shared" si="50"/>
        <v>0</v>
      </c>
      <c r="HJ119" s="3">
        <f t="shared" si="51"/>
        <v>202.07706781198186</v>
      </c>
      <c r="HK119" t="str">
        <f t="shared" si="52"/>
        <v>HSKA</v>
      </c>
    </row>
    <row r="120" spans="1:219" hidden="1" x14ac:dyDescent="0.25">
      <c r="A120">
        <v>111</v>
      </c>
      <c r="B120" t="s">
        <v>643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</v>
      </c>
      <c r="W120">
        <v>2</v>
      </c>
      <c r="X120">
        <v>2</v>
      </c>
      <c r="Y120">
        <v>1</v>
      </c>
      <c r="Z120">
        <v>187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5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 t="s">
        <v>452</v>
      </c>
      <c r="AV120">
        <v>15.86999988555908</v>
      </c>
      <c r="AW120">
        <v>15.909999847412109</v>
      </c>
      <c r="AX120">
        <v>16.059999465942379</v>
      </c>
      <c r="AY120">
        <v>15.909999847412109</v>
      </c>
      <c r="AZ120">
        <v>15.960000038146971</v>
      </c>
      <c r="BA120" s="2">
        <f t="shared" si="35"/>
        <v>2.5141396754655432E-3</v>
      </c>
      <c r="BB120" s="2">
        <f t="shared" si="36"/>
        <v>9.3399516512043812E-3</v>
      </c>
      <c r="BC120" s="2">
        <f t="shared" si="37"/>
        <v>0</v>
      </c>
      <c r="BD120" s="2">
        <f t="shared" si="38"/>
        <v>3.1328440235183219E-3</v>
      </c>
      <c r="BE120">
        <v>83</v>
      </c>
      <c r="BF120">
        <v>68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6</v>
      </c>
      <c r="BO120">
        <v>3</v>
      </c>
      <c r="BP120">
        <v>2</v>
      </c>
      <c r="BQ120">
        <v>1</v>
      </c>
      <c r="BR120">
        <v>34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34</v>
      </c>
      <c r="BZ120">
        <v>0</v>
      </c>
      <c r="CA120">
        <v>0</v>
      </c>
      <c r="CB120">
        <v>0</v>
      </c>
      <c r="CC120">
        <v>1</v>
      </c>
      <c r="CD120">
        <v>0</v>
      </c>
      <c r="CE120">
        <v>1</v>
      </c>
      <c r="CF120">
        <v>0</v>
      </c>
      <c r="CG120">
        <v>5</v>
      </c>
      <c r="CH120">
        <v>5</v>
      </c>
      <c r="CI120">
        <v>1</v>
      </c>
      <c r="CJ120">
        <v>0</v>
      </c>
      <c r="CK120">
        <v>1</v>
      </c>
      <c r="CL120">
        <v>1</v>
      </c>
      <c r="CM120" t="s">
        <v>465</v>
      </c>
      <c r="CN120">
        <v>15.960000038146971</v>
      </c>
      <c r="CO120">
        <v>16.020000457763668</v>
      </c>
      <c r="CP120">
        <v>16.379999160766602</v>
      </c>
      <c r="CQ120">
        <v>15.90499973297119</v>
      </c>
      <c r="CR120">
        <v>16.370000839233398</v>
      </c>
      <c r="CS120" s="2">
        <f t="shared" si="39"/>
        <v>3.7453444383405143E-3</v>
      </c>
      <c r="CT120" s="2">
        <f t="shared" si="40"/>
        <v>2.1977943922317333E-2</v>
      </c>
      <c r="CU120" s="2">
        <f t="shared" si="41"/>
        <v>7.1785718793001552E-3</v>
      </c>
      <c r="CV120" s="2">
        <f t="shared" si="42"/>
        <v>2.8405686159023058E-2</v>
      </c>
      <c r="CW120">
        <v>13</v>
      </c>
      <c r="CX120">
        <v>15</v>
      </c>
      <c r="CY120">
        <v>80</v>
      </c>
      <c r="CZ120">
        <v>55</v>
      </c>
      <c r="DA120">
        <v>5</v>
      </c>
      <c r="DB120">
        <v>0</v>
      </c>
      <c r="DC120">
        <v>0</v>
      </c>
      <c r="DD120">
        <v>0</v>
      </c>
      <c r="DE120">
        <v>0</v>
      </c>
      <c r="DF120">
        <v>5</v>
      </c>
      <c r="DG120">
        <v>1</v>
      </c>
      <c r="DH120">
        <v>5</v>
      </c>
      <c r="DI120">
        <v>9</v>
      </c>
      <c r="DJ120">
        <v>11</v>
      </c>
      <c r="DK120">
        <v>1</v>
      </c>
      <c r="DL120">
        <v>31</v>
      </c>
      <c r="DM120">
        <v>1</v>
      </c>
      <c r="DN120">
        <v>31</v>
      </c>
      <c r="DO120">
        <v>0</v>
      </c>
      <c r="DP120">
        <v>0</v>
      </c>
      <c r="DQ120">
        <v>11</v>
      </c>
      <c r="DR120">
        <v>11</v>
      </c>
      <c r="DS120">
        <v>0</v>
      </c>
      <c r="DT120">
        <v>0</v>
      </c>
      <c r="DU120">
        <v>1</v>
      </c>
      <c r="DV120">
        <v>1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580</v>
      </c>
      <c r="EF120">
        <v>16.370000839233398</v>
      </c>
      <c r="EG120">
        <v>16.340000152587891</v>
      </c>
      <c r="EH120">
        <v>16.559999465942379</v>
      </c>
      <c r="EI120">
        <v>16.190999984741211</v>
      </c>
      <c r="EJ120">
        <v>16.479999542236332</v>
      </c>
      <c r="EK120" s="2">
        <f t="shared" si="43"/>
        <v>-1.8360273173410047E-3</v>
      </c>
      <c r="EL120" s="2">
        <f t="shared" si="44"/>
        <v>1.3284983118927229E-2</v>
      </c>
      <c r="EM120" s="2">
        <f t="shared" si="45"/>
        <v>9.1187372371647202E-3</v>
      </c>
      <c r="EN120" s="2">
        <f t="shared" si="46"/>
        <v>1.7536381403072787E-2</v>
      </c>
      <c r="EO120">
        <v>36</v>
      </c>
      <c r="EP120">
        <v>144</v>
      </c>
      <c r="EQ120">
        <v>11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0</v>
      </c>
      <c r="EZ120">
        <v>2</v>
      </c>
      <c r="FA120">
        <v>0</v>
      </c>
      <c r="FB120">
        <v>3</v>
      </c>
      <c r="FC120">
        <v>1</v>
      </c>
      <c r="FD120">
        <v>6</v>
      </c>
      <c r="FE120">
        <v>0</v>
      </c>
      <c r="FF120">
        <v>0</v>
      </c>
      <c r="FG120">
        <v>0</v>
      </c>
      <c r="FH120">
        <v>0</v>
      </c>
      <c r="FI120">
        <v>3</v>
      </c>
      <c r="FJ120">
        <v>3</v>
      </c>
      <c r="FK120">
        <v>0</v>
      </c>
      <c r="FL120">
        <v>0</v>
      </c>
      <c r="FM120">
        <v>1</v>
      </c>
      <c r="FN120">
        <v>1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242</v>
      </c>
      <c r="FX120">
        <v>16.479999542236332</v>
      </c>
      <c r="FY120">
        <v>16.5</v>
      </c>
      <c r="FZ120">
        <v>16.739999771118161</v>
      </c>
      <c r="GA120">
        <v>16.379999160766602</v>
      </c>
      <c r="GB120">
        <v>16.409999847412109</v>
      </c>
      <c r="GC120">
        <v>515</v>
      </c>
      <c r="GD120">
        <v>278</v>
      </c>
      <c r="GE120">
        <v>359</v>
      </c>
      <c r="GF120">
        <v>37</v>
      </c>
      <c r="GG120">
        <v>0</v>
      </c>
      <c r="GH120">
        <v>60</v>
      </c>
      <c r="GI120">
        <v>0</v>
      </c>
      <c r="GJ120">
        <v>60</v>
      </c>
      <c r="GK120">
        <v>31</v>
      </c>
      <c r="GL120">
        <v>235</v>
      </c>
      <c r="GM120">
        <v>31</v>
      </c>
      <c r="GN120">
        <v>14</v>
      </c>
      <c r="GO120">
        <v>3</v>
      </c>
      <c r="GP120">
        <v>2</v>
      </c>
      <c r="GQ120">
        <v>2</v>
      </c>
      <c r="GR120">
        <v>2</v>
      </c>
      <c r="GS120">
        <v>1</v>
      </c>
      <c r="GT120">
        <v>0</v>
      </c>
      <c r="GU120">
        <v>1</v>
      </c>
      <c r="GV120">
        <v>0</v>
      </c>
      <c r="GW120">
        <v>2.6</v>
      </c>
      <c r="GX120" t="s">
        <v>228</v>
      </c>
      <c r="GY120">
        <v>8737634</v>
      </c>
      <c r="GZ120">
        <v>8639416</v>
      </c>
      <c r="HA120">
        <v>0.61199999999999999</v>
      </c>
      <c r="HB120">
        <v>0.89600000000000002</v>
      </c>
      <c r="HC120">
        <v>0.71</v>
      </c>
      <c r="HD120">
        <v>2.73</v>
      </c>
      <c r="HF120" s="2">
        <f t="shared" si="47"/>
        <v>1.2121489553738041E-3</v>
      </c>
      <c r="HG120" s="2">
        <f t="shared" si="48"/>
        <v>1.4336904085998636E-2</v>
      </c>
      <c r="HH120" s="2">
        <f t="shared" si="49"/>
        <v>7.2727781353574272E-3</v>
      </c>
      <c r="HI120" s="2">
        <f t="shared" si="50"/>
        <v>1.8281954250133348E-3</v>
      </c>
      <c r="HJ120" s="3">
        <f t="shared" si="51"/>
        <v>16.736558917418979</v>
      </c>
      <c r="HK120" t="str">
        <f t="shared" si="52"/>
        <v>HPE</v>
      </c>
    </row>
    <row r="121" spans="1:219" hidden="1" x14ac:dyDescent="0.25">
      <c r="A121">
        <v>112</v>
      </c>
      <c r="B121" t="s">
        <v>644</v>
      </c>
      <c r="C121">
        <v>10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147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1</v>
      </c>
      <c r="AR121">
        <v>0</v>
      </c>
      <c r="AS121">
        <v>0</v>
      </c>
      <c r="AT121">
        <v>0</v>
      </c>
      <c r="AU121" t="s">
        <v>645</v>
      </c>
      <c r="AV121">
        <v>78.480003356933594</v>
      </c>
      <c r="AW121">
        <v>79.459999084472656</v>
      </c>
      <c r="AX121">
        <v>81.680000305175781</v>
      </c>
      <c r="AY121">
        <v>78.680000305175781</v>
      </c>
      <c r="AZ121">
        <v>80.349998474121094</v>
      </c>
      <c r="BA121" s="2">
        <f t="shared" si="35"/>
        <v>1.2333195807078257E-2</v>
      </c>
      <c r="BB121" s="2">
        <f t="shared" si="36"/>
        <v>2.717925088649209E-2</v>
      </c>
      <c r="BC121" s="2">
        <f t="shared" si="37"/>
        <v>9.8162445039505775E-3</v>
      </c>
      <c r="BD121" s="2">
        <f t="shared" si="38"/>
        <v>2.0784047301297459E-2</v>
      </c>
      <c r="BE121">
        <v>10</v>
      </c>
      <c r="BF121">
        <v>13</v>
      </c>
      <c r="BG121">
        <v>26</v>
      </c>
      <c r="BH121">
        <v>40</v>
      </c>
      <c r="BI121">
        <v>40</v>
      </c>
      <c r="BJ121">
        <v>1</v>
      </c>
      <c r="BK121">
        <v>1</v>
      </c>
      <c r="BL121">
        <v>0</v>
      </c>
      <c r="BM121">
        <v>0</v>
      </c>
      <c r="BN121">
        <v>4</v>
      </c>
      <c r="BO121">
        <v>0</v>
      </c>
      <c r="BP121">
        <v>1</v>
      </c>
      <c r="BQ121">
        <v>2</v>
      </c>
      <c r="BR121">
        <v>6</v>
      </c>
      <c r="BS121">
        <v>1</v>
      </c>
      <c r="BT121">
        <v>13</v>
      </c>
      <c r="BU121">
        <v>1</v>
      </c>
      <c r="BV121">
        <v>13</v>
      </c>
      <c r="BW121">
        <v>7</v>
      </c>
      <c r="BX121">
        <v>1</v>
      </c>
      <c r="BY121">
        <v>6</v>
      </c>
      <c r="BZ121">
        <v>6</v>
      </c>
      <c r="CA121">
        <v>1</v>
      </c>
      <c r="CB121">
        <v>1</v>
      </c>
      <c r="CC121">
        <v>1</v>
      </c>
      <c r="CD121">
        <v>1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431</v>
      </c>
      <c r="CN121">
        <v>80.349998474121094</v>
      </c>
      <c r="CO121">
        <v>80.720001220703125</v>
      </c>
      <c r="CP121">
        <v>82.040000915527344</v>
      </c>
      <c r="CQ121">
        <v>79.150001525878906</v>
      </c>
      <c r="CR121">
        <v>80.44000244140625</v>
      </c>
      <c r="CS121" s="2">
        <f t="shared" si="39"/>
        <v>4.5837802401709205E-3</v>
      </c>
      <c r="CT121" s="2">
        <f t="shared" si="40"/>
        <v>1.6089708436051287E-2</v>
      </c>
      <c r="CU121" s="2">
        <f t="shared" si="41"/>
        <v>1.9449946371179472E-2</v>
      </c>
      <c r="CV121" s="2">
        <f t="shared" si="42"/>
        <v>1.6036808507893796E-2</v>
      </c>
      <c r="CW121">
        <v>13</v>
      </c>
      <c r="CX121">
        <v>26</v>
      </c>
      <c r="CY121">
        <v>17</v>
      </c>
      <c r="CZ121">
        <v>3</v>
      </c>
      <c r="DA121">
        <v>0</v>
      </c>
      <c r="DB121">
        <v>1</v>
      </c>
      <c r="DC121">
        <v>20</v>
      </c>
      <c r="DD121">
        <v>0</v>
      </c>
      <c r="DE121">
        <v>0</v>
      </c>
      <c r="DF121">
        <v>7</v>
      </c>
      <c r="DG121">
        <v>5</v>
      </c>
      <c r="DH121">
        <v>2</v>
      </c>
      <c r="DI121">
        <v>1</v>
      </c>
      <c r="DJ121">
        <v>66</v>
      </c>
      <c r="DK121">
        <v>1</v>
      </c>
      <c r="DL121">
        <v>34</v>
      </c>
      <c r="DM121">
        <v>0</v>
      </c>
      <c r="DN121">
        <v>0</v>
      </c>
      <c r="DO121">
        <v>47</v>
      </c>
      <c r="DP121">
        <v>20</v>
      </c>
      <c r="DQ121">
        <v>23</v>
      </c>
      <c r="DR121">
        <v>23</v>
      </c>
      <c r="DS121">
        <v>2</v>
      </c>
      <c r="DT121">
        <v>1</v>
      </c>
      <c r="DU121">
        <v>1</v>
      </c>
      <c r="DV121">
        <v>1</v>
      </c>
      <c r="DW121">
        <v>59</v>
      </c>
      <c r="DX121">
        <v>47</v>
      </c>
      <c r="DY121">
        <v>15</v>
      </c>
      <c r="DZ121">
        <v>15</v>
      </c>
      <c r="EA121">
        <v>2</v>
      </c>
      <c r="EB121">
        <v>2</v>
      </c>
      <c r="EC121">
        <v>1</v>
      </c>
      <c r="ED121">
        <v>1</v>
      </c>
      <c r="EE121" t="s">
        <v>646</v>
      </c>
      <c r="EF121">
        <v>80.44000244140625</v>
      </c>
      <c r="EG121">
        <v>80.459999084472656</v>
      </c>
      <c r="EH121">
        <v>82.120002746582031</v>
      </c>
      <c r="EI121">
        <v>79.660003662109375</v>
      </c>
      <c r="EJ121">
        <v>81.669998168945313</v>
      </c>
      <c r="EK121" s="2">
        <f t="shared" si="43"/>
        <v>2.4852899942751083E-4</v>
      </c>
      <c r="EL121" s="2">
        <f t="shared" si="44"/>
        <v>2.0214364425096942E-2</v>
      </c>
      <c r="EM121" s="2">
        <f t="shared" si="45"/>
        <v>9.9427719545881477E-3</v>
      </c>
      <c r="EN121" s="2">
        <f t="shared" si="46"/>
        <v>2.4611173648834805E-2</v>
      </c>
      <c r="EO121">
        <v>73</v>
      </c>
      <c r="EP121">
        <v>23</v>
      </c>
      <c r="EQ121">
        <v>11</v>
      </c>
      <c r="ER121">
        <v>6</v>
      </c>
      <c r="ES121">
        <v>1</v>
      </c>
      <c r="ET121">
        <v>1</v>
      </c>
      <c r="EU121">
        <v>9</v>
      </c>
      <c r="EV121">
        <v>0</v>
      </c>
      <c r="EW121">
        <v>0</v>
      </c>
      <c r="EX121">
        <v>21</v>
      </c>
      <c r="EY121">
        <v>5</v>
      </c>
      <c r="EZ121">
        <v>2</v>
      </c>
      <c r="FA121">
        <v>6</v>
      </c>
      <c r="FB121">
        <v>22</v>
      </c>
      <c r="FC121">
        <v>1</v>
      </c>
      <c r="FD121">
        <v>56</v>
      </c>
      <c r="FE121">
        <v>1</v>
      </c>
      <c r="FF121">
        <v>0</v>
      </c>
      <c r="FG121">
        <v>24</v>
      </c>
      <c r="FH121">
        <v>9</v>
      </c>
      <c r="FI121">
        <v>22</v>
      </c>
      <c r="FJ121">
        <v>22</v>
      </c>
      <c r="FK121">
        <v>1</v>
      </c>
      <c r="FL121">
        <v>1</v>
      </c>
      <c r="FM121">
        <v>1</v>
      </c>
      <c r="FN121">
        <v>1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283</v>
      </c>
      <c r="FX121">
        <v>81.669998168945313</v>
      </c>
      <c r="FY121">
        <v>81.879997253417969</v>
      </c>
      <c r="FZ121">
        <v>84.459999084472656</v>
      </c>
      <c r="GA121">
        <v>81.019996643066406</v>
      </c>
      <c r="GB121">
        <v>81.05999755859375</v>
      </c>
      <c r="GC121">
        <v>303</v>
      </c>
      <c r="GD121">
        <v>297</v>
      </c>
      <c r="GE121">
        <v>173</v>
      </c>
      <c r="GF121">
        <v>137</v>
      </c>
      <c r="GG121">
        <v>0</v>
      </c>
      <c r="GH121">
        <v>90</v>
      </c>
      <c r="GI121">
        <v>0</v>
      </c>
      <c r="GJ121">
        <v>10</v>
      </c>
      <c r="GK121">
        <v>13</v>
      </c>
      <c r="GL121">
        <v>241</v>
      </c>
      <c r="GM121">
        <v>0</v>
      </c>
      <c r="GN121">
        <v>88</v>
      </c>
      <c r="GO121">
        <v>3</v>
      </c>
      <c r="GP121">
        <v>2</v>
      </c>
      <c r="GQ121">
        <v>3</v>
      </c>
      <c r="GR121">
        <v>2</v>
      </c>
      <c r="GS121">
        <v>1</v>
      </c>
      <c r="GT121">
        <v>1</v>
      </c>
      <c r="GU121">
        <v>1</v>
      </c>
      <c r="GV121">
        <v>1</v>
      </c>
      <c r="GW121">
        <v>2.2000000000000002</v>
      </c>
      <c r="GX121" t="s">
        <v>218</v>
      </c>
      <c r="GY121">
        <v>198851</v>
      </c>
      <c r="GZ121">
        <v>319400</v>
      </c>
      <c r="HA121">
        <v>0.98299999999999998</v>
      </c>
      <c r="HB121">
        <v>1.952</v>
      </c>
      <c r="HC121">
        <v>1.9</v>
      </c>
      <c r="HD121">
        <v>7.16</v>
      </c>
      <c r="HE121">
        <v>0</v>
      </c>
      <c r="HF121" s="2">
        <f t="shared" si="47"/>
        <v>2.5647177762196938E-3</v>
      </c>
      <c r="HG121" s="2">
        <f t="shared" si="48"/>
        <v>3.0547026509842867E-2</v>
      </c>
      <c r="HH121" s="2">
        <f t="shared" si="49"/>
        <v>1.0503183185141873E-2</v>
      </c>
      <c r="HI121" s="2">
        <f t="shared" si="50"/>
        <v>4.9347294266111064E-4</v>
      </c>
      <c r="HJ121" s="3">
        <f t="shared" si="51"/>
        <v>84.381187700143983</v>
      </c>
      <c r="HK121" t="str">
        <f t="shared" si="52"/>
        <v>HIBB</v>
      </c>
    </row>
    <row r="122" spans="1:219" hidden="1" x14ac:dyDescent="0.25">
      <c r="A122">
        <v>113</v>
      </c>
      <c r="B122" t="s">
        <v>647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21</v>
      </c>
      <c r="N122">
        <v>40</v>
      </c>
      <c r="O122">
        <v>65</v>
      </c>
      <c r="P122">
        <v>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31</v>
      </c>
      <c r="W122">
        <v>19</v>
      </c>
      <c r="X122">
        <v>9</v>
      </c>
      <c r="Y122">
        <v>8</v>
      </c>
      <c r="Z122">
        <v>7</v>
      </c>
      <c r="AA122">
        <v>1</v>
      </c>
      <c r="AB122">
        <v>74</v>
      </c>
      <c r="AC122">
        <v>0</v>
      </c>
      <c r="AD122">
        <v>0</v>
      </c>
      <c r="AE122">
        <v>0</v>
      </c>
      <c r="AF122">
        <v>0</v>
      </c>
      <c r="AG122">
        <v>7</v>
      </c>
      <c r="AH122">
        <v>7</v>
      </c>
      <c r="AI122">
        <v>0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442</v>
      </c>
      <c r="AV122">
        <v>225.42999267578119</v>
      </c>
      <c r="AW122">
        <v>226.28999328613281</v>
      </c>
      <c r="AX122">
        <v>227.27000427246091</v>
      </c>
      <c r="AY122">
        <v>225.75999450683599</v>
      </c>
      <c r="AZ122">
        <v>226.19000244140619</v>
      </c>
      <c r="BA122" s="2">
        <f t="shared" si="35"/>
        <v>3.8004358825720619E-3</v>
      </c>
      <c r="BB122" s="2">
        <f t="shared" si="36"/>
        <v>4.3121000039813007E-3</v>
      </c>
      <c r="BC122" s="2">
        <f t="shared" si="37"/>
        <v>2.3421220337687121E-3</v>
      </c>
      <c r="BD122" s="2">
        <f t="shared" si="38"/>
        <v>1.9010916925100707E-3</v>
      </c>
      <c r="BE122">
        <v>133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25</v>
      </c>
      <c r="BO122">
        <v>6</v>
      </c>
      <c r="BP122">
        <v>13</v>
      </c>
      <c r="BQ122">
        <v>4</v>
      </c>
      <c r="BR122">
        <v>21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263</v>
      </c>
      <c r="CN122">
        <v>226.19000244140619</v>
      </c>
      <c r="CO122">
        <v>227.25</v>
      </c>
      <c r="CP122">
        <v>228.82000732421881</v>
      </c>
      <c r="CQ122">
        <v>225.44999694824219</v>
      </c>
      <c r="CR122">
        <v>228.66000366210929</v>
      </c>
      <c r="CS122" s="2">
        <f t="shared" si="39"/>
        <v>4.6644557033831413E-3</v>
      </c>
      <c r="CT122" s="2">
        <f t="shared" si="40"/>
        <v>6.8613201379468247E-3</v>
      </c>
      <c r="CU122" s="2">
        <f t="shared" si="41"/>
        <v>7.9208055082852225E-3</v>
      </c>
      <c r="CV122" s="2">
        <f t="shared" si="42"/>
        <v>1.403833929177456E-2</v>
      </c>
      <c r="CW122">
        <v>74</v>
      </c>
      <c r="CX122">
        <v>5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76</v>
      </c>
      <c r="DG122">
        <v>5</v>
      </c>
      <c r="DH122">
        <v>19</v>
      </c>
      <c r="DI122">
        <v>12</v>
      </c>
      <c r="DJ122">
        <v>26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26</v>
      </c>
      <c r="DR122">
        <v>0</v>
      </c>
      <c r="DS122">
        <v>0</v>
      </c>
      <c r="DT122">
        <v>0</v>
      </c>
      <c r="DU122">
        <v>1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554</v>
      </c>
      <c r="EF122">
        <v>228.66000366210929</v>
      </c>
      <c r="EG122">
        <v>228.1300048828125</v>
      </c>
      <c r="EH122">
        <v>229.69999694824219</v>
      </c>
      <c r="EI122">
        <v>226.3699951171875</v>
      </c>
      <c r="EJ122">
        <v>228.78999328613281</v>
      </c>
      <c r="EK122" s="2">
        <f t="shared" si="43"/>
        <v>-2.3232313503391833E-3</v>
      </c>
      <c r="EL122" s="2">
        <f t="shared" si="44"/>
        <v>6.8349677243724205E-3</v>
      </c>
      <c r="EM122" s="2">
        <f t="shared" si="45"/>
        <v>7.7149420416182668E-3</v>
      </c>
      <c r="EN122" s="2">
        <f t="shared" si="46"/>
        <v>1.0577377682418065E-2</v>
      </c>
      <c r="EO122">
        <v>158</v>
      </c>
      <c r="EP122">
        <v>9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39</v>
      </c>
      <c r="EY122">
        <v>2</v>
      </c>
      <c r="EZ122">
        <v>0</v>
      </c>
      <c r="FA122">
        <v>1</v>
      </c>
      <c r="FB122">
        <v>5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5</v>
      </c>
      <c r="FJ122">
        <v>0</v>
      </c>
      <c r="FK122">
        <v>0</v>
      </c>
      <c r="FL122">
        <v>0</v>
      </c>
      <c r="FM122">
        <v>1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321</v>
      </c>
      <c r="FX122">
        <v>228.78999328613281</v>
      </c>
      <c r="FY122">
        <v>229</v>
      </c>
      <c r="FZ122">
        <v>232.6499938964844</v>
      </c>
      <c r="GA122">
        <v>229</v>
      </c>
      <c r="GB122">
        <v>230.94000244140619</v>
      </c>
      <c r="GC122">
        <v>507</v>
      </c>
      <c r="GD122">
        <v>328</v>
      </c>
      <c r="GE122">
        <v>246</v>
      </c>
      <c r="GF122">
        <v>185</v>
      </c>
      <c r="GG122">
        <v>0</v>
      </c>
      <c r="GH122">
        <v>2</v>
      </c>
      <c r="GI122">
        <v>0</v>
      </c>
      <c r="GJ122">
        <v>0</v>
      </c>
      <c r="GK122">
        <v>0</v>
      </c>
      <c r="GL122">
        <v>59</v>
      </c>
      <c r="GM122">
        <v>0</v>
      </c>
      <c r="GN122">
        <v>31</v>
      </c>
      <c r="GO122">
        <v>3</v>
      </c>
      <c r="GP122">
        <v>2</v>
      </c>
      <c r="GQ122">
        <v>1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2.2000000000000002</v>
      </c>
      <c r="GX122" t="s">
        <v>218</v>
      </c>
      <c r="GY122">
        <v>1957122</v>
      </c>
      <c r="GZ122">
        <v>2142216</v>
      </c>
      <c r="HA122">
        <v>1.077</v>
      </c>
      <c r="HB122">
        <v>1.425</v>
      </c>
      <c r="HC122">
        <v>2.29</v>
      </c>
      <c r="HD122">
        <v>2.2999999999999998</v>
      </c>
      <c r="HE122">
        <v>0.55959999999999999</v>
      </c>
      <c r="HF122" s="2">
        <f t="shared" si="47"/>
        <v>9.1705988588286491E-4</v>
      </c>
      <c r="HG122" s="2">
        <f t="shared" si="48"/>
        <v>1.5688777099682305E-2</v>
      </c>
      <c r="HH122" s="2">
        <f t="shared" si="49"/>
        <v>0</v>
      </c>
      <c r="HI122" s="2">
        <f t="shared" si="50"/>
        <v>8.400460816217481E-3</v>
      </c>
      <c r="HJ122" s="3">
        <f t="shared" si="51"/>
        <v>232.59272995582725</v>
      </c>
      <c r="HK122" t="str">
        <f t="shared" si="52"/>
        <v>HON</v>
      </c>
    </row>
    <row r="123" spans="1:219" hidden="1" x14ac:dyDescent="0.25">
      <c r="A123">
        <v>114</v>
      </c>
      <c r="B123" t="s">
        <v>648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136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26</v>
      </c>
      <c r="W123">
        <v>9</v>
      </c>
      <c r="X123">
        <v>10</v>
      </c>
      <c r="Y123">
        <v>8</v>
      </c>
      <c r="Z123">
        <v>12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262</v>
      </c>
      <c r="AV123">
        <v>15.409999847412109</v>
      </c>
      <c r="AW123">
        <v>15.42000007629394</v>
      </c>
      <c r="AX123">
        <v>15.5</v>
      </c>
      <c r="AY123">
        <v>15.22000026702881</v>
      </c>
      <c r="AZ123">
        <v>15.489999771118161</v>
      </c>
      <c r="BA123" s="2">
        <f t="shared" si="35"/>
        <v>6.485232705805144E-4</v>
      </c>
      <c r="BB123" s="2">
        <f t="shared" si="36"/>
        <v>5.1612854003909581E-3</v>
      </c>
      <c r="BC123" s="2">
        <f t="shared" si="37"/>
        <v>1.2970156178702008E-2</v>
      </c>
      <c r="BD123" s="2">
        <f t="shared" si="38"/>
        <v>1.7430568630012355E-2</v>
      </c>
      <c r="BE123">
        <v>34</v>
      </c>
      <c r="BF123">
        <v>2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22</v>
      </c>
      <c r="BO123">
        <v>2</v>
      </c>
      <c r="BP123">
        <v>10</v>
      </c>
      <c r="BQ123">
        <v>12</v>
      </c>
      <c r="BR123">
        <v>126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0</v>
      </c>
      <c r="CE123">
        <v>1</v>
      </c>
      <c r="CF123">
        <v>0</v>
      </c>
      <c r="CG123">
        <v>30</v>
      </c>
      <c r="CH123">
        <v>0</v>
      </c>
      <c r="CI123">
        <v>1</v>
      </c>
      <c r="CJ123">
        <v>0</v>
      </c>
      <c r="CK123">
        <v>1</v>
      </c>
      <c r="CL123">
        <v>1</v>
      </c>
      <c r="CM123" t="s">
        <v>355</v>
      </c>
      <c r="CN123">
        <v>15.489999771118161</v>
      </c>
      <c r="CO123">
        <v>15.539999961853029</v>
      </c>
      <c r="CP123">
        <v>15.659999847412109</v>
      </c>
      <c r="CQ123">
        <v>15.39000034332275</v>
      </c>
      <c r="CR123">
        <v>15.590000152587891</v>
      </c>
      <c r="CS123" s="2">
        <f t="shared" si="39"/>
        <v>3.2175154992024613E-3</v>
      </c>
      <c r="CT123" s="2">
        <f t="shared" si="40"/>
        <v>7.6628280158579365E-3</v>
      </c>
      <c r="CU123" s="2">
        <f t="shared" si="41"/>
        <v>9.6524851286030611E-3</v>
      </c>
      <c r="CV123" s="2">
        <f t="shared" si="42"/>
        <v>1.2828724009469661E-2</v>
      </c>
      <c r="CW123">
        <v>61</v>
      </c>
      <c r="CX123">
        <v>4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41</v>
      </c>
      <c r="DG123">
        <v>15</v>
      </c>
      <c r="DH123">
        <v>9</v>
      </c>
      <c r="DI123">
        <v>17</v>
      </c>
      <c r="DJ123">
        <v>62</v>
      </c>
      <c r="DK123">
        <v>0</v>
      </c>
      <c r="DL123">
        <v>0</v>
      </c>
      <c r="DM123">
        <v>0</v>
      </c>
      <c r="DN123">
        <v>0</v>
      </c>
      <c r="DO123">
        <v>4</v>
      </c>
      <c r="DP123">
        <v>0</v>
      </c>
      <c r="DQ123">
        <v>0</v>
      </c>
      <c r="DR123">
        <v>0</v>
      </c>
      <c r="DS123">
        <v>1</v>
      </c>
      <c r="DT123">
        <v>0</v>
      </c>
      <c r="DU123">
        <v>1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649</v>
      </c>
      <c r="EF123">
        <v>15.590000152587891</v>
      </c>
      <c r="EG123">
        <v>15.55000019073486</v>
      </c>
      <c r="EH123">
        <v>15.739999771118161</v>
      </c>
      <c r="EI123">
        <v>15.4980001449585</v>
      </c>
      <c r="EJ123">
        <v>15.69999980926514</v>
      </c>
      <c r="EK123" s="2">
        <f t="shared" si="43"/>
        <v>-2.5723447821475176E-3</v>
      </c>
      <c r="EL123" s="2">
        <f t="shared" si="44"/>
        <v>1.2071129805982461E-2</v>
      </c>
      <c r="EM123" s="2">
        <f t="shared" si="45"/>
        <v>3.3440543497448294E-3</v>
      </c>
      <c r="EN123" s="2">
        <f t="shared" si="46"/>
        <v>1.2866220812781992E-2</v>
      </c>
      <c r="EO123">
        <v>136</v>
      </c>
      <c r="EP123">
        <v>50</v>
      </c>
      <c r="EQ123">
        <v>3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</v>
      </c>
      <c r="EY123">
        <v>0</v>
      </c>
      <c r="EZ123">
        <v>1</v>
      </c>
      <c r="FA123">
        <v>0</v>
      </c>
      <c r="FB123">
        <v>0</v>
      </c>
      <c r="FC123">
        <v>1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650</v>
      </c>
      <c r="FX123">
        <v>15.69999980926514</v>
      </c>
      <c r="FY123">
        <v>15.69999980926514</v>
      </c>
      <c r="FZ123">
        <v>15.819999694824221</v>
      </c>
      <c r="GA123">
        <v>15.539999961853029</v>
      </c>
      <c r="GB123">
        <v>15.539999961853029</v>
      </c>
      <c r="GC123">
        <v>427</v>
      </c>
      <c r="GD123">
        <v>385</v>
      </c>
      <c r="GE123">
        <v>254</v>
      </c>
      <c r="GF123">
        <v>148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200</v>
      </c>
      <c r="GM123">
        <v>0</v>
      </c>
      <c r="GN123">
        <v>62</v>
      </c>
      <c r="GO123">
        <v>3</v>
      </c>
      <c r="GP123">
        <v>1</v>
      </c>
      <c r="GQ123">
        <v>0</v>
      </c>
      <c r="GR123">
        <v>0</v>
      </c>
      <c r="GS123">
        <v>1</v>
      </c>
      <c r="GT123">
        <v>0</v>
      </c>
      <c r="GU123">
        <v>1</v>
      </c>
      <c r="GV123">
        <v>0</v>
      </c>
      <c r="GW123">
        <v>2.1</v>
      </c>
      <c r="GX123" t="s">
        <v>218</v>
      </c>
      <c r="GY123">
        <v>697620</v>
      </c>
      <c r="GZ123">
        <v>1230566</v>
      </c>
      <c r="HA123">
        <v>1.575</v>
      </c>
      <c r="HB123">
        <v>1.95</v>
      </c>
      <c r="HC123">
        <v>1.96</v>
      </c>
      <c r="HD123">
        <v>22.47</v>
      </c>
      <c r="HE123">
        <v>0</v>
      </c>
      <c r="HF123" s="2">
        <f t="shared" si="47"/>
        <v>0</v>
      </c>
      <c r="HG123" s="2">
        <f t="shared" si="48"/>
        <v>7.5853279313488065E-3</v>
      </c>
      <c r="HH123" s="2">
        <f t="shared" si="49"/>
        <v>1.0191073207382439E-2</v>
      </c>
      <c r="HI123" s="2">
        <f t="shared" si="50"/>
        <v>0</v>
      </c>
      <c r="HJ123" s="3">
        <f t="shared" si="51"/>
        <v>15.81908945634053</v>
      </c>
      <c r="HK123" t="str">
        <f t="shared" si="52"/>
        <v>TWNK</v>
      </c>
    </row>
    <row r="124" spans="1:219" hidden="1" x14ac:dyDescent="0.25">
      <c r="A124">
        <v>115</v>
      </c>
      <c r="B124" t="s">
        <v>651</v>
      </c>
      <c r="C124">
        <v>9</v>
      </c>
      <c r="D124">
        <v>0</v>
      </c>
      <c r="E124">
        <v>5</v>
      </c>
      <c r="F124">
        <v>1</v>
      </c>
      <c r="G124" t="s">
        <v>218</v>
      </c>
      <c r="H124" t="s">
        <v>218</v>
      </c>
      <c r="I124">
        <v>5</v>
      </c>
      <c r="J124">
        <v>1</v>
      </c>
      <c r="K124" t="s">
        <v>218</v>
      </c>
      <c r="L124" t="s">
        <v>218</v>
      </c>
      <c r="M124">
        <v>11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6</v>
      </c>
      <c r="W124">
        <v>7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652</v>
      </c>
      <c r="AV124">
        <v>14.439999580383301</v>
      </c>
      <c r="AW124">
        <v>14.5</v>
      </c>
      <c r="AX124">
        <v>14.60999965667725</v>
      </c>
      <c r="AY124">
        <v>14.44999980926514</v>
      </c>
      <c r="AZ124">
        <v>14.60999965667725</v>
      </c>
      <c r="BA124" s="2">
        <f t="shared" si="35"/>
        <v>4.1379599735654748E-3</v>
      </c>
      <c r="BB124" s="2">
        <f t="shared" si="36"/>
        <v>7.5290663423784876E-3</v>
      </c>
      <c r="BC124" s="2">
        <f t="shared" si="37"/>
        <v>3.4482890161972035E-3</v>
      </c>
      <c r="BD124" s="2">
        <f t="shared" si="38"/>
        <v>1.0951392961805029E-2</v>
      </c>
      <c r="BE124">
        <v>9</v>
      </c>
      <c r="BF124">
        <v>1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4</v>
      </c>
      <c r="BO124">
        <v>2</v>
      </c>
      <c r="BP124">
        <v>2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523</v>
      </c>
      <c r="CN124">
        <v>14.60999965667725</v>
      </c>
      <c r="CO124">
        <v>14.72999954223633</v>
      </c>
      <c r="CP124">
        <v>14.72999954223633</v>
      </c>
      <c r="CQ124">
        <v>14.560000419616699</v>
      </c>
      <c r="CR124">
        <v>14.67000007629394</v>
      </c>
      <c r="CS124" s="2">
        <f t="shared" si="39"/>
        <v>8.1466319951332133E-3</v>
      </c>
      <c r="CT124" s="2">
        <f t="shared" si="40"/>
        <v>0</v>
      </c>
      <c r="CU124" s="2">
        <f t="shared" si="41"/>
        <v>1.1541013435348746E-2</v>
      </c>
      <c r="CV124" s="2">
        <f t="shared" si="42"/>
        <v>7.4982723998069378E-3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2</v>
      </c>
      <c r="DJ124">
        <v>22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 t="s">
        <v>474</v>
      </c>
      <c r="EF124">
        <v>14.67000007629394</v>
      </c>
      <c r="EG124">
        <v>14.659999847412109</v>
      </c>
      <c r="EH124">
        <v>14.67000007629394</v>
      </c>
      <c r="EI124">
        <v>14.560000419616699</v>
      </c>
      <c r="EJ124">
        <v>14.67000007629394</v>
      </c>
      <c r="EK124" s="2">
        <f t="shared" si="43"/>
        <v>-6.82143859885187E-4</v>
      </c>
      <c r="EL124" s="2">
        <f t="shared" si="44"/>
        <v>6.8167885683867446E-4</v>
      </c>
      <c r="EM124" s="2">
        <f t="shared" si="45"/>
        <v>6.8212434403990274E-3</v>
      </c>
      <c r="EN124" s="2">
        <f t="shared" si="46"/>
        <v>7.4982723998069378E-3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3</v>
      </c>
      <c r="EZ124">
        <v>2</v>
      </c>
      <c r="FA124">
        <v>7</v>
      </c>
      <c r="FB124">
        <v>9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599</v>
      </c>
      <c r="FX124">
        <v>14.67000007629394</v>
      </c>
      <c r="FY124">
        <v>14.510000228881839</v>
      </c>
      <c r="FZ124">
        <v>14.89999961853027</v>
      </c>
      <c r="GA124">
        <v>14.38000011444092</v>
      </c>
      <c r="GB124">
        <v>14.89999961853027</v>
      </c>
      <c r="GC124">
        <v>21</v>
      </c>
      <c r="GD124">
        <v>67</v>
      </c>
      <c r="GE124">
        <v>0</v>
      </c>
      <c r="GF124">
        <v>46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31</v>
      </c>
      <c r="GM124">
        <v>0</v>
      </c>
      <c r="GN124">
        <v>31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4</v>
      </c>
      <c r="GX124" t="s">
        <v>491</v>
      </c>
      <c r="GY124">
        <v>18370</v>
      </c>
      <c r="GZ124">
        <v>15450</v>
      </c>
      <c r="HA124">
        <v>0.38900000000000001</v>
      </c>
      <c r="HB124">
        <v>0.47799999999999998</v>
      </c>
      <c r="HD124">
        <v>1.1000000000000001</v>
      </c>
      <c r="HE124">
        <v>3.4354</v>
      </c>
      <c r="HF124" s="2">
        <f t="shared" si="47"/>
        <v>-1.1026867325172329E-2</v>
      </c>
      <c r="HG124" s="2">
        <f t="shared" si="48"/>
        <v>2.6174456351221065E-2</v>
      </c>
      <c r="HH124" s="2">
        <f t="shared" si="49"/>
        <v>8.9593461330316204E-3</v>
      </c>
      <c r="HI124" s="2">
        <f t="shared" si="50"/>
        <v>3.4899296469958041E-2</v>
      </c>
      <c r="HJ124" s="3">
        <f t="shared" si="51"/>
        <v>14.889791596528914</v>
      </c>
      <c r="HK124" t="str">
        <f t="shared" si="52"/>
        <v>HNP</v>
      </c>
    </row>
    <row r="125" spans="1:219" hidden="1" x14ac:dyDescent="0.25">
      <c r="A125">
        <v>116</v>
      </c>
      <c r="B125" t="s">
        <v>653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5</v>
      </c>
      <c r="N125">
        <v>49</v>
      </c>
      <c r="O125">
        <v>46</v>
      </c>
      <c r="P125">
        <v>40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1</v>
      </c>
      <c r="Z125">
        <v>10</v>
      </c>
      <c r="AA125">
        <v>1</v>
      </c>
      <c r="AB125">
        <v>12</v>
      </c>
      <c r="AC125">
        <v>0</v>
      </c>
      <c r="AD125">
        <v>0</v>
      </c>
      <c r="AE125">
        <v>0</v>
      </c>
      <c r="AF125">
        <v>0</v>
      </c>
      <c r="AG125">
        <v>10</v>
      </c>
      <c r="AH125">
        <v>10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5</v>
      </c>
      <c r="AP125">
        <v>5</v>
      </c>
      <c r="AQ125">
        <v>1</v>
      </c>
      <c r="AR125">
        <v>0</v>
      </c>
      <c r="AS125">
        <v>1</v>
      </c>
      <c r="AT125">
        <v>1</v>
      </c>
      <c r="AU125" t="s">
        <v>654</v>
      </c>
      <c r="AV125">
        <v>68.629997253417969</v>
      </c>
      <c r="AW125">
        <v>69.099998474121094</v>
      </c>
      <c r="AX125">
        <v>70.239997863769531</v>
      </c>
      <c r="AY125">
        <v>68.110000610351563</v>
      </c>
      <c r="AZ125">
        <v>70.120002746582031</v>
      </c>
      <c r="BA125" s="2">
        <f t="shared" si="35"/>
        <v>6.8017544295482235E-3</v>
      </c>
      <c r="BB125" s="2">
        <f t="shared" si="36"/>
        <v>1.623006014122419E-2</v>
      </c>
      <c r="BC125" s="2">
        <f t="shared" si="37"/>
        <v>1.4327031629968845E-2</v>
      </c>
      <c r="BD125" s="2">
        <f t="shared" si="38"/>
        <v>2.8665174807461669E-2</v>
      </c>
      <c r="BE125">
        <v>19</v>
      </c>
      <c r="BF125">
        <v>75</v>
      </c>
      <c r="BG125">
        <v>32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6</v>
      </c>
      <c r="BO125">
        <v>2</v>
      </c>
      <c r="BP125">
        <v>4</v>
      </c>
      <c r="BQ125">
        <v>0</v>
      </c>
      <c r="BR125">
        <v>28</v>
      </c>
      <c r="BS125">
        <v>1</v>
      </c>
      <c r="BT125">
        <v>40</v>
      </c>
      <c r="BU125">
        <v>0</v>
      </c>
      <c r="BV125">
        <v>0</v>
      </c>
      <c r="BW125">
        <v>0</v>
      </c>
      <c r="BX125">
        <v>0</v>
      </c>
      <c r="BY125">
        <v>28</v>
      </c>
      <c r="BZ125">
        <v>28</v>
      </c>
      <c r="CA125">
        <v>0</v>
      </c>
      <c r="CB125">
        <v>0</v>
      </c>
      <c r="CC125">
        <v>1</v>
      </c>
      <c r="CD125">
        <v>1</v>
      </c>
      <c r="CE125">
        <v>3</v>
      </c>
      <c r="CF125">
        <v>0</v>
      </c>
      <c r="CG125">
        <v>11</v>
      </c>
      <c r="CH125">
        <v>11</v>
      </c>
      <c r="CI125">
        <v>1</v>
      </c>
      <c r="CJ125">
        <v>0</v>
      </c>
      <c r="CK125">
        <v>1</v>
      </c>
      <c r="CL125">
        <v>1</v>
      </c>
      <c r="CM125" t="s">
        <v>271</v>
      </c>
      <c r="CN125">
        <v>70.120002746582031</v>
      </c>
      <c r="CO125">
        <v>73.959999084472656</v>
      </c>
      <c r="CP125">
        <v>73.959999084472656</v>
      </c>
      <c r="CQ125">
        <v>68.489997863769531</v>
      </c>
      <c r="CR125">
        <v>69.720001220703125</v>
      </c>
      <c r="CS125" s="2">
        <f t="shared" si="39"/>
        <v>5.1919907861340153E-2</v>
      </c>
      <c r="CT125" s="2">
        <f t="shared" si="40"/>
        <v>0</v>
      </c>
      <c r="CU125" s="2">
        <f t="shared" si="41"/>
        <v>7.3958914121343033E-2</v>
      </c>
      <c r="CV125" s="2">
        <f t="shared" si="42"/>
        <v>1.7642044397560119E-2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178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1</v>
      </c>
      <c r="DX125">
        <v>0</v>
      </c>
      <c r="DY125">
        <v>0</v>
      </c>
      <c r="DZ125">
        <v>0</v>
      </c>
      <c r="EA125">
        <v>1</v>
      </c>
      <c r="EB125">
        <v>0</v>
      </c>
      <c r="EC125">
        <v>0</v>
      </c>
      <c r="ED125">
        <v>0</v>
      </c>
      <c r="EE125" t="s">
        <v>655</v>
      </c>
      <c r="EF125">
        <v>69.720001220703125</v>
      </c>
      <c r="EG125">
        <v>69.989997863769531</v>
      </c>
      <c r="EH125">
        <v>73</v>
      </c>
      <c r="EI125">
        <v>69.400001525878906</v>
      </c>
      <c r="EJ125">
        <v>72.830001831054688</v>
      </c>
      <c r="EK125" s="2">
        <f t="shared" si="43"/>
        <v>3.8576461109762761E-3</v>
      </c>
      <c r="EL125" s="2">
        <f t="shared" si="44"/>
        <v>4.1232905975759793E-2</v>
      </c>
      <c r="EM125" s="2">
        <f t="shared" si="45"/>
        <v>8.4297236162088618E-3</v>
      </c>
      <c r="EN125" s="2">
        <f t="shared" si="46"/>
        <v>4.7095979938767907E-2</v>
      </c>
      <c r="EO125">
        <v>5</v>
      </c>
      <c r="EP125">
        <v>10</v>
      </c>
      <c r="EQ125">
        <v>7</v>
      </c>
      <c r="ER125">
        <v>4</v>
      </c>
      <c r="ES125">
        <v>132</v>
      </c>
      <c r="ET125">
        <v>0</v>
      </c>
      <c r="EU125">
        <v>0</v>
      </c>
      <c r="EV125">
        <v>0</v>
      </c>
      <c r="EW125">
        <v>0</v>
      </c>
      <c r="EX125">
        <v>2</v>
      </c>
      <c r="EY125">
        <v>0</v>
      </c>
      <c r="EZ125">
        <v>0</v>
      </c>
      <c r="FA125">
        <v>1</v>
      </c>
      <c r="FB125">
        <v>1</v>
      </c>
      <c r="FC125">
        <v>1</v>
      </c>
      <c r="FD125">
        <v>4</v>
      </c>
      <c r="FE125">
        <v>1</v>
      </c>
      <c r="FF125">
        <v>4</v>
      </c>
      <c r="FG125">
        <v>0</v>
      </c>
      <c r="FH125">
        <v>0</v>
      </c>
      <c r="FI125">
        <v>1</v>
      </c>
      <c r="FJ125">
        <v>1</v>
      </c>
      <c r="FK125">
        <v>0</v>
      </c>
      <c r="FL125">
        <v>0</v>
      </c>
      <c r="FM125">
        <v>1</v>
      </c>
      <c r="FN125">
        <v>1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656</v>
      </c>
      <c r="FX125">
        <v>72.830001831054688</v>
      </c>
      <c r="FY125">
        <v>73.330001831054688</v>
      </c>
      <c r="FZ125">
        <v>74.900001525878906</v>
      </c>
      <c r="GA125">
        <v>73</v>
      </c>
      <c r="GB125">
        <v>73.410003662109375</v>
      </c>
      <c r="GC125">
        <v>425</v>
      </c>
      <c r="GD125">
        <v>234</v>
      </c>
      <c r="GE125">
        <v>158</v>
      </c>
      <c r="GF125">
        <v>182</v>
      </c>
      <c r="GG125">
        <v>0</v>
      </c>
      <c r="GH125">
        <v>177</v>
      </c>
      <c r="GI125">
        <v>0</v>
      </c>
      <c r="GJ125">
        <v>136</v>
      </c>
      <c r="GK125">
        <v>4</v>
      </c>
      <c r="GL125">
        <v>217</v>
      </c>
      <c r="GM125">
        <v>4</v>
      </c>
      <c r="GN125">
        <v>179</v>
      </c>
      <c r="GO125">
        <v>3</v>
      </c>
      <c r="GP125">
        <v>1</v>
      </c>
      <c r="GQ125">
        <v>3</v>
      </c>
      <c r="GR125">
        <v>1</v>
      </c>
      <c r="GS125">
        <v>2</v>
      </c>
      <c r="GT125">
        <v>0</v>
      </c>
      <c r="GU125">
        <v>2</v>
      </c>
      <c r="GV125">
        <v>0</v>
      </c>
      <c r="GW125">
        <v>2.2000000000000002</v>
      </c>
      <c r="GX125" t="s">
        <v>218</v>
      </c>
      <c r="GY125">
        <v>305394</v>
      </c>
      <c r="GZ125">
        <v>286950</v>
      </c>
      <c r="HA125">
        <v>1.2689999999999999</v>
      </c>
      <c r="HB125">
        <v>1.3009999999999999</v>
      </c>
      <c r="HC125">
        <v>18.670000000000002</v>
      </c>
      <c r="HD125">
        <v>2.39</v>
      </c>
      <c r="HE125">
        <v>0</v>
      </c>
      <c r="HF125" s="2">
        <f t="shared" si="47"/>
        <v>6.8184915793668699E-3</v>
      </c>
      <c r="HG125" s="2">
        <f t="shared" si="48"/>
        <v>2.0961277207474649E-2</v>
      </c>
      <c r="HH125" s="2">
        <f t="shared" si="49"/>
        <v>4.5002294124439901E-3</v>
      </c>
      <c r="HI125" s="2">
        <f t="shared" si="50"/>
        <v>5.5851197610142789E-3</v>
      </c>
      <c r="HJ125" s="3">
        <f t="shared" si="51"/>
        <v>74.86709232706005</v>
      </c>
      <c r="HK125" t="str">
        <f t="shared" si="52"/>
        <v>HUBG</v>
      </c>
    </row>
    <row r="126" spans="1:219" hidden="1" x14ac:dyDescent="0.25">
      <c r="A126">
        <v>117</v>
      </c>
      <c r="B126" t="s">
        <v>657</v>
      </c>
      <c r="C126">
        <v>10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10</v>
      </c>
      <c r="N126">
        <v>36</v>
      </c>
      <c r="O126">
        <v>17</v>
      </c>
      <c r="P126">
        <v>25</v>
      </c>
      <c r="Q126">
        <v>103</v>
      </c>
      <c r="R126">
        <v>0</v>
      </c>
      <c r="S126">
        <v>0</v>
      </c>
      <c r="T126">
        <v>0</v>
      </c>
      <c r="U126">
        <v>0</v>
      </c>
      <c r="V126">
        <v>7</v>
      </c>
      <c r="W126">
        <v>0</v>
      </c>
      <c r="X126">
        <v>0</v>
      </c>
      <c r="Y126">
        <v>1</v>
      </c>
      <c r="Z126">
        <v>2</v>
      </c>
      <c r="AA126">
        <v>1</v>
      </c>
      <c r="AB126">
        <v>10</v>
      </c>
      <c r="AC126">
        <v>1</v>
      </c>
      <c r="AD126">
        <v>10</v>
      </c>
      <c r="AE126">
        <v>0</v>
      </c>
      <c r="AF126">
        <v>0</v>
      </c>
      <c r="AG126">
        <v>2</v>
      </c>
      <c r="AH126">
        <v>2</v>
      </c>
      <c r="AI126">
        <v>0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473</v>
      </c>
      <c r="AV126">
        <v>463</v>
      </c>
      <c r="AW126">
        <v>461.30999755859381</v>
      </c>
      <c r="AX126">
        <v>461.30999755859381</v>
      </c>
      <c r="AY126">
        <v>453.54000854492188</v>
      </c>
      <c r="AZ126">
        <v>460.08999633789063</v>
      </c>
      <c r="BA126" s="2">
        <f t="shared" si="35"/>
        <v>-3.6634854010324513E-3</v>
      </c>
      <c r="BB126" s="2">
        <f t="shared" si="36"/>
        <v>0</v>
      </c>
      <c r="BC126" s="2">
        <f t="shared" si="37"/>
        <v>1.6843313725679709E-2</v>
      </c>
      <c r="BD126" s="2">
        <f t="shared" si="38"/>
        <v>1.4236318644403667E-2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1</v>
      </c>
      <c r="BO126">
        <v>5</v>
      </c>
      <c r="BP126">
        <v>20</v>
      </c>
      <c r="BQ126">
        <v>14</v>
      </c>
      <c r="BR126">
        <v>147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 t="s">
        <v>658</v>
      </c>
      <c r="CN126">
        <v>460.08999633789063</v>
      </c>
      <c r="CO126">
        <v>461.20999145507813</v>
      </c>
      <c r="CP126">
        <v>465.76998901367188</v>
      </c>
      <c r="CQ126">
        <v>458.8599853515625</v>
      </c>
      <c r="CR126">
        <v>465.6199951171875</v>
      </c>
      <c r="CS126" s="2">
        <f t="shared" si="39"/>
        <v>2.4283843323819054E-3</v>
      </c>
      <c r="CT126" s="2">
        <f t="shared" si="40"/>
        <v>9.7902348072063106E-3</v>
      </c>
      <c r="CU126" s="2">
        <f t="shared" si="41"/>
        <v>5.0953061448247849E-3</v>
      </c>
      <c r="CV126" s="2">
        <f t="shared" si="42"/>
        <v>1.4518297831955462E-2</v>
      </c>
      <c r="CW126">
        <v>149</v>
      </c>
      <c r="CX126">
        <v>7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31</v>
      </c>
      <c r="DG126">
        <v>7</v>
      </c>
      <c r="DH126">
        <v>4</v>
      </c>
      <c r="DI126">
        <v>4</v>
      </c>
      <c r="DJ126">
        <v>4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4</v>
      </c>
      <c r="DR126">
        <v>0</v>
      </c>
      <c r="DS126">
        <v>0</v>
      </c>
      <c r="DT126">
        <v>0</v>
      </c>
      <c r="DU126">
        <v>1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286</v>
      </c>
      <c r="EF126">
        <v>465.6199951171875</v>
      </c>
      <c r="EG126">
        <v>465</v>
      </c>
      <c r="EH126">
        <v>468.47000122070313</v>
      </c>
      <c r="EI126">
        <v>461.33999633789063</v>
      </c>
      <c r="EJ126">
        <v>465.07998657226563</v>
      </c>
      <c r="EK126" s="2">
        <f t="shared" si="43"/>
        <v>-1.3333228326612989E-3</v>
      </c>
      <c r="EL126" s="2">
        <f t="shared" si="44"/>
        <v>7.4070937555473781E-3</v>
      </c>
      <c r="EM126" s="2">
        <f t="shared" si="45"/>
        <v>7.8709756174395462E-3</v>
      </c>
      <c r="EN126" s="2">
        <f t="shared" si="46"/>
        <v>8.0416064813699784E-3</v>
      </c>
      <c r="EO126">
        <v>114</v>
      </c>
      <c r="EP126">
        <v>5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50</v>
      </c>
      <c r="EY126">
        <v>22</v>
      </c>
      <c r="EZ126">
        <v>24</v>
      </c>
      <c r="FA126">
        <v>4</v>
      </c>
      <c r="FB126">
        <v>1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1</v>
      </c>
      <c r="FJ126">
        <v>0</v>
      </c>
      <c r="FK126">
        <v>0</v>
      </c>
      <c r="FL126">
        <v>0</v>
      </c>
      <c r="FM126">
        <v>1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248</v>
      </c>
      <c r="FX126">
        <v>465.07998657226563</v>
      </c>
      <c r="FY126">
        <v>465.8800048828125</v>
      </c>
      <c r="FZ126">
        <v>475.44000244140619</v>
      </c>
      <c r="GA126">
        <v>465.8800048828125</v>
      </c>
      <c r="GB126">
        <v>469.97000122070313</v>
      </c>
      <c r="GC126">
        <v>466</v>
      </c>
      <c r="GD126">
        <v>348</v>
      </c>
      <c r="GE126">
        <v>275</v>
      </c>
      <c r="GF126">
        <v>151</v>
      </c>
      <c r="GG126">
        <v>0</v>
      </c>
      <c r="GH126">
        <v>128</v>
      </c>
      <c r="GI126">
        <v>0</v>
      </c>
      <c r="GJ126">
        <v>0</v>
      </c>
      <c r="GK126">
        <v>10</v>
      </c>
      <c r="GL126">
        <v>154</v>
      </c>
      <c r="GM126">
        <v>0</v>
      </c>
      <c r="GN126">
        <v>5</v>
      </c>
      <c r="GO126">
        <v>3</v>
      </c>
      <c r="GP126">
        <v>2</v>
      </c>
      <c r="GQ126">
        <v>1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2</v>
      </c>
      <c r="GX126" t="s">
        <v>218</v>
      </c>
      <c r="GY126">
        <v>635405</v>
      </c>
      <c r="GZ126">
        <v>737766</v>
      </c>
      <c r="HA126">
        <v>1.2629999999999999</v>
      </c>
      <c r="HB126">
        <v>1.6679999999999999</v>
      </c>
      <c r="HC126">
        <v>1.56</v>
      </c>
      <c r="HD126">
        <v>1.99</v>
      </c>
      <c r="HE126">
        <v>9.1499999999999998E-2</v>
      </c>
      <c r="HF126" s="2">
        <f t="shared" si="47"/>
        <v>1.7172196749420943E-3</v>
      </c>
      <c r="HG126" s="2">
        <f t="shared" si="48"/>
        <v>2.0107684480697219E-2</v>
      </c>
      <c r="HH126" s="2">
        <f t="shared" si="49"/>
        <v>0</v>
      </c>
      <c r="HI126" s="2">
        <f t="shared" si="50"/>
        <v>8.7026753351644448E-3</v>
      </c>
      <c r="HJ126" s="3">
        <f t="shared" si="51"/>
        <v>475.24777302686175</v>
      </c>
      <c r="HK126" t="str">
        <f t="shared" si="52"/>
        <v>HUM</v>
      </c>
    </row>
    <row r="127" spans="1:219" hidden="1" x14ac:dyDescent="0.25">
      <c r="A127">
        <v>118</v>
      </c>
      <c r="B127" t="s">
        <v>659</v>
      </c>
      <c r="C127">
        <v>10</v>
      </c>
      <c r="D127">
        <v>1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90</v>
      </c>
      <c r="N127">
        <v>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59</v>
      </c>
      <c r="W127">
        <v>14</v>
      </c>
      <c r="X127">
        <v>15</v>
      </c>
      <c r="Y127">
        <v>5</v>
      </c>
      <c r="Z127">
        <v>2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660</v>
      </c>
      <c r="AV127">
        <v>214.38999938964841</v>
      </c>
      <c r="AW127">
        <v>214.0299987792969</v>
      </c>
      <c r="AX127">
        <v>214.2799987792969</v>
      </c>
      <c r="AY127">
        <v>211.69999694824219</v>
      </c>
      <c r="AZ127">
        <v>212.8699951171875</v>
      </c>
      <c r="BA127" s="2">
        <f t="shared" si="35"/>
        <v>-1.6820100565562157E-3</v>
      </c>
      <c r="BB127" s="2">
        <f t="shared" si="36"/>
        <v>1.1666977852538007E-3</v>
      </c>
      <c r="BC127" s="2">
        <f t="shared" si="37"/>
        <v>1.0886332964274659E-2</v>
      </c>
      <c r="BD127" s="2">
        <f t="shared" si="38"/>
        <v>5.4963038276071297E-3</v>
      </c>
      <c r="BE127">
        <v>6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13</v>
      </c>
      <c r="BO127">
        <v>2</v>
      </c>
      <c r="BP127">
        <v>9</v>
      </c>
      <c r="BQ127">
        <v>15</v>
      </c>
      <c r="BR127">
        <v>115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1</v>
      </c>
      <c r="CF127">
        <v>0</v>
      </c>
      <c r="CG127">
        <v>49</v>
      </c>
      <c r="CH127">
        <v>0</v>
      </c>
      <c r="CI127">
        <v>1</v>
      </c>
      <c r="CJ127">
        <v>0</v>
      </c>
      <c r="CK127">
        <v>1</v>
      </c>
      <c r="CL127">
        <v>0</v>
      </c>
      <c r="CM127" t="s">
        <v>661</v>
      </c>
      <c r="CN127">
        <v>212.8699951171875</v>
      </c>
      <c r="CO127">
        <v>214.74000549316409</v>
      </c>
      <c r="CP127">
        <v>222.99000549316409</v>
      </c>
      <c r="CQ127">
        <v>214.63999938964841</v>
      </c>
      <c r="CR127">
        <v>218.30999755859369</v>
      </c>
      <c r="CS127" s="2">
        <f t="shared" si="39"/>
        <v>8.7082533675175711E-3</v>
      </c>
      <c r="CT127" s="2">
        <f t="shared" si="40"/>
        <v>3.6997173849806941E-2</v>
      </c>
      <c r="CU127" s="2">
        <f t="shared" si="41"/>
        <v>4.6570783718669073E-4</v>
      </c>
      <c r="CV127" s="2">
        <f t="shared" si="42"/>
        <v>1.6810948696750705E-2</v>
      </c>
      <c r="CW127">
        <v>1</v>
      </c>
      <c r="CX127">
        <v>27</v>
      </c>
      <c r="CY127">
        <v>23</v>
      </c>
      <c r="CZ127">
        <v>24</v>
      </c>
      <c r="DA127">
        <v>114</v>
      </c>
      <c r="DB127">
        <v>0</v>
      </c>
      <c r="DC127">
        <v>0</v>
      </c>
      <c r="DD127">
        <v>0</v>
      </c>
      <c r="DE127">
        <v>0</v>
      </c>
      <c r="DF127">
        <v>1</v>
      </c>
      <c r="DG127">
        <v>0</v>
      </c>
      <c r="DH127">
        <v>0</v>
      </c>
      <c r="DI127">
        <v>0</v>
      </c>
      <c r="DJ127">
        <v>0</v>
      </c>
      <c r="DK127">
        <v>1</v>
      </c>
      <c r="DL127">
        <v>1</v>
      </c>
      <c r="DM127">
        <v>1</v>
      </c>
      <c r="DN127">
        <v>1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434</v>
      </c>
      <c r="EF127">
        <v>218.30999755859369</v>
      </c>
      <c r="EG127">
        <v>216.32000732421881</v>
      </c>
      <c r="EH127">
        <v>217.82000732421881</v>
      </c>
      <c r="EI127">
        <v>214.67999267578119</v>
      </c>
      <c r="EJ127">
        <v>216.99000549316409</v>
      </c>
      <c r="EK127" s="2">
        <f t="shared" si="43"/>
        <v>-9.1992888637077996E-3</v>
      </c>
      <c r="EL127" s="2">
        <f t="shared" si="44"/>
        <v>6.8864197482433331E-3</v>
      </c>
      <c r="EM127" s="2">
        <f t="shared" si="45"/>
        <v>7.5814284065716109E-3</v>
      </c>
      <c r="EN127" s="2">
        <f t="shared" si="46"/>
        <v>1.0645710672861686E-2</v>
      </c>
      <c r="EO127">
        <v>75</v>
      </c>
      <c r="EP127">
        <v>9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38</v>
      </c>
      <c r="EY127">
        <v>10</v>
      </c>
      <c r="EZ127">
        <v>15</v>
      </c>
      <c r="FA127">
        <v>7</v>
      </c>
      <c r="FB127">
        <v>13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13</v>
      </c>
      <c r="FJ127">
        <v>0</v>
      </c>
      <c r="FK127">
        <v>0</v>
      </c>
      <c r="FL127">
        <v>0</v>
      </c>
      <c r="FM127">
        <v>1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495</v>
      </c>
      <c r="FX127">
        <v>216.99000549316409</v>
      </c>
      <c r="FY127">
        <v>218.96000671386719</v>
      </c>
      <c r="FZ127">
        <v>223.78999328613281</v>
      </c>
      <c r="GA127">
        <v>218.19999694824219</v>
      </c>
      <c r="GB127">
        <v>219.3699951171875</v>
      </c>
      <c r="GC127">
        <v>372</v>
      </c>
      <c r="GD127">
        <v>333</v>
      </c>
      <c r="GE127">
        <v>273</v>
      </c>
      <c r="GF127">
        <v>84</v>
      </c>
      <c r="GG127">
        <v>0</v>
      </c>
      <c r="GH127">
        <v>138</v>
      </c>
      <c r="GI127">
        <v>0</v>
      </c>
      <c r="GJ127">
        <v>138</v>
      </c>
      <c r="GK127">
        <v>1</v>
      </c>
      <c r="GL127">
        <v>130</v>
      </c>
      <c r="GM127">
        <v>1</v>
      </c>
      <c r="GN127">
        <v>13</v>
      </c>
      <c r="GO127">
        <v>1</v>
      </c>
      <c r="GP127">
        <v>1</v>
      </c>
      <c r="GQ127">
        <v>0</v>
      </c>
      <c r="GR127">
        <v>0</v>
      </c>
      <c r="GS127">
        <v>1</v>
      </c>
      <c r="GT127">
        <v>0</v>
      </c>
      <c r="GU127">
        <v>0</v>
      </c>
      <c r="GV127">
        <v>0</v>
      </c>
      <c r="GW127">
        <v>2.6</v>
      </c>
      <c r="GX127" t="s">
        <v>228</v>
      </c>
      <c r="GY127">
        <v>215701</v>
      </c>
      <c r="GZ127">
        <v>287083</v>
      </c>
      <c r="HA127">
        <v>0.97599999999999998</v>
      </c>
      <c r="HB127">
        <v>1.0669999999999999</v>
      </c>
      <c r="HC127">
        <v>17.11</v>
      </c>
      <c r="HD127">
        <v>3.23</v>
      </c>
      <c r="HE127">
        <v>0.24679999999999999</v>
      </c>
      <c r="HF127" s="2">
        <f t="shared" si="47"/>
        <v>8.9970823908379627E-3</v>
      </c>
      <c r="HG127" s="2">
        <f t="shared" si="48"/>
        <v>2.15826744589519E-2</v>
      </c>
      <c r="HH127" s="2">
        <f t="shared" si="49"/>
        <v>3.4709980924423345E-3</v>
      </c>
      <c r="HI127" s="2">
        <f t="shared" si="50"/>
        <v>5.3334466653942592E-3</v>
      </c>
      <c r="HJ127" s="3">
        <f t="shared" si="51"/>
        <v>223.68574925830251</v>
      </c>
      <c r="HK127" t="str">
        <f t="shared" si="52"/>
        <v>HII</v>
      </c>
    </row>
    <row r="128" spans="1:219" hidden="1" x14ac:dyDescent="0.25">
      <c r="A128">
        <v>119</v>
      </c>
      <c r="B128" t="s">
        <v>662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3</v>
      </c>
      <c r="X128">
        <v>1</v>
      </c>
      <c r="Y128">
        <v>1</v>
      </c>
      <c r="Z128">
        <v>187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7</v>
      </c>
      <c r="AN128">
        <v>0</v>
      </c>
      <c r="AO128">
        <v>0</v>
      </c>
      <c r="AP128">
        <v>0</v>
      </c>
      <c r="AQ128">
        <v>1</v>
      </c>
      <c r="AR128">
        <v>0</v>
      </c>
      <c r="AS128">
        <v>0</v>
      </c>
      <c r="AT128">
        <v>0</v>
      </c>
      <c r="AU128" t="s">
        <v>663</v>
      </c>
      <c r="AV128">
        <v>15.960000038146971</v>
      </c>
      <c r="AW128">
        <v>16.360000610351559</v>
      </c>
      <c r="AX128">
        <v>16.370000839233398</v>
      </c>
      <c r="AY128">
        <v>16.239999771118161</v>
      </c>
      <c r="AZ128">
        <v>16.309999465942379</v>
      </c>
      <c r="BA128" s="2">
        <f t="shared" si="35"/>
        <v>2.4449911814275471E-2</v>
      </c>
      <c r="BB128" s="2">
        <f t="shared" si="36"/>
        <v>6.1088749964344213E-4</v>
      </c>
      <c r="BC128" s="2">
        <f t="shared" si="37"/>
        <v>7.3350143494169684E-3</v>
      </c>
      <c r="BD128" s="2">
        <f t="shared" si="38"/>
        <v>4.2918269231331241E-3</v>
      </c>
      <c r="BE128">
        <v>20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43</v>
      </c>
      <c r="BO128">
        <v>26</v>
      </c>
      <c r="BP128">
        <v>26</v>
      </c>
      <c r="BQ128">
        <v>52</v>
      </c>
      <c r="BR128">
        <v>31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316</v>
      </c>
      <c r="CN128">
        <v>16.309999465942379</v>
      </c>
      <c r="CO128">
        <v>16.5</v>
      </c>
      <c r="CP128">
        <v>16.659999847412109</v>
      </c>
      <c r="CQ128">
        <v>16.389999389648441</v>
      </c>
      <c r="CR128">
        <v>16.659999847412109</v>
      </c>
      <c r="CS128" s="2">
        <f t="shared" si="39"/>
        <v>1.1515183882280011E-2</v>
      </c>
      <c r="CT128" s="2">
        <f t="shared" si="40"/>
        <v>9.6038324656385621E-3</v>
      </c>
      <c r="CU128" s="2">
        <f t="shared" si="41"/>
        <v>6.6667036576701921E-3</v>
      </c>
      <c r="CV128" s="2">
        <f t="shared" si="42"/>
        <v>1.6206510218282455E-2</v>
      </c>
      <c r="CW128">
        <v>104</v>
      </c>
      <c r="CX128">
        <v>27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23</v>
      </c>
      <c r="DG128">
        <v>15</v>
      </c>
      <c r="DH128">
        <v>8</v>
      </c>
      <c r="DI128">
        <v>10</v>
      </c>
      <c r="DJ128">
        <v>10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10</v>
      </c>
      <c r="DR128">
        <v>0</v>
      </c>
      <c r="DS128">
        <v>0</v>
      </c>
      <c r="DT128">
        <v>0</v>
      </c>
      <c r="DU128">
        <v>1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625</v>
      </c>
      <c r="EF128">
        <v>16.659999847412109</v>
      </c>
      <c r="EG128">
        <v>16.559999465942379</v>
      </c>
      <c r="EH128">
        <v>16.739999771118161</v>
      </c>
      <c r="EI128">
        <v>16.54999923706055</v>
      </c>
      <c r="EJ128">
        <v>16.680000305175781</v>
      </c>
      <c r="EK128" s="2">
        <f t="shared" si="43"/>
        <v>-6.0386705733530555E-3</v>
      </c>
      <c r="EL128" s="2">
        <f t="shared" si="44"/>
        <v>1.075270654939553E-2</v>
      </c>
      <c r="EM128" s="2">
        <f t="shared" si="45"/>
        <v>6.0387857514099252E-4</v>
      </c>
      <c r="EN128" s="2">
        <f t="shared" si="46"/>
        <v>7.7938288810996958E-3</v>
      </c>
      <c r="EO128">
        <v>11</v>
      </c>
      <c r="EP128">
        <v>169</v>
      </c>
      <c r="EQ128">
        <v>12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1</v>
      </c>
      <c r="EY128">
        <v>0</v>
      </c>
      <c r="EZ128">
        <v>0</v>
      </c>
      <c r="FA128">
        <v>0</v>
      </c>
      <c r="FB128">
        <v>0</v>
      </c>
      <c r="FC128">
        <v>1</v>
      </c>
      <c r="FD128">
        <v>1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400</v>
      </c>
      <c r="FX128">
        <v>16.680000305175781</v>
      </c>
      <c r="FY128">
        <v>16.89999961853027</v>
      </c>
      <c r="FZ128">
        <v>16.89999961853027</v>
      </c>
      <c r="GA128">
        <v>16.64999961853027</v>
      </c>
      <c r="GB128">
        <v>16.670000076293949</v>
      </c>
      <c r="GC128">
        <v>348</v>
      </c>
      <c r="GD128">
        <v>439</v>
      </c>
      <c r="GE128">
        <v>323</v>
      </c>
      <c r="GF128">
        <v>67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228</v>
      </c>
      <c r="GM128">
        <v>0</v>
      </c>
      <c r="GN128">
        <v>10</v>
      </c>
      <c r="GO128">
        <v>1</v>
      </c>
      <c r="GP128">
        <v>1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1.3</v>
      </c>
      <c r="GX128" t="s">
        <v>363</v>
      </c>
      <c r="GY128">
        <v>5793298</v>
      </c>
      <c r="GZ128">
        <v>4041900</v>
      </c>
      <c r="HC128">
        <v>0.22</v>
      </c>
      <c r="HD128">
        <v>2.86</v>
      </c>
      <c r="HE128">
        <v>0</v>
      </c>
      <c r="HF128" s="2">
        <f t="shared" si="47"/>
        <v>1.3017711143216038E-2</v>
      </c>
      <c r="HG128" s="2">
        <f t="shared" si="48"/>
        <v>0</v>
      </c>
      <c r="HH128" s="2">
        <f t="shared" si="49"/>
        <v>1.479289974219189E-2</v>
      </c>
      <c r="HI128" s="2">
        <f t="shared" si="50"/>
        <v>1.1997875028280092E-3</v>
      </c>
      <c r="HJ128" s="3">
        <f t="shared" si="51"/>
        <v>16.89999961853027</v>
      </c>
      <c r="HK128" t="str">
        <f t="shared" si="52"/>
        <v>IBN</v>
      </c>
    </row>
    <row r="129" spans="1:219" hidden="1" x14ac:dyDescent="0.25">
      <c r="A129">
        <v>120</v>
      </c>
      <c r="B129" t="s">
        <v>664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12</v>
      </c>
      <c r="N129">
        <v>113</v>
      </c>
      <c r="O129">
        <v>60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9</v>
      </c>
      <c r="W129">
        <v>4</v>
      </c>
      <c r="X129">
        <v>4</v>
      </c>
      <c r="Y129">
        <v>0</v>
      </c>
      <c r="Z129">
        <v>0</v>
      </c>
      <c r="AA129">
        <v>1</v>
      </c>
      <c r="AB129">
        <v>17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665</v>
      </c>
      <c r="AV129">
        <v>235.97999572753901</v>
      </c>
      <c r="AW129">
        <v>236.30000305175781</v>
      </c>
      <c r="AX129">
        <v>237.13999938964841</v>
      </c>
      <c r="AY129">
        <v>235.02000427246091</v>
      </c>
      <c r="AZ129">
        <v>235.66000366210929</v>
      </c>
      <c r="BA129" s="2">
        <f t="shared" si="35"/>
        <v>1.354241726982619E-3</v>
      </c>
      <c r="BB129" s="2">
        <f t="shared" si="36"/>
        <v>3.5421959182448948E-3</v>
      </c>
      <c r="BC129" s="2">
        <f t="shared" si="37"/>
        <v>5.4168377603301954E-3</v>
      </c>
      <c r="BD129" s="2">
        <f t="shared" si="38"/>
        <v>2.7157743346469809E-3</v>
      </c>
      <c r="BE129">
        <v>85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64</v>
      </c>
      <c r="BO129">
        <v>8</v>
      </c>
      <c r="BP129">
        <v>13</v>
      </c>
      <c r="BQ129">
        <v>9</v>
      </c>
      <c r="BR129">
        <v>29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281</v>
      </c>
      <c r="CN129">
        <v>235.66000366210929</v>
      </c>
      <c r="CO129">
        <v>236.6499938964844</v>
      </c>
      <c r="CP129">
        <v>237.50999450683599</v>
      </c>
      <c r="CQ129">
        <v>235.24000549316409</v>
      </c>
      <c r="CR129">
        <v>237.05999755859369</v>
      </c>
      <c r="CS129" s="2">
        <f t="shared" si="39"/>
        <v>4.1833520384882972E-3</v>
      </c>
      <c r="CT129" s="2">
        <f t="shared" si="40"/>
        <v>3.6209028261622311E-3</v>
      </c>
      <c r="CU129" s="2">
        <f t="shared" si="41"/>
        <v>5.9581172181947251E-3</v>
      </c>
      <c r="CV129" s="2">
        <f t="shared" si="42"/>
        <v>7.6773478620312252E-3</v>
      </c>
      <c r="CW129">
        <v>82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48</v>
      </c>
      <c r="DG129">
        <v>23</v>
      </c>
      <c r="DH129">
        <v>18</v>
      </c>
      <c r="DI129">
        <v>25</v>
      </c>
      <c r="DJ129">
        <v>17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666</v>
      </c>
      <c r="EF129">
        <v>237.05999755859369</v>
      </c>
      <c r="EG129">
        <v>235.99000549316409</v>
      </c>
      <c r="EH129">
        <v>239.1499938964844</v>
      </c>
      <c r="EI129">
        <v>235.00999450683599</v>
      </c>
      <c r="EJ129">
        <v>238.2799987792969</v>
      </c>
      <c r="EK129" s="2">
        <f t="shared" si="43"/>
        <v>-4.534056699535105E-3</v>
      </c>
      <c r="EL129" s="2">
        <f t="shared" si="44"/>
        <v>1.3213416198907035E-2</v>
      </c>
      <c r="EM129" s="2">
        <f t="shared" si="45"/>
        <v>4.1527647930686973E-3</v>
      </c>
      <c r="EN129" s="2">
        <f t="shared" si="46"/>
        <v>1.3723368680598758E-2</v>
      </c>
      <c r="EO129">
        <v>16</v>
      </c>
      <c r="EP129">
        <v>118</v>
      </c>
      <c r="EQ129">
        <v>52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3</v>
      </c>
      <c r="EZ129">
        <v>1</v>
      </c>
      <c r="FA129">
        <v>1</v>
      </c>
      <c r="FB129">
        <v>0</v>
      </c>
      <c r="FC129">
        <v>1</v>
      </c>
      <c r="FD129">
        <v>5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667</v>
      </c>
      <c r="FX129">
        <v>238.2799987792969</v>
      </c>
      <c r="FY129">
        <v>240</v>
      </c>
      <c r="FZ129">
        <v>242.07000732421881</v>
      </c>
      <c r="GA129">
        <v>238.50999450683591</v>
      </c>
      <c r="GB129">
        <v>239.05999755859381</v>
      </c>
      <c r="GC129">
        <v>538</v>
      </c>
      <c r="GD129">
        <v>276</v>
      </c>
      <c r="GE129">
        <v>268</v>
      </c>
      <c r="GF129">
        <v>136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46</v>
      </c>
      <c r="GM129">
        <v>0</v>
      </c>
      <c r="GN129">
        <v>17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2.8</v>
      </c>
      <c r="GX129" t="s">
        <v>228</v>
      </c>
      <c r="GY129">
        <v>808047</v>
      </c>
      <c r="GZ129">
        <v>1121925</v>
      </c>
      <c r="HA129">
        <v>1.92</v>
      </c>
      <c r="HB129">
        <v>2.5009999999999999</v>
      </c>
      <c r="HC129">
        <v>1.92</v>
      </c>
      <c r="HD129">
        <v>2.99</v>
      </c>
      <c r="HE129">
        <v>0.64419996999999996</v>
      </c>
      <c r="HF129" s="2">
        <f t="shared" si="47"/>
        <v>7.1666717529296209E-3</v>
      </c>
      <c r="HG129" s="2">
        <f t="shared" si="48"/>
        <v>8.5512755053802625E-3</v>
      </c>
      <c r="HH129" s="2">
        <f t="shared" si="49"/>
        <v>6.2083562215170529E-3</v>
      </c>
      <c r="HI129" s="2">
        <f t="shared" si="50"/>
        <v>2.300690443297948E-3</v>
      </c>
      <c r="HJ129" s="3">
        <f t="shared" si="51"/>
        <v>242.05230612129125</v>
      </c>
      <c r="HK129" t="str">
        <f t="shared" si="52"/>
        <v>ITW</v>
      </c>
    </row>
    <row r="130" spans="1:219" hidden="1" x14ac:dyDescent="0.25">
      <c r="A130">
        <v>121</v>
      </c>
      <c r="B130" t="s">
        <v>668</v>
      </c>
      <c r="C130">
        <v>9</v>
      </c>
      <c r="D130">
        <v>1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17</v>
      </c>
      <c r="N130">
        <v>19</v>
      </c>
      <c r="O130">
        <v>35</v>
      </c>
      <c r="P130">
        <v>25</v>
      </c>
      <c r="Q130">
        <v>64</v>
      </c>
      <c r="R130">
        <v>0</v>
      </c>
      <c r="S130">
        <v>0</v>
      </c>
      <c r="T130">
        <v>0</v>
      </c>
      <c r="U130">
        <v>0</v>
      </c>
      <c r="V130">
        <v>6</v>
      </c>
      <c r="W130">
        <v>1</v>
      </c>
      <c r="X130">
        <v>0</v>
      </c>
      <c r="Y130">
        <v>3</v>
      </c>
      <c r="Z130">
        <v>21</v>
      </c>
      <c r="AA130">
        <v>1</v>
      </c>
      <c r="AB130">
        <v>31</v>
      </c>
      <c r="AC130">
        <v>1</v>
      </c>
      <c r="AD130">
        <v>31</v>
      </c>
      <c r="AE130">
        <v>0</v>
      </c>
      <c r="AF130">
        <v>0</v>
      </c>
      <c r="AG130">
        <v>21</v>
      </c>
      <c r="AH130">
        <v>21</v>
      </c>
      <c r="AI130">
        <v>0</v>
      </c>
      <c r="AJ130">
        <v>0</v>
      </c>
      <c r="AK130">
        <v>1</v>
      </c>
      <c r="AL130">
        <v>1</v>
      </c>
      <c r="AM130">
        <v>4</v>
      </c>
      <c r="AN130">
        <v>0</v>
      </c>
      <c r="AO130">
        <v>11</v>
      </c>
      <c r="AP130">
        <v>11</v>
      </c>
      <c r="AQ130">
        <v>1</v>
      </c>
      <c r="AR130">
        <v>0</v>
      </c>
      <c r="AS130">
        <v>1</v>
      </c>
      <c r="AT130">
        <v>1</v>
      </c>
      <c r="AU130" t="s">
        <v>669</v>
      </c>
      <c r="AV130">
        <v>85</v>
      </c>
      <c r="AW130">
        <v>85.669998168945313</v>
      </c>
      <c r="AX130">
        <v>89.260002136230469</v>
      </c>
      <c r="AY130">
        <v>85.669998168945313</v>
      </c>
      <c r="AZ130">
        <v>86.480003356933594</v>
      </c>
      <c r="BA130" s="2">
        <f t="shared" si="35"/>
        <v>7.820686159278778E-3</v>
      </c>
      <c r="BB130" s="2">
        <f t="shared" si="36"/>
        <v>4.0219626723804192E-2</v>
      </c>
      <c r="BC130" s="2">
        <f t="shared" si="37"/>
        <v>0</v>
      </c>
      <c r="BD130" s="2">
        <f t="shared" si="38"/>
        <v>9.3663871015950972E-3</v>
      </c>
      <c r="BE130">
        <v>11</v>
      </c>
      <c r="BF130">
        <v>11</v>
      </c>
      <c r="BG130">
        <v>24</v>
      </c>
      <c r="BH130">
        <v>6</v>
      </c>
      <c r="BI130">
        <v>96</v>
      </c>
      <c r="BJ130">
        <v>0</v>
      </c>
      <c r="BK130">
        <v>0</v>
      </c>
      <c r="BL130">
        <v>0</v>
      </c>
      <c r="BM130">
        <v>0</v>
      </c>
      <c r="BN130">
        <v>8</v>
      </c>
      <c r="BO130">
        <v>2</v>
      </c>
      <c r="BP130">
        <v>3</v>
      </c>
      <c r="BQ130">
        <v>5</v>
      </c>
      <c r="BR130">
        <v>11</v>
      </c>
      <c r="BS130">
        <v>1</v>
      </c>
      <c r="BT130">
        <v>29</v>
      </c>
      <c r="BU130">
        <v>1</v>
      </c>
      <c r="BV130">
        <v>29</v>
      </c>
      <c r="BW130">
        <v>0</v>
      </c>
      <c r="BX130">
        <v>0</v>
      </c>
      <c r="BY130">
        <v>11</v>
      </c>
      <c r="BZ130">
        <v>11</v>
      </c>
      <c r="CA130">
        <v>0</v>
      </c>
      <c r="CB130">
        <v>0</v>
      </c>
      <c r="CC130">
        <v>1</v>
      </c>
      <c r="CD130">
        <v>1</v>
      </c>
      <c r="CE130">
        <v>1</v>
      </c>
      <c r="CF130">
        <v>0</v>
      </c>
      <c r="CG130">
        <v>1</v>
      </c>
      <c r="CH130">
        <v>1</v>
      </c>
      <c r="CI130">
        <v>1</v>
      </c>
      <c r="CJ130">
        <v>0</v>
      </c>
      <c r="CK130">
        <v>1</v>
      </c>
      <c r="CL130">
        <v>1</v>
      </c>
      <c r="CM130" t="s">
        <v>528</v>
      </c>
      <c r="CN130">
        <v>86.480003356933594</v>
      </c>
      <c r="CO130">
        <v>86.860000610351563</v>
      </c>
      <c r="CP130">
        <v>86.860000610351563</v>
      </c>
      <c r="CQ130">
        <v>84.339996337890625</v>
      </c>
      <c r="CR130">
        <v>86.400001525878906</v>
      </c>
      <c r="CS130" s="2">
        <f t="shared" si="39"/>
        <v>4.374824438726499E-3</v>
      </c>
      <c r="CT130" s="2">
        <f t="shared" si="40"/>
        <v>0</v>
      </c>
      <c r="CU130" s="2">
        <f t="shared" si="41"/>
        <v>2.901225252997075E-2</v>
      </c>
      <c r="CV130" s="2">
        <f t="shared" si="42"/>
        <v>2.3842652217676896E-2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1</v>
      </c>
      <c r="DJ130">
        <v>158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1</v>
      </c>
      <c r="DX130">
        <v>0</v>
      </c>
      <c r="DY130">
        <v>0</v>
      </c>
      <c r="DZ130">
        <v>0</v>
      </c>
      <c r="EA130">
        <v>1</v>
      </c>
      <c r="EB130">
        <v>0</v>
      </c>
      <c r="EC130">
        <v>0</v>
      </c>
      <c r="ED130">
        <v>0</v>
      </c>
      <c r="EE130" t="s">
        <v>428</v>
      </c>
      <c r="EF130">
        <v>86.400001525878906</v>
      </c>
      <c r="EG130">
        <v>85.790000915527344</v>
      </c>
      <c r="EH130">
        <v>87.849998474121094</v>
      </c>
      <c r="EI130">
        <v>84.730003356933594</v>
      </c>
      <c r="EJ130">
        <v>87.589996337890625</v>
      </c>
      <c r="EK130" s="2">
        <f t="shared" si="43"/>
        <v>-7.11039286445736E-3</v>
      </c>
      <c r="EL130" s="2">
        <f t="shared" si="44"/>
        <v>2.3449033515926421E-2</v>
      </c>
      <c r="EM130" s="2">
        <f t="shared" si="45"/>
        <v>1.2355723828904819E-2</v>
      </c>
      <c r="EN130" s="2">
        <f t="shared" si="46"/>
        <v>3.2652050468459981E-2</v>
      </c>
      <c r="EO130">
        <v>28</v>
      </c>
      <c r="EP130">
        <v>8</v>
      </c>
      <c r="EQ130">
        <v>17</v>
      </c>
      <c r="ER130">
        <v>39</v>
      </c>
      <c r="ES130">
        <v>31</v>
      </c>
      <c r="ET130">
        <v>0</v>
      </c>
      <c r="EU130">
        <v>0</v>
      </c>
      <c r="EV130">
        <v>0</v>
      </c>
      <c r="EW130">
        <v>0</v>
      </c>
      <c r="EX130">
        <v>7</v>
      </c>
      <c r="EY130">
        <v>6</v>
      </c>
      <c r="EZ130">
        <v>4</v>
      </c>
      <c r="FA130">
        <v>3</v>
      </c>
      <c r="FB130">
        <v>24</v>
      </c>
      <c r="FC130">
        <v>1</v>
      </c>
      <c r="FD130">
        <v>44</v>
      </c>
      <c r="FE130">
        <v>1</v>
      </c>
      <c r="FF130">
        <v>44</v>
      </c>
      <c r="FG130">
        <v>1</v>
      </c>
      <c r="FH130">
        <v>0</v>
      </c>
      <c r="FI130">
        <v>24</v>
      </c>
      <c r="FJ130">
        <v>24</v>
      </c>
      <c r="FK130">
        <v>1</v>
      </c>
      <c r="FL130">
        <v>0</v>
      </c>
      <c r="FM130">
        <v>1</v>
      </c>
      <c r="FN130">
        <v>1</v>
      </c>
      <c r="FO130">
        <v>6</v>
      </c>
      <c r="FP130">
        <v>1</v>
      </c>
      <c r="FQ130">
        <v>6</v>
      </c>
      <c r="FR130">
        <v>6</v>
      </c>
      <c r="FS130">
        <v>2</v>
      </c>
      <c r="FT130">
        <v>1</v>
      </c>
      <c r="FU130">
        <v>2</v>
      </c>
      <c r="FV130">
        <v>1</v>
      </c>
      <c r="FW130" t="s">
        <v>305</v>
      </c>
      <c r="FX130">
        <v>87.589996337890625</v>
      </c>
      <c r="FY130">
        <v>87.989997863769531</v>
      </c>
      <c r="FZ130">
        <v>89.160003662109375</v>
      </c>
      <c r="GA130">
        <v>86.660003662109375</v>
      </c>
      <c r="GB130">
        <v>86.720001220703125</v>
      </c>
      <c r="GC130">
        <v>431</v>
      </c>
      <c r="GD130">
        <v>263</v>
      </c>
      <c r="GE130">
        <v>123</v>
      </c>
      <c r="GF130">
        <v>203</v>
      </c>
      <c r="GG130">
        <v>0</v>
      </c>
      <c r="GH130">
        <v>261</v>
      </c>
      <c r="GI130">
        <v>0</v>
      </c>
      <c r="GJ130">
        <v>70</v>
      </c>
      <c r="GK130">
        <v>104</v>
      </c>
      <c r="GL130">
        <v>214</v>
      </c>
      <c r="GM130">
        <v>44</v>
      </c>
      <c r="GN130">
        <v>182</v>
      </c>
      <c r="GO130">
        <v>3</v>
      </c>
      <c r="GP130">
        <v>1</v>
      </c>
      <c r="GQ130">
        <v>3</v>
      </c>
      <c r="GR130">
        <v>1</v>
      </c>
      <c r="GS130">
        <v>4</v>
      </c>
      <c r="GT130">
        <v>2</v>
      </c>
      <c r="GU130">
        <v>3</v>
      </c>
      <c r="GV130">
        <v>1</v>
      </c>
      <c r="GW130">
        <v>2.1</v>
      </c>
      <c r="GX130" t="s">
        <v>218</v>
      </c>
      <c r="GY130">
        <v>221679</v>
      </c>
      <c r="GZ130">
        <v>372033</v>
      </c>
      <c r="HA130">
        <v>1.837</v>
      </c>
      <c r="HB130">
        <v>2.8610000000000002</v>
      </c>
      <c r="HC130">
        <v>4.63</v>
      </c>
      <c r="HD130">
        <v>3.25</v>
      </c>
      <c r="HE130">
        <v>0</v>
      </c>
      <c r="HF130" s="2">
        <f t="shared" si="47"/>
        <v>4.5459885849549186E-3</v>
      </c>
      <c r="HG130" s="2">
        <f t="shared" si="48"/>
        <v>1.3122540940821659E-2</v>
      </c>
      <c r="HH130" s="2">
        <f t="shared" si="49"/>
        <v>1.5115288486758693E-2</v>
      </c>
      <c r="HI130" s="2">
        <f t="shared" si="50"/>
        <v>6.9185375633307178E-4</v>
      </c>
      <c r="HJ130" s="3">
        <f t="shared" si="51"/>
        <v>89.144650213119661</v>
      </c>
      <c r="HK130" t="str">
        <f t="shared" si="52"/>
        <v>NGVT</v>
      </c>
    </row>
    <row r="131" spans="1:219" hidden="1" x14ac:dyDescent="0.25">
      <c r="A131">
        <v>122</v>
      </c>
      <c r="B131" t="s">
        <v>670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12</v>
      </c>
      <c r="N131">
        <v>40</v>
      </c>
      <c r="O131">
        <v>35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</v>
      </c>
      <c r="W131">
        <v>1</v>
      </c>
      <c r="X131">
        <v>0</v>
      </c>
      <c r="Y131">
        <v>1</v>
      </c>
      <c r="Z131">
        <v>0</v>
      </c>
      <c r="AA131">
        <v>1</v>
      </c>
      <c r="AB131">
        <v>4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263</v>
      </c>
      <c r="AV131">
        <v>98.690002441406236</v>
      </c>
      <c r="AW131">
        <v>98.400001525878906</v>
      </c>
      <c r="AX131">
        <v>100.0500030517578</v>
      </c>
      <c r="AY131">
        <v>96.629997253417955</v>
      </c>
      <c r="AZ131">
        <v>99.970001220703125</v>
      </c>
      <c r="BA131" s="2">
        <f t="shared" si="35"/>
        <v>-2.9471637299829379E-3</v>
      </c>
      <c r="BB131" s="2">
        <f t="shared" si="36"/>
        <v>1.6491768871064516E-2</v>
      </c>
      <c r="BC131" s="2">
        <f t="shared" si="37"/>
        <v>1.7987848018431674E-2</v>
      </c>
      <c r="BD131" s="2">
        <f t="shared" si="38"/>
        <v>3.3410062283699138E-2</v>
      </c>
      <c r="BE131">
        <v>7</v>
      </c>
      <c r="BF131">
        <v>21</v>
      </c>
      <c r="BG131">
        <v>30</v>
      </c>
      <c r="BH131">
        <v>8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3</v>
      </c>
      <c r="BO131">
        <v>0</v>
      </c>
      <c r="BP131">
        <v>0</v>
      </c>
      <c r="BQ131">
        <v>3</v>
      </c>
      <c r="BR131">
        <v>10</v>
      </c>
      <c r="BS131">
        <v>1</v>
      </c>
      <c r="BT131">
        <v>16</v>
      </c>
      <c r="BU131">
        <v>0</v>
      </c>
      <c r="BV131">
        <v>0</v>
      </c>
      <c r="BW131">
        <v>0</v>
      </c>
      <c r="BX131">
        <v>0</v>
      </c>
      <c r="BY131">
        <v>10</v>
      </c>
      <c r="BZ131">
        <v>10</v>
      </c>
      <c r="CA131">
        <v>0</v>
      </c>
      <c r="CB131">
        <v>0</v>
      </c>
      <c r="CC131">
        <v>1</v>
      </c>
      <c r="CD131">
        <v>1</v>
      </c>
      <c r="CE131">
        <v>1</v>
      </c>
      <c r="CF131">
        <v>0</v>
      </c>
      <c r="CG131">
        <v>6</v>
      </c>
      <c r="CH131">
        <v>6</v>
      </c>
      <c r="CI131">
        <v>1</v>
      </c>
      <c r="CJ131">
        <v>0</v>
      </c>
      <c r="CK131">
        <v>1</v>
      </c>
      <c r="CL131">
        <v>1</v>
      </c>
      <c r="CM131" t="s">
        <v>671</v>
      </c>
      <c r="CN131">
        <v>99.970001220703125</v>
      </c>
      <c r="CO131">
        <v>100.38999938964839</v>
      </c>
      <c r="CP131">
        <v>102.76999664306641</v>
      </c>
      <c r="CQ131">
        <v>99.809997558593764</v>
      </c>
      <c r="CR131">
        <v>102.76999664306641</v>
      </c>
      <c r="CS131" s="2">
        <f t="shared" si="39"/>
        <v>4.1836654198503798E-3</v>
      </c>
      <c r="CT131" s="2">
        <f t="shared" si="40"/>
        <v>2.3158483323533097E-2</v>
      </c>
      <c r="CU131" s="2">
        <f t="shared" si="41"/>
        <v>5.7774861498249841E-3</v>
      </c>
      <c r="CV131" s="2">
        <f t="shared" si="42"/>
        <v>2.8802171656705511E-2</v>
      </c>
      <c r="CW131">
        <v>23</v>
      </c>
      <c r="CX131">
        <v>22</v>
      </c>
      <c r="CY131">
        <v>14</v>
      </c>
      <c r="CZ131">
        <v>5</v>
      </c>
      <c r="DA131">
        <v>5</v>
      </c>
      <c r="DB131">
        <v>0</v>
      </c>
      <c r="DC131">
        <v>0</v>
      </c>
      <c r="DD131">
        <v>0</v>
      </c>
      <c r="DE131">
        <v>0</v>
      </c>
      <c r="DF131">
        <v>2</v>
      </c>
      <c r="DG131">
        <v>2</v>
      </c>
      <c r="DH131">
        <v>0</v>
      </c>
      <c r="DI131">
        <v>0</v>
      </c>
      <c r="DJ131">
        <v>4</v>
      </c>
      <c r="DK131">
        <v>1</v>
      </c>
      <c r="DL131">
        <v>8</v>
      </c>
      <c r="DM131">
        <v>1</v>
      </c>
      <c r="DN131">
        <v>8</v>
      </c>
      <c r="DO131">
        <v>1</v>
      </c>
      <c r="DP131">
        <v>0</v>
      </c>
      <c r="DQ131">
        <v>4</v>
      </c>
      <c r="DR131">
        <v>4</v>
      </c>
      <c r="DS131">
        <v>1</v>
      </c>
      <c r="DT131">
        <v>0</v>
      </c>
      <c r="DU131">
        <v>1</v>
      </c>
      <c r="DV131">
        <v>1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672</v>
      </c>
      <c r="EF131">
        <v>102.76999664306641</v>
      </c>
      <c r="EG131">
        <v>102.5500030517578</v>
      </c>
      <c r="EH131">
        <v>103.2900009155273</v>
      </c>
      <c r="EI131">
        <v>99.040000915527344</v>
      </c>
      <c r="EJ131">
        <v>102.5400009155273</v>
      </c>
      <c r="EK131" s="2">
        <f t="shared" si="43"/>
        <v>-2.1452324208861562E-3</v>
      </c>
      <c r="EL131" s="2">
        <f t="shared" si="44"/>
        <v>7.1642739588577697E-3</v>
      </c>
      <c r="EM131" s="2">
        <f t="shared" si="45"/>
        <v>3.4227226053410553E-2</v>
      </c>
      <c r="EN131" s="2">
        <f t="shared" si="46"/>
        <v>3.4133020955239401E-2</v>
      </c>
      <c r="EO131">
        <v>9</v>
      </c>
      <c r="EP131">
        <v>10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</v>
      </c>
      <c r="EY131">
        <v>7</v>
      </c>
      <c r="EZ131">
        <v>4</v>
      </c>
      <c r="FA131">
        <v>5</v>
      </c>
      <c r="FB131">
        <v>49</v>
      </c>
      <c r="FC131">
        <v>0</v>
      </c>
      <c r="FD131">
        <v>0</v>
      </c>
      <c r="FE131">
        <v>0</v>
      </c>
      <c r="FF131">
        <v>0</v>
      </c>
      <c r="FG131">
        <v>10</v>
      </c>
      <c r="FH131">
        <v>0</v>
      </c>
      <c r="FI131">
        <v>2</v>
      </c>
      <c r="FJ131">
        <v>0</v>
      </c>
      <c r="FK131">
        <v>1</v>
      </c>
      <c r="FL131">
        <v>0</v>
      </c>
      <c r="FM131">
        <v>1</v>
      </c>
      <c r="FN131">
        <v>0</v>
      </c>
      <c r="FO131">
        <v>20</v>
      </c>
      <c r="FP131">
        <v>10</v>
      </c>
      <c r="FQ131">
        <v>2</v>
      </c>
      <c r="FR131">
        <v>2</v>
      </c>
      <c r="FS131">
        <v>2</v>
      </c>
      <c r="FT131">
        <v>1</v>
      </c>
      <c r="FU131">
        <v>2</v>
      </c>
      <c r="FV131">
        <v>1</v>
      </c>
      <c r="FW131" t="s">
        <v>617</v>
      </c>
      <c r="FX131">
        <v>102.5400009155273</v>
      </c>
      <c r="FY131">
        <v>103.2399978637695</v>
      </c>
      <c r="FZ131">
        <v>103.63999938964839</v>
      </c>
      <c r="GA131">
        <v>100.44000244140619</v>
      </c>
      <c r="GB131">
        <v>100.4599990844727</v>
      </c>
      <c r="GC131">
        <v>241</v>
      </c>
      <c r="GD131">
        <v>98</v>
      </c>
      <c r="GE131">
        <v>88</v>
      </c>
      <c r="GF131">
        <v>78</v>
      </c>
      <c r="GG131">
        <v>0</v>
      </c>
      <c r="GH131">
        <v>18</v>
      </c>
      <c r="GI131">
        <v>0</v>
      </c>
      <c r="GJ131">
        <v>10</v>
      </c>
      <c r="GK131">
        <v>8</v>
      </c>
      <c r="GL131">
        <v>63</v>
      </c>
      <c r="GM131">
        <v>8</v>
      </c>
      <c r="GN131">
        <v>53</v>
      </c>
      <c r="GO131">
        <v>3</v>
      </c>
      <c r="GP131">
        <v>2</v>
      </c>
      <c r="GQ131">
        <v>2</v>
      </c>
      <c r="GR131">
        <v>1</v>
      </c>
      <c r="GS131">
        <v>3</v>
      </c>
      <c r="GT131">
        <v>2</v>
      </c>
      <c r="GU131">
        <v>2</v>
      </c>
      <c r="GV131">
        <v>1</v>
      </c>
      <c r="GW131">
        <v>2.2999999999999998</v>
      </c>
      <c r="GX131" t="s">
        <v>218</v>
      </c>
      <c r="GY131">
        <v>77652</v>
      </c>
      <c r="GZ131">
        <v>102950</v>
      </c>
      <c r="HA131">
        <v>1.33</v>
      </c>
      <c r="HB131">
        <v>2.2149999999999999</v>
      </c>
      <c r="HC131">
        <v>3.39</v>
      </c>
      <c r="HD131">
        <v>3.09</v>
      </c>
      <c r="HE131">
        <v>0.89659999999999995</v>
      </c>
      <c r="HF131" s="2">
        <f t="shared" si="47"/>
        <v>6.7802882867731284E-3</v>
      </c>
      <c r="HG131" s="2">
        <f t="shared" si="48"/>
        <v>3.8595284468792013E-3</v>
      </c>
      <c r="HH131" s="2">
        <f t="shared" si="49"/>
        <v>2.7121227046692176E-2</v>
      </c>
      <c r="HI131" s="2">
        <f t="shared" si="50"/>
        <v>1.9905079881288312E-4</v>
      </c>
      <c r="HJ131" s="3">
        <f t="shared" si="51"/>
        <v>103.63845557238047</v>
      </c>
      <c r="HK131" t="str">
        <f t="shared" si="52"/>
        <v>IOSP</v>
      </c>
    </row>
    <row r="132" spans="1:219" hidden="1" x14ac:dyDescent="0.25">
      <c r="A132">
        <v>123</v>
      </c>
      <c r="B132" t="s">
        <v>673</v>
      </c>
      <c r="C132">
        <v>9</v>
      </c>
      <c r="D132">
        <v>1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3</v>
      </c>
      <c r="N132">
        <v>2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170</v>
      </c>
      <c r="AA132">
        <v>1</v>
      </c>
      <c r="AB132">
        <v>0</v>
      </c>
      <c r="AC132">
        <v>0</v>
      </c>
      <c r="AD132">
        <v>0</v>
      </c>
      <c r="AE132">
        <v>3</v>
      </c>
      <c r="AF132">
        <v>1</v>
      </c>
      <c r="AG132">
        <v>0</v>
      </c>
      <c r="AH132">
        <v>0</v>
      </c>
      <c r="AI132">
        <v>2</v>
      </c>
      <c r="AJ132">
        <v>1</v>
      </c>
      <c r="AK132">
        <v>2</v>
      </c>
      <c r="AL132">
        <v>1</v>
      </c>
      <c r="AM132">
        <v>7</v>
      </c>
      <c r="AN132">
        <v>3</v>
      </c>
      <c r="AO132">
        <v>2</v>
      </c>
      <c r="AP132">
        <v>0</v>
      </c>
      <c r="AQ132">
        <v>4</v>
      </c>
      <c r="AR132">
        <v>2</v>
      </c>
      <c r="AS132">
        <v>3</v>
      </c>
      <c r="AT132">
        <v>2</v>
      </c>
      <c r="AU132" t="s">
        <v>674</v>
      </c>
      <c r="AV132">
        <v>87.870002746582031</v>
      </c>
      <c r="AW132">
        <v>88.129997253417969</v>
      </c>
      <c r="AX132">
        <v>88.129997253417969</v>
      </c>
      <c r="AY132">
        <v>85.540000915527344</v>
      </c>
      <c r="AZ132">
        <v>86.919998168945313</v>
      </c>
      <c r="BA132" s="2">
        <f t="shared" si="35"/>
        <v>2.9501249851208167E-3</v>
      </c>
      <c r="BB132" s="2">
        <f t="shared" si="36"/>
        <v>0</v>
      </c>
      <c r="BC132" s="2">
        <f t="shared" si="37"/>
        <v>2.9388362857235562E-2</v>
      </c>
      <c r="BD132" s="2">
        <f t="shared" si="38"/>
        <v>1.5876636936136168E-2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136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 t="s">
        <v>675</v>
      </c>
      <c r="CN132">
        <v>86.919998168945313</v>
      </c>
      <c r="CO132">
        <v>87.110000610351563</v>
      </c>
      <c r="CP132">
        <v>87.139999389648438</v>
      </c>
      <c r="CQ132">
        <v>86.029998779296875</v>
      </c>
      <c r="CR132">
        <v>87.120002746582031</v>
      </c>
      <c r="CS132" s="2">
        <f t="shared" si="39"/>
        <v>2.1811782811957947E-3</v>
      </c>
      <c r="CT132" s="2">
        <f t="shared" si="40"/>
        <v>3.4425957662376216E-4</v>
      </c>
      <c r="CU132" s="2">
        <f t="shared" si="41"/>
        <v>1.2398138256083824E-2</v>
      </c>
      <c r="CV132" s="2">
        <f t="shared" si="42"/>
        <v>1.2511523564293303E-2</v>
      </c>
      <c r="CW132">
        <v>2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15</v>
      </c>
      <c r="DG132">
        <v>9</v>
      </c>
      <c r="DH132">
        <v>8</v>
      </c>
      <c r="DI132">
        <v>16</v>
      </c>
      <c r="DJ132">
        <v>85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1</v>
      </c>
      <c r="DX132">
        <v>0</v>
      </c>
      <c r="DY132">
        <v>0</v>
      </c>
      <c r="DZ132">
        <v>0</v>
      </c>
      <c r="EA132">
        <v>1</v>
      </c>
      <c r="EB132">
        <v>0</v>
      </c>
      <c r="EC132">
        <v>1</v>
      </c>
      <c r="ED132">
        <v>0</v>
      </c>
      <c r="EE132" t="s">
        <v>388</v>
      </c>
      <c r="EF132">
        <v>87.120002746582031</v>
      </c>
      <c r="EG132">
        <v>87</v>
      </c>
      <c r="EH132">
        <v>88.879997253417969</v>
      </c>
      <c r="EI132">
        <v>87</v>
      </c>
      <c r="EJ132">
        <v>88.839996337890625</v>
      </c>
      <c r="EK132" s="2">
        <f t="shared" si="43"/>
        <v>-1.3793419147360986E-3</v>
      </c>
      <c r="EL132" s="2">
        <f t="shared" si="44"/>
        <v>2.1152084963027784E-2</v>
      </c>
      <c r="EM132" s="2">
        <f t="shared" si="45"/>
        <v>0</v>
      </c>
      <c r="EN132" s="2">
        <f t="shared" si="46"/>
        <v>2.07113508975445E-2</v>
      </c>
      <c r="EO132">
        <v>5</v>
      </c>
      <c r="EP132">
        <v>8</v>
      </c>
      <c r="EQ132">
        <v>24</v>
      </c>
      <c r="ER132">
        <v>50</v>
      </c>
      <c r="ES132">
        <v>7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676</v>
      </c>
      <c r="FX132">
        <v>88.839996337890625</v>
      </c>
      <c r="FY132">
        <v>89</v>
      </c>
      <c r="FZ132">
        <v>89.30999755859375</v>
      </c>
      <c r="GA132">
        <v>87.319999694824219</v>
      </c>
      <c r="GB132">
        <v>88</v>
      </c>
      <c r="GC132">
        <v>102</v>
      </c>
      <c r="GD132">
        <v>440</v>
      </c>
      <c r="GE132">
        <v>96</v>
      </c>
      <c r="GF132">
        <v>133</v>
      </c>
      <c r="GG132">
        <v>0</v>
      </c>
      <c r="GH132">
        <v>57</v>
      </c>
      <c r="GI132">
        <v>0</v>
      </c>
      <c r="GJ132">
        <v>57</v>
      </c>
      <c r="GK132">
        <v>0</v>
      </c>
      <c r="GL132">
        <v>391</v>
      </c>
      <c r="GM132">
        <v>0</v>
      </c>
      <c r="GN132">
        <v>85</v>
      </c>
      <c r="GO132">
        <v>2</v>
      </c>
      <c r="GP132">
        <v>0</v>
      </c>
      <c r="GQ132">
        <v>1</v>
      </c>
      <c r="GR132">
        <v>0</v>
      </c>
      <c r="GS132">
        <v>4</v>
      </c>
      <c r="GT132">
        <v>1</v>
      </c>
      <c r="GU132">
        <v>2</v>
      </c>
      <c r="GV132">
        <v>0</v>
      </c>
      <c r="GW132">
        <v>2</v>
      </c>
      <c r="GX132" t="s">
        <v>218</v>
      </c>
      <c r="GY132">
        <v>98559</v>
      </c>
      <c r="GZ132">
        <v>256700</v>
      </c>
      <c r="HA132">
        <v>1.0469999999999999</v>
      </c>
      <c r="HB132">
        <v>1.198</v>
      </c>
      <c r="HC132">
        <v>1.42</v>
      </c>
      <c r="HD132">
        <v>2.56</v>
      </c>
      <c r="HE132">
        <v>0.45069998999999999</v>
      </c>
      <c r="HF132" s="2">
        <f t="shared" si="47"/>
        <v>1.7977939562850986E-3</v>
      </c>
      <c r="HG132" s="2">
        <f t="shared" si="48"/>
        <v>3.4710286313731631E-3</v>
      </c>
      <c r="HH132" s="2">
        <f t="shared" si="49"/>
        <v>1.8876407923323346E-2</v>
      </c>
      <c r="HI132" s="2">
        <f t="shared" si="50"/>
        <v>7.7272761951793223E-3</v>
      </c>
      <c r="HJ132" s="3">
        <f t="shared" si="51"/>
        <v>89.308921548192217</v>
      </c>
      <c r="HK132" t="str">
        <f t="shared" si="52"/>
        <v>NSP</v>
      </c>
    </row>
    <row r="133" spans="1:219" hidden="1" x14ac:dyDescent="0.25">
      <c r="A133">
        <v>124</v>
      </c>
      <c r="B133" t="s">
        <v>677</v>
      </c>
      <c r="C133">
        <v>9</v>
      </c>
      <c r="D133">
        <v>1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6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</v>
      </c>
      <c r="W133">
        <v>7</v>
      </c>
      <c r="X133">
        <v>6</v>
      </c>
      <c r="Y133">
        <v>6</v>
      </c>
      <c r="Z133">
        <v>17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392</v>
      </c>
      <c r="AV133">
        <v>74.050003051757813</v>
      </c>
      <c r="AW133">
        <v>74.110000610351563</v>
      </c>
      <c r="AX133">
        <v>74.650001525878906</v>
      </c>
      <c r="AY133">
        <v>73.199996948242188</v>
      </c>
      <c r="AZ133">
        <v>74.209999084472656</v>
      </c>
      <c r="BA133" s="2">
        <f t="shared" si="35"/>
        <v>8.0957439076545512E-4</v>
      </c>
      <c r="BB133" s="2">
        <f t="shared" si="36"/>
        <v>7.2337696515671901E-3</v>
      </c>
      <c r="BC133" s="2">
        <f t="shared" si="37"/>
        <v>1.2279093976721223E-2</v>
      </c>
      <c r="BD133" s="2">
        <f t="shared" si="38"/>
        <v>1.361005455721398E-2</v>
      </c>
      <c r="BE133">
        <v>19</v>
      </c>
      <c r="BF133">
        <v>9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2</v>
      </c>
      <c r="BO133">
        <v>0</v>
      </c>
      <c r="BP133">
        <v>4</v>
      </c>
      <c r="BQ133">
        <v>1</v>
      </c>
      <c r="BR133">
        <v>3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3</v>
      </c>
      <c r="BZ133">
        <v>0</v>
      </c>
      <c r="CA133">
        <v>0</v>
      </c>
      <c r="CB133">
        <v>0</v>
      </c>
      <c r="CC133">
        <v>1</v>
      </c>
      <c r="CD133">
        <v>0</v>
      </c>
      <c r="CE133">
        <v>2</v>
      </c>
      <c r="CF133">
        <v>0</v>
      </c>
      <c r="CG133">
        <v>1</v>
      </c>
      <c r="CH133">
        <v>1</v>
      </c>
      <c r="CI133">
        <v>1</v>
      </c>
      <c r="CJ133">
        <v>0</v>
      </c>
      <c r="CK133">
        <v>1</v>
      </c>
      <c r="CL133">
        <v>1</v>
      </c>
      <c r="CM133" t="s">
        <v>365</v>
      </c>
      <c r="CN133">
        <v>74.209999084472656</v>
      </c>
      <c r="CO133">
        <v>74.849998474121094</v>
      </c>
      <c r="CP133">
        <v>74.860000610351563</v>
      </c>
      <c r="CQ133">
        <v>73.900001525878906</v>
      </c>
      <c r="CR133">
        <v>74.139999389648438</v>
      </c>
      <c r="CS133" s="2">
        <f t="shared" si="39"/>
        <v>8.5504262217147575E-3</v>
      </c>
      <c r="CT133" s="2">
        <f t="shared" si="40"/>
        <v>1.3361122293509275E-4</v>
      </c>
      <c r="CU133" s="2">
        <f t="shared" si="41"/>
        <v>1.2692010255292652E-2</v>
      </c>
      <c r="CV133" s="2">
        <f t="shared" si="42"/>
        <v>3.2370901773036698E-3</v>
      </c>
      <c r="CW133">
        <v>1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5</v>
      </c>
      <c r="DG133">
        <v>6</v>
      </c>
      <c r="DH133">
        <v>8</v>
      </c>
      <c r="DI133">
        <v>3</v>
      </c>
      <c r="DJ133">
        <v>32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2</v>
      </c>
      <c r="DX133">
        <v>0</v>
      </c>
      <c r="DY133">
        <v>0</v>
      </c>
      <c r="DZ133">
        <v>0</v>
      </c>
      <c r="EA133">
        <v>1</v>
      </c>
      <c r="EB133">
        <v>0</v>
      </c>
      <c r="EC133">
        <v>0</v>
      </c>
      <c r="ED133">
        <v>0</v>
      </c>
      <c r="EE133" t="s">
        <v>428</v>
      </c>
      <c r="EF133">
        <v>74.139999389648438</v>
      </c>
      <c r="EG133">
        <v>74.169998168945313</v>
      </c>
      <c r="EH133">
        <v>75.199996948242188</v>
      </c>
      <c r="EI133">
        <v>74.089996337890625</v>
      </c>
      <c r="EJ133">
        <v>74.860000610351563</v>
      </c>
      <c r="EK133" s="2">
        <f t="shared" si="43"/>
        <v>4.0445975512282129E-4</v>
      </c>
      <c r="EL133" s="2">
        <f t="shared" si="44"/>
        <v>1.3696792833725713E-2</v>
      </c>
      <c r="EM133" s="2">
        <f t="shared" si="45"/>
        <v>1.0786279227411599E-3</v>
      </c>
      <c r="EN133" s="2">
        <f t="shared" si="46"/>
        <v>1.0285923940461017E-2</v>
      </c>
      <c r="EO133">
        <v>34</v>
      </c>
      <c r="EP133">
        <v>47</v>
      </c>
      <c r="EQ133">
        <v>7</v>
      </c>
      <c r="ER133">
        <v>0</v>
      </c>
      <c r="ES133">
        <v>0</v>
      </c>
      <c r="ET133">
        <v>1</v>
      </c>
      <c r="EU133">
        <v>5</v>
      </c>
      <c r="EV133">
        <v>0</v>
      </c>
      <c r="EW133">
        <v>0</v>
      </c>
      <c r="EX133">
        <v>4</v>
      </c>
      <c r="EY133">
        <v>0</v>
      </c>
      <c r="EZ133">
        <v>0</v>
      </c>
      <c r="FA133">
        <v>0</v>
      </c>
      <c r="FB133">
        <v>0</v>
      </c>
      <c r="FC133">
        <v>1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447</v>
      </c>
      <c r="FX133">
        <v>74.860000610351563</v>
      </c>
      <c r="FY133">
        <v>74.150001525878906</v>
      </c>
      <c r="FZ133">
        <v>74.650001525878906</v>
      </c>
      <c r="GA133">
        <v>72.05999755859375</v>
      </c>
      <c r="GB133">
        <v>72.330001831054688</v>
      </c>
      <c r="GC133">
        <v>124</v>
      </c>
      <c r="GD133">
        <v>107</v>
      </c>
      <c r="GE133">
        <v>89</v>
      </c>
      <c r="GF133">
        <v>58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52</v>
      </c>
      <c r="GM133">
        <v>0</v>
      </c>
      <c r="GN133">
        <v>32</v>
      </c>
      <c r="GO133">
        <v>1</v>
      </c>
      <c r="GP133">
        <v>0</v>
      </c>
      <c r="GQ133">
        <v>0</v>
      </c>
      <c r="GR133">
        <v>0</v>
      </c>
      <c r="GS133">
        <v>1</v>
      </c>
      <c r="GT133">
        <v>0</v>
      </c>
      <c r="GU133">
        <v>1</v>
      </c>
      <c r="GV133">
        <v>0</v>
      </c>
      <c r="GW133">
        <v>2.8</v>
      </c>
      <c r="GX133" t="s">
        <v>228</v>
      </c>
      <c r="GY133">
        <v>71378</v>
      </c>
      <c r="GZ133">
        <v>69183</v>
      </c>
      <c r="HA133">
        <v>2.7210000000000001</v>
      </c>
      <c r="HB133">
        <v>3.8460000000000001</v>
      </c>
      <c r="HC133">
        <v>3.87</v>
      </c>
      <c r="HD133">
        <v>2.65</v>
      </c>
      <c r="HE133">
        <v>0.2727</v>
      </c>
      <c r="HF133" s="2">
        <f t="shared" si="47"/>
        <v>-9.5751728909252432E-3</v>
      </c>
      <c r="HG133" s="2">
        <f t="shared" si="48"/>
        <v>6.6979235067619047E-3</v>
      </c>
      <c r="HH133" s="2">
        <f t="shared" si="49"/>
        <v>2.8186162161517037E-2</v>
      </c>
      <c r="HI133" s="2">
        <f t="shared" si="50"/>
        <v>3.7329498911337078E-3</v>
      </c>
      <c r="HJ133" s="3">
        <f t="shared" si="51"/>
        <v>74.646652564125517</v>
      </c>
      <c r="HK133" t="str">
        <f t="shared" si="52"/>
        <v>IPAR</v>
      </c>
    </row>
    <row r="134" spans="1:219" hidden="1" x14ac:dyDescent="0.25">
      <c r="A134">
        <v>125</v>
      </c>
      <c r="B134" t="s">
        <v>678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94</v>
      </c>
      <c r="N134">
        <v>35</v>
      </c>
      <c r="O134">
        <v>3</v>
      </c>
      <c r="P134">
        <v>0</v>
      </c>
      <c r="Q134">
        <v>0</v>
      </c>
      <c r="R134">
        <v>1</v>
      </c>
      <c r="S134">
        <v>2</v>
      </c>
      <c r="T134">
        <v>0</v>
      </c>
      <c r="U134">
        <v>0</v>
      </c>
      <c r="V134">
        <v>22</v>
      </c>
      <c r="W134">
        <v>7</v>
      </c>
      <c r="X134">
        <v>6</v>
      </c>
      <c r="Y134">
        <v>7</v>
      </c>
      <c r="Z134">
        <v>40</v>
      </c>
      <c r="AA134">
        <v>2</v>
      </c>
      <c r="AB134">
        <v>0</v>
      </c>
      <c r="AC134">
        <v>0</v>
      </c>
      <c r="AD134">
        <v>0</v>
      </c>
      <c r="AE134">
        <v>9</v>
      </c>
      <c r="AF134">
        <v>2</v>
      </c>
      <c r="AG134">
        <v>40</v>
      </c>
      <c r="AH134">
        <v>0</v>
      </c>
      <c r="AI134">
        <v>2</v>
      </c>
      <c r="AJ134">
        <v>1</v>
      </c>
      <c r="AK134">
        <v>2</v>
      </c>
      <c r="AL134">
        <v>1</v>
      </c>
      <c r="AM134">
        <v>7</v>
      </c>
      <c r="AN134">
        <v>6</v>
      </c>
      <c r="AO134">
        <v>14</v>
      </c>
      <c r="AP134">
        <v>14</v>
      </c>
      <c r="AQ134">
        <v>1</v>
      </c>
      <c r="AR134">
        <v>1</v>
      </c>
      <c r="AS134">
        <v>1</v>
      </c>
      <c r="AT134">
        <v>1</v>
      </c>
      <c r="AU134" t="s">
        <v>237</v>
      </c>
      <c r="AV134">
        <v>27.54000091552734</v>
      </c>
      <c r="AW134">
        <v>27.729999542236332</v>
      </c>
      <c r="AX134">
        <v>27.969999313354489</v>
      </c>
      <c r="AY134">
        <v>27.680000305175781</v>
      </c>
      <c r="AZ134">
        <v>27.70000076293945</v>
      </c>
      <c r="BA134" s="2">
        <f t="shared" si="35"/>
        <v>6.8517356597715962E-3</v>
      </c>
      <c r="BB134" s="2">
        <f t="shared" si="36"/>
        <v>8.5806141226313359E-3</v>
      </c>
      <c r="BC134" s="2">
        <f t="shared" si="37"/>
        <v>1.8030738509171584E-3</v>
      </c>
      <c r="BD134" s="2">
        <f t="shared" si="38"/>
        <v>7.2203816652693931E-4</v>
      </c>
      <c r="BE134">
        <v>93</v>
      </c>
      <c r="BF134">
        <v>65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28</v>
      </c>
      <c r="BO134">
        <v>3</v>
      </c>
      <c r="BP134">
        <v>1</v>
      </c>
      <c r="BQ134">
        <v>1</v>
      </c>
      <c r="BR134">
        <v>24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24</v>
      </c>
      <c r="BZ134">
        <v>0</v>
      </c>
      <c r="CA134">
        <v>0</v>
      </c>
      <c r="CB134">
        <v>0</v>
      </c>
      <c r="CC134">
        <v>1</v>
      </c>
      <c r="CD134">
        <v>0</v>
      </c>
      <c r="CE134">
        <v>1</v>
      </c>
      <c r="CF134">
        <v>0</v>
      </c>
      <c r="CG134">
        <v>4</v>
      </c>
      <c r="CH134">
        <v>4</v>
      </c>
      <c r="CI134">
        <v>1</v>
      </c>
      <c r="CJ134">
        <v>0</v>
      </c>
      <c r="CK134">
        <v>1</v>
      </c>
      <c r="CL134">
        <v>1</v>
      </c>
      <c r="CM134" t="s">
        <v>484</v>
      </c>
      <c r="CN134">
        <v>27.70000076293945</v>
      </c>
      <c r="CO134">
        <v>27.760000228881839</v>
      </c>
      <c r="CP134">
        <v>28.280000686645511</v>
      </c>
      <c r="CQ134">
        <v>27.10000038146973</v>
      </c>
      <c r="CR134">
        <v>28.25</v>
      </c>
      <c r="CS134" s="2">
        <f t="shared" si="39"/>
        <v>2.1613640290956138E-3</v>
      </c>
      <c r="CT134" s="2">
        <f t="shared" si="40"/>
        <v>1.8387568781397801E-2</v>
      </c>
      <c r="CU134" s="2">
        <f t="shared" si="41"/>
        <v>2.3775210445619477E-2</v>
      </c>
      <c r="CV134" s="2">
        <f t="shared" si="42"/>
        <v>4.0707951098416628E-2</v>
      </c>
      <c r="CW134">
        <v>48</v>
      </c>
      <c r="CX134">
        <v>15</v>
      </c>
      <c r="CY134">
        <v>8</v>
      </c>
      <c r="CZ134">
        <v>5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44</v>
      </c>
      <c r="DG134">
        <v>20</v>
      </c>
      <c r="DH134">
        <v>14</v>
      </c>
      <c r="DI134">
        <v>7</v>
      </c>
      <c r="DJ134">
        <v>56</v>
      </c>
      <c r="DK134">
        <v>1</v>
      </c>
      <c r="DL134">
        <v>141</v>
      </c>
      <c r="DM134">
        <v>0</v>
      </c>
      <c r="DN134">
        <v>0</v>
      </c>
      <c r="DO134">
        <v>0</v>
      </c>
      <c r="DP134">
        <v>0</v>
      </c>
      <c r="DQ134">
        <v>56</v>
      </c>
      <c r="DR134">
        <v>56</v>
      </c>
      <c r="DS134">
        <v>0</v>
      </c>
      <c r="DT134">
        <v>0</v>
      </c>
      <c r="DU134">
        <v>1</v>
      </c>
      <c r="DV134">
        <v>1</v>
      </c>
      <c r="DW134">
        <v>6</v>
      </c>
      <c r="DX134">
        <v>0</v>
      </c>
      <c r="DY134">
        <v>41</v>
      </c>
      <c r="DZ134">
        <v>41</v>
      </c>
      <c r="EA134">
        <v>1</v>
      </c>
      <c r="EB134">
        <v>0</v>
      </c>
      <c r="EC134">
        <v>1</v>
      </c>
      <c r="ED134">
        <v>1</v>
      </c>
      <c r="EE134" t="s">
        <v>394</v>
      </c>
      <c r="EF134">
        <v>28.25</v>
      </c>
      <c r="EG134">
        <v>28.04000091552734</v>
      </c>
      <c r="EH134">
        <v>28.54000091552734</v>
      </c>
      <c r="EI134">
        <v>27.909999847412109</v>
      </c>
      <c r="EJ134">
        <v>28.379999160766602</v>
      </c>
      <c r="EK134" s="2">
        <f t="shared" si="43"/>
        <v>-7.4892681032820985E-3</v>
      </c>
      <c r="EL134" s="2">
        <f t="shared" si="44"/>
        <v>1.7519270636321971E-2</v>
      </c>
      <c r="EM134" s="2">
        <f t="shared" si="45"/>
        <v>4.6362718926746815E-3</v>
      </c>
      <c r="EN134" s="2">
        <f t="shared" si="46"/>
        <v>1.6560934716454589E-2</v>
      </c>
      <c r="EO134">
        <v>4</v>
      </c>
      <c r="EP134">
        <v>73</v>
      </c>
      <c r="EQ134">
        <v>95</v>
      </c>
      <c r="ER134">
        <v>23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2</v>
      </c>
      <c r="EY134">
        <v>0</v>
      </c>
      <c r="EZ134">
        <v>0</v>
      </c>
      <c r="FA134">
        <v>1</v>
      </c>
      <c r="FB134">
        <v>0</v>
      </c>
      <c r="FC134">
        <v>1</v>
      </c>
      <c r="FD134">
        <v>3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563</v>
      </c>
      <c r="FX134">
        <v>28.379999160766602</v>
      </c>
      <c r="FY134">
        <v>28.280000686645511</v>
      </c>
      <c r="FZ134">
        <v>28.95000076293945</v>
      </c>
      <c r="GA134">
        <v>28.159999847412109</v>
      </c>
      <c r="GB134">
        <v>28.219999313354489</v>
      </c>
      <c r="GC134">
        <v>561</v>
      </c>
      <c r="GD134">
        <v>283</v>
      </c>
      <c r="GE134">
        <v>271</v>
      </c>
      <c r="GF134">
        <v>144</v>
      </c>
      <c r="GG134">
        <v>0</v>
      </c>
      <c r="GH134">
        <v>28</v>
      </c>
      <c r="GI134">
        <v>0</v>
      </c>
      <c r="GJ134">
        <v>28</v>
      </c>
      <c r="GK134">
        <v>0</v>
      </c>
      <c r="GL134">
        <v>120</v>
      </c>
      <c r="GM134">
        <v>0</v>
      </c>
      <c r="GN134">
        <v>56</v>
      </c>
      <c r="GO134">
        <v>4</v>
      </c>
      <c r="GP134">
        <v>1</v>
      </c>
      <c r="GQ134">
        <v>2</v>
      </c>
      <c r="GR134">
        <v>1</v>
      </c>
      <c r="GS134">
        <v>3</v>
      </c>
      <c r="GT134">
        <v>1</v>
      </c>
      <c r="GU134">
        <v>3</v>
      </c>
      <c r="GV134">
        <v>1</v>
      </c>
      <c r="GW134">
        <v>2.9</v>
      </c>
      <c r="GX134" t="s">
        <v>228</v>
      </c>
      <c r="GY134">
        <v>3694867</v>
      </c>
      <c r="GZ134">
        <v>3440466</v>
      </c>
      <c r="HA134">
        <v>0.91400000000000003</v>
      </c>
      <c r="HB134">
        <v>6.6070000000000002</v>
      </c>
      <c r="HC134">
        <v>0.44</v>
      </c>
      <c r="HD134">
        <v>3.02</v>
      </c>
      <c r="HE134">
        <v>0.4052</v>
      </c>
      <c r="HF134" s="2">
        <f t="shared" si="47"/>
        <v>-3.5360138505340366E-3</v>
      </c>
      <c r="HG134" s="2">
        <f t="shared" si="48"/>
        <v>2.3143352629946823E-2</v>
      </c>
      <c r="HH134" s="2">
        <f t="shared" si="49"/>
        <v>4.2433110438384603E-3</v>
      </c>
      <c r="HI134" s="2">
        <f t="shared" si="50"/>
        <v>2.1261327924265716E-3</v>
      </c>
      <c r="HJ134" s="3">
        <f t="shared" si="51"/>
        <v>28.934494714911686</v>
      </c>
      <c r="HK134" t="str">
        <f t="shared" si="52"/>
        <v>IVZ</v>
      </c>
    </row>
    <row r="135" spans="1:219" hidden="1" x14ac:dyDescent="0.25">
      <c r="A135">
        <v>126</v>
      </c>
      <c r="B135" t="s">
        <v>679</v>
      </c>
      <c r="C135">
        <v>9</v>
      </c>
      <c r="D135">
        <v>1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30</v>
      </c>
      <c r="N135">
        <v>12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20</v>
      </c>
      <c r="W135">
        <v>20</v>
      </c>
      <c r="X135">
        <v>18</v>
      </c>
      <c r="Y135">
        <v>34</v>
      </c>
      <c r="Z135">
        <v>70</v>
      </c>
      <c r="AA135">
        <v>0</v>
      </c>
      <c r="AB135">
        <v>0</v>
      </c>
      <c r="AC135">
        <v>0</v>
      </c>
      <c r="AD135">
        <v>0</v>
      </c>
      <c r="AE135">
        <v>12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42</v>
      </c>
      <c r="AN135">
        <v>12</v>
      </c>
      <c r="AO135">
        <v>3</v>
      </c>
      <c r="AP135">
        <v>0</v>
      </c>
      <c r="AQ135">
        <v>1</v>
      </c>
      <c r="AR135">
        <v>1</v>
      </c>
      <c r="AS135">
        <v>1</v>
      </c>
      <c r="AT135">
        <v>0</v>
      </c>
      <c r="AU135" t="s">
        <v>256</v>
      </c>
      <c r="AV135">
        <v>232.69000244140619</v>
      </c>
      <c r="AW135">
        <v>233.55000305175781</v>
      </c>
      <c r="AX135">
        <v>234.1499938964844</v>
      </c>
      <c r="AY135">
        <v>231.46000671386719</v>
      </c>
      <c r="AZ135">
        <v>231.94000244140619</v>
      </c>
      <c r="BA135" s="2">
        <f t="shared" si="35"/>
        <v>3.6822975770247623E-3</v>
      </c>
      <c r="BB135" s="2">
        <f t="shared" si="36"/>
        <v>2.5624209283210408E-3</v>
      </c>
      <c r="BC135" s="2">
        <f t="shared" si="37"/>
        <v>8.9488174291629807E-3</v>
      </c>
      <c r="BD135" s="2">
        <f t="shared" si="38"/>
        <v>2.06948229062065E-3</v>
      </c>
      <c r="BE135">
        <v>29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15</v>
      </c>
      <c r="BO135">
        <v>7</v>
      </c>
      <c r="BP135">
        <v>10</v>
      </c>
      <c r="BQ135">
        <v>10</v>
      </c>
      <c r="BR135">
        <v>128</v>
      </c>
      <c r="BS135">
        <v>0</v>
      </c>
      <c r="BT135">
        <v>0</v>
      </c>
      <c r="BU135">
        <v>0</v>
      </c>
      <c r="BV135">
        <v>0</v>
      </c>
      <c r="BW135">
        <v>1</v>
      </c>
      <c r="BX135">
        <v>0</v>
      </c>
      <c r="BY135">
        <v>0</v>
      </c>
      <c r="BZ135">
        <v>0</v>
      </c>
      <c r="CA135">
        <v>1</v>
      </c>
      <c r="CB135">
        <v>0</v>
      </c>
      <c r="CC135">
        <v>0</v>
      </c>
      <c r="CD135">
        <v>0</v>
      </c>
      <c r="CE135">
        <v>5</v>
      </c>
      <c r="CF135">
        <v>1</v>
      </c>
      <c r="CG135">
        <v>17</v>
      </c>
      <c r="CH135">
        <v>0</v>
      </c>
      <c r="CI135">
        <v>1</v>
      </c>
      <c r="CJ135">
        <v>1</v>
      </c>
      <c r="CK135">
        <v>1</v>
      </c>
      <c r="CL135">
        <v>0</v>
      </c>
      <c r="CM135" t="s">
        <v>680</v>
      </c>
      <c r="CN135">
        <v>231.94000244140619</v>
      </c>
      <c r="CO135">
        <v>231.33000183105469</v>
      </c>
      <c r="CP135">
        <v>231.74000549316409</v>
      </c>
      <c r="CQ135">
        <v>229.3500061035156</v>
      </c>
      <c r="CR135">
        <v>231.2200012207031</v>
      </c>
      <c r="CS135" s="2">
        <f t="shared" si="39"/>
        <v>-2.6369282216882617E-3</v>
      </c>
      <c r="CT135" s="2">
        <f t="shared" si="40"/>
        <v>1.7692398912172447E-3</v>
      </c>
      <c r="CU135" s="2">
        <f t="shared" si="41"/>
        <v>8.5591826043607266E-3</v>
      </c>
      <c r="CV135" s="2">
        <f t="shared" si="42"/>
        <v>8.0875145200027809E-3</v>
      </c>
      <c r="CW135">
        <v>7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18</v>
      </c>
      <c r="DG135">
        <v>40</v>
      </c>
      <c r="DH135">
        <v>19</v>
      </c>
      <c r="DI135">
        <v>28</v>
      </c>
      <c r="DJ135">
        <v>89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392</v>
      </c>
      <c r="EF135">
        <v>231.2200012207031</v>
      </c>
      <c r="EG135">
        <v>232</v>
      </c>
      <c r="EH135">
        <v>236.21000671386719</v>
      </c>
      <c r="EI135">
        <v>231.86000061035159</v>
      </c>
      <c r="EJ135">
        <v>234.38999938964841</v>
      </c>
      <c r="EK135" s="2">
        <f t="shared" si="43"/>
        <v>3.3620637038659362E-3</v>
      </c>
      <c r="EL135" s="2">
        <f t="shared" si="44"/>
        <v>1.7823151408513205E-2</v>
      </c>
      <c r="EM135" s="2">
        <f t="shared" si="45"/>
        <v>6.0344564503622689E-4</v>
      </c>
      <c r="EN135" s="2">
        <f t="shared" si="46"/>
        <v>1.0793970672319353E-2</v>
      </c>
      <c r="EO135">
        <v>3</v>
      </c>
      <c r="EP135">
        <v>23</v>
      </c>
      <c r="EQ135">
        <v>103</v>
      </c>
      <c r="ER135">
        <v>66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1</v>
      </c>
      <c r="EY135">
        <v>0</v>
      </c>
      <c r="EZ135">
        <v>0</v>
      </c>
      <c r="FA135">
        <v>0</v>
      </c>
      <c r="FB135">
        <v>0</v>
      </c>
      <c r="FC135">
        <v>1</v>
      </c>
      <c r="FD135">
        <v>1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681</v>
      </c>
      <c r="FX135">
        <v>234.38999938964841</v>
      </c>
      <c r="FY135">
        <v>234.96000671386719</v>
      </c>
      <c r="FZ135">
        <v>235.86000061035159</v>
      </c>
      <c r="GA135">
        <v>231.2799987792969</v>
      </c>
      <c r="GB135">
        <v>231.49000549316409</v>
      </c>
      <c r="GC135">
        <v>274</v>
      </c>
      <c r="GD135">
        <v>527</v>
      </c>
      <c r="GE135">
        <v>202</v>
      </c>
      <c r="GF135">
        <v>195</v>
      </c>
      <c r="GG135">
        <v>0</v>
      </c>
      <c r="GH135">
        <v>66</v>
      </c>
      <c r="GI135">
        <v>0</v>
      </c>
      <c r="GJ135">
        <v>66</v>
      </c>
      <c r="GK135">
        <v>0</v>
      </c>
      <c r="GL135">
        <v>287</v>
      </c>
      <c r="GM135">
        <v>0</v>
      </c>
      <c r="GN135">
        <v>89</v>
      </c>
      <c r="GO135">
        <v>0</v>
      </c>
      <c r="GP135">
        <v>0</v>
      </c>
      <c r="GQ135">
        <v>0</v>
      </c>
      <c r="GR135">
        <v>0</v>
      </c>
      <c r="GS135">
        <v>2</v>
      </c>
      <c r="GT135">
        <v>0</v>
      </c>
      <c r="GU135">
        <v>0</v>
      </c>
      <c r="GV135">
        <v>0</v>
      </c>
      <c r="GW135">
        <v>1.7</v>
      </c>
      <c r="GX135" t="s">
        <v>218</v>
      </c>
      <c r="GY135">
        <v>953261</v>
      </c>
      <c r="GZ135">
        <v>965233</v>
      </c>
      <c r="HA135">
        <v>0.99199999999999999</v>
      </c>
      <c r="HB135">
        <v>1.1459999999999999</v>
      </c>
      <c r="HC135">
        <v>1.36</v>
      </c>
      <c r="HD135">
        <v>3.76</v>
      </c>
      <c r="HE135">
        <v>0</v>
      </c>
      <c r="HF135" s="2">
        <f t="shared" si="47"/>
        <v>2.4259759445484086E-3</v>
      </c>
      <c r="HG135" s="2">
        <f t="shared" si="48"/>
        <v>3.8157970582355372E-3</v>
      </c>
      <c r="HH135" s="2">
        <f t="shared" si="49"/>
        <v>1.5662273703676566E-2</v>
      </c>
      <c r="HI135" s="2">
        <f t="shared" si="50"/>
        <v>9.071955975801238E-4</v>
      </c>
      <c r="HJ135" s="3">
        <f t="shared" si="51"/>
        <v>235.85656641628896</v>
      </c>
      <c r="HK135" t="str">
        <f t="shared" si="52"/>
        <v>IQV</v>
      </c>
    </row>
    <row r="136" spans="1:219" hidden="1" x14ac:dyDescent="0.25">
      <c r="A136">
        <v>127</v>
      </c>
      <c r="B136" t="s">
        <v>682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9</v>
      </c>
      <c r="N136">
        <v>35</v>
      </c>
      <c r="O136">
        <v>28</v>
      </c>
      <c r="P136">
        <v>70</v>
      </c>
      <c r="Q136">
        <v>46</v>
      </c>
      <c r="R136">
        <v>0</v>
      </c>
      <c r="S136">
        <v>0</v>
      </c>
      <c r="T136">
        <v>0</v>
      </c>
      <c r="U136">
        <v>0</v>
      </c>
      <c r="V136">
        <v>5</v>
      </c>
      <c r="W136">
        <v>2</v>
      </c>
      <c r="X136">
        <v>0</v>
      </c>
      <c r="Y136">
        <v>0</v>
      </c>
      <c r="Z136">
        <v>0</v>
      </c>
      <c r="AA136">
        <v>1</v>
      </c>
      <c r="AB136">
        <v>7</v>
      </c>
      <c r="AC136">
        <v>1</v>
      </c>
      <c r="AD136">
        <v>7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654</v>
      </c>
      <c r="AV136">
        <v>176.57000732421881</v>
      </c>
      <c r="AW136">
        <v>177.57000732421881</v>
      </c>
      <c r="AX136">
        <v>177.57000732421881</v>
      </c>
      <c r="AY136">
        <v>173.05000305175781</v>
      </c>
      <c r="AZ136">
        <v>173.6499938964844</v>
      </c>
      <c r="BA136" s="2">
        <f t="shared" si="35"/>
        <v>5.6315816790734052E-3</v>
      </c>
      <c r="BB136" s="2">
        <f t="shared" si="36"/>
        <v>0</v>
      </c>
      <c r="BC136" s="2">
        <f t="shared" si="37"/>
        <v>2.5454773250124796E-2</v>
      </c>
      <c r="BD136" s="2">
        <f t="shared" si="38"/>
        <v>3.4551734282481927E-3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1</v>
      </c>
      <c r="BP136">
        <v>1</v>
      </c>
      <c r="BQ136">
        <v>1</v>
      </c>
      <c r="BR136">
        <v>185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1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 t="s">
        <v>683</v>
      </c>
      <c r="CN136">
        <v>173.6499938964844</v>
      </c>
      <c r="CO136">
        <v>172.8500061035156</v>
      </c>
      <c r="CP136">
        <v>175</v>
      </c>
      <c r="CQ136">
        <v>170.94999694824219</v>
      </c>
      <c r="CR136">
        <v>174.8999938964844</v>
      </c>
      <c r="CS136" s="2">
        <f t="shared" si="39"/>
        <v>-4.6282196396898456E-3</v>
      </c>
      <c r="CT136" s="2">
        <f t="shared" si="40"/>
        <v>1.2285679408482353E-2</v>
      </c>
      <c r="CU136" s="2">
        <f t="shared" si="41"/>
        <v>1.0992242338340064E-2</v>
      </c>
      <c r="CV136" s="2">
        <f t="shared" si="42"/>
        <v>2.2584317244630947E-2</v>
      </c>
      <c r="CW136">
        <v>67</v>
      </c>
      <c r="CX136">
        <v>59</v>
      </c>
      <c r="CY136">
        <v>5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16</v>
      </c>
      <c r="DG136">
        <v>5</v>
      </c>
      <c r="DH136">
        <v>12</v>
      </c>
      <c r="DI136">
        <v>7</v>
      </c>
      <c r="DJ136">
        <v>27</v>
      </c>
      <c r="DK136">
        <v>1</v>
      </c>
      <c r="DL136">
        <v>67</v>
      </c>
      <c r="DM136">
        <v>0</v>
      </c>
      <c r="DN136">
        <v>0</v>
      </c>
      <c r="DO136">
        <v>3</v>
      </c>
      <c r="DP136">
        <v>0</v>
      </c>
      <c r="DQ136">
        <v>27</v>
      </c>
      <c r="DR136">
        <v>27</v>
      </c>
      <c r="DS136">
        <v>1</v>
      </c>
      <c r="DT136">
        <v>0</v>
      </c>
      <c r="DU136">
        <v>1</v>
      </c>
      <c r="DV136">
        <v>1</v>
      </c>
      <c r="DW136">
        <v>10</v>
      </c>
      <c r="DX136">
        <v>3</v>
      </c>
      <c r="DY136">
        <v>2</v>
      </c>
      <c r="DZ136">
        <v>2</v>
      </c>
      <c r="EA136">
        <v>1</v>
      </c>
      <c r="EB136">
        <v>1</v>
      </c>
      <c r="EC136">
        <v>1</v>
      </c>
      <c r="ED136">
        <v>1</v>
      </c>
      <c r="EE136" t="s">
        <v>466</v>
      </c>
      <c r="EF136">
        <v>174.8999938964844</v>
      </c>
      <c r="EG136">
        <v>175.57000732421881</v>
      </c>
      <c r="EH136">
        <v>178.8699951171875</v>
      </c>
      <c r="EI136">
        <v>173.9700012207031</v>
      </c>
      <c r="EJ136">
        <v>178.27000427246091</v>
      </c>
      <c r="EK136" s="2">
        <f t="shared" si="43"/>
        <v>3.8162180314609273E-3</v>
      </c>
      <c r="EL136" s="2">
        <f t="shared" si="44"/>
        <v>1.8449085274512833E-2</v>
      </c>
      <c r="EM136" s="2">
        <f t="shared" si="45"/>
        <v>9.1132086163272508E-3</v>
      </c>
      <c r="EN136" s="2">
        <f t="shared" si="46"/>
        <v>2.4120732308873793E-2</v>
      </c>
      <c r="EO136">
        <v>79</v>
      </c>
      <c r="EP136">
        <v>33</v>
      </c>
      <c r="EQ136">
        <v>38</v>
      </c>
      <c r="ER136">
        <v>19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13</v>
      </c>
      <c r="EY136">
        <v>3</v>
      </c>
      <c r="EZ136">
        <v>4</v>
      </c>
      <c r="FA136">
        <v>5</v>
      </c>
      <c r="FB136">
        <v>2</v>
      </c>
      <c r="FC136">
        <v>1</v>
      </c>
      <c r="FD136">
        <v>27</v>
      </c>
      <c r="FE136">
        <v>0</v>
      </c>
      <c r="FF136">
        <v>0</v>
      </c>
      <c r="FG136">
        <v>0</v>
      </c>
      <c r="FH136">
        <v>0</v>
      </c>
      <c r="FI136">
        <v>2</v>
      </c>
      <c r="FJ136">
        <v>2</v>
      </c>
      <c r="FK136">
        <v>0</v>
      </c>
      <c r="FL136">
        <v>0</v>
      </c>
      <c r="FM136">
        <v>1</v>
      </c>
      <c r="FN136">
        <v>1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684</v>
      </c>
      <c r="FX136">
        <v>178.27000427246091</v>
      </c>
      <c r="FY136">
        <v>181.63999938964841</v>
      </c>
      <c r="FZ136">
        <v>183.80000305175781</v>
      </c>
      <c r="GA136">
        <v>180.11000061035159</v>
      </c>
      <c r="GB136">
        <v>180.4700012207031</v>
      </c>
      <c r="GC136">
        <v>488</v>
      </c>
      <c r="GD136">
        <v>289</v>
      </c>
      <c r="GE136">
        <v>300</v>
      </c>
      <c r="GF136">
        <v>94</v>
      </c>
      <c r="GG136">
        <v>0</v>
      </c>
      <c r="GH136">
        <v>135</v>
      </c>
      <c r="GI136">
        <v>0</v>
      </c>
      <c r="GJ136">
        <v>19</v>
      </c>
      <c r="GK136">
        <v>7</v>
      </c>
      <c r="GL136">
        <v>214</v>
      </c>
      <c r="GM136">
        <v>0</v>
      </c>
      <c r="GN136">
        <v>29</v>
      </c>
      <c r="GO136">
        <v>2</v>
      </c>
      <c r="GP136">
        <v>2</v>
      </c>
      <c r="GQ136">
        <v>2</v>
      </c>
      <c r="GR136">
        <v>2</v>
      </c>
      <c r="GS136">
        <v>1</v>
      </c>
      <c r="GT136">
        <v>1</v>
      </c>
      <c r="GU136">
        <v>1</v>
      </c>
      <c r="GV136">
        <v>1</v>
      </c>
      <c r="GW136">
        <v>2.2000000000000002</v>
      </c>
      <c r="GX136" t="s">
        <v>218</v>
      </c>
      <c r="GY136">
        <v>480087</v>
      </c>
      <c r="GZ136">
        <v>586850</v>
      </c>
      <c r="HA136">
        <v>1.5189999999999999</v>
      </c>
      <c r="HB136">
        <v>1.8280000000000001</v>
      </c>
      <c r="HC136">
        <v>1.18</v>
      </c>
      <c r="HD136">
        <v>3.65</v>
      </c>
      <c r="HE136">
        <v>0.21249999999999999</v>
      </c>
      <c r="HF136" s="2">
        <f t="shared" si="47"/>
        <v>1.855315529900603E-2</v>
      </c>
      <c r="HG136" s="2">
        <f t="shared" si="48"/>
        <v>1.1751923973043366E-2</v>
      </c>
      <c r="HH136" s="2">
        <f t="shared" si="49"/>
        <v>8.4232480975443558E-3</v>
      </c>
      <c r="HI136" s="2">
        <f t="shared" si="50"/>
        <v>1.9947947465864813E-3</v>
      </c>
      <c r="HJ136" s="3">
        <f t="shared" si="51"/>
        <v>183.7746188529392</v>
      </c>
      <c r="HK136" t="str">
        <f t="shared" si="52"/>
        <v>JBHT</v>
      </c>
    </row>
    <row r="137" spans="1:219" hidden="1" x14ac:dyDescent="0.25">
      <c r="A137">
        <v>128</v>
      </c>
      <c r="B137" t="s">
        <v>685</v>
      </c>
      <c r="C137">
        <v>11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16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49</v>
      </c>
      <c r="W137">
        <v>36</v>
      </c>
      <c r="X137">
        <v>35</v>
      </c>
      <c r="Y137">
        <v>33</v>
      </c>
      <c r="Z137">
        <v>38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13</v>
      </c>
      <c r="AN137">
        <v>1</v>
      </c>
      <c r="AO137">
        <v>3</v>
      </c>
      <c r="AP137">
        <v>0</v>
      </c>
      <c r="AQ137">
        <v>1</v>
      </c>
      <c r="AR137">
        <v>1</v>
      </c>
      <c r="AS137">
        <v>1</v>
      </c>
      <c r="AT137">
        <v>0</v>
      </c>
      <c r="AU137" t="s">
        <v>278</v>
      </c>
      <c r="AV137">
        <v>132.4700012207031</v>
      </c>
      <c r="AW137">
        <v>132.1000061035156</v>
      </c>
      <c r="AX137">
        <v>135.1000061035156</v>
      </c>
      <c r="AY137">
        <v>132.1000061035156</v>
      </c>
      <c r="AZ137">
        <v>134.8399963378906</v>
      </c>
      <c r="BA137" s="2">
        <f t="shared" si="35"/>
        <v>-2.8008713103129246E-3</v>
      </c>
      <c r="BB137" s="2">
        <f t="shared" si="36"/>
        <v>2.2205772497903231E-2</v>
      </c>
      <c r="BC137" s="2">
        <f t="shared" si="37"/>
        <v>0</v>
      </c>
      <c r="BD137" s="2">
        <f t="shared" si="38"/>
        <v>2.032030783736416E-2</v>
      </c>
      <c r="BE137">
        <v>34</v>
      </c>
      <c r="BF137">
        <v>68</v>
      </c>
      <c r="BG137">
        <v>33</v>
      </c>
      <c r="BH137">
        <v>19</v>
      </c>
      <c r="BI137">
        <v>20</v>
      </c>
      <c r="BJ137">
        <v>0</v>
      </c>
      <c r="BK137">
        <v>0</v>
      </c>
      <c r="BL137">
        <v>0</v>
      </c>
      <c r="BM137">
        <v>0</v>
      </c>
      <c r="BN137">
        <v>5</v>
      </c>
      <c r="BO137">
        <v>2</v>
      </c>
      <c r="BP137">
        <v>4</v>
      </c>
      <c r="BQ137">
        <v>3</v>
      </c>
      <c r="BR137">
        <v>3</v>
      </c>
      <c r="BS137">
        <v>1</v>
      </c>
      <c r="BT137">
        <v>17</v>
      </c>
      <c r="BU137">
        <v>1</v>
      </c>
      <c r="BV137">
        <v>17</v>
      </c>
      <c r="BW137">
        <v>0</v>
      </c>
      <c r="BX137">
        <v>0</v>
      </c>
      <c r="BY137">
        <v>3</v>
      </c>
      <c r="BZ137">
        <v>3</v>
      </c>
      <c r="CA137">
        <v>0</v>
      </c>
      <c r="CB137">
        <v>0</v>
      </c>
      <c r="CC137">
        <v>1</v>
      </c>
      <c r="CD137">
        <v>1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686</v>
      </c>
      <c r="CN137">
        <v>134.8399963378906</v>
      </c>
      <c r="CO137">
        <v>136.13999938964841</v>
      </c>
      <c r="CP137">
        <v>138.8699951171875</v>
      </c>
      <c r="CQ137">
        <v>136.11000061035159</v>
      </c>
      <c r="CR137">
        <v>137.4100036621094</v>
      </c>
      <c r="CS137" s="2">
        <f t="shared" si="39"/>
        <v>9.5490161421042385E-3</v>
      </c>
      <c r="CT137" s="2">
        <f t="shared" si="40"/>
        <v>1.9658643504922302E-2</v>
      </c>
      <c r="CU137" s="2">
        <f t="shared" si="41"/>
        <v>2.2035242714346648E-4</v>
      </c>
      <c r="CV137" s="2">
        <f t="shared" si="42"/>
        <v>9.4607598945598559E-3</v>
      </c>
      <c r="CW137">
        <v>2</v>
      </c>
      <c r="CX137">
        <v>47</v>
      </c>
      <c r="CY137">
        <v>103</v>
      </c>
      <c r="CZ137">
        <v>42</v>
      </c>
      <c r="DA137">
        <v>1</v>
      </c>
      <c r="DB137">
        <v>0</v>
      </c>
      <c r="DC137">
        <v>0</v>
      </c>
      <c r="DD137">
        <v>0</v>
      </c>
      <c r="DE137">
        <v>0</v>
      </c>
      <c r="DF137">
        <v>1</v>
      </c>
      <c r="DG137">
        <v>0</v>
      </c>
      <c r="DH137">
        <v>0</v>
      </c>
      <c r="DI137">
        <v>0</v>
      </c>
      <c r="DJ137">
        <v>0</v>
      </c>
      <c r="DK137">
        <v>1</v>
      </c>
      <c r="DL137">
        <v>1</v>
      </c>
      <c r="DM137">
        <v>1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 t="s">
        <v>687</v>
      </c>
      <c r="EF137">
        <v>137.4100036621094</v>
      </c>
      <c r="EG137">
        <v>136.1300048828125</v>
      </c>
      <c r="EH137">
        <v>137.1499938964844</v>
      </c>
      <c r="EI137">
        <v>135.1300048828125</v>
      </c>
      <c r="EJ137">
        <v>136.6000061035156</v>
      </c>
      <c r="EK137" s="2">
        <f t="shared" si="43"/>
        <v>-9.4027674530592353E-3</v>
      </c>
      <c r="EL137" s="2">
        <f t="shared" si="44"/>
        <v>7.4370328768789129E-3</v>
      </c>
      <c r="EM137" s="2">
        <f t="shared" si="45"/>
        <v>7.3459190783167205E-3</v>
      </c>
      <c r="EN137" s="2">
        <f t="shared" si="46"/>
        <v>1.0761355454033672E-2</v>
      </c>
      <c r="EO137">
        <v>98</v>
      </c>
      <c r="EP137">
        <v>10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35</v>
      </c>
      <c r="EY137">
        <v>13</v>
      </c>
      <c r="EZ137">
        <v>13</v>
      </c>
      <c r="FA137">
        <v>24</v>
      </c>
      <c r="FB137">
        <v>19</v>
      </c>
      <c r="FC137">
        <v>0</v>
      </c>
      <c r="FD137">
        <v>0</v>
      </c>
      <c r="FE137">
        <v>0</v>
      </c>
      <c r="FF137">
        <v>0</v>
      </c>
      <c r="FG137">
        <v>10</v>
      </c>
      <c r="FH137">
        <v>0</v>
      </c>
      <c r="FI137">
        <v>0</v>
      </c>
      <c r="FJ137">
        <v>0</v>
      </c>
      <c r="FK137">
        <v>1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688</v>
      </c>
      <c r="FX137">
        <v>136.6000061035156</v>
      </c>
      <c r="FY137">
        <v>137.1300048828125</v>
      </c>
      <c r="FZ137">
        <v>139.57000732421881</v>
      </c>
      <c r="GA137">
        <v>136.7200012207031</v>
      </c>
      <c r="GB137">
        <v>138.49000549316409</v>
      </c>
      <c r="GC137">
        <v>494</v>
      </c>
      <c r="GD137">
        <v>313</v>
      </c>
      <c r="GE137">
        <v>303</v>
      </c>
      <c r="GF137">
        <v>105</v>
      </c>
      <c r="GG137">
        <v>0</v>
      </c>
      <c r="GH137">
        <v>82</v>
      </c>
      <c r="GI137">
        <v>0</v>
      </c>
      <c r="GJ137">
        <v>43</v>
      </c>
      <c r="GK137">
        <v>17</v>
      </c>
      <c r="GL137">
        <v>60</v>
      </c>
      <c r="GM137">
        <v>0</v>
      </c>
      <c r="GN137">
        <v>19</v>
      </c>
      <c r="GO137">
        <v>1</v>
      </c>
      <c r="GP137">
        <v>0</v>
      </c>
      <c r="GQ137">
        <v>1</v>
      </c>
      <c r="GR137">
        <v>0</v>
      </c>
      <c r="GS137">
        <v>1</v>
      </c>
      <c r="GT137">
        <v>0</v>
      </c>
      <c r="GU137">
        <v>0</v>
      </c>
      <c r="GV137">
        <v>0</v>
      </c>
      <c r="GW137">
        <v>3.2</v>
      </c>
      <c r="GX137" t="s">
        <v>228</v>
      </c>
      <c r="GY137">
        <v>823829</v>
      </c>
      <c r="GZ137">
        <v>989366</v>
      </c>
      <c r="HA137">
        <v>0.437</v>
      </c>
      <c r="HB137">
        <v>0.82099999999999995</v>
      </c>
      <c r="HC137">
        <v>-34.79</v>
      </c>
      <c r="HD137">
        <v>10.54</v>
      </c>
      <c r="HE137">
        <v>0.42330002999999999</v>
      </c>
      <c r="HF137" s="2">
        <f t="shared" si="47"/>
        <v>3.8649366325759216E-3</v>
      </c>
      <c r="HG137" s="2">
        <f t="shared" si="48"/>
        <v>1.7482283537739063E-2</v>
      </c>
      <c r="HH137" s="2">
        <f t="shared" si="49"/>
        <v>2.9898902319720477E-3</v>
      </c>
      <c r="HI137" s="2">
        <f t="shared" si="50"/>
        <v>1.2780736531549652E-2</v>
      </c>
      <c r="HJ137" s="3">
        <f t="shared" si="51"/>
        <v>139.52735050970537</v>
      </c>
      <c r="HK137" t="str">
        <f t="shared" si="52"/>
        <v>SJM</v>
      </c>
    </row>
    <row r="138" spans="1:219" hidden="1" x14ac:dyDescent="0.25">
      <c r="A138">
        <v>129</v>
      </c>
      <c r="B138" t="s">
        <v>689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12</v>
      </c>
      <c r="N138">
        <v>64</v>
      </c>
      <c r="O138">
        <v>107</v>
      </c>
      <c r="P138">
        <v>12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497</v>
      </c>
      <c r="AV138">
        <v>167.77000427246091</v>
      </c>
      <c r="AW138">
        <v>167.5</v>
      </c>
      <c r="AX138">
        <v>167.5</v>
      </c>
      <c r="AY138">
        <v>166.80999755859381</v>
      </c>
      <c r="AZ138">
        <v>167.07000732421881</v>
      </c>
      <c r="BA138" s="2">
        <f t="shared" ref="BA138:BA201" si="53">100%-(AV138/AW138)</f>
        <v>-1.6119658057367481E-3</v>
      </c>
      <c r="BB138" s="2">
        <f t="shared" ref="BB138:BB201" si="54">100%-(AW138/AX138)</f>
        <v>0</v>
      </c>
      <c r="BC138" s="2">
        <f t="shared" ref="BC138:BC201" si="55">100%-(AY138/AW138)</f>
        <v>4.1194175606339423E-3</v>
      </c>
      <c r="BD138" s="2">
        <f t="shared" ref="BD138:BD201" si="56">100%-(AY138/AZ138)</f>
        <v>1.5562922979971416E-3</v>
      </c>
      <c r="BE138">
        <v>32</v>
      </c>
      <c r="BF138">
        <v>2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120</v>
      </c>
      <c r="BO138">
        <v>39</v>
      </c>
      <c r="BP138">
        <v>12</v>
      </c>
      <c r="BQ138">
        <v>3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t="s">
        <v>376</v>
      </c>
      <c r="CN138">
        <v>167.07000732421881</v>
      </c>
      <c r="CO138">
        <v>166.78999328613281</v>
      </c>
      <c r="CP138">
        <v>167.88999938964841</v>
      </c>
      <c r="CQ138">
        <v>166.24000549316409</v>
      </c>
      <c r="CR138">
        <v>167.74000549316409</v>
      </c>
      <c r="CS138" s="2">
        <f t="shared" ref="CS138:CS201" si="57">100%-(CN138/CO138)</f>
        <v>-1.6788419530997523E-3</v>
      </c>
      <c r="CT138" s="2">
        <f t="shared" ref="CT138:CT201" si="58">100%-(CO138/CP138)</f>
        <v>6.5519453661003757E-3</v>
      </c>
      <c r="CU138" s="2">
        <f t="shared" ref="CU138:CU201" si="59">100%-(CQ138/CO138)</f>
        <v>3.2974867504502736E-3</v>
      </c>
      <c r="CV138" s="2">
        <f t="shared" ref="CV138:CV201" si="60">100%-(CQ138/CR138)</f>
        <v>8.9424105811247712E-3</v>
      </c>
      <c r="CW138">
        <v>159</v>
      </c>
      <c r="CX138">
        <v>9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52</v>
      </c>
      <c r="DG138">
        <v>13</v>
      </c>
      <c r="DH138">
        <v>2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463</v>
      </c>
      <c r="EF138">
        <v>167.74000549316409</v>
      </c>
      <c r="EG138">
        <v>168.30000305175781</v>
      </c>
      <c r="EH138">
        <v>169.17999267578119</v>
      </c>
      <c r="EI138">
        <v>167.83000183105469</v>
      </c>
      <c r="EJ138">
        <v>168.5</v>
      </c>
      <c r="EK138" s="2">
        <f t="shared" ref="EK138:EK201" si="61">100%-(EF138/EG138)</f>
        <v>3.3273769960746602E-3</v>
      </c>
      <c r="EL138" s="2">
        <f t="shared" ref="EL138:EL201" si="62">100%-(EG138/EH138)</f>
        <v>5.2014993623377137E-3</v>
      </c>
      <c r="EM138" s="2">
        <f t="shared" ref="EM138:EM201" si="63">100%-(EI138/EG138)</f>
        <v>2.7926394068964466E-3</v>
      </c>
      <c r="EN138" s="2">
        <f t="shared" ref="EN138:EN201" si="64">100%-(EI138/EJ138)</f>
        <v>3.9762502608030603E-3</v>
      </c>
      <c r="EO138">
        <v>194</v>
      </c>
      <c r="EP138">
        <v>1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14</v>
      </c>
      <c r="EY138">
        <v>1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690</v>
      </c>
      <c r="FX138">
        <v>168.5</v>
      </c>
      <c r="FY138">
        <v>169.8999938964844</v>
      </c>
      <c r="FZ138">
        <v>171.5299987792969</v>
      </c>
      <c r="GA138">
        <v>169.22999572753909</v>
      </c>
      <c r="GB138">
        <v>170.27000427246091</v>
      </c>
      <c r="GC138">
        <v>592</v>
      </c>
      <c r="GD138">
        <v>258</v>
      </c>
      <c r="GE138">
        <v>363</v>
      </c>
      <c r="GF138">
        <v>82</v>
      </c>
      <c r="GG138">
        <v>0</v>
      </c>
      <c r="GH138">
        <v>12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1.9</v>
      </c>
      <c r="GX138" t="s">
        <v>218</v>
      </c>
      <c r="GY138">
        <v>5316209</v>
      </c>
      <c r="GZ138">
        <v>6971850</v>
      </c>
      <c r="HA138">
        <v>0.96599999999999997</v>
      </c>
      <c r="HB138">
        <v>1.2829999999999999</v>
      </c>
      <c r="HC138">
        <v>2.31</v>
      </c>
      <c r="HD138">
        <v>2</v>
      </c>
      <c r="HE138">
        <v>0.71379994999999996</v>
      </c>
      <c r="HF138" s="2">
        <f t="shared" ref="HF138:HF201" si="65">100%-(FX138/FY138)</f>
        <v>8.2401056314185261E-3</v>
      </c>
      <c r="HG138" s="2">
        <f t="shared" ref="HG138:HG201" si="66">100%-(FY138/FZ138)</f>
        <v>9.5027394299103118E-3</v>
      </c>
      <c r="HH138" s="2">
        <f t="shared" ref="HH138:HH201" si="67">100%-(GA138/FY138)</f>
        <v>3.9434855386371037E-3</v>
      </c>
      <c r="HI138" s="2">
        <f t="shared" ref="HI138:HI201" si="68">100%-(GA138/GB138)</f>
        <v>6.1079962343668637E-3</v>
      </c>
      <c r="HJ138" s="3">
        <f t="shared" ref="HJ138:HJ201" si="69">(FY138*HG138)+FY138</f>
        <v>171.51450926762604</v>
      </c>
      <c r="HK138" t="str">
        <f t="shared" ref="HK138:HK201" si="70">B138</f>
        <v>JNJ</v>
      </c>
    </row>
    <row r="139" spans="1:219" hidden="1" x14ac:dyDescent="0.25">
      <c r="A139">
        <v>130</v>
      </c>
      <c r="B139" t="s">
        <v>691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121</v>
      </c>
      <c r="N139">
        <v>8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87</v>
      </c>
      <c r="W139">
        <v>22</v>
      </c>
      <c r="X139">
        <v>7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692</v>
      </c>
      <c r="AV139">
        <v>63.639999389648438</v>
      </c>
      <c r="AW139">
        <v>63.840000152587891</v>
      </c>
      <c r="AX139">
        <v>64.69000244140625</v>
      </c>
      <c r="AY139">
        <v>63.830001831054688</v>
      </c>
      <c r="AZ139">
        <v>64.470001220703125</v>
      </c>
      <c r="BA139" s="2">
        <f t="shared" si="53"/>
        <v>3.1328440235184329E-3</v>
      </c>
      <c r="BB139" s="2">
        <f t="shared" si="54"/>
        <v>1.3139623693603331E-2</v>
      </c>
      <c r="BC139" s="2">
        <f t="shared" si="55"/>
        <v>1.5661531186250688E-4</v>
      </c>
      <c r="BD139" s="2">
        <f t="shared" si="56"/>
        <v>9.9270882197984855E-3</v>
      </c>
      <c r="BE139">
        <v>25</v>
      </c>
      <c r="BF139">
        <v>55</v>
      </c>
      <c r="BG139">
        <v>66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18</v>
      </c>
      <c r="BO139">
        <v>8</v>
      </c>
      <c r="BP139">
        <v>7</v>
      </c>
      <c r="BQ139">
        <v>3</v>
      </c>
      <c r="BR139">
        <v>22</v>
      </c>
      <c r="BS139">
        <v>1</v>
      </c>
      <c r="BT139">
        <v>58</v>
      </c>
      <c r="BU139">
        <v>0</v>
      </c>
      <c r="BV139">
        <v>0</v>
      </c>
      <c r="BW139">
        <v>0</v>
      </c>
      <c r="BX139">
        <v>0</v>
      </c>
      <c r="BY139">
        <v>22</v>
      </c>
      <c r="BZ139">
        <v>22</v>
      </c>
      <c r="CA139">
        <v>0</v>
      </c>
      <c r="CB139">
        <v>0</v>
      </c>
      <c r="CC139">
        <v>1</v>
      </c>
      <c r="CD139">
        <v>1</v>
      </c>
      <c r="CE139">
        <v>1</v>
      </c>
      <c r="CF139">
        <v>0</v>
      </c>
      <c r="CG139">
        <v>5</v>
      </c>
      <c r="CH139">
        <v>5</v>
      </c>
      <c r="CI139">
        <v>1</v>
      </c>
      <c r="CJ139">
        <v>0</v>
      </c>
      <c r="CK139">
        <v>1</v>
      </c>
      <c r="CL139">
        <v>1</v>
      </c>
      <c r="CM139" t="s">
        <v>671</v>
      </c>
      <c r="CN139">
        <v>64.470001220703125</v>
      </c>
      <c r="CO139">
        <v>64.779998779296875</v>
      </c>
      <c r="CP139">
        <v>65.180000305175781</v>
      </c>
      <c r="CQ139">
        <v>64.550003051757813</v>
      </c>
      <c r="CR139">
        <v>64.870002746582031</v>
      </c>
      <c r="CS139" s="2">
        <f t="shared" si="57"/>
        <v>4.7853900036320951E-3</v>
      </c>
      <c r="CT139" s="2">
        <f t="shared" si="58"/>
        <v>6.136875176527723E-3</v>
      </c>
      <c r="CU139" s="2">
        <f t="shared" si="59"/>
        <v>3.5504126562683203E-3</v>
      </c>
      <c r="CV139" s="2">
        <f t="shared" si="60"/>
        <v>4.9329378954139358E-3</v>
      </c>
      <c r="CW139">
        <v>71</v>
      </c>
      <c r="CX139">
        <v>4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94</v>
      </c>
      <c r="DG139">
        <v>55</v>
      </c>
      <c r="DH139">
        <v>7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292</v>
      </c>
      <c r="EF139">
        <v>64.870002746582031</v>
      </c>
      <c r="EG139">
        <v>64.430000305175781</v>
      </c>
      <c r="EH139">
        <v>65.970001220703125</v>
      </c>
      <c r="EI139">
        <v>63.869998931884773</v>
      </c>
      <c r="EJ139">
        <v>65.699996948242188</v>
      </c>
      <c r="EK139" s="2">
        <f t="shared" si="61"/>
        <v>-6.8291547310594947E-3</v>
      </c>
      <c r="EL139" s="2">
        <f t="shared" si="62"/>
        <v>2.334395766304842E-2</v>
      </c>
      <c r="EM139" s="2">
        <f t="shared" si="63"/>
        <v>8.6916245636897704E-3</v>
      </c>
      <c r="EN139" s="2">
        <f t="shared" si="64"/>
        <v>2.785385237991822E-2</v>
      </c>
      <c r="EO139">
        <v>49</v>
      </c>
      <c r="EP139">
        <v>27</v>
      </c>
      <c r="EQ139">
        <v>29</v>
      </c>
      <c r="ER139">
        <v>27</v>
      </c>
      <c r="ES139">
        <v>41</v>
      </c>
      <c r="ET139">
        <v>0</v>
      </c>
      <c r="EU139">
        <v>0</v>
      </c>
      <c r="EV139">
        <v>0</v>
      </c>
      <c r="EW139">
        <v>0</v>
      </c>
      <c r="EX139">
        <v>5</v>
      </c>
      <c r="EY139">
        <v>3</v>
      </c>
      <c r="EZ139">
        <v>0</v>
      </c>
      <c r="FA139">
        <v>0</v>
      </c>
      <c r="FB139">
        <v>18</v>
      </c>
      <c r="FC139">
        <v>1</v>
      </c>
      <c r="FD139">
        <v>26</v>
      </c>
      <c r="FE139">
        <v>1</v>
      </c>
      <c r="FF139">
        <v>26</v>
      </c>
      <c r="FG139">
        <v>0</v>
      </c>
      <c r="FH139">
        <v>0</v>
      </c>
      <c r="FI139">
        <v>18</v>
      </c>
      <c r="FJ139">
        <v>18</v>
      </c>
      <c r="FK139">
        <v>0</v>
      </c>
      <c r="FL139">
        <v>0</v>
      </c>
      <c r="FM139">
        <v>1</v>
      </c>
      <c r="FN139">
        <v>1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291</v>
      </c>
      <c r="FX139">
        <v>65.699996948242188</v>
      </c>
      <c r="FY139">
        <v>65.900001525878906</v>
      </c>
      <c r="FZ139">
        <v>66.69000244140625</v>
      </c>
      <c r="GA139">
        <v>65.779998779296875</v>
      </c>
      <c r="GB139">
        <v>65.830001831054688</v>
      </c>
      <c r="GC139">
        <v>524</v>
      </c>
      <c r="GD139">
        <v>357</v>
      </c>
      <c r="GE139">
        <v>248</v>
      </c>
      <c r="GF139">
        <v>182</v>
      </c>
      <c r="GG139">
        <v>0</v>
      </c>
      <c r="GH139">
        <v>68</v>
      </c>
      <c r="GI139">
        <v>0</v>
      </c>
      <c r="GJ139">
        <v>68</v>
      </c>
      <c r="GK139">
        <v>26</v>
      </c>
      <c r="GL139">
        <v>40</v>
      </c>
      <c r="GM139">
        <v>26</v>
      </c>
      <c r="GN139">
        <v>18</v>
      </c>
      <c r="GO139">
        <v>2</v>
      </c>
      <c r="GP139">
        <v>1</v>
      </c>
      <c r="GQ139">
        <v>2</v>
      </c>
      <c r="GR139">
        <v>1</v>
      </c>
      <c r="GS139">
        <v>1</v>
      </c>
      <c r="GT139">
        <v>0</v>
      </c>
      <c r="GU139">
        <v>1</v>
      </c>
      <c r="GV139">
        <v>0</v>
      </c>
      <c r="GW139">
        <v>2.2999999999999998</v>
      </c>
      <c r="GX139" t="s">
        <v>218</v>
      </c>
      <c r="GY139">
        <v>5670741</v>
      </c>
      <c r="GZ139">
        <v>5552483</v>
      </c>
      <c r="HA139">
        <v>0.80700000000000005</v>
      </c>
      <c r="HB139">
        <v>1.1679999999999999</v>
      </c>
      <c r="HC139">
        <v>1.38</v>
      </c>
      <c r="HD139">
        <v>1.82</v>
      </c>
      <c r="HE139">
        <v>0.82030000000000003</v>
      </c>
      <c r="HF139" s="2">
        <f t="shared" si="65"/>
        <v>3.0349707588122055E-3</v>
      </c>
      <c r="HG139" s="2">
        <f t="shared" si="66"/>
        <v>1.1845867245565578E-2</v>
      </c>
      <c r="HH139" s="2">
        <f t="shared" si="67"/>
        <v>1.8209824552872789E-3</v>
      </c>
      <c r="HI139" s="2">
        <f t="shared" si="68"/>
        <v>7.5957846524354888E-4</v>
      </c>
      <c r="HJ139" s="3">
        <f t="shared" si="69"/>
        <v>66.68064419543704</v>
      </c>
      <c r="HK139" t="str">
        <f t="shared" si="70"/>
        <v>JCI</v>
      </c>
    </row>
    <row r="140" spans="1:219" hidden="1" x14ac:dyDescent="0.25">
      <c r="A140">
        <v>131</v>
      </c>
      <c r="B140" t="s">
        <v>693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7</v>
      </c>
      <c r="W140">
        <v>5</v>
      </c>
      <c r="X140">
        <v>10</v>
      </c>
      <c r="Y140">
        <v>2</v>
      </c>
      <c r="Z140">
        <v>170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9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 t="s">
        <v>310</v>
      </c>
      <c r="AV140">
        <v>62.479999542236328</v>
      </c>
      <c r="AW140">
        <v>62.5</v>
      </c>
      <c r="AX140">
        <v>63.110000610351563</v>
      </c>
      <c r="AY140">
        <v>61.959999084472663</v>
      </c>
      <c r="AZ140">
        <v>63.069999694824219</v>
      </c>
      <c r="BA140" s="2">
        <f t="shared" si="53"/>
        <v>3.2000732421877398E-4</v>
      </c>
      <c r="BB140" s="2">
        <f t="shared" si="54"/>
        <v>9.6656727056267933E-3</v>
      </c>
      <c r="BC140" s="2">
        <f t="shared" si="55"/>
        <v>8.640014648437333E-3</v>
      </c>
      <c r="BD140" s="2">
        <f t="shared" si="56"/>
        <v>1.7599502389765265E-2</v>
      </c>
      <c r="BE140">
        <v>20</v>
      </c>
      <c r="BF140">
        <v>27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18</v>
      </c>
      <c r="BO140">
        <v>19</v>
      </c>
      <c r="BP140">
        <v>16</v>
      </c>
      <c r="BQ140">
        <v>11</v>
      </c>
      <c r="BR140">
        <v>87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87</v>
      </c>
      <c r="BZ140">
        <v>0</v>
      </c>
      <c r="CA140">
        <v>0</v>
      </c>
      <c r="CB140">
        <v>0</v>
      </c>
      <c r="CC140">
        <v>1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438</v>
      </c>
      <c r="CN140">
        <v>63.069999694824219</v>
      </c>
      <c r="CO140">
        <v>65.010002136230469</v>
      </c>
      <c r="CP140">
        <v>68.5</v>
      </c>
      <c r="CQ140">
        <v>65.010002136230469</v>
      </c>
      <c r="CR140">
        <v>67.529998779296875</v>
      </c>
      <c r="CS140" s="2">
        <f t="shared" si="57"/>
        <v>2.9841599410209474E-2</v>
      </c>
      <c r="CT140" s="2">
        <f t="shared" si="58"/>
        <v>5.0948873923642779E-2</v>
      </c>
      <c r="CU140" s="2">
        <f t="shared" si="59"/>
        <v>0</v>
      </c>
      <c r="CV140" s="2">
        <f t="shared" si="60"/>
        <v>3.7316699076247906E-2</v>
      </c>
      <c r="CW140">
        <v>0</v>
      </c>
      <c r="CX140">
        <v>0</v>
      </c>
      <c r="CY140">
        <v>0</v>
      </c>
      <c r="CZ140">
        <v>0</v>
      </c>
      <c r="DA140">
        <v>195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694</v>
      </c>
      <c r="EF140">
        <v>67.529998779296875</v>
      </c>
      <c r="EG140">
        <v>67.099998474121094</v>
      </c>
      <c r="EH140">
        <v>67.150001525878906</v>
      </c>
      <c r="EI140">
        <v>65.970001220703125</v>
      </c>
      <c r="EJ140">
        <v>66.949996948242188</v>
      </c>
      <c r="EK140" s="2">
        <f t="shared" si="61"/>
        <v>-6.4083504464105268E-3</v>
      </c>
      <c r="EL140" s="2">
        <f t="shared" si="62"/>
        <v>7.4464706807997327E-4</v>
      </c>
      <c r="EM140" s="2">
        <f t="shared" si="63"/>
        <v>1.6840495962958668E-2</v>
      </c>
      <c r="EN140" s="2">
        <f t="shared" si="64"/>
        <v>1.4637726246599869E-2</v>
      </c>
      <c r="EO140">
        <v>6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3</v>
      </c>
      <c r="EY140">
        <v>11</v>
      </c>
      <c r="EZ140">
        <v>6</v>
      </c>
      <c r="FA140">
        <v>5</v>
      </c>
      <c r="FB140">
        <v>169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8</v>
      </c>
      <c r="FP140">
        <v>0</v>
      </c>
      <c r="FQ140">
        <v>2</v>
      </c>
      <c r="FR140">
        <v>0</v>
      </c>
      <c r="FS140">
        <v>2</v>
      </c>
      <c r="FT140">
        <v>0</v>
      </c>
      <c r="FU140">
        <v>1</v>
      </c>
      <c r="FV140">
        <v>0</v>
      </c>
      <c r="FW140" t="s">
        <v>389</v>
      </c>
      <c r="FX140">
        <v>66.949996948242188</v>
      </c>
      <c r="FY140">
        <v>67.150001525878906</v>
      </c>
      <c r="FZ140">
        <v>68.449996948242188</v>
      </c>
      <c r="GA140">
        <v>67</v>
      </c>
      <c r="GB140">
        <v>68.209999084472656</v>
      </c>
      <c r="GC140">
        <v>255</v>
      </c>
      <c r="GD140">
        <v>539</v>
      </c>
      <c r="GE140">
        <v>201</v>
      </c>
      <c r="GF140">
        <v>194</v>
      </c>
      <c r="GG140">
        <v>0</v>
      </c>
      <c r="GH140">
        <v>195</v>
      </c>
      <c r="GI140">
        <v>0</v>
      </c>
      <c r="GJ140">
        <v>195</v>
      </c>
      <c r="GK140">
        <v>0</v>
      </c>
      <c r="GL140">
        <v>426</v>
      </c>
      <c r="GM140">
        <v>0</v>
      </c>
      <c r="GN140">
        <v>169</v>
      </c>
      <c r="GO140">
        <v>1</v>
      </c>
      <c r="GP140">
        <v>0</v>
      </c>
      <c r="GQ140">
        <v>0</v>
      </c>
      <c r="GR140">
        <v>0</v>
      </c>
      <c r="GS140">
        <v>1</v>
      </c>
      <c r="GT140">
        <v>1</v>
      </c>
      <c r="GU140">
        <v>0</v>
      </c>
      <c r="GV140">
        <v>0</v>
      </c>
      <c r="GW140">
        <v>2.7</v>
      </c>
      <c r="GX140" t="s">
        <v>228</v>
      </c>
      <c r="GY140">
        <v>3926401</v>
      </c>
      <c r="GZ140">
        <v>4802200</v>
      </c>
      <c r="HA140">
        <v>0.38100000000000001</v>
      </c>
      <c r="HB140">
        <v>0.67600000000000005</v>
      </c>
      <c r="HC140">
        <v>4.8600000000000003</v>
      </c>
      <c r="HD140">
        <v>6.85</v>
      </c>
      <c r="HE140">
        <v>0.62810003999999997</v>
      </c>
      <c r="HF140" s="2">
        <f t="shared" si="65"/>
        <v>2.9784746551292374E-3</v>
      </c>
      <c r="HG140" s="2">
        <f t="shared" si="66"/>
        <v>1.8991898909013205E-2</v>
      </c>
      <c r="HH140" s="2">
        <f t="shared" si="67"/>
        <v>2.2338275870492641E-3</v>
      </c>
      <c r="HI140" s="2">
        <f t="shared" si="68"/>
        <v>1.7739321224358395E-2</v>
      </c>
      <c r="HJ140" s="3">
        <f t="shared" si="69"/>
        <v>68.425307566598477</v>
      </c>
      <c r="HK140" t="str">
        <f t="shared" si="70"/>
        <v>K</v>
      </c>
    </row>
    <row r="141" spans="1:219" hidden="1" x14ac:dyDescent="0.25">
      <c r="A141">
        <v>132</v>
      </c>
      <c r="B141" t="s">
        <v>695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26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35</v>
      </c>
      <c r="W141">
        <v>13</v>
      </c>
      <c r="X141">
        <v>8</v>
      </c>
      <c r="Y141">
        <v>15</v>
      </c>
      <c r="Z141">
        <v>112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30</v>
      </c>
      <c r="AN141">
        <v>1</v>
      </c>
      <c r="AO141">
        <v>0</v>
      </c>
      <c r="AP141">
        <v>0</v>
      </c>
      <c r="AQ141">
        <v>1</v>
      </c>
      <c r="AR141">
        <v>1</v>
      </c>
      <c r="AS141">
        <v>0</v>
      </c>
      <c r="AT141">
        <v>0</v>
      </c>
      <c r="AU141" t="s">
        <v>696</v>
      </c>
      <c r="AV141">
        <v>35.720001220703118</v>
      </c>
      <c r="AW141">
        <v>35.599998474121087</v>
      </c>
      <c r="AX141">
        <v>36.119998931884773</v>
      </c>
      <c r="AY141">
        <v>35.509998321533203</v>
      </c>
      <c r="AZ141">
        <v>35.990001678466797</v>
      </c>
      <c r="BA141" s="2">
        <f t="shared" si="53"/>
        <v>-3.3708638125158341E-3</v>
      </c>
      <c r="BB141" s="2">
        <f t="shared" si="54"/>
        <v>1.4396469356056874E-2</v>
      </c>
      <c r="BC141" s="2">
        <f t="shared" si="55"/>
        <v>2.5280942821754859E-3</v>
      </c>
      <c r="BD141" s="2">
        <f t="shared" si="56"/>
        <v>1.3337130718190093E-2</v>
      </c>
      <c r="BE141">
        <v>75</v>
      </c>
      <c r="BF141">
        <v>54</v>
      </c>
      <c r="BG141">
        <v>65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8</v>
      </c>
      <c r="BO141">
        <v>1</v>
      </c>
      <c r="BP141">
        <v>0</v>
      </c>
      <c r="BQ141">
        <v>0</v>
      </c>
      <c r="BR141">
        <v>0</v>
      </c>
      <c r="BS141">
        <v>1</v>
      </c>
      <c r="BT141">
        <v>9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414</v>
      </c>
      <c r="CN141">
        <v>35.990001678466797</v>
      </c>
      <c r="CO141">
        <v>36.310001373291023</v>
      </c>
      <c r="CP141">
        <v>36.430000305175781</v>
      </c>
      <c r="CQ141">
        <v>36.040000915527337</v>
      </c>
      <c r="CR141">
        <v>36.330001831054688</v>
      </c>
      <c r="CS141" s="2">
        <f t="shared" si="57"/>
        <v>8.8129904357319155E-3</v>
      </c>
      <c r="CT141" s="2">
        <f t="shared" si="58"/>
        <v>3.2939591237859389E-3</v>
      </c>
      <c r="CU141" s="2">
        <f t="shared" si="59"/>
        <v>7.4359803787364953E-3</v>
      </c>
      <c r="CV141" s="2">
        <f t="shared" si="60"/>
        <v>7.9824085029210901E-3</v>
      </c>
      <c r="CW141">
        <v>35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92</v>
      </c>
      <c r="DG141">
        <v>16</v>
      </c>
      <c r="DH141">
        <v>19</v>
      </c>
      <c r="DI141">
        <v>17</v>
      </c>
      <c r="DJ141">
        <v>37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438</v>
      </c>
      <c r="EF141">
        <v>36.330001831054688</v>
      </c>
      <c r="EG141">
        <v>36.340000152587891</v>
      </c>
      <c r="EH141">
        <v>36.650001525878913</v>
      </c>
      <c r="EI141">
        <v>36.180000305175781</v>
      </c>
      <c r="EJ141">
        <v>36.599998474121087</v>
      </c>
      <c r="EK141" s="2">
        <f t="shared" si="61"/>
        <v>2.7513267724876833E-4</v>
      </c>
      <c r="EL141" s="2">
        <f t="shared" si="62"/>
        <v>8.4584272956204076E-3</v>
      </c>
      <c r="EM141" s="2">
        <f t="shared" si="63"/>
        <v>4.4028576428256638E-3</v>
      </c>
      <c r="EN141" s="2">
        <f t="shared" si="64"/>
        <v>1.1475360285664316E-2</v>
      </c>
      <c r="EO141">
        <v>109</v>
      </c>
      <c r="EP141">
        <v>22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42</v>
      </c>
      <c r="EY141">
        <v>22</v>
      </c>
      <c r="EZ141">
        <v>13</v>
      </c>
      <c r="FA141">
        <v>5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485</v>
      </c>
      <c r="FX141">
        <v>36.599998474121087</v>
      </c>
      <c r="FY141">
        <v>36.590000152587891</v>
      </c>
      <c r="FZ141">
        <v>36.810001373291023</v>
      </c>
      <c r="GA141">
        <v>36.279998779296882</v>
      </c>
      <c r="GB141">
        <v>36.380001068115227</v>
      </c>
      <c r="GC141">
        <v>387</v>
      </c>
      <c r="GD141">
        <v>455</v>
      </c>
      <c r="GE141">
        <v>166</v>
      </c>
      <c r="GF141">
        <v>263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149</v>
      </c>
      <c r="GM141">
        <v>0</v>
      </c>
      <c r="GN141">
        <v>37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2.2999999999999998</v>
      </c>
      <c r="GX141" t="s">
        <v>218</v>
      </c>
      <c r="GY141">
        <v>3212215</v>
      </c>
      <c r="GZ141">
        <v>3538966</v>
      </c>
      <c r="HA141">
        <v>0.20499999999999999</v>
      </c>
      <c r="HB141">
        <v>0.36899999999999999</v>
      </c>
      <c r="HC141">
        <v>2.44</v>
      </c>
      <c r="HD141">
        <v>5.0999999999999996</v>
      </c>
      <c r="HE141">
        <v>0.57140000000000002</v>
      </c>
      <c r="HF141" s="2">
        <f t="shared" si="65"/>
        <v>-2.7325284207435629E-4</v>
      </c>
      <c r="HG141" s="2">
        <f t="shared" si="66"/>
        <v>5.976669722777106E-3</v>
      </c>
      <c r="HH141" s="2">
        <f t="shared" si="67"/>
        <v>8.4722976769128211E-3</v>
      </c>
      <c r="HI141" s="2">
        <f t="shared" si="68"/>
        <v>2.7488258901121609E-3</v>
      </c>
      <c r="HJ141" s="3">
        <f t="shared" si="69"/>
        <v>36.808686498656272</v>
      </c>
      <c r="HK141" t="str">
        <f t="shared" si="70"/>
        <v>KDP</v>
      </c>
    </row>
    <row r="142" spans="1:219" hidden="1" x14ac:dyDescent="0.25">
      <c r="A142">
        <v>133</v>
      </c>
      <c r="B142" t="s">
        <v>697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22</v>
      </c>
      <c r="N142">
        <v>17</v>
      </c>
      <c r="O142">
        <v>43</v>
      </c>
      <c r="P142">
        <v>75</v>
      </c>
      <c r="Q142">
        <v>18</v>
      </c>
      <c r="R142">
        <v>1</v>
      </c>
      <c r="S142">
        <v>5</v>
      </c>
      <c r="T142">
        <v>0</v>
      </c>
      <c r="U142">
        <v>0</v>
      </c>
      <c r="V142">
        <v>8</v>
      </c>
      <c r="W142">
        <v>6</v>
      </c>
      <c r="X142">
        <v>1</v>
      </c>
      <c r="Y142">
        <v>3</v>
      </c>
      <c r="Z142">
        <v>10</v>
      </c>
      <c r="AA142">
        <v>1</v>
      </c>
      <c r="AB142">
        <v>28</v>
      </c>
      <c r="AC142">
        <v>1</v>
      </c>
      <c r="AD142">
        <v>28</v>
      </c>
      <c r="AE142">
        <v>8</v>
      </c>
      <c r="AF142">
        <v>5</v>
      </c>
      <c r="AG142">
        <v>10</v>
      </c>
      <c r="AH142">
        <v>10</v>
      </c>
      <c r="AI142">
        <v>1</v>
      </c>
      <c r="AJ142">
        <v>1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698</v>
      </c>
      <c r="AV142">
        <v>22.399999618530281</v>
      </c>
      <c r="AW142">
        <v>22.440000534057621</v>
      </c>
      <c r="AX142">
        <v>22.79999923706055</v>
      </c>
      <c r="AY142">
        <v>22.440000534057621</v>
      </c>
      <c r="AZ142">
        <v>22.719999313354489</v>
      </c>
      <c r="BA142" s="2">
        <f t="shared" si="53"/>
        <v>1.7825719507729154E-3</v>
      </c>
      <c r="BB142" s="2">
        <f t="shared" si="54"/>
        <v>1.5789417326723676E-2</v>
      </c>
      <c r="BC142" s="2">
        <f t="shared" si="55"/>
        <v>0</v>
      </c>
      <c r="BD142" s="2">
        <f t="shared" si="56"/>
        <v>1.2323890306294549E-2</v>
      </c>
      <c r="BE142">
        <v>21</v>
      </c>
      <c r="BF142">
        <v>41</v>
      </c>
      <c r="BG142">
        <v>113</v>
      </c>
      <c r="BH142">
        <v>10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5</v>
      </c>
      <c r="BO142">
        <v>2</v>
      </c>
      <c r="BP142">
        <v>1</v>
      </c>
      <c r="BQ142">
        <v>2</v>
      </c>
      <c r="BR142">
        <v>6</v>
      </c>
      <c r="BS142">
        <v>1</v>
      </c>
      <c r="BT142">
        <v>16</v>
      </c>
      <c r="BU142">
        <v>0</v>
      </c>
      <c r="BV142">
        <v>0</v>
      </c>
      <c r="BW142">
        <v>0</v>
      </c>
      <c r="BX142">
        <v>0</v>
      </c>
      <c r="BY142">
        <v>6</v>
      </c>
      <c r="BZ142">
        <v>6</v>
      </c>
      <c r="CA142">
        <v>0</v>
      </c>
      <c r="CB142">
        <v>0</v>
      </c>
      <c r="CC142">
        <v>1</v>
      </c>
      <c r="CD142">
        <v>1</v>
      </c>
      <c r="CE142">
        <v>1</v>
      </c>
      <c r="CF142">
        <v>0</v>
      </c>
      <c r="CG142">
        <v>3</v>
      </c>
      <c r="CH142">
        <v>3</v>
      </c>
      <c r="CI142">
        <v>1</v>
      </c>
      <c r="CJ142">
        <v>0</v>
      </c>
      <c r="CK142">
        <v>1</v>
      </c>
      <c r="CL142">
        <v>1</v>
      </c>
      <c r="CM142" t="s">
        <v>550</v>
      </c>
      <c r="CN142">
        <v>22.719999313354489</v>
      </c>
      <c r="CO142">
        <v>22.819999694824219</v>
      </c>
      <c r="CP142">
        <v>22.899999618530281</v>
      </c>
      <c r="CQ142">
        <v>22.399999618530281</v>
      </c>
      <c r="CR142">
        <v>22.889999389648441</v>
      </c>
      <c r="CS142" s="2">
        <f t="shared" si="57"/>
        <v>4.3821377216061164E-3</v>
      </c>
      <c r="CT142" s="2">
        <f t="shared" si="58"/>
        <v>3.4934465082404609E-3</v>
      </c>
      <c r="CU142" s="2">
        <f t="shared" si="59"/>
        <v>1.8404911564884774E-2</v>
      </c>
      <c r="CV142" s="2">
        <f t="shared" si="60"/>
        <v>2.140671840034003E-2</v>
      </c>
      <c r="CW142">
        <v>7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3</v>
      </c>
      <c r="DG142">
        <v>6</v>
      </c>
      <c r="DH142">
        <v>3</v>
      </c>
      <c r="DI142">
        <v>8</v>
      </c>
      <c r="DJ142">
        <v>171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2</v>
      </c>
      <c r="DX142">
        <v>0</v>
      </c>
      <c r="DY142">
        <v>100</v>
      </c>
      <c r="DZ142">
        <v>0</v>
      </c>
      <c r="EA142">
        <v>1</v>
      </c>
      <c r="EB142">
        <v>0</v>
      </c>
      <c r="EC142">
        <v>1</v>
      </c>
      <c r="ED142">
        <v>0</v>
      </c>
      <c r="EE142" t="s">
        <v>317</v>
      </c>
      <c r="EF142">
        <v>22.889999389648441</v>
      </c>
      <c r="EG142">
        <v>22.420000076293949</v>
      </c>
      <c r="EH142">
        <v>23.079999923706051</v>
      </c>
      <c r="EI142">
        <v>22.370000839233398</v>
      </c>
      <c r="EJ142">
        <v>23.069999694824219</v>
      </c>
      <c r="EK142" s="2">
        <f t="shared" si="61"/>
        <v>-2.0963394815125325E-2</v>
      </c>
      <c r="EL142" s="2">
        <f t="shared" si="62"/>
        <v>2.8596180658311043E-2</v>
      </c>
      <c r="EM142" s="2">
        <f t="shared" si="63"/>
        <v>2.2301176133098233E-3</v>
      </c>
      <c r="EN142" s="2">
        <f t="shared" si="64"/>
        <v>3.0342386859583126E-2</v>
      </c>
      <c r="EO142">
        <v>1</v>
      </c>
      <c r="EP142">
        <v>5</v>
      </c>
      <c r="EQ142">
        <v>45</v>
      </c>
      <c r="ER142">
        <v>36</v>
      </c>
      <c r="ES142">
        <v>108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1</v>
      </c>
      <c r="EZ142">
        <v>0</v>
      </c>
      <c r="FA142">
        <v>0</v>
      </c>
      <c r="FB142">
        <v>0</v>
      </c>
      <c r="FC142">
        <v>1</v>
      </c>
      <c r="FD142">
        <v>1</v>
      </c>
      <c r="FE142">
        <v>1</v>
      </c>
      <c r="FF142">
        <v>1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699</v>
      </c>
      <c r="FX142">
        <v>23.069999694824219</v>
      </c>
      <c r="FY142">
        <v>23.260000228881839</v>
      </c>
      <c r="FZ142">
        <v>23.440000534057621</v>
      </c>
      <c r="GA142">
        <v>22.95999908447266</v>
      </c>
      <c r="GB142">
        <v>22.95999908447266</v>
      </c>
      <c r="GC142">
        <v>562</v>
      </c>
      <c r="GD142">
        <v>236</v>
      </c>
      <c r="GE142">
        <v>202</v>
      </c>
      <c r="GF142">
        <v>192</v>
      </c>
      <c r="GG142">
        <v>0</v>
      </c>
      <c r="GH142">
        <v>247</v>
      </c>
      <c r="GI142">
        <v>0</v>
      </c>
      <c r="GJ142">
        <v>144</v>
      </c>
      <c r="GK142">
        <v>29</v>
      </c>
      <c r="GL142">
        <v>187</v>
      </c>
      <c r="GM142">
        <v>1</v>
      </c>
      <c r="GN142">
        <v>171</v>
      </c>
      <c r="GO142">
        <v>2</v>
      </c>
      <c r="GP142">
        <v>0</v>
      </c>
      <c r="GQ142">
        <v>2</v>
      </c>
      <c r="GR142">
        <v>0</v>
      </c>
      <c r="GS142">
        <v>2</v>
      </c>
      <c r="GT142">
        <v>1</v>
      </c>
      <c r="GU142">
        <v>1</v>
      </c>
      <c r="GV142">
        <v>0</v>
      </c>
      <c r="GW142">
        <v>2.8</v>
      </c>
      <c r="GX142" t="s">
        <v>228</v>
      </c>
      <c r="GY142">
        <v>7003730</v>
      </c>
      <c r="GZ142">
        <v>7161800</v>
      </c>
      <c r="HC142">
        <v>0.86</v>
      </c>
      <c r="HD142">
        <v>1.1499999999999999</v>
      </c>
      <c r="HE142">
        <v>0.42290001999999999</v>
      </c>
      <c r="HF142" s="2">
        <f t="shared" si="65"/>
        <v>8.1685525446254514E-3</v>
      </c>
      <c r="HG142" s="2">
        <f t="shared" si="66"/>
        <v>7.6791937318536618E-3</v>
      </c>
      <c r="HH142" s="2">
        <f t="shared" si="67"/>
        <v>1.2897727491707811E-2</v>
      </c>
      <c r="HI142" s="2">
        <f t="shared" si="68"/>
        <v>0</v>
      </c>
      <c r="HJ142" s="3">
        <f t="shared" si="69"/>
        <v>23.438618276842384</v>
      </c>
      <c r="HK142" t="str">
        <f t="shared" si="70"/>
        <v>KEY</v>
      </c>
    </row>
    <row r="143" spans="1:219" hidden="1" x14ac:dyDescent="0.25">
      <c r="A143">
        <v>134</v>
      </c>
      <c r="B143" t="s">
        <v>700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33</v>
      </c>
      <c r="N143">
        <v>4</v>
      </c>
      <c r="O143">
        <v>1</v>
      </c>
      <c r="P143">
        <v>0</v>
      </c>
      <c r="Q143">
        <v>0</v>
      </c>
      <c r="R143">
        <v>1</v>
      </c>
      <c r="S143">
        <v>1</v>
      </c>
      <c r="T143">
        <v>0</v>
      </c>
      <c r="U143">
        <v>0</v>
      </c>
      <c r="V143">
        <v>39</v>
      </c>
      <c r="W143">
        <v>36</v>
      </c>
      <c r="X143">
        <v>30</v>
      </c>
      <c r="Y143">
        <v>40</v>
      </c>
      <c r="Z143">
        <v>29</v>
      </c>
      <c r="AA143">
        <v>1</v>
      </c>
      <c r="AB143">
        <v>0</v>
      </c>
      <c r="AC143">
        <v>0</v>
      </c>
      <c r="AD143">
        <v>0</v>
      </c>
      <c r="AE143">
        <v>5</v>
      </c>
      <c r="AF143">
        <v>1</v>
      </c>
      <c r="AG143">
        <v>0</v>
      </c>
      <c r="AH143">
        <v>0</v>
      </c>
      <c r="AI143">
        <v>1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456</v>
      </c>
      <c r="AV143">
        <v>21.090000152587891</v>
      </c>
      <c r="AW143">
        <v>21.090000152587891</v>
      </c>
      <c r="AX143">
        <v>21.090000152587891</v>
      </c>
      <c r="AY143">
        <v>20.469999313354489</v>
      </c>
      <c r="AZ143">
        <v>20.569999694824219</v>
      </c>
      <c r="BA143" s="2">
        <f t="shared" si="53"/>
        <v>0</v>
      </c>
      <c r="BB143" s="2">
        <f t="shared" si="54"/>
        <v>0</v>
      </c>
      <c r="BC143" s="2">
        <f t="shared" si="55"/>
        <v>2.9397858451761238E-2</v>
      </c>
      <c r="BD143" s="2">
        <f t="shared" si="56"/>
        <v>4.8614673287958876E-3</v>
      </c>
      <c r="BE143">
        <v>1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193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1</v>
      </c>
      <c r="CF143">
        <v>0</v>
      </c>
      <c r="CG143">
        <v>0</v>
      </c>
      <c r="CH143">
        <v>0</v>
      </c>
      <c r="CI143">
        <v>1</v>
      </c>
      <c r="CJ143">
        <v>0</v>
      </c>
      <c r="CK143">
        <v>0</v>
      </c>
      <c r="CL143">
        <v>0</v>
      </c>
      <c r="CM143" t="s">
        <v>701</v>
      </c>
      <c r="CN143">
        <v>20.569999694824219</v>
      </c>
      <c r="CO143">
        <v>20.659999847412109</v>
      </c>
      <c r="CP143">
        <v>20.969999313354489</v>
      </c>
      <c r="CQ143">
        <v>20.440000534057621</v>
      </c>
      <c r="CR143">
        <v>20.940000534057621</v>
      </c>
      <c r="CS143" s="2">
        <f t="shared" si="57"/>
        <v>4.3562513675025061E-3</v>
      </c>
      <c r="CT143" s="2">
        <f t="shared" si="58"/>
        <v>1.4782998383073842E-2</v>
      </c>
      <c r="CU143" s="2">
        <f t="shared" si="59"/>
        <v>1.0648563164536773E-2</v>
      </c>
      <c r="CV143" s="2">
        <f t="shared" si="60"/>
        <v>2.3877745331800759E-2</v>
      </c>
      <c r="CW143">
        <v>35</v>
      </c>
      <c r="CX143">
        <v>90</v>
      </c>
      <c r="CY143">
        <v>33</v>
      </c>
      <c r="CZ143">
        <v>1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12</v>
      </c>
      <c r="DG143">
        <v>7</v>
      </c>
      <c r="DH143">
        <v>4</v>
      </c>
      <c r="DI143">
        <v>6</v>
      </c>
      <c r="DJ143">
        <v>17</v>
      </c>
      <c r="DK143">
        <v>1</v>
      </c>
      <c r="DL143">
        <v>46</v>
      </c>
      <c r="DM143">
        <v>0</v>
      </c>
      <c r="DN143">
        <v>0</v>
      </c>
      <c r="DO143">
        <v>6</v>
      </c>
      <c r="DP143">
        <v>0</v>
      </c>
      <c r="DQ143">
        <v>17</v>
      </c>
      <c r="DR143">
        <v>17</v>
      </c>
      <c r="DS143">
        <v>1</v>
      </c>
      <c r="DT143">
        <v>0</v>
      </c>
      <c r="DU143">
        <v>1</v>
      </c>
      <c r="DV143">
        <v>1</v>
      </c>
      <c r="DW143">
        <v>11</v>
      </c>
      <c r="DX143">
        <v>6</v>
      </c>
      <c r="DY143">
        <v>3</v>
      </c>
      <c r="DZ143">
        <v>3</v>
      </c>
      <c r="EA143">
        <v>1</v>
      </c>
      <c r="EB143">
        <v>1</v>
      </c>
      <c r="EC143">
        <v>1</v>
      </c>
      <c r="ED143">
        <v>1</v>
      </c>
      <c r="EE143" t="s">
        <v>374</v>
      </c>
      <c r="EF143">
        <v>20.940000534057621</v>
      </c>
      <c r="EG143">
        <v>20.840000152587891</v>
      </c>
      <c r="EH143">
        <v>21.479999542236332</v>
      </c>
      <c r="EI143">
        <v>20.70000076293945</v>
      </c>
      <c r="EJ143">
        <v>21.45999908447266</v>
      </c>
      <c r="EK143" s="2">
        <f t="shared" si="61"/>
        <v>-4.7984827609184322E-3</v>
      </c>
      <c r="EL143" s="2">
        <f t="shared" si="62"/>
        <v>2.9795130506870104E-2</v>
      </c>
      <c r="EM143" s="2">
        <f t="shared" si="63"/>
        <v>6.7178209512179787E-3</v>
      </c>
      <c r="EN143" s="2">
        <f t="shared" si="64"/>
        <v>3.5414648367021906E-2</v>
      </c>
      <c r="EO143">
        <v>0</v>
      </c>
      <c r="EP143">
        <v>5</v>
      </c>
      <c r="EQ143">
        <v>1</v>
      </c>
      <c r="ER143">
        <v>53</v>
      </c>
      <c r="ES143">
        <v>136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1</v>
      </c>
      <c r="FC143">
        <v>1</v>
      </c>
      <c r="FD143">
        <v>1</v>
      </c>
      <c r="FE143">
        <v>1</v>
      </c>
      <c r="FF143">
        <v>1</v>
      </c>
      <c r="FG143">
        <v>0</v>
      </c>
      <c r="FH143">
        <v>0</v>
      </c>
      <c r="FI143">
        <v>1</v>
      </c>
      <c r="FJ143">
        <v>1</v>
      </c>
      <c r="FK143">
        <v>0</v>
      </c>
      <c r="FL143">
        <v>0</v>
      </c>
      <c r="FM143">
        <v>1</v>
      </c>
      <c r="FN143">
        <v>1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545</v>
      </c>
      <c r="FX143">
        <v>21.45999908447266</v>
      </c>
      <c r="FY143">
        <v>21.690000534057621</v>
      </c>
      <c r="FZ143">
        <v>21.860000610351559</v>
      </c>
      <c r="GA143">
        <v>21.409999847412109</v>
      </c>
      <c r="GB143">
        <v>21.430000305175781</v>
      </c>
      <c r="GC143">
        <v>393</v>
      </c>
      <c r="GD143">
        <v>414</v>
      </c>
      <c r="GE143">
        <v>354</v>
      </c>
      <c r="GF143">
        <v>47</v>
      </c>
      <c r="GG143">
        <v>0</v>
      </c>
      <c r="GH143">
        <v>190</v>
      </c>
      <c r="GI143">
        <v>0</v>
      </c>
      <c r="GJ143">
        <v>190</v>
      </c>
      <c r="GK143">
        <v>1</v>
      </c>
      <c r="GL143">
        <v>240</v>
      </c>
      <c r="GM143">
        <v>1</v>
      </c>
      <c r="GN143">
        <v>18</v>
      </c>
      <c r="GO143">
        <v>2</v>
      </c>
      <c r="GP143">
        <v>2</v>
      </c>
      <c r="GQ143">
        <v>2</v>
      </c>
      <c r="GR143">
        <v>2</v>
      </c>
      <c r="GS143">
        <v>1</v>
      </c>
      <c r="GT143">
        <v>1</v>
      </c>
      <c r="GU143">
        <v>1</v>
      </c>
      <c r="GV143">
        <v>1</v>
      </c>
      <c r="GW143">
        <v>2.2999999999999998</v>
      </c>
      <c r="GX143" t="s">
        <v>218</v>
      </c>
      <c r="GY143">
        <v>4409291</v>
      </c>
      <c r="GZ143">
        <v>5342600</v>
      </c>
      <c r="HA143">
        <v>84.700999999999993</v>
      </c>
      <c r="HB143">
        <v>84.700999999999993</v>
      </c>
      <c r="HC143">
        <v>9.52</v>
      </c>
      <c r="HD143">
        <v>4.66</v>
      </c>
      <c r="HE143">
        <v>0.18740000000000001</v>
      </c>
      <c r="HF143" s="2">
        <f t="shared" si="65"/>
        <v>1.0604031531664226E-2</v>
      </c>
      <c r="HG143" s="2">
        <f t="shared" si="66"/>
        <v>7.7767644806668867E-3</v>
      </c>
      <c r="HH143" s="2">
        <f t="shared" si="67"/>
        <v>1.2909206074285473E-2</v>
      </c>
      <c r="HI143" s="2">
        <f t="shared" si="68"/>
        <v>9.3329246284901135E-4</v>
      </c>
      <c r="HJ143" s="3">
        <f t="shared" si="69"/>
        <v>21.858678559796527</v>
      </c>
      <c r="HK143" t="str">
        <f t="shared" si="70"/>
        <v>KIM</v>
      </c>
    </row>
    <row r="144" spans="1:219" hidden="1" x14ac:dyDescent="0.25">
      <c r="A144">
        <v>135</v>
      </c>
      <c r="B144" t="s">
        <v>702</v>
      </c>
      <c r="C144">
        <v>9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</v>
      </c>
      <c r="W144">
        <v>7</v>
      </c>
      <c r="X144">
        <v>2</v>
      </c>
      <c r="Y144">
        <v>8</v>
      </c>
      <c r="Z144">
        <v>175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5</v>
      </c>
      <c r="AN144">
        <v>0</v>
      </c>
      <c r="AO144">
        <v>0</v>
      </c>
      <c r="AP144">
        <v>0</v>
      </c>
      <c r="AQ144">
        <v>2</v>
      </c>
      <c r="AR144">
        <v>0</v>
      </c>
      <c r="AS144">
        <v>1</v>
      </c>
      <c r="AT144">
        <v>0</v>
      </c>
      <c r="AU144" t="s">
        <v>461</v>
      </c>
      <c r="AV144">
        <v>17.170000076293949</v>
      </c>
      <c r="AW144">
        <v>17.280000686645511</v>
      </c>
      <c r="AX144">
        <v>17.579999923706051</v>
      </c>
      <c r="AY144">
        <v>17.280000686645511</v>
      </c>
      <c r="AZ144">
        <v>17.510000228881839</v>
      </c>
      <c r="BA144" s="2">
        <f t="shared" si="53"/>
        <v>6.3657758090585048E-3</v>
      </c>
      <c r="BB144" s="2">
        <f t="shared" si="54"/>
        <v>1.7064803092291303E-2</v>
      </c>
      <c r="BC144" s="2">
        <f t="shared" si="55"/>
        <v>0</v>
      </c>
      <c r="BD144" s="2">
        <f t="shared" si="56"/>
        <v>1.3135324913186253E-2</v>
      </c>
      <c r="BE144">
        <v>4</v>
      </c>
      <c r="BF144">
        <v>84</v>
      </c>
      <c r="BG144">
        <v>81</v>
      </c>
      <c r="BH144">
        <v>19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2</v>
      </c>
      <c r="BO144">
        <v>1</v>
      </c>
      <c r="BP144">
        <v>1</v>
      </c>
      <c r="BQ144">
        <v>1</v>
      </c>
      <c r="BR144">
        <v>3</v>
      </c>
      <c r="BS144">
        <v>1</v>
      </c>
      <c r="BT144">
        <v>8</v>
      </c>
      <c r="BU144">
        <v>0</v>
      </c>
      <c r="BV144">
        <v>0</v>
      </c>
      <c r="BW144">
        <v>0</v>
      </c>
      <c r="BX144">
        <v>0</v>
      </c>
      <c r="BY144">
        <v>3</v>
      </c>
      <c r="BZ144">
        <v>3</v>
      </c>
      <c r="CA144">
        <v>0</v>
      </c>
      <c r="CB144">
        <v>0</v>
      </c>
      <c r="CC144">
        <v>1</v>
      </c>
      <c r="CD144">
        <v>1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703</v>
      </c>
      <c r="CN144">
        <v>17.510000228881839</v>
      </c>
      <c r="CO144">
        <v>17.60000038146973</v>
      </c>
      <c r="CP144">
        <v>17.659999847412109</v>
      </c>
      <c r="CQ144">
        <v>17.29999923706055</v>
      </c>
      <c r="CR144">
        <v>17.64999961853027</v>
      </c>
      <c r="CS144" s="2">
        <f t="shared" si="57"/>
        <v>5.1136449225676062E-3</v>
      </c>
      <c r="CT144" s="2">
        <f t="shared" si="58"/>
        <v>3.3974782820381799E-3</v>
      </c>
      <c r="CU144" s="2">
        <f t="shared" si="59"/>
        <v>1.704551919925168E-2</v>
      </c>
      <c r="CV144" s="2">
        <f t="shared" si="60"/>
        <v>1.9830050370214347E-2</v>
      </c>
      <c r="CW144">
        <v>10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15</v>
      </c>
      <c r="DG144">
        <v>17</v>
      </c>
      <c r="DH144">
        <v>42</v>
      </c>
      <c r="DI144">
        <v>20</v>
      </c>
      <c r="DJ144">
        <v>93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1</v>
      </c>
      <c r="DX144">
        <v>0</v>
      </c>
      <c r="DY144">
        <v>36</v>
      </c>
      <c r="DZ144">
        <v>0</v>
      </c>
      <c r="EA144">
        <v>1</v>
      </c>
      <c r="EB144">
        <v>0</v>
      </c>
      <c r="EC144">
        <v>1</v>
      </c>
      <c r="ED144">
        <v>0</v>
      </c>
      <c r="EE144" t="s">
        <v>297</v>
      </c>
      <c r="EF144">
        <v>17.64999961853027</v>
      </c>
      <c r="EG144">
        <v>17.489999771118161</v>
      </c>
      <c r="EH144">
        <v>17.879999160766602</v>
      </c>
      <c r="EI144">
        <v>17.430000305175781</v>
      </c>
      <c r="EJ144">
        <v>17.840000152587891</v>
      </c>
      <c r="EK144" s="2">
        <f t="shared" si="61"/>
        <v>-9.1480760152051754E-3</v>
      </c>
      <c r="EL144" s="2">
        <f t="shared" si="62"/>
        <v>2.1812047424711434E-2</v>
      </c>
      <c r="EM144" s="2">
        <f t="shared" si="63"/>
        <v>3.4305012422846115E-3</v>
      </c>
      <c r="EN144" s="2">
        <f t="shared" si="64"/>
        <v>2.2982054030567634E-2</v>
      </c>
      <c r="EO144">
        <v>3</v>
      </c>
      <c r="EP144">
        <v>15</v>
      </c>
      <c r="EQ144">
        <v>65</v>
      </c>
      <c r="ER144">
        <v>43</v>
      </c>
      <c r="ES144">
        <v>67</v>
      </c>
      <c r="ET144">
        <v>0</v>
      </c>
      <c r="EU144">
        <v>0</v>
      </c>
      <c r="EV144">
        <v>0</v>
      </c>
      <c r="EW144">
        <v>0</v>
      </c>
      <c r="EX144">
        <v>1</v>
      </c>
      <c r="EY144">
        <v>1</v>
      </c>
      <c r="EZ144">
        <v>2</v>
      </c>
      <c r="FA144">
        <v>0</v>
      </c>
      <c r="FB144">
        <v>0</v>
      </c>
      <c r="FC144">
        <v>1</v>
      </c>
      <c r="FD144">
        <v>4</v>
      </c>
      <c r="FE144">
        <v>1</v>
      </c>
      <c r="FF144">
        <v>4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704</v>
      </c>
      <c r="FX144">
        <v>17.840000152587891</v>
      </c>
      <c r="FY144">
        <v>18.020000457763668</v>
      </c>
      <c r="FZ144">
        <v>18.420000076293949</v>
      </c>
      <c r="GA144">
        <v>17.989999771118161</v>
      </c>
      <c r="GB144">
        <v>18.25</v>
      </c>
      <c r="GC144">
        <v>394</v>
      </c>
      <c r="GD144">
        <v>394</v>
      </c>
      <c r="GE144">
        <v>203</v>
      </c>
      <c r="GF144">
        <v>191</v>
      </c>
      <c r="GG144">
        <v>0</v>
      </c>
      <c r="GH144">
        <v>129</v>
      </c>
      <c r="GI144">
        <v>0</v>
      </c>
      <c r="GJ144">
        <v>110</v>
      </c>
      <c r="GK144">
        <v>4</v>
      </c>
      <c r="GL144">
        <v>271</v>
      </c>
      <c r="GM144">
        <v>4</v>
      </c>
      <c r="GN144">
        <v>93</v>
      </c>
      <c r="GO144">
        <v>1</v>
      </c>
      <c r="GP144">
        <v>0</v>
      </c>
      <c r="GQ144">
        <v>1</v>
      </c>
      <c r="GR144">
        <v>0</v>
      </c>
      <c r="GS144">
        <v>2</v>
      </c>
      <c r="GT144">
        <v>1</v>
      </c>
      <c r="GU144">
        <v>0</v>
      </c>
      <c r="GV144">
        <v>0</v>
      </c>
      <c r="GW144">
        <v>2.7</v>
      </c>
      <c r="GX144" t="s">
        <v>228</v>
      </c>
      <c r="GY144">
        <v>13366116</v>
      </c>
      <c r="GZ144">
        <v>16153783</v>
      </c>
      <c r="HA144">
        <v>0.628</v>
      </c>
      <c r="HB144">
        <v>0.80900000000000005</v>
      </c>
      <c r="HC144">
        <v>9.43</v>
      </c>
      <c r="HD144">
        <v>1.97</v>
      </c>
      <c r="HE144">
        <v>1.2963</v>
      </c>
      <c r="HF144" s="2">
        <f t="shared" si="65"/>
        <v>9.988917902509109E-3</v>
      </c>
      <c r="HG144" s="2">
        <f t="shared" si="66"/>
        <v>2.171550580203685E-2</v>
      </c>
      <c r="HH144" s="2">
        <f t="shared" si="67"/>
        <v>1.6648549324860262E-3</v>
      </c>
      <c r="HI144" s="2">
        <f t="shared" si="68"/>
        <v>1.4246587883936401E-2</v>
      </c>
      <c r="HJ144" s="3">
        <f t="shared" si="69"/>
        <v>18.411313882256941</v>
      </c>
      <c r="HK144" t="str">
        <f t="shared" si="70"/>
        <v>KMI</v>
      </c>
    </row>
    <row r="145" spans="1:219" hidden="1" x14ac:dyDescent="0.25">
      <c r="A145">
        <v>136</v>
      </c>
      <c r="B145" t="s">
        <v>705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4</v>
      </c>
      <c r="W145">
        <v>3</v>
      </c>
      <c r="X145">
        <v>4</v>
      </c>
      <c r="Y145">
        <v>4</v>
      </c>
      <c r="Z145">
        <v>154</v>
      </c>
      <c r="AA145">
        <v>0</v>
      </c>
      <c r="AB145">
        <v>0</v>
      </c>
      <c r="AC145">
        <v>0</v>
      </c>
      <c r="AD145">
        <v>0</v>
      </c>
      <c r="AE145">
        <v>2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0</v>
      </c>
      <c r="AL145">
        <v>0</v>
      </c>
      <c r="AM145">
        <v>3</v>
      </c>
      <c r="AN145">
        <v>2</v>
      </c>
      <c r="AO145">
        <v>0</v>
      </c>
      <c r="AP145">
        <v>0</v>
      </c>
      <c r="AQ145">
        <v>1</v>
      </c>
      <c r="AR145">
        <v>1</v>
      </c>
      <c r="AS145">
        <v>0</v>
      </c>
      <c r="AT145">
        <v>0</v>
      </c>
      <c r="AU145" t="s">
        <v>452</v>
      </c>
      <c r="AV145">
        <v>21.180000305175781</v>
      </c>
      <c r="AW145">
        <v>21.110000610351559</v>
      </c>
      <c r="AX145">
        <v>21.110000610351559</v>
      </c>
      <c r="AY145">
        <v>20.909999847412109</v>
      </c>
      <c r="AZ145">
        <v>20.95000076293945</v>
      </c>
      <c r="BA145" s="2">
        <f t="shared" si="53"/>
        <v>-3.3159494457757344E-3</v>
      </c>
      <c r="BB145" s="2">
        <f t="shared" si="54"/>
        <v>0</v>
      </c>
      <c r="BC145" s="2">
        <f t="shared" si="55"/>
        <v>9.4742187189410521E-3</v>
      </c>
      <c r="BD145" s="2">
        <f t="shared" si="56"/>
        <v>1.9093515069508182E-3</v>
      </c>
      <c r="BE145">
        <v>2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7</v>
      </c>
      <c r="BO145">
        <v>5</v>
      </c>
      <c r="BP145">
        <v>10</v>
      </c>
      <c r="BQ145">
        <v>18</v>
      </c>
      <c r="BR145">
        <v>149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2</v>
      </c>
      <c r="CF145">
        <v>0</v>
      </c>
      <c r="CG145">
        <v>0</v>
      </c>
      <c r="CH145">
        <v>0</v>
      </c>
      <c r="CI145">
        <v>1</v>
      </c>
      <c r="CJ145">
        <v>0</v>
      </c>
      <c r="CK145">
        <v>0</v>
      </c>
      <c r="CL145">
        <v>0</v>
      </c>
      <c r="CM145" t="s">
        <v>706</v>
      </c>
      <c r="CN145">
        <v>20.95000076293945</v>
      </c>
      <c r="CO145">
        <v>21.04999923706055</v>
      </c>
      <c r="CP145">
        <v>21.29000091552734</v>
      </c>
      <c r="CQ145">
        <v>20.79999923706055</v>
      </c>
      <c r="CR145">
        <v>21.219999313354489</v>
      </c>
      <c r="CS145" s="2">
        <f t="shared" si="57"/>
        <v>4.7505215080979601E-3</v>
      </c>
      <c r="CT145" s="2">
        <f t="shared" si="58"/>
        <v>1.1272976427715853E-2</v>
      </c>
      <c r="CU145" s="2">
        <f t="shared" si="59"/>
        <v>1.1876484991023228E-2</v>
      </c>
      <c r="CV145" s="2">
        <f t="shared" si="60"/>
        <v>1.9792652680700962E-2</v>
      </c>
      <c r="CW145">
        <v>36</v>
      </c>
      <c r="CX145">
        <v>13</v>
      </c>
      <c r="CY145">
        <v>1</v>
      </c>
      <c r="CZ145">
        <v>0</v>
      </c>
      <c r="DA145">
        <v>0</v>
      </c>
      <c r="DB145">
        <v>1</v>
      </c>
      <c r="DC145">
        <v>1</v>
      </c>
      <c r="DD145">
        <v>0</v>
      </c>
      <c r="DE145">
        <v>0</v>
      </c>
      <c r="DF145">
        <v>16</v>
      </c>
      <c r="DG145">
        <v>14</v>
      </c>
      <c r="DH145">
        <v>33</v>
      </c>
      <c r="DI145">
        <v>42</v>
      </c>
      <c r="DJ145">
        <v>32</v>
      </c>
      <c r="DK145">
        <v>1</v>
      </c>
      <c r="DL145">
        <v>0</v>
      </c>
      <c r="DM145">
        <v>0</v>
      </c>
      <c r="DN145">
        <v>0</v>
      </c>
      <c r="DO145">
        <v>6</v>
      </c>
      <c r="DP145">
        <v>1</v>
      </c>
      <c r="DQ145">
        <v>32</v>
      </c>
      <c r="DR145">
        <v>0</v>
      </c>
      <c r="DS145">
        <v>1</v>
      </c>
      <c r="DT145">
        <v>1</v>
      </c>
      <c r="DU145">
        <v>2</v>
      </c>
      <c r="DV145">
        <v>1</v>
      </c>
      <c r="DW145">
        <v>10</v>
      </c>
      <c r="DX145">
        <v>6</v>
      </c>
      <c r="DY145">
        <v>4</v>
      </c>
      <c r="DZ145">
        <v>4</v>
      </c>
      <c r="EA145">
        <v>1</v>
      </c>
      <c r="EB145">
        <v>1</v>
      </c>
      <c r="EC145">
        <v>1</v>
      </c>
      <c r="ED145">
        <v>1</v>
      </c>
      <c r="EE145" t="s">
        <v>503</v>
      </c>
      <c r="EF145">
        <v>21.219999313354489</v>
      </c>
      <c r="EG145">
        <v>21.120000839233398</v>
      </c>
      <c r="EH145">
        <v>21.60000038146973</v>
      </c>
      <c r="EI145">
        <v>21.120000839233398</v>
      </c>
      <c r="EJ145">
        <v>21.579999923706051</v>
      </c>
      <c r="EK145" s="2">
        <f t="shared" si="61"/>
        <v>-4.7347760486509127E-3</v>
      </c>
      <c r="EL145" s="2">
        <f t="shared" si="62"/>
        <v>2.2222200637001643E-2</v>
      </c>
      <c r="EM145" s="2">
        <f t="shared" si="63"/>
        <v>0</v>
      </c>
      <c r="EN145" s="2">
        <f t="shared" si="64"/>
        <v>2.1315991014779101E-2</v>
      </c>
      <c r="EO145">
        <v>1</v>
      </c>
      <c r="EP145">
        <v>3</v>
      </c>
      <c r="EQ145">
        <v>77</v>
      </c>
      <c r="ER145">
        <v>66</v>
      </c>
      <c r="ES145">
        <v>12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589</v>
      </c>
      <c r="FX145">
        <v>21.579999923706051</v>
      </c>
      <c r="FY145">
        <v>21.639999389648441</v>
      </c>
      <c r="FZ145">
        <v>21.89999961853027</v>
      </c>
      <c r="GA145">
        <v>21.10000038146973</v>
      </c>
      <c r="GB145">
        <v>21.10000038146973</v>
      </c>
      <c r="GC145">
        <v>213</v>
      </c>
      <c r="GD145">
        <v>495</v>
      </c>
      <c r="GE145">
        <v>209</v>
      </c>
      <c r="GF145">
        <v>137</v>
      </c>
      <c r="GG145">
        <v>0</v>
      </c>
      <c r="GH145">
        <v>78</v>
      </c>
      <c r="GI145">
        <v>0</v>
      </c>
      <c r="GJ145">
        <v>78</v>
      </c>
      <c r="GK145">
        <v>0</v>
      </c>
      <c r="GL145">
        <v>335</v>
      </c>
      <c r="GM145">
        <v>0</v>
      </c>
      <c r="GN145">
        <v>32</v>
      </c>
      <c r="GO145">
        <v>2</v>
      </c>
      <c r="GP145">
        <v>2</v>
      </c>
      <c r="GQ145">
        <v>1</v>
      </c>
      <c r="GR145">
        <v>1</v>
      </c>
      <c r="GS145">
        <v>1</v>
      </c>
      <c r="GT145">
        <v>1</v>
      </c>
      <c r="GU145">
        <v>1</v>
      </c>
      <c r="GV145">
        <v>1</v>
      </c>
      <c r="GW145">
        <v>2.2999999999999998</v>
      </c>
      <c r="GX145" t="s">
        <v>218</v>
      </c>
      <c r="GY145">
        <v>224287</v>
      </c>
      <c r="GZ145">
        <v>459350</v>
      </c>
      <c r="HA145">
        <v>3.8559999999999999</v>
      </c>
      <c r="HB145">
        <v>4.5019999999999998</v>
      </c>
      <c r="HD145">
        <v>7.82</v>
      </c>
      <c r="HE145">
        <v>4.4804997000000002</v>
      </c>
      <c r="HF145" s="2">
        <f t="shared" si="65"/>
        <v>2.7726186522487595E-3</v>
      </c>
      <c r="HG145" s="2">
        <f t="shared" si="66"/>
        <v>1.1872156776744136E-2</v>
      </c>
      <c r="HH145" s="2">
        <f t="shared" si="67"/>
        <v>2.4953744150150947E-2</v>
      </c>
      <c r="HI145" s="2">
        <f t="shared" si="68"/>
        <v>0</v>
      </c>
      <c r="HJ145" s="3">
        <f t="shared" si="69"/>
        <v>21.896912855050996</v>
      </c>
      <c r="HK145" t="str">
        <f t="shared" si="70"/>
        <v>KRG</v>
      </c>
    </row>
    <row r="146" spans="1:219" hidden="1" x14ac:dyDescent="0.25">
      <c r="A146">
        <v>137</v>
      </c>
      <c r="B146" t="s">
        <v>707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14</v>
      </c>
      <c r="N146">
        <v>22</v>
      </c>
      <c r="O146">
        <v>74</v>
      </c>
      <c r="P146">
        <v>84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4</v>
      </c>
      <c r="W146">
        <v>1</v>
      </c>
      <c r="X146">
        <v>0</v>
      </c>
      <c r="Y146">
        <v>1</v>
      </c>
      <c r="Z146">
        <v>0</v>
      </c>
      <c r="AA146">
        <v>1</v>
      </c>
      <c r="AB146">
        <v>6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684</v>
      </c>
      <c r="AV146">
        <v>48.5</v>
      </c>
      <c r="AW146">
        <v>48.520000457763672</v>
      </c>
      <c r="AX146">
        <v>49.029998779296882</v>
      </c>
      <c r="AY146">
        <v>48.520000457763672</v>
      </c>
      <c r="AZ146">
        <v>48.619998931884773</v>
      </c>
      <c r="BA146" s="2">
        <f t="shared" si="53"/>
        <v>4.1221058480989115E-4</v>
      </c>
      <c r="BB146" s="2">
        <f t="shared" si="54"/>
        <v>1.0401760845006547E-2</v>
      </c>
      <c r="BC146" s="2">
        <f t="shared" si="55"/>
        <v>0</v>
      </c>
      <c r="BD146" s="2">
        <f t="shared" si="56"/>
        <v>2.0567354240627056E-3</v>
      </c>
      <c r="BE146">
        <v>40</v>
      </c>
      <c r="BF146">
        <v>110</v>
      </c>
      <c r="BG146">
        <v>16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16</v>
      </c>
      <c r="BO146">
        <v>8</v>
      </c>
      <c r="BP146">
        <v>5</v>
      </c>
      <c r="BQ146">
        <v>7</v>
      </c>
      <c r="BR146">
        <v>1</v>
      </c>
      <c r="BS146">
        <v>1</v>
      </c>
      <c r="BT146">
        <v>0</v>
      </c>
      <c r="BU146">
        <v>0</v>
      </c>
      <c r="BV146">
        <v>0</v>
      </c>
      <c r="BW146">
        <v>1</v>
      </c>
      <c r="BX146">
        <v>0</v>
      </c>
      <c r="BY146">
        <v>1</v>
      </c>
      <c r="BZ146">
        <v>0</v>
      </c>
      <c r="CA146">
        <v>1</v>
      </c>
      <c r="CB146">
        <v>0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547</v>
      </c>
      <c r="CN146">
        <v>48.619998931884773</v>
      </c>
      <c r="CO146">
        <v>48.830001831054688</v>
      </c>
      <c r="CP146">
        <v>48.990001678466797</v>
      </c>
      <c r="CQ146">
        <v>48.389999389648438</v>
      </c>
      <c r="CR146">
        <v>48.830001831054688</v>
      </c>
      <c r="CS146" s="2">
        <f t="shared" si="57"/>
        <v>4.3006940670716753E-3</v>
      </c>
      <c r="CT146" s="2">
        <f t="shared" si="58"/>
        <v>3.2659694209080659E-3</v>
      </c>
      <c r="CU146" s="2">
        <f t="shared" si="59"/>
        <v>9.0109036433911882E-3</v>
      </c>
      <c r="CV146" s="2">
        <f t="shared" si="60"/>
        <v>9.0109036433911882E-3</v>
      </c>
      <c r="CW146">
        <v>10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11</v>
      </c>
      <c r="DG146">
        <v>15</v>
      </c>
      <c r="DH146">
        <v>18</v>
      </c>
      <c r="DI146">
        <v>29</v>
      </c>
      <c r="DJ146">
        <v>122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708</v>
      </c>
      <c r="EF146">
        <v>48.830001831054688</v>
      </c>
      <c r="EG146">
        <v>48.830001831054688</v>
      </c>
      <c r="EH146">
        <v>49.470001220703118</v>
      </c>
      <c r="EI146">
        <v>48.360000610351563</v>
      </c>
      <c r="EJ146">
        <v>49.369998931884773</v>
      </c>
      <c r="EK146" s="2">
        <f t="shared" si="61"/>
        <v>0</v>
      </c>
      <c r="EL146" s="2">
        <f t="shared" si="62"/>
        <v>1.293712095928945E-2</v>
      </c>
      <c r="EM146" s="2">
        <f t="shared" si="63"/>
        <v>9.625255029259816E-3</v>
      </c>
      <c r="EN146" s="2">
        <f t="shared" si="64"/>
        <v>2.0457734320122101E-2</v>
      </c>
      <c r="EO146">
        <v>58</v>
      </c>
      <c r="EP146">
        <v>44</v>
      </c>
      <c r="EQ146">
        <v>25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27</v>
      </c>
      <c r="EY146">
        <v>18</v>
      </c>
      <c r="EZ146">
        <v>18</v>
      </c>
      <c r="FA146">
        <v>12</v>
      </c>
      <c r="FB146">
        <v>5</v>
      </c>
      <c r="FC146">
        <v>1</v>
      </c>
      <c r="FD146">
        <v>80</v>
      </c>
      <c r="FE146">
        <v>0</v>
      </c>
      <c r="FF146">
        <v>0</v>
      </c>
      <c r="FG146">
        <v>3</v>
      </c>
      <c r="FH146">
        <v>0</v>
      </c>
      <c r="FI146">
        <v>5</v>
      </c>
      <c r="FJ146">
        <v>5</v>
      </c>
      <c r="FK146">
        <v>1</v>
      </c>
      <c r="FL146">
        <v>0</v>
      </c>
      <c r="FM146">
        <v>2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451</v>
      </c>
      <c r="FX146">
        <v>49.369998931884773</v>
      </c>
      <c r="FY146">
        <v>49.720001220703118</v>
      </c>
      <c r="FZ146">
        <v>50.959999084472663</v>
      </c>
      <c r="GA146">
        <v>49.689998626708977</v>
      </c>
      <c r="GB146">
        <v>50.090000152587891</v>
      </c>
      <c r="GC146">
        <v>497</v>
      </c>
      <c r="GD146">
        <v>318</v>
      </c>
      <c r="GE146">
        <v>137</v>
      </c>
      <c r="GF146">
        <v>275</v>
      </c>
      <c r="GG146">
        <v>0</v>
      </c>
      <c r="GH146">
        <v>84</v>
      </c>
      <c r="GI146">
        <v>0</v>
      </c>
      <c r="GJ146">
        <v>0</v>
      </c>
      <c r="GK146">
        <v>0</v>
      </c>
      <c r="GL146">
        <v>128</v>
      </c>
      <c r="GM146">
        <v>0</v>
      </c>
      <c r="GN146">
        <v>127</v>
      </c>
      <c r="GO146">
        <v>3</v>
      </c>
      <c r="GP146">
        <v>2</v>
      </c>
      <c r="GQ146">
        <v>2</v>
      </c>
      <c r="GR146">
        <v>1</v>
      </c>
      <c r="GS146">
        <v>0</v>
      </c>
      <c r="GT146">
        <v>0</v>
      </c>
      <c r="GU146">
        <v>0</v>
      </c>
      <c r="GV146">
        <v>0</v>
      </c>
      <c r="GW146">
        <v>2.4</v>
      </c>
      <c r="GX146" t="s">
        <v>218</v>
      </c>
      <c r="GY146">
        <v>1547022</v>
      </c>
      <c r="GZ146">
        <v>1255166</v>
      </c>
      <c r="HA146">
        <v>0.84199999999999997</v>
      </c>
      <c r="HB146">
        <v>1.016</v>
      </c>
      <c r="HC146">
        <v>0.96</v>
      </c>
      <c r="HD146">
        <v>2.62</v>
      </c>
      <c r="HE146">
        <v>0.11470000399999999</v>
      </c>
      <c r="HF146" s="2">
        <f t="shared" si="65"/>
        <v>7.0394666175632725E-3</v>
      </c>
      <c r="HG146" s="2">
        <f t="shared" si="66"/>
        <v>2.4332768564498841E-2</v>
      </c>
      <c r="HH146" s="2">
        <f t="shared" si="67"/>
        <v>6.0343107919413885E-4</v>
      </c>
      <c r="HI146" s="2">
        <f t="shared" si="68"/>
        <v>7.9856563118466672E-3</v>
      </c>
      <c r="HJ146" s="3">
        <f t="shared" si="69"/>
        <v>50.929826503433084</v>
      </c>
      <c r="HK146" t="str">
        <f t="shared" si="70"/>
        <v>KNX</v>
      </c>
    </row>
    <row r="147" spans="1:219" hidden="1" x14ac:dyDescent="0.25">
      <c r="A147">
        <v>138</v>
      </c>
      <c r="B147" t="s">
        <v>709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12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28</v>
      </c>
      <c r="W147">
        <v>10</v>
      </c>
      <c r="X147">
        <v>14</v>
      </c>
      <c r="Y147">
        <v>31</v>
      </c>
      <c r="Z147">
        <v>13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">
        <v>260</v>
      </c>
      <c r="AV147">
        <v>10.39999961853027</v>
      </c>
      <c r="AW147">
        <v>10.439999580383301</v>
      </c>
      <c r="AX147">
        <v>10.439999580383301</v>
      </c>
      <c r="AY147">
        <v>10.35999965667725</v>
      </c>
      <c r="AZ147">
        <v>10.39000034332275</v>
      </c>
      <c r="BA147" s="2">
        <f t="shared" si="53"/>
        <v>3.8314141245935351E-3</v>
      </c>
      <c r="BB147" s="2">
        <f t="shared" si="54"/>
        <v>0</v>
      </c>
      <c r="BC147" s="2">
        <f t="shared" si="55"/>
        <v>7.6628282491859601E-3</v>
      </c>
      <c r="BD147" s="2">
        <f t="shared" si="56"/>
        <v>2.8874577145496794E-3</v>
      </c>
      <c r="BE147">
        <v>2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</v>
      </c>
      <c r="BO147">
        <v>0</v>
      </c>
      <c r="BP147">
        <v>17</v>
      </c>
      <c r="BQ147">
        <v>20</v>
      </c>
      <c r="BR147">
        <v>72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311</v>
      </c>
      <c r="CN147">
        <v>10.39000034332275</v>
      </c>
      <c r="CO147">
        <v>10.510000228881839</v>
      </c>
      <c r="CP147">
        <v>10.67000007629394</v>
      </c>
      <c r="CQ147">
        <v>10.5</v>
      </c>
      <c r="CR147">
        <v>10.659999847412109</v>
      </c>
      <c r="CS147" s="2">
        <f t="shared" si="57"/>
        <v>1.1417686293604956E-2</v>
      </c>
      <c r="CT147" s="2">
        <f t="shared" si="58"/>
        <v>1.4995299556518238E-2</v>
      </c>
      <c r="CU147" s="2">
        <f t="shared" si="59"/>
        <v>9.5149654272685957E-4</v>
      </c>
      <c r="CV147" s="2">
        <f t="shared" si="60"/>
        <v>1.5009366763823362E-2</v>
      </c>
      <c r="CW147">
        <v>60</v>
      </c>
      <c r="CX147">
        <v>29</v>
      </c>
      <c r="CY147">
        <v>44</v>
      </c>
      <c r="CZ147">
        <v>1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10</v>
      </c>
      <c r="DG147">
        <v>0</v>
      </c>
      <c r="DH147">
        <v>0</v>
      </c>
      <c r="DI147">
        <v>0</v>
      </c>
      <c r="DJ147">
        <v>0</v>
      </c>
      <c r="DK147">
        <v>1</v>
      </c>
      <c r="DL147">
        <v>10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710</v>
      </c>
      <c r="EF147">
        <v>10.659999847412109</v>
      </c>
      <c r="EG147">
        <v>10.85000038146973</v>
      </c>
      <c r="EH147">
        <v>10.97000026702881</v>
      </c>
      <c r="EI147">
        <v>10.819999694824221</v>
      </c>
      <c r="EJ147">
        <v>10.92000007629394</v>
      </c>
      <c r="EK147" s="2">
        <f t="shared" si="61"/>
        <v>1.7511569343547251E-2</v>
      </c>
      <c r="EL147" s="2">
        <f t="shared" si="62"/>
        <v>1.0938913640663239E-2</v>
      </c>
      <c r="EM147" s="2">
        <f t="shared" si="63"/>
        <v>2.765040146611053E-3</v>
      </c>
      <c r="EN147" s="2">
        <f t="shared" si="64"/>
        <v>9.1575440266533636E-3</v>
      </c>
      <c r="EO147">
        <v>16</v>
      </c>
      <c r="EP147">
        <v>108</v>
      </c>
      <c r="EQ147">
        <v>11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1</v>
      </c>
      <c r="EZ147">
        <v>0</v>
      </c>
      <c r="FA147">
        <v>0</v>
      </c>
      <c r="FB147">
        <v>0</v>
      </c>
      <c r="FC147">
        <v>1</v>
      </c>
      <c r="FD147">
        <v>1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711</v>
      </c>
      <c r="FX147">
        <v>10.92000007629394</v>
      </c>
      <c r="FY147">
        <v>11.010000228881839</v>
      </c>
      <c r="FZ147">
        <v>11.079999923706049</v>
      </c>
      <c r="GA147">
        <v>10.920000076293951</v>
      </c>
      <c r="GB147">
        <v>10.930000305175779</v>
      </c>
      <c r="GC147">
        <v>283</v>
      </c>
      <c r="GD147">
        <v>217</v>
      </c>
      <c r="GE147">
        <v>269</v>
      </c>
      <c r="GF147">
        <v>11</v>
      </c>
      <c r="GG147">
        <v>0</v>
      </c>
      <c r="GH147">
        <v>1</v>
      </c>
      <c r="GI147">
        <v>0</v>
      </c>
      <c r="GJ147">
        <v>1</v>
      </c>
      <c r="GK147">
        <v>0</v>
      </c>
      <c r="GL147">
        <v>85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1</v>
      </c>
      <c r="GX147" t="s">
        <v>363</v>
      </c>
      <c r="GY147">
        <v>152944</v>
      </c>
      <c r="GZ147">
        <v>159466</v>
      </c>
      <c r="HA147">
        <v>0.48599999999999999</v>
      </c>
      <c r="HB147">
        <v>0.79400000000000004</v>
      </c>
      <c r="HD147">
        <v>2.93</v>
      </c>
      <c r="HE147">
        <v>0.38200000000000001</v>
      </c>
      <c r="HF147" s="2">
        <f t="shared" si="65"/>
        <v>8.1744006100751276E-3</v>
      </c>
      <c r="HG147" s="2">
        <f t="shared" si="66"/>
        <v>6.317662031246285E-3</v>
      </c>
      <c r="HH147" s="2">
        <f t="shared" si="67"/>
        <v>8.1744006100742395E-3</v>
      </c>
      <c r="HI147" s="2">
        <f t="shared" si="68"/>
        <v>9.1493399840925083E-4</v>
      </c>
      <c r="HJ147" s="3">
        <f t="shared" si="69"/>
        <v>11.079557689291859</v>
      </c>
      <c r="HK147" t="str">
        <f t="shared" si="70"/>
        <v>KEP</v>
      </c>
    </row>
    <row r="148" spans="1:219" hidden="1" x14ac:dyDescent="0.25">
      <c r="A148">
        <v>139</v>
      </c>
      <c r="B148" t="s">
        <v>712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11</v>
      </c>
      <c r="N148">
        <v>18</v>
      </c>
      <c r="O148">
        <v>85</v>
      </c>
      <c r="P148">
        <v>75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3</v>
      </c>
      <c r="W148">
        <v>2</v>
      </c>
      <c r="X148">
        <v>0</v>
      </c>
      <c r="Y148">
        <v>2</v>
      </c>
      <c r="Z148">
        <v>1</v>
      </c>
      <c r="AA148">
        <v>1</v>
      </c>
      <c r="AB148">
        <v>8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0</v>
      </c>
      <c r="AJ148">
        <v>0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571</v>
      </c>
      <c r="AV148">
        <v>273.57998657226563</v>
      </c>
      <c r="AW148">
        <v>273.67999267578119</v>
      </c>
      <c r="AX148">
        <v>277.20999145507813</v>
      </c>
      <c r="AY148">
        <v>273.3800048828125</v>
      </c>
      <c r="AZ148">
        <v>276.20999145507813</v>
      </c>
      <c r="BA148" s="2">
        <f t="shared" si="53"/>
        <v>3.654125482019932E-4</v>
      </c>
      <c r="BB148" s="2">
        <f t="shared" si="54"/>
        <v>1.2734024342946459E-2</v>
      </c>
      <c r="BC148" s="2">
        <f t="shared" si="55"/>
        <v>1.0961261363525709E-3</v>
      </c>
      <c r="BD148" s="2">
        <f t="shared" si="56"/>
        <v>1.0245779152872836E-2</v>
      </c>
      <c r="BE148">
        <v>49</v>
      </c>
      <c r="BF148">
        <v>52</v>
      </c>
      <c r="BG148">
        <v>32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7</v>
      </c>
      <c r="BO148">
        <v>2</v>
      </c>
      <c r="BP148">
        <v>1</v>
      </c>
      <c r="BQ148">
        <v>1</v>
      </c>
      <c r="BR148">
        <v>47</v>
      </c>
      <c r="BS148">
        <v>1</v>
      </c>
      <c r="BT148">
        <v>58</v>
      </c>
      <c r="BU148">
        <v>0</v>
      </c>
      <c r="BV148">
        <v>0</v>
      </c>
      <c r="BW148">
        <v>0</v>
      </c>
      <c r="BX148">
        <v>0</v>
      </c>
      <c r="BY148">
        <v>47</v>
      </c>
      <c r="BZ148">
        <v>47</v>
      </c>
      <c r="CA148">
        <v>0</v>
      </c>
      <c r="CB148">
        <v>0</v>
      </c>
      <c r="CC148">
        <v>1</v>
      </c>
      <c r="CD148">
        <v>1</v>
      </c>
      <c r="CE148">
        <v>1</v>
      </c>
      <c r="CF148">
        <v>0</v>
      </c>
      <c r="CG148">
        <v>17</v>
      </c>
      <c r="CH148">
        <v>17</v>
      </c>
      <c r="CI148">
        <v>1</v>
      </c>
      <c r="CJ148">
        <v>0</v>
      </c>
      <c r="CK148">
        <v>1</v>
      </c>
      <c r="CL148">
        <v>1</v>
      </c>
      <c r="CM148" t="s">
        <v>464</v>
      </c>
      <c r="CN148">
        <v>276.20999145507813</v>
      </c>
      <c r="CO148">
        <v>275.57998657226563</v>
      </c>
      <c r="CP148">
        <v>278.08999633789063</v>
      </c>
      <c r="CQ148">
        <v>273.5</v>
      </c>
      <c r="CR148">
        <v>278.07998657226563</v>
      </c>
      <c r="CS148" s="2">
        <f t="shared" si="57"/>
        <v>-2.2861053541973764E-3</v>
      </c>
      <c r="CT148" s="2">
        <f t="shared" si="58"/>
        <v>9.0258901746873565E-3</v>
      </c>
      <c r="CU148" s="2">
        <f t="shared" si="59"/>
        <v>7.5476691835899556E-3</v>
      </c>
      <c r="CV148" s="2">
        <f t="shared" si="60"/>
        <v>1.6470033060345446E-2</v>
      </c>
      <c r="CW148">
        <v>126</v>
      </c>
      <c r="CX148">
        <v>15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14</v>
      </c>
      <c r="DG148">
        <v>5</v>
      </c>
      <c r="DH148">
        <v>9</v>
      </c>
      <c r="DI148">
        <v>6</v>
      </c>
      <c r="DJ148">
        <v>18</v>
      </c>
      <c r="DK148">
        <v>0</v>
      </c>
      <c r="DL148">
        <v>0</v>
      </c>
      <c r="DM148">
        <v>0</v>
      </c>
      <c r="DN148">
        <v>0</v>
      </c>
      <c r="DO148">
        <v>6</v>
      </c>
      <c r="DP148">
        <v>0</v>
      </c>
      <c r="DQ148">
        <v>18</v>
      </c>
      <c r="DR148">
        <v>0</v>
      </c>
      <c r="DS148">
        <v>1</v>
      </c>
      <c r="DT148">
        <v>0</v>
      </c>
      <c r="DU148">
        <v>1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245</v>
      </c>
      <c r="EF148">
        <v>278.07998657226563</v>
      </c>
      <c r="EG148">
        <v>278.1099853515625</v>
      </c>
      <c r="EH148">
        <v>280.6199951171875</v>
      </c>
      <c r="EI148">
        <v>276.94000244140619</v>
      </c>
      <c r="EJ148">
        <v>278.1400146484375</v>
      </c>
      <c r="EK148" s="2">
        <f t="shared" si="61"/>
        <v>1.0786660270023507E-4</v>
      </c>
      <c r="EL148" s="2">
        <f t="shared" si="62"/>
        <v>8.9445150356332048E-3</v>
      </c>
      <c r="EM148" s="2">
        <f t="shared" si="63"/>
        <v>4.2069072373555061E-3</v>
      </c>
      <c r="EN148" s="2">
        <f t="shared" si="64"/>
        <v>4.3144177170915121E-3</v>
      </c>
      <c r="EO148">
        <v>124</v>
      </c>
      <c r="EP148">
        <v>61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3</v>
      </c>
      <c r="EY148">
        <v>0</v>
      </c>
      <c r="EZ148">
        <v>0</v>
      </c>
      <c r="FA148">
        <v>1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299</v>
      </c>
      <c r="FX148">
        <v>278.1400146484375</v>
      </c>
      <c r="FY148">
        <v>279.77999877929688</v>
      </c>
      <c r="FZ148">
        <v>280.69000244140619</v>
      </c>
      <c r="GA148">
        <v>277.01998901367188</v>
      </c>
      <c r="GB148">
        <v>277.07998657226563</v>
      </c>
      <c r="GC148">
        <v>649</v>
      </c>
      <c r="GD148">
        <v>122</v>
      </c>
      <c r="GE148">
        <v>326</v>
      </c>
      <c r="GF148">
        <v>56</v>
      </c>
      <c r="GG148">
        <v>0</v>
      </c>
      <c r="GH148">
        <v>76</v>
      </c>
      <c r="GI148">
        <v>0</v>
      </c>
      <c r="GJ148">
        <v>0</v>
      </c>
      <c r="GK148">
        <v>0</v>
      </c>
      <c r="GL148">
        <v>66</v>
      </c>
      <c r="GM148">
        <v>0</v>
      </c>
      <c r="GN148">
        <v>18</v>
      </c>
      <c r="GO148">
        <v>3</v>
      </c>
      <c r="GP148">
        <v>1</v>
      </c>
      <c r="GQ148">
        <v>2</v>
      </c>
      <c r="GR148">
        <v>0</v>
      </c>
      <c r="GS148">
        <v>1</v>
      </c>
      <c r="GT148">
        <v>0</v>
      </c>
      <c r="GU148">
        <v>1</v>
      </c>
      <c r="GV148">
        <v>0</v>
      </c>
      <c r="GW148">
        <v>1.8</v>
      </c>
      <c r="GX148" t="s">
        <v>218</v>
      </c>
      <c r="GY148">
        <v>483890</v>
      </c>
      <c r="GZ148">
        <v>625133</v>
      </c>
      <c r="HA148">
        <v>1.423</v>
      </c>
      <c r="HB148">
        <v>1.6739999999999999</v>
      </c>
      <c r="HC148">
        <v>-1.07</v>
      </c>
      <c r="HD148">
        <v>2.83</v>
      </c>
      <c r="HE148">
        <v>0</v>
      </c>
      <c r="HF148" s="2">
        <f t="shared" si="65"/>
        <v>5.8616918221987557E-3</v>
      </c>
      <c r="HG148" s="2">
        <f t="shared" si="66"/>
        <v>3.2420237778125749E-3</v>
      </c>
      <c r="HH148" s="2">
        <f t="shared" si="67"/>
        <v>9.864928792862826E-3</v>
      </c>
      <c r="HI148" s="2">
        <f t="shared" si="68"/>
        <v>2.1653515772102061E-4</v>
      </c>
      <c r="HJ148" s="3">
        <f t="shared" si="69"/>
        <v>280.68705218789574</v>
      </c>
      <c r="HK148" t="str">
        <f t="shared" si="70"/>
        <v>LH</v>
      </c>
    </row>
    <row r="149" spans="1:219" hidden="1" x14ac:dyDescent="0.25">
      <c r="A149">
        <v>140</v>
      </c>
      <c r="B149" t="s">
        <v>713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9</v>
      </c>
      <c r="N149">
        <v>19</v>
      </c>
      <c r="O149">
        <v>27</v>
      </c>
      <c r="P149">
        <v>82</v>
      </c>
      <c r="Q149">
        <v>14</v>
      </c>
      <c r="R149">
        <v>0</v>
      </c>
      <c r="S149">
        <v>0</v>
      </c>
      <c r="T149">
        <v>0</v>
      </c>
      <c r="U149">
        <v>0</v>
      </c>
      <c r="V149">
        <v>4</v>
      </c>
      <c r="W149">
        <v>1</v>
      </c>
      <c r="X149">
        <v>4</v>
      </c>
      <c r="Y149">
        <v>1</v>
      </c>
      <c r="Z149">
        <v>1</v>
      </c>
      <c r="AA149">
        <v>1</v>
      </c>
      <c r="AB149">
        <v>11</v>
      </c>
      <c r="AC149">
        <v>1</v>
      </c>
      <c r="AD149">
        <v>11</v>
      </c>
      <c r="AE149">
        <v>0</v>
      </c>
      <c r="AF149">
        <v>0</v>
      </c>
      <c r="AG149">
        <v>1</v>
      </c>
      <c r="AH149">
        <v>1</v>
      </c>
      <c r="AI149">
        <v>0</v>
      </c>
      <c r="AJ149">
        <v>0</v>
      </c>
      <c r="AK149">
        <v>1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386</v>
      </c>
      <c r="AV149">
        <v>178.5899963378906</v>
      </c>
      <c r="AW149">
        <v>178.4700012207031</v>
      </c>
      <c r="AX149">
        <v>178.5899963378906</v>
      </c>
      <c r="AY149">
        <v>175.3500061035156</v>
      </c>
      <c r="AZ149">
        <v>176.99000549316409</v>
      </c>
      <c r="BA149" s="2">
        <f t="shared" si="53"/>
        <v>-6.7235454903769032E-4</v>
      </c>
      <c r="BB149" s="2">
        <f t="shared" si="54"/>
        <v>6.7190279213891202E-4</v>
      </c>
      <c r="BC149" s="2">
        <f t="shared" si="55"/>
        <v>1.74819022572269E-2</v>
      </c>
      <c r="BD149" s="2">
        <f t="shared" si="56"/>
        <v>9.2660564932963707E-3</v>
      </c>
      <c r="BE149">
        <v>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4</v>
      </c>
      <c r="BO149">
        <v>2</v>
      </c>
      <c r="BP149">
        <v>16</v>
      </c>
      <c r="BQ149">
        <v>20</v>
      </c>
      <c r="BR149">
        <v>107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3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0</v>
      </c>
      <c r="CM149" t="s">
        <v>433</v>
      </c>
      <c r="CN149">
        <v>176.99000549316409</v>
      </c>
      <c r="CO149">
        <v>177.47999572753909</v>
      </c>
      <c r="CP149">
        <v>178.30999755859381</v>
      </c>
      <c r="CQ149">
        <v>174.16999816894531</v>
      </c>
      <c r="CR149">
        <v>175.7200012207031</v>
      </c>
      <c r="CS149" s="2">
        <f t="shared" si="57"/>
        <v>2.7608195073839381E-3</v>
      </c>
      <c r="CT149" s="2">
        <f t="shared" si="58"/>
        <v>4.6548249813191944E-3</v>
      </c>
      <c r="CU149" s="2">
        <f t="shared" si="59"/>
        <v>1.8649975424132714E-2</v>
      </c>
      <c r="CV149" s="2">
        <f t="shared" si="60"/>
        <v>8.8208686603125086E-3</v>
      </c>
      <c r="CW149">
        <v>5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3</v>
      </c>
      <c r="DG149">
        <v>0</v>
      </c>
      <c r="DH149">
        <v>0</v>
      </c>
      <c r="DI149">
        <v>1</v>
      </c>
      <c r="DJ149">
        <v>156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5</v>
      </c>
      <c r="DX149">
        <v>0</v>
      </c>
      <c r="DY149">
        <v>0</v>
      </c>
      <c r="DZ149">
        <v>0</v>
      </c>
      <c r="EA149">
        <v>1</v>
      </c>
      <c r="EB149">
        <v>0</v>
      </c>
      <c r="EC149">
        <v>0</v>
      </c>
      <c r="ED149">
        <v>0</v>
      </c>
      <c r="EE149" t="s">
        <v>337</v>
      </c>
      <c r="EF149">
        <v>175.7200012207031</v>
      </c>
      <c r="EG149">
        <v>174.7799987792969</v>
      </c>
      <c r="EH149">
        <v>178.49000549316409</v>
      </c>
      <c r="EI149">
        <v>174.17999267578119</v>
      </c>
      <c r="EJ149">
        <v>178.30000305175781</v>
      </c>
      <c r="EK149" s="2">
        <f t="shared" si="61"/>
        <v>-5.3782037302401164E-3</v>
      </c>
      <c r="EL149" s="2">
        <f t="shared" si="62"/>
        <v>2.0785515153167955E-2</v>
      </c>
      <c r="EM149" s="2">
        <f t="shared" si="63"/>
        <v>3.4329220031256158E-3</v>
      </c>
      <c r="EN149" s="2">
        <f t="shared" si="64"/>
        <v>2.3107180625121182E-2</v>
      </c>
      <c r="EO149">
        <v>23</v>
      </c>
      <c r="EP149">
        <v>66</v>
      </c>
      <c r="EQ149">
        <v>58</v>
      </c>
      <c r="ER149">
        <v>22</v>
      </c>
      <c r="ES149">
        <v>4</v>
      </c>
      <c r="ET149">
        <v>0</v>
      </c>
      <c r="EU149">
        <v>0</v>
      </c>
      <c r="EV149">
        <v>0</v>
      </c>
      <c r="EW149">
        <v>0</v>
      </c>
      <c r="EX149">
        <v>3</v>
      </c>
      <c r="EY149">
        <v>0</v>
      </c>
      <c r="EZ149">
        <v>2</v>
      </c>
      <c r="FA149">
        <v>0</v>
      </c>
      <c r="FB149">
        <v>0</v>
      </c>
      <c r="FC149">
        <v>1</v>
      </c>
      <c r="FD149">
        <v>5</v>
      </c>
      <c r="FE149">
        <v>1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714</v>
      </c>
      <c r="FX149">
        <v>178.30000305175781</v>
      </c>
      <c r="FY149">
        <v>179.30000305175781</v>
      </c>
      <c r="FZ149">
        <v>182.6300048828125</v>
      </c>
      <c r="GA149">
        <v>179.05000305175781</v>
      </c>
      <c r="GB149">
        <v>180.52000427246091</v>
      </c>
      <c r="GC149">
        <v>332</v>
      </c>
      <c r="GD149">
        <v>325</v>
      </c>
      <c r="GE149">
        <v>178</v>
      </c>
      <c r="GF149">
        <v>165</v>
      </c>
      <c r="GG149">
        <v>0</v>
      </c>
      <c r="GH149">
        <v>122</v>
      </c>
      <c r="GI149">
        <v>0</v>
      </c>
      <c r="GJ149">
        <v>26</v>
      </c>
      <c r="GK149">
        <v>11</v>
      </c>
      <c r="GL149">
        <v>264</v>
      </c>
      <c r="GM149">
        <v>0</v>
      </c>
      <c r="GN149">
        <v>156</v>
      </c>
      <c r="GO149">
        <v>1</v>
      </c>
      <c r="GP149">
        <v>0</v>
      </c>
      <c r="GQ149">
        <v>1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3</v>
      </c>
      <c r="GX149" t="s">
        <v>228</v>
      </c>
      <c r="GY149">
        <v>307491</v>
      </c>
      <c r="GZ149">
        <v>241250</v>
      </c>
      <c r="HA149">
        <v>1.6990000000000001</v>
      </c>
      <c r="HB149">
        <v>1.716</v>
      </c>
      <c r="HC149">
        <v>0.93</v>
      </c>
      <c r="HD149">
        <v>4</v>
      </c>
      <c r="HE149">
        <v>0.13700000000000001</v>
      </c>
      <c r="HF149" s="2">
        <f t="shared" si="65"/>
        <v>5.5772447461215346E-3</v>
      </c>
      <c r="HG149" s="2">
        <f t="shared" si="66"/>
        <v>1.8233596572433064E-2</v>
      </c>
      <c r="HH149" s="2">
        <f t="shared" si="67"/>
        <v>1.3943111865304392E-3</v>
      </c>
      <c r="HI149" s="2">
        <f t="shared" si="68"/>
        <v>8.1431486035442591E-3</v>
      </c>
      <c r="HJ149" s="3">
        <f t="shared" si="69"/>
        <v>182.56928697283959</v>
      </c>
      <c r="HK149" t="str">
        <f t="shared" si="70"/>
        <v>LSTR</v>
      </c>
    </row>
    <row r="150" spans="1:219" hidden="1" x14ac:dyDescent="0.25">
      <c r="A150">
        <v>141</v>
      </c>
      <c r="B150" t="s">
        <v>715</v>
      </c>
      <c r="C150">
        <v>9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3</v>
      </c>
      <c r="N150">
        <v>64</v>
      </c>
      <c r="O150">
        <v>61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463</v>
      </c>
      <c r="AV150">
        <v>341.32998657226563</v>
      </c>
      <c r="AW150">
        <v>341.3699951171875</v>
      </c>
      <c r="AX150">
        <v>344.60000610351563</v>
      </c>
      <c r="AY150">
        <v>341.25</v>
      </c>
      <c r="AZ150">
        <v>344</v>
      </c>
      <c r="BA150" s="2">
        <f t="shared" si="53"/>
        <v>1.1719994578940351E-4</v>
      </c>
      <c r="BB150" s="2">
        <f t="shared" si="54"/>
        <v>9.3732180183359048E-3</v>
      </c>
      <c r="BC150" s="2">
        <f t="shared" si="55"/>
        <v>3.5151044000314435E-4</v>
      </c>
      <c r="BD150" s="2">
        <f t="shared" si="56"/>
        <v>7.9941860465115866E-3</v>
      </c>
      <c r="BE150">
        <v>32</v>
      </c>
      <c r="BF150">
        <v>79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12</v>
      </c>
      <c r="BO150">
        <v>4</v>
      </c>
      <c r="BP150">
        <v>2</v>
      </c>
      <c r="BQ150">
        <v>2</v>
      </c>
      <c r="BR150">
        <v>2</v>
      </c>
      <c r="BS150">
        <v>0</v>
      </c>
      <c r="BT150">
        <v>0</v>
      </c>
      <c r="BU150">
        <v>0</v>
      </c>
      <c r="BV150">
        <v>0</v>
      </c>
      <c r="BW150">
        <v>3</v>
      </c>
      <c r="BX150">
        <v>0</v>
      </c>
      <c r="BY150">
        <v>2</v>
      </c>
      <c r="BZ150">
        <v>0</v>
      </c>
      <c r="CA150">
        <v>1</v>
      </c>
      <c r="CB150">
        <v>0</v>
      </c>
      <c r="CC150">
        <v>1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268</v>
      </c>
      <c r="CN150">
        <v>344</v>
      </c>
      <c r="CO150">
        <v>344.8800048828125</v>
      </c>
      <c r="CP150">
        <v>346.260009765625</v>
      </c>
      <c r="CQ150">
        <v>340.85000610351563</v>
      </c>
      <c r="CR150">
        <v>342.27999877929688</v>
      </c>
      <c r="CS150" s="2">
        <f t="shared" si="57"/>
        <v>2.5516262768306985E-3</v>
      </c>
      <c r="CT150" s="2">
        <f t="shared" si="58"/>
        <v>3.9854584528735693E-3</v>
      </c>
      <c r="CU150" s="2">
        <f t="shared" si="59"/>
        <v>1.1685220141034902E-2</v>
      </c>
      <c r="CV150" s="2">
        <f t="shared" si="60"/>
        <v>4.1778446911334699E-3</v>
      </c>
      <c r="CW150">
        <v>39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29</v>
      </c>
      <c r="DG150">
        <v>9</v>
      </c>
      <c r="DH150">
        <v>17</v>
      </c>
      <c r="DI150">
        <v>16</v>
      </c>
      <c r="DJ150">
        <v>31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42</v>
      </c>
      <c r="DX150">
        <v>0</v>
      </c>
      <c r="DY150">
        <v>0</v>
      </c>
      <c r="DZ150">
        <v>0</v>
      </c>
      <c r="EA150">
        <v>1</v>
      </c>
      <c r="EB150">
        <v>0</v>
      </c>
      <c r="EC150">
        <v>0</v>
      </c>
      <c r="ED150">
        <v>0</v>
      </c>
      <c r="EE150" t="s">
        <v>490</v>
      </c>
      <c r="EF150">
        <v>342.27999877929688</v>
      </c>
      <c r="EG150">
        <v>341.35000610351563</v>
      </c>
      <c r="EH150">
        <v>349.57000732421881</v>
      </c>
      <c r="EI150">
        <v>339.66000366210938</v>
      </c>
      <c r="EJ150">
        <v>348</v>
      </c>
      <c r="EK150" s="2">
        <f t="shared" si="61"/>
        <v>-2.7244548385894074E-3</v>
      </c>
      <c r="EL150" s="2">
        <f t="shared" si="62"/>
        <v>2.3514606655253734E-2</v>
      </c>
      <c r="EM150" s="2">
        <f t="shared" si="63"/>
        <v>4.9509371940474889E-3</v>
      </c>
      <c r="EN150" s="2">
        <f t="shared" si="64"/>
        <v>2.3965506718076512E-2</v>
      </c>
      <c r="EO150">
        <v>8</v>
      </c>
      <c r="EP150">
        <v>4</v>
      </c>
      <c r="EQ150">
        <v>28</v>
      </c>
      <c r="ER150">
        <v>57</v>
      </c>
      <c r="ES150">
        <v>33</v>
      </c>
      <c r="ET150">
        <v>0</v>
      </c>
      <c r="EU150">
        <v>0</v>
      </c>
      <c r="EV150">
        <v>0</v>
      </c>
      <c r="EW150">
        <v>0</v>
      </c>
      <c r="EX150">
        <v>3</v>
      </c>
      <c r="EY150">
        <v>2</v>
      </c>
      <c r="EZ150">
        <v>1</v>
      </c>
      <c r="FA150">
        <v>1</v>
      </c>
      <c r="FB150">
        <v>0</v>
      </c>
      <c r="FC150">
        <v>1</v>
      </c>
      <c r="FD150">
        <v>7</v>
      </c>
      <c r="FE150">
        <v>1</v>
      </c>
      <c r="FF150">
        <v>7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716</v>
      </c>
      <c r="FX150">
        <v>348</v>
      </c>
      <c r="FY150">
        <v>348.79000854492188</v>
      </c>
      <c r="FZ150">
        <v>356.3599853515625</v>
      </c>
      <c r="GA150">
        <v>348.27999877929688</v>
      </c>
      <c r="GB150">
        <v>353.510009765625</v>
      </c>
      <c r="GC150">
        <v>409</v>
      </c>
      <c r="GD150">
        <v>132</v>
      </c>
      <c r="GE150">
        <v>169</v>
      </c>
      <c r="GF150">
        <v>109</v>
      </c>
      <c r="GG150">
        <v>0</v>
      </c>
      <c r="GH150">
        <v>91</v>
      </c>
      <c r="GI150">
        <v>0</v>
      </c>
      <c r="GJ150">
        <v>90</v>
      </c>
      <c r="GK150">
        <v>7</v>
      </c>
      <c r="GL150">
        <v>33</v>
      </c>
      <c r="GM150">
        <v>7</v>
      </c>
      <c r="GN150">
        <v>31</v>
      </c>
      <c r="GO150">
        <v>1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3.2</v>
      </c>
      <c r="GX150" t="s">
        <v>228</v>
      </c>
      <c r="GY150">
        <v>138372</v>
      </c>
      <c r="GZ150">
        <v>170300</v>
      </c>
      <c r="HA150">
        <v>0.66300000000000003</v>
      </c>
      <c r="HB150">
        <v>1.34</v>
      </c>
      <c r="HC150">
        <v>2.1800000000000002</v>
      </c>
      <c r="HD150">
        <v>7.04</v>
      </c>
      <c r="HE150">
        <v>0.27650000000000002</v>
      </c>
      <c r="HF150" s="2">
        <f t="shared" si="65"/>
        <v>2.2649976363073865E-3</v>
      </c>
      <c r="HG150" s="2">
        <f t="shared" si="66"/>
        <v>2.1242499488747457E-2</v>
      </c>
      <c r="HH150" s="2">
        <f t="shared" si="67"/>
        <v>1.4622258468717231E-3</v>
      </c>
      <c r="HI150" s="2">
        <f t="shared" si="68"/>
        <v>1.4794520216826701E-2</v>
      </c>
      <c r="HJ150" s="3">
        <f t="shared" si="69"/>
        <v>356.19918012311757</v>
      </c>
      <c r="HK150" t="str">
        <f t="shared" si="70"/>
        <v>LII</v>
      </c>
    </row>
    <row r="151" spans="1:219" hidden="1" x14ac:dyDescent="0.25">
      <c r="A151">
        <v>142</v>
      </c>
      <c r="B151" t="s">
        <v>717</v>
      </c>
      <c r="C151">
        <v>10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8</v>
      </c>
      <c r="N151">
        <v>8</v>
      </c>
      <c r="O151">
        <v>9</v>
      </c>
      <c r="P151">
        <v>62</v>
      </c>
      <c r="Q151">
        <v>80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583</v>
      </c>
      <c r="AV151">
        <v>131.82000732421881</v>
      </c>
      <c r="AW151">
        <v>132.22999572753909</v>
      </c>
      <c r="AX151">
        <v>132.77000427246091</v>
      </c>
      <c r="AY151">
        <v>130.7799987792969</v>
      </c>
      <c r="AZ151">
        <v>131.9700012207031</v>
      </c>
      <c r="BA151" s="2">
        <f t="shared" si="53"/>
        <v>3.1005703438504728E-3</v>
      </c>
      <c r="BB151" s="2">
        <f t="shared" si="54"/>
        <v>4.067248079721808E-3</v>
      </c>
      <c r="BC151" s="2">
        <f t="shared" si="55"/>
        <v>1.0965718786151379E-2</v>
      </c>
      <c r="BD151" s="2">
        <f t="shared" si="56"/>
        <v>9.01721929528565E-3</v>
      </c>
      <c r="BE151">
        <v>83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36</v>
      </c>
      <c r="BO151">
        <v>11</v>
      </c>
      <c r="BP151">
        <v>6</v>
      </c>
      <c r="BQ151">
        <v>5</v>
      </c>
      <c r="BR151">
        <v>22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</v>
      </c>
      <c r="CF151">
        <v>0</v>
      </c>
      <c r="CG151">
        <v>4</v>
      </c>
      <c r="CH151">
        <v>0</v>
      </c>
      <c r="CI151">
        <v>1</v>
      </c>
      <c r="CJ151">
        <v>0</v>
      </c>
      <c r="CK151">
        <v>1</v>
      </c>
      <c r="CL151">
        <v>0</v>
      </c>
      <c r="CM151" t="s">
        <v>646</v>
      </c>
      <c r="CN151">
        <v>131.9700012207031</v>
      </c>
      <c r="CO151">
        <v>132.7799987792969</v>
      </c>
      <c r="CP151">
        <v>133.6199951171875</v>
      </c>
      <c r="CQ151">
        <v>131.55000305175781</v>
      </c>
      <c r="CR151">
        <v>133.61000061035159</v>
      </c>
      <c r="CS151" s="2">
        <f t="shared" si="57"/>
        <v>6.1002979819284597E-3</v>
      </c>
      <c r="CT151" s="2">
        <f t="shared" si="58"/>
        <v>6.2864568820998334E-3</v>
      </c>
      <c r="CU151" s="2">
        <f t="shared" si="59"/>
        <v>9.2634111978232569E-3</v>
      </c>
      <c r="CV151" s="2">
        <f t="shared" si="60"/>
        <v>1.541798929109639E-2</v>
      </c>
      <c r="CW151">
        <v>34</v>
      </c>
      <c r="CX151">
        <v>3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22</v>
      </c>
      <c r="DG151">
        <v>24</v>
      </c>
      <c r="DH151">
        <v>32</v>
      </c>
      <c r="DI151">
        <v>12</v>
      </c>
      <c r="DJ151">
        <v>37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393</v>
      </c>
      <c r="EF151">
        <v>133.61000061035159</v>
      </c>
      <c r="EG151">
        <v>132.82000732421881</v>
      </c>
      <c r="EH151">
        <v>135.0299987792969</v>
      </c>
      <c r="EI151">
        <v>131.9700012207031</v>
      </c>
      <c r="EJ151">
        <v>133.8999938964844</v>
      </c>
      <c r="EK151" s="2">
        <f t="shared" si="61"/>
        <v>-5.9478485361348366E-3</v>
      </c>
      <c r="EL151" s="2">
        <f t="shared" si="62"/>
        <v>1.6366670184825183E-2</v>
      </c>
      <c r="EM151" s="2">
        <f t="shared" si="63"/>
        <v>6.3996842090274786E-3</v>
      </c>
      <c r="EN151" s="2">
        <f t="shared" si="64"/>
        <v>1.4413687556052879E-2</v>
      </c>
      <c r="EO151">
        <v>9</v>
      </c>
      <c r="EP151">
        <v>54</v>
      </c>
      <c r="EQ151">
        <v>62</v>
      </c>
      <c r="ER151">
        <v>17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</v>
      </c>
      <c r="EY151">
        <v>0</v>
      </c>
      <c r="EZ151">
        <v>1</v>
      </c>
      <c r="FA151">
        <v>2</v>
      </c>
      <c r="FB151">
        <v>3</v>
      </c>
      <c r="FC151">
        <v>1</v>
      </c>
      <c r="FD151">
        <v>11</v>
      </c>
      <c r="FE151">
        <v>0</v>
      </c>
      <c r="FF151">
        <v>0</v>
      </c>
      <c r="FG151">
        <v>0</v>
      </c>
      <c r="FH151">
        <v>0</v>
      </c>
      <c r="FI151">
        <v>3</v>
      </c>
      <c r="FJ151">
        <v>3</v>
      </c>
      <c r="FK151">
        <v>0</v>
      </c>
      <c r="FL151">
        <v>0</v>
      </c>
      <c r="FM151">
        <v>1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365</v>
      </c>
      <c r="FX151">
        <v>133.8999938964844</v>
      </c>
      <c r="FY151">
        <v>134.75</v>
      </c>
      <c r="FZ151">
        <v>136.03999328613281</v>
      </c>
      <c r="GA151">
        <v>134.07000732421881</v>
      </c>
      <c r="GB151">
        <v>134.8999938964844</v>
      </c>
      <c r="GC151">
        <v>429</v>
      </c>
      <c r="GD151">
        <v>218</v>
      </c>
      <c r="GE151">
        <v>179</v>
      </c>
      <c r="GF151">
        <v>138</v>
      </c>
      <c r="GG151">
        <v>0</v>
      </c>
      <c r="GH151">
        <v>159</v>
      </c>
      <c r="GI151">
        <v>0</v>
      </c>
      <c r="GJ151">
        <v>17</v>
      </c>
      <c r="GK151">
        <v>0</v>
      </c>
      <c r="GL151">
        <v>62</v>
      </c>
      <c r="GM151">
        <v>0</v>
      </c>
      <c r="GN151">
        <v>40</v>
      </c>
      <c r="GO151">
        <v>2</v>
      </c>
      <c r="GP151">
        <v>2</v>
      </c>
      <c r="GQ151">
        <v>1</v>
      </c>
      <c r="GR151">
        <v>1</v>
      </c>
      <c r="GS151">
        <v>1</v>
      </c>
      <c r="GT151">
        <v>0</v>
      </c>
      <c r="GU151">
        <v>0</v>
      </c>
      <c r="GV151">
        <v>0</v>
      </c>
      <c r="GW151">
        <v>2.5</v>
      </c>
      <c r="GX151" t="s">
        <v>218</v>
      </c>
      <c r="GY151">
        <v>211991</v>
      </c>
      <c r="GZ151">
        <v>242266</v>
      </c>
      <c r="HA151">
        <v>1.1379999999999999</v>
      </c>
      <c r="HB151">
        <v>1.9470000000000001</v>
      </c>
      <c r="HC151">
        <v>1.26</v>
      </c>
      <c r="HD151">
        <v>3.71</v>
      </c>
      <c r="HE151">
        <v>0.53480000000000005</v>
      </c>
      <c r="HF151" s="2">
        <f t="shared" si="65"/>
        <v>6.308023031655674E-3</v>
      </c>
      <c r="HG151" s="2">
        <f t="shared" si="66"/>
        <v>9.4824562613698982E-3</v>
      </c>
      <c r="HH151" s="2">
        <f t="shared" si="67"/>
        <v>5.046327835110942E-3</v>
      </c>
      <c r="HI151" s="2">
        <f t="shared" si="68"/>
        <v>6.1526064478734099E-3</v>
      </c>
      <c r="HJ151" s="3">
        <f t="shared" si="69"/>
        <v>136.02776098121959</v>
      </c>
      <c r="HK151" t="str">
        <f t="shared" si="70"/>
        <v>LECO</v>
      </c>
    </row>
    <row r="152" spans="1:219" hidden="1" x14ac:dyDescent="0.25">
      <c r="A152">
        <v>143</v>
      </c>
      <c r="B152" t="s">
        <v>718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28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33</v>
      </c>
      <c r="W152">
        <v>31</v>
      </c>
      <c r="X152">
        <v>29</v>
      </c>
      <c r="Y152">
        <v>51</v>
      </c>
      <c r="Z152">
        <v>35</v>
      </c>
      <c r="AA152">
        <v>0</v>
      </c>
      <c r="AB152">
        <v>0</v>
      </c>
      <c r="AC152">
        <v>0</v>
      </c>
      <c r="AD152">
        <v>0</v>
      </c>
      <c r="AE152">
        <v>3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508</v>
      </c>
      <c r="AV152">
        <v>283</v>
      </c>
      <c r="AW152">
        <v>287.58999633789063</v>
      </c>
      <c r="AX152">
        <v>292.76998901367188</v>
      </c>
      <c r="AY152">
        <v>287.58999633789063</v>
      </c>
      <c r="AZ152">
        <v>291.6099853515625</v>
      </c>
      <c r="BA152" s="2">
        <f t="shared" si="53"/>
        <v>1.5960208617610716E-2</v>
      </c>
      <c r="BB152" s="2">
        <f t="shared" si="54"/>
        <v>1.7693045292082044E-2</v>
      </c>
      <c r="BC152" s="2">
        <f t="shared" si="55"/>
        <v>0</v>
      </c>
      <c r="BD152" s="2">
        <f t="shared" si="56"/>
        <v>1.3785498493219972E-2</v>
      </c>
      <c r="BE152">
        <v>31</v>
      </c>
      <c r="BF152">
        <v>14</v>
      </c>
      <c r="BG152">
        <v>56</v>
      </c>
      <c r="BH152">
        <v>77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22</v>
      </c>
      <c r="BO152">
        <v>4</v>
      </c>
      <c r="BP152">
        <v>0</v>
      </c>
      <c r="BQ152">
        <v>0</v>
      </c>
      <c r="BR152">
        <v>0</v>
      </c>
      <c r="BS152">
        <v>1</v>
      </c>
      <c r="BT152">
        <v>26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719</v>
      </c>
      <c r="CN152">
        <v>291.6099853515625</v>
      </c>
      <c r="CO152">
        <v>294.98001098632813</v>
      </c>
      <c r="CP152">
        <v>296.5</v>
      </c>
      <c r="CQ152">
        <v>291.58999633789063</v>
      </c>
      <c r="CR152">
        <v>296.39999389648438</v>
      </c>
      <c r="CS152" s="2">
        <f t="shared" si="57"/>
        <v>1.1424589834061027E-2</v>
      </c>
      <c r="CT152" s="2">
        <f t="shared" si="58"/>
        <v>5.1264384946775321E-3</v>
      </c>
      <c r="CU152" s="2">
        <f t="shared" si="59"/>
        <v>1.1492353794083421E-2</v>
      </c>
      <c r="CV152" s="2">
        <f t="shared" si="60"/>
        <v>1.6228062272746202E-2</v>
      </c>
      <c r="CW152">
        <v>74</v>
      </c>
      <c r="CX152">
        <v>1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43</v>
      </c>
      <c r="DG152">
        <v>20</v>
      </c>
      <c r="DH152">
        <v>17</v>
      </c>
      <c r="DI152">
        <v>21</v>
      </c>
      <c r="DJ152">
        <v>38</v>
      </c>
      <c r="DK152">
        <v>0</v>
      </c>
      <c r="DL152">
        <v>0</v>
      </c>
      <c r="DM152">
        <v>0</v>
      </c>
      <c r="DN152">
        <v>0</v>
      </c>
      <c r="DO152">
        <v>1</v>
      </c>
      <c r="DP152">
        <v>0</v>
      </c>
      <c r="DQ152">
        <v>0</v>
      </c>
      <c r="DR152">
        <v>0</v>
      </c>
      <c r="DS152">
        <v>1</v>
      </c>
      <c r="DT152">
        <v>0</v>
      </c>
      <c r="DU152">
        <v>1</v>
      </c>
      <c r="DV152">
        <v>0</v>
      </c>
      <c r="DW152">
        <v>1</v>
      </c>
      <c r="DX152">
        <v>0</v>
      </c>
      <c r="DY152">
        <v>4</v>
      </c>
      <c r="DZ152">
        <v>0</v>
      </c>
      <c r="EA152">
        <v>1</v>
      </c>
      <c r="EB152">
        <v>0</v>
      </c>
      <c r="EC152">
        <v>1</v>
      </c>
      <c r="ED152">
        <v>1</v>
      </c>
      <c r="EE152" t="s">
        <v>720</v>
      </c>
      <c r="EF152">
        <v>296.39999389648438</v>
      </c>
      <c r="EG152">
        <v>298.5</v>
      </c>
      <c r="EH152">
        <v>300.91000366210938</v>
      </c>
      <c r="EI152">
        <v>296.92999267578119</v>
      </c>
      <c r="EJ152">
        <v>298.92999267578119</v>
      </c>
      <c r="EK152" s="2">
        <f t="shared" si="61"/>
        <v>7.0351963266854778E-3</v>
      </c>
      <c r="EL152" s="2">
        <f t="shared" si="62"/>
        <v>8.0090513202597524E-3</v>
      </c>
      <c r="EM152" s="2">
        <f t="shared" si="63"/>
        <v>5.2596560275336435E-3</v>
      </c>
      <c r="EN152" s="2">
        <f t="shared" si="64"/>
        <v>6.690529719342031E-3</v>
      </c>
      <c r="EO152">
        <v>112</v>
      </c>
      <c r="EP152">
        <v>68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18</v>
      </c>
      <c r="EY152">
        <v>4</v>
      </c>
      <c r="EZ152">
        <v>2</v>
      </c>
      <c r="FA152">
        <v>0</v>
      </c>
      <c r="FB152">
        <v>2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2</v>
      </c>
      <c r="FJ152">
        <v>0</v>
      </c>
      <c r="FK152">
        <v>0</v>
      </c>
      <c r="FL152">
        <v>0</v>
      </c>
      <c r="FM152">
        <v>1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581</v>
      </c>
      <c r="FX152">
        <v>298.92999267578119</v>
      </c>
      <c r="FY152">
        <v>302.10000610351563</v>
      </c>
      <c r="FZ152">
        <v>303.8699951171875</v>
      </c>
      <c r="GA152">
        <v>301.010009765625</v>
      </c>
      <c r="GB152">
        <v>301.010009765625</v>
      </c>
      <c r="GC152">
        <v>463</v>
      </c>
      <c r="GD152">
        <v>370</v>
      </c>
      <c r="GE152">
        <v>255</v>
      </c>
      <c r="GF152">
        <v>165</v>
      </c>
      <c r="GG152">
        <v>0</v>
      </c>
      <c r="GH152">
        <v>77</v>
      </c>
      <c r="GI152">
        <v>0</v>
      </c>
      <c r="GJ152">
        <v>0</v>
      </c>
      <c r="GK152">
        <v>0</v>
      </c>
      <c r="GL152">
        <v>75</v>
      </c>
      <c r="GM152">
        <v>0</v>
      </c>
      <c r="GN152">
        <v>40</v>
      </c>
      <c r="GO152">
        <v>2</v>
      </c>
      <c r="GP152">
        <v>2</v>
      </c>
      <c r="GQ152">
        <v>0</v>
      </c>
      <c r="GR152">
        <v>0</v>
      </c>
      <c r="GS152">
        <v>1</v>
      </c>
      <c r="GT152">
        <v>1</v>
      </c>
      <c r="GU152">
        <v>1</v>
      </c>
      <c r="GV152">
        <v>1</v>
      </c>
      <c r="GW152">
        <v>2</v>
      </c>
      <c r="GX152" t="s">
        <v>218</v>
      </c>
      <c r="GY152">
        <v>1710604</v>
      </c>
      <c r="GZ152">
        <v>1811250</v>
      </c>
      <c r="HA152">
        <v>0.55700000000000005</v>
      </c>
      <c r="HB152">
        <v>0.74099999999999999</v>
      </c>
      <c r="HC152">
        <v>2.59</v>
      </c>
      <c r="HD152">
        <v>1.95</v>
      </c>
      <c r="HE152">
        <v>0.8196</v>
      </c>
      <c r="HF152" s="2">
        <f t="shared" si="65"/>
        <v>1.0493258403471262E-2</v>
      </c>
      <c r="HG152" s="2">
        <f t="shared" si="66"/>
        <v>5.8248232537381206E-3</v>
      </c>
      <c r="HH152" s="2">
        <f t="shared" si="67"/>
        <v>3.6080646006909634E-3</v>
      </c>
      <c r="HI152" s="2">
        <f t="shared" si="68"/>
        <v>0</v>
      </c>
      <c r="HJ152" s="3">
        <f t="shared" si="69"/>
        <v>303.85968524402182</v>
      </c>
      <c r="HK152" t="str">
        <f t="shared" si="70"/>
        <v>LIN</v>
      </c>
    </row>
    <row r="153" spans="1:219" hidden="1" x14ac:dyDescent="0.25">
      <c r="A153">
        <v>144</v>
      </c>
      <c r="B153" t="s">
        <v>721</v>
      </c>
      <c r="C153">
        <v>9</v>
      </c>
      <c r="D153">
        <v>0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52</v>
      </c>
      <c r="N153">
        <v>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48</v>
      </c>
      <c r="W153">
        <v>36</v>
      </c>
      <c r="X153">
        <v>42</v>
      </c>
      <c r="Y153">
        <v>12</v>
      </c>
      <c r="Z153">
        <v>14</v>
      </c>
      <c r="AA153">
        <v>0</v>
      </c>
      <c r="AB153">
        <v>0</v>
      </c>
      <c r="AC153">
        <v>0</v>
      </c>
      <c r="AD153">
        <v>0</v>
      </c>
      <c r="AE153">
        <v>12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487</v>
      </c>
      <c r="AV153">
        <v>387.48001098632813</v>
      </c>
      <c r="AW153">
        <v>386.33999633789063</v>
      </c>
      <c r="AX153">
        <v>386.92999267578131</v>
      </c>
      <c r="AY153">
        <v>383.8599853515625</v>
      </c>
      <c r="AZ153">
        <v>386.3699951171875</v>
      </c>
      <c r="BA153" s="2">
        <f t="shared" si="53"/>
        <v>-2.9508066968051416E-3</v>
      </c>
      <c r="BB153" s="2">
        <f t="shared" si="54"/>
        <v>1.5248141758424927E-3</v>
      </c>
      <c r="BC153" s="2">
        <f t="shared" si="55"/>
        <v>6.4192447321946844E-3</v>
      </c>
      <c r="BD153" s="2">
        <f t="shared" si="56"/>
        <v>6.4963889467237745E-3</v>
      </c>
      <c r="BE153">
        <v>18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36</v>
      </c>
      <c r="BO153">
        <v>11</v>
      </c>
      <c r="BP153">
        <v>34</v>
      </c>
      <c r="BQ153">
        <v>44</v>
      </c>
      <c r="BR153">
        <v>59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1</v>
      </c>
      <c r="CF153">
        <v>0</v>
      </c>
      <c r="CG153">
        <v>15</v>
      </c>
      <c r="CH153">
        <v>0</v>
      </c>
      <c r="CI153">
        <v>1</v>
      </c>
      <c r="CJ153">
        <v>0</v>
      </c>
      <c r="CK153">
        <v>1</v>
      </c>
      <c r="CL153">
        <v>0</v>
      </c>
      <c r="CM153" t="s">
        <v>227</v>
      </c>
      <c r="CN153">
        <v>386.3699951171875</v>
      </c>
      <c r="CO153">
        <v>387.989990234375</v>
      </c>
      <c r="CP153">
        <v>389.29998779296881</v>
      </c>
      <c r="CQ153">
        <v>386</v>
      </c>
      <c r="CR153">
        <v>387.33999633789063</v>
      </c>
      <c r="CS153" s="2">
        <f t="shared" si="57"/>
        <v>4.1753528646677474E-3</v>
      </c>
      <c r="CT153" s="2">
        <f t="shared" si="58"/>
        <v>3.3650079621643236E-3</v>
      </c>
      <c r="CU153" s="2">
        <f t="shared" si="59"/>
        <v>5.128973129365777E-3</v>
      </c>
      <c r="CV153" s="2">
        <f t="shared" si="60"/>
        <v>3.4594835301275939E-3</v>
      </c>
      <c r="CW153">
        <v>61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53</v>
      </c>
      <c r="DG153">
        <v>31</v>
      </c>
      <c r="DH153">
        <v>33</v>
      </c>
      <c r="DI153">
        <v>35</v>
      </c>
      <c r="DJ153">
        <v>1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547</v>
      </c>
      <c r="EF153">
        <v>387.33999633789063</v>
      </c>
      <c r="EG153">
        <v>387</v>
      </c>
      <c r="EH153">
        <v>392.60000610351563</v>
      </c>
      <c r="EI153">
        <v>385.8900146484375</v>
      </c>
      <c r="EJ153">
        <v>390.33999633789063</v>
      </c>
      <c r="EK153" s="2">
        <f t="shared" si="61"/>
        <v>-8.7854350876126475E-4</v>
      </c>
      <c r="EL153" s="2">
        <f t="shared" si="62"/>
        <v>1.4263897138195869E-2</v>
      </c>
      <c r="EM153" s="2">
        <f t="shared" si="63"/>
        <v>2.8681792030038622E-3</v>
      </c>
      <c r="EN153" s="2">
        <f t="shared" si="64"/>
        <v>1.1400270869503903E-2</v>
      </c>
      <c r="EO153">
        <v>85</v>
      </c>
      <c r="EP153">
        <v>55</v>
      </c>
      <c r="EQ153">
        <v>48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11</v>
      </c>
      <c r="EY153">
        <v>5</v>
      </c>
      <c r="EZ153">
        <v>0</v>
      </c>
      <c r="FA153">
        <v>0</v>
      </c>
      <c r="FB153">
        <v>0</v>
      </c>
      <c r="FC153">
        <v>1</v>
      </c>
      <c r="FD153">
        <v>16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652</v>
      </c>
      <c r="FX153">
        <v>390.33999633789063</v>
      </c>
      <c r="FY153">
        <v>391.3599853515625</v>
      </c>
      <c r="FZ153">
        <v>396.989990234375</v>
      </c>
      <c r="GA153">
        <v>391.29000854492188</v>
      </c>
      <c r="GB153">
        <v>393.1400146484375</v>
      </c>
      <c r="GC153">
        <v>327</v>
      </c>
      <c r="GD153">
        <v>505</v>
      </c>
      <c r="GE153">
        <v>249</v>
      </c>
      <c r="GF153">
        <v>169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74</v>
      </c>
      <c r="GM153">
        <v>0</v>
      </c>
      <c r="GN153">
        <v>1</v>
      </c>
      <c r="GO153">
        <v>0</v>
      </c>
      <c r="GP153">
        <v>0</v>
      </c>
      <c r="GQ153">
        <v>0</v>
      </c>
      <c r="GR153">
        <v>0</v>
      </c>
      <c r="GS153">
        <v>1</v>
      </c>
      <c r="GT153">
        <v>0</v>
      </c>
      <c r="GU153">
        <v>0</v>
      </c>
      <c r="GV153">
        <v>0</v>
      </c>
      <c r="GW153">
        <v>2.2000000000000002</v>
      </c>
      <c r="GX153" t="s">
        <v>218</v>
      </c>
      <c r="GY153">
        <v>1187281</v>
      </c>
      <c r="GZ153">
        <v>1167216</v>
      </c>
      <c r="HA153">
        <v>1.091</v>
      </c>
      <c r="HB153">
        <v>1.3759999999999999</v>
      </c>
      <c r="HC153">
        <v>2.73</v>
      </c>
      <c r="HD153">
        <v>2.35</v>
      </c>
      <c r="HE153">
        <v>0.40029999999999999</v>
      </c>
      <c r="HF153" s="2">
        <f t="shared" si="65"/>
        <v>2.606268018830793E-3</v>
      </c>
      <c r="HG153" s="2">
        <f t="shared" si="66"/>
        <v>1.4181730072057142E-2</v>
      </c>
      <c r="HH153" s="2">
        <f t="shared" si="67"/>
        <v>1.7880419373417222E-4</v>
      </c>
      <c r="HI153" s="2">
        <f t="shared" si="68"/>
        <v>4.7057181527807579E-3</v>
      </c>
      <c r="HJ153" s="3">
        <f t="shared" si="69"/>
        <v>396.91014702482261</v>
      </c>
      <c r="HK153" t="str">
        <f t="shared" si="70"/>
        <v>LMT</v>
      </c>
    </row>
    <row r="154" spans="1:219" hidden="1" x14ac:dyDescent="0.25">
      <c r="A154">
        <v>145</v>
      </c>
      <c r="B154" t="s">
        <v>722</v>
      </c>
      <c r="C154">
        <v>9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61</v>
      </c>
      <c r="N154">
        <v>56</v>
      </c>
      <c r="O154">
        <v>58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27</v>
      </c>
      <c r="W154">
        <v>3</v>
      </c>
      <c r="X154">
        <v>3</v>
      </c>
      <c r="Y154">
        <v>0</v>
      </c>
      <c r="Z154">
        <v>0</v>
      </c>
      <c r="AA154">
        <v>1</v>
      </c>
      <c r="AB154">
        <v>33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652</v>
      </c>
      <c r="AV154">
        <v>57.479999542236328</v>
      </c>
      <c r="AW154">
        <v>57.409999847412109</v>
      </c>
      <c r="AX154">
        <v>57.540000915527337</v>
      </c>
      <c r="AY154">
        <v>57</v>
      </c>
      <c r="AZ154">
        <v>57.279998779296882</v>
      </c>
      <c r="BA154" s="2">
        <f t="shared" si="53"/>
        <v>-1.2192944610742718E-3</v>
      </c>
      <c r="BB154" s="2">
        <f t="shared" si="54"/>
        <v>2.259316406791112E-3</v>
      </c>
      <c r="BC154" s="2">
        <f t="shared" si="55"/>
        <v>7.1416103205336201E-3</v>
      </c>
      <c r="BD154" s="2">
        <f t="shared" si="56"/>
        <v>4.8882469494410108E-3</v>
      </c>
      <c r="BE154">
        <v>34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52</v>
      </c>
      <c r="BO154">
        <v>26</v>
      </c>
      <c r="BP154">
        <v>21</v>
      </c>
      <c r="BQ154">
        <v>11</v>
      </c>
      <c r="BR154">
        <v>63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660</v>
      </c>
      <c r="CN154">
        <v>57.279998779296882</v>
      </c>
      <c r="CO154">
        <v>57.599998474121087</v>
      </c>
      <c r="CP154">
        <v>58.220001220703118</v>
      </c>
      <c r="CQ154">
        <v>56.979999542236328</v>
      </c>
      <c r="CR154">
        <v>58.180000305175781</v>
      </c>
      <c r="CS154" s="2">
        <f t="shared" si="57"/>
        <v>5.5555504045364801E-3</v>
      </c>
      <c r="CT154" s="2">
        <f t="shared" si="58"/>
        <v>1.064930837482625E-2</v>
      </c>
      <c r="CU154" s="2">
        <f t="shared" si="59"/>
        <v>1.0763870630366656E-2</v>
      </c>
      <c r="CV154" s="2">
        <f t="shared" si="60"/>
        <v>2.0625657556634591E-2</v>
      </c>
      <c r="CW154">
        <v>58</v>
      </c>
      <c r="CX154">
        <v>31</v>
      </c>
      <c r="CY154">
        <v>1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11</v>
      </c>
      <c r="DG154">
        <v>3</v>
      </c>
      <c r="DH154">
        <v>15</v>
      </c>
      <c r="DI154">
        <v>12</v>
      </c>
      <c r="DJ154">
        <v>70</v>
      </c>
      <c r="DK154">
        <v>1</v>
      </c>
      <c r="DL154">
        <v>0</v>
      </c>
      <c r="DM154">
        <v>0</v>
      </c>
      <c r="DN154">
        <v>0</v>
      </c>
      <c r="DO154">
        <v>3</v>
      </c>
      <c r="DP154">
        <v>0</v>
      </c>
      <c r="DQ154">
        <v>70</v>
      </c>
      <c r="DR154">
        <v>0</v>
      </c>
      <c r="DS154">
        <v>1</v>
      </c>
      <c r="DT154">
        <v>0</v>
      </c>
      <c r="DU154">
        <v>1</v>
      </c>
      <c r="DV154">
        <v>1</v>
      </c>
      <c r="DW154">
        <v>15</v>
      </c>
      <c r="DX154">
        <v>4</v>
      </c>
      <c r="DY154">
        <v>7</v>
      </c>
      <c r="DZ154">
        <v>7</v>
      </c>
      <c r="EA154">
        <v>1</v>
      </c>
      <c r="EB154">
        <v>1</v>
      </c>
      <c r="EC154">
        <v>1</v>
      </c>
      <c r="ED154">
        <v>1</v>
      </c>
      <c r="EE154" t="s">
        <v>590</v>
      </c>
      <c r="EF154">
        <v>58.180000305175781</v>
      </c>
      <c r="EG154">
        <v>57.409999847412109</v>
      </c>
      <c r="EH154">
        <v>58.490001678466797</v>
      </c>
      <c r="EI154">
        <v>57.299999237060547</v>
      </c>
      <c r="EJ154">
        <v>58.439998626708977</v>
      </c>
      <c r="EK154" s="2">
        <f t="shared" si="61"/>
        <v>-1.3412305518380574E-2</v>
      </c>
      <c r="EL154" s="2">
        <f t="shared" si="62"/>
        <v>1.8464725595183085E-2</v>
      </c>
      <c r="EM154" s="2">
        <f t="shared" si="63"/>
        <v>1.9160531378492607E-3</v>
      </c>
      <c r="EN154" s="2">
        <f t="shared" si="64"/>
        <v>1.950717687264647E-2</v>
      </c>
      <c r="EO154">
        <v>1</v>
      </c>
      <c r="EP154">
        <v>16</v>
      </c>
      <c r="EQ154">
        <v>151</v>
      </c>
      <c r="ER154">
        <v>23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0</v>
      </c>
      <c r="FA154">
        <v>0</v>
      </c>
      <c r="FB154">
        <v>0</v>
      </c>
      <c r="FC154">
        <v>1</v>
      </c>
      <c r="FD154">
        <v>1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690</v>
      </c>
      <c r="FX154">
        <v>58.439998626708977</v>
      </c>
      <c r="FY154">
        <v>58.599998474121087</v>
      </c>
      <c r="FZ154">
        <v>59.389999389648438</v>
      </c>
      <c r="GA154">
        <v>58.400001525878913</v>
      </c>
      <c r="GB154">
        <v>58.430000305175781</v>
      </c>
      <c r="GC154">
        <v>490</v>
      </c>
      <c r="GD154">
        <v>318</v>
      </c>
      <c r="GE154">
        <v>281</v>
      </c>
      <c r="GF154">
        <v>112</v>
      </c>
      <c r="GG154">
        <v>0</v>
      </c>
      <c r="GH154">
        <v>23</v>
      </c>
      <c r="GI154">
        <v>0</v>
      </c>
      <c r="GJ154">
        <v>23</v>
      </c>
      <c r="GK154">
        <v>0</v>
      </c>
      <c r="GL154">
        <v>133</v>
      </c>
      <c r="GM154">
        <v>0</v>
      </c>
      <c r="GN154">
        <v>70</v>
      </c>
      <c r="GO154">
        <v>1</v>
      </c>
      <c r="GP154">
        <v>1</v>
      </c>
      <c r="GQ154">
        <v>1</v>
      </c>
      <c r="GR154">
        <v>1</v>
      </c>
      <c r="GS154">
        <v>1</v>
      </c>
      <c r="GT154">
        <v>1</v>
      </c>
      <c r="GU154">
        <v>1</v>
      </c>
      <c r="GV154">
        <v>1</v>
      </c>
      <c r="GW154">
        <v>3</v>
      </c>
      <c r="GX154" t="s">
        <v>228</v>
      </c>
      <c r="GY154">
        <v>650651</v>
      </c>
      <c r="GZ154">
        <v>835900</v>
      </c>
      <c r="HA154">
        <v>0.29199999999999998</v>
      </c>
      <c r="HB154">
        <v>0.46500000000000002</v>
      </c>
      <c r="HD154">
        <v>1.94</v>
      </c>
      <c r="HF154" s="2">
        <f t="shared" si="65"/>
        <v>2.7303728938281591E-3</v>
      </c>
      <c r="HG154" s="2">
        <f t="shared" si="66"/>
        <v>1.3301918229435938E-2</v>
      </c>
      <c r="HH154" s="2">
        <f t="shared" si="67"/>
        <v>3.4129172943664354E-3</v>
      </c>
      <c r="HI154" s="2">
        <f t="shared" si="68"/>
        <v>5.1341398494242352E-4</v>
      </c>
      <c r="HJ154" s="3">
        <f t="shared" si="69"/>
        <v>59.379490862068913</v>
      </c>
      <c r="HK154" t="str">
        <f t="shared" si="70"/>
        <v>L</v>
      </c>
    </row>
    <row r="155" spans="1:219" hidden="1" x14ac:dyDescent="0.25">
      <c r="A155">
        <v>146</v>
      </c>
      <c r="B155" t="s">
        <v>723</v>
      </c>
      <c r="C155">
        <v>9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27</v>
      </c>
      <c r="N155">
        <v>12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29</v>
      </c>
      <c r="W155">
        <v>19</v>
      </c>
      <c r="X155">
        <v>39</v>
      </c>
      <c r="Y155">
        <v>17</v>
      </c>
      <c r="Z155">
        <v>64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64</v>
      </c>
      <c r="AH155">
        <v>0</v>
      </c>
      <c r="AI155">
        <v>0</v>
      </c>
      <c r="AJ155">
        <v>0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231</v>
      </c>
      <c r="AV155">
        <v>200.30000305175781</v>
      </c>
      <c r="AW155">
        <v>201.53999328613281</v>
      </c>
      <c r="AX155">
        <v>201.53999328613281</v>
      </c>
      <c r="AY155">
        <v>199.08000183105469</v>
      </c>
      <c r="AZ155">
        <v>200</v>
      </c>
      <c r="BA155" s="2">
        <f t="shared" si="53"/>
        <v>6.1525765390620935E-3</v>
      </c>
      <c r="BB155" s="2">
        <f t="shared" si="54"/>
        <v>0</v>
      </c>
      <c r="BC155" s="2">
        <f t="shared" si="55"/>
        <v>1.2205971703023732E-2</v>
      </c>
      <c r="BD155" s="2">
        <f t="shared" si="56"/>
        <v>4.5999908447265092E-3</v>
      </c>
      <c r="BE155">
        <v>10</v>
      </c>
      <c r="BF155">
        <v>7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3</v>
      </c>
      <c r="BO155">
        <v>0</v>
      </c>
      <c r="BP155">
        <v>3</v>
      </c>
      <c r="BQ155">
        <v>7</v>
      </c>
      <c r="BR155">
        <v>166</v>
      </c>
      <c r="BS155">
        <v>0</v>
      </c>
      <c r="BT155">
        <v>0</v>
      </c>
      <c r="BU155">
        <v>0</v>
      </c>
      <c r="BV155">
        <v>0</v>
      </c>
      <c r="BW155">
        <v>7</v>
      </c>
      <c r="BX155">
        <v>0</v>
      </c>
      <c r="BY155">
        <v>0</v>
      </c>
      <c r="BZ155">
        <v>0</v>
      </c>
      <c r="CA155">
        <v>1</v>
      </c>
      <c r="CB155">
        <v>0</v>
      </c>
      <c r="CC155">
        <v>0</v>
      </c>
      <c r="CD155">
        <v>0</v>
      </c>
      <c r="CE155">
        <v>18</v>
      </c>
      <c r="CF155">
        <v>7</v>
      </c>
      <c r="CG155">
        <v>0</v>
      </c>
      <c r="CH155">
        <v>0</v>
      </c>
      <c r="CI155">
        <v>1</v>
      </c>
      <c r="CJ155">
        <v>1</v>
      </c>
      <c r="CK155">
        <v>0</v>
      </c>
      <c r="CL155">
        <v>0</v>
      </c>
      <c r="CM155" t="s">
        <v>519</v>
      </c>
      <c r="CN155">
        <v>200</v>
      </c>
      <c r="CO155">
        <v>201.30000305175781</v>
      </c>
      <c r="CP155">
        <v>206.05999755859369</v>
      </c>
      <c r="CQ155">
        <v>200.42999267578119</v>
      </c>
      <c r="CR155">
        <v>205.94000244140619</v>
      </c>
      <c r="CS155" s="2">
        <f t="shared" si="57"/>
        <v>6.4580379138075017E-3</v>
      </c>
      <c r="CT155" s="2">
        <f t="shared" si="58"/>
        <v>2.310004155698564E-2</v>
      </c>
      <c r="CU155" s="2">
        <f t="shared" si="59"/>
        <v>4.321959079915727E-3</v>
      </c>
      <c r="CV155" s="2">
        <f t="shared" si="60"/>
        <v>2.6755412743052154E-2</v>
      </c>
      <c r="CW155">
        <v>21</v>
      </c>
      <c r="CX155">
        <v>32</v>
      </c>
      <c r="CY155">
        <v>49</v>
      </c>
      <c r="CZ155">
        <v>78</v>
      </c>
      <c r="DA155">
        <v>11</v>
      </c>
      <c r="DB155">
        <v>0</v>
      </c>
      <c r="DC155">
        <v>0</v>
      </c>
      <c r="DD155">
        <v>0</v>
      </c>
      <c r="DE155">
        <v>0</v>
      </c>
      <c r="DF155">
        <v>3</v>
      </c>
      <c r="DG155">
        <v>4</v>
      </c>
      <c r="DH155">
        <v>1</v>
      </c>
      <c r="DI155">
        <v>2</v>
      </c>
      <c r="DJ155">
        <v>0</v>
      </c>
      <c r="DK155">
        <v>1</v>
      </c>
      <c r="DL155">
        <v>10</v>
      </c>
      <c r="DM155">
        <v>1</v>
      </c>
      <c r="DN155">
        <v>10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724</v>
      </c>
      <c r="EF155">
        <v>205.94000244140619</v>
      </c>
      <c r="EG155">
        <v>206.05999755859369</v>
      </c>
      <c r="EH155">
        <v>209.24000549316409</v>
      </c>
      <c r="EI155">
        <v>204.69999694824219</v>
      </c>
      <c r="EJ155">
        <v>208.3999938964844</v>
      </c>
      <c r="EK155" s="2">
        <f t="shared" si="61"/>
        <v>5.8233096481219437E-4</v>
      </c>
      <c r="EL155" s="2">
        <f t="shared" si="62"/>
        <v>1.5197896439905656E-2</v>
      </c>
      <c r="EM155" s="2">
        <f t="shared" si="63"/>
        <v>6.6000224520277317E-3</v>
      </c>
      <c r="EN155" s="2">
        <f t="shared" si="64"/>
        <v>1.7754304494270068E-2</v>
      </c>
      <c r="EO155">
        <v>27</v>
      </c>
      <c r="EP155">
        <v>86</v>
      </c>
      <c r="EQ155">
        <v>61</v>
      </c>
      <c r="ER155">
        <v>3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</v>
      </c>
      <c r="EY155">
        <v>1</v>
      </c>
      <c r="EZ155">
        <v>5</v>
      </c>
      <c r="FA155">
        <v>4</v>
      </c>
      <c r="FB155">
        <v>7</v>
      </c>
      <c r="FC155">
        <v>1</v>
      </c>
      <c r="FD155">
        <v>20</v>
      </c>
      <c r="FE155">
        <v>0</v>
      </c>
      <c r="FF155">
        <v>0</v>
      </c>
      <c r="FG155">
        <v>0</v>
      </c>
      <c r="FH155">
        <v>0</v>
      </c>
      <c r="FI155">
        <v>7</v>
      </c>
      <c r="FJ155">
        <v>7</v>
      </c>
      <c r="FK155">
        <v>0</v>
      </c>
      <c r="FL155">
        <v>0</v>
      </c>
      <c r="FM155">
        <v>1</v>
      </c>
      <c r="FN155">
        <v>1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725</v>
      </c>
      <c r="FX155">
        <v>208.3999938964844</v>
      </c>
      <c r="FY155">
        <v>209.53999328613281</v>
      </c>
      <c r="FZ155">
        <v>215.2200012207031</v>
      </c>
      <c r="GA155">
        <v>208.50999450683591</v>
      </c>
      <c r="GB155">
        <v>211.30999755859381</v>
      </c>
      <c r="GC155">
        <v>424</v>
      </c>
      <c r="GD155">
        <v>377</v>
      </c>
      <c r="GE155">
        <v>368</v>
      </c>
      <c r="GF155">
        <v>30</v>
      </c>
      <c r="GG155">
        <v>0</v>
      </c>
      <c r="GH155">
        <v>92</v>
      </c>
      <c r="GI155">
        <v>0</v>
      </c>
      <c r="GJ155">
        <v>92</v>
      </c>
      <c r="GK155">
        <v>10</v>
      </c>
      <c r="GL155">
        <v>237</v>
      </c>
      <c r="GM155">
        <v>10</v>
      </c>
      <c r="GN155">
        <v>7</v>
      </c>
      <c r="GO155">
        <v>2</v>
      </c>
      <c r="GP155">
        <v>1</v>
      </c>
      <c r="GQ155">
        <v>1</v>
      </c>
      <c r="GR155">
        <v>1</v>
      </c>
      <c r="GS155">
        <v>0</v>
      </c>
      <c r="GT155">
        <v>0</v>
      </c>
      <c r="GU155">
        <v>0</v>
      </c>
      <c r="GV155">
        <v>0</v>
      </c>
      <c r="GW155">
        <v>1.9</v>
      </c>
      <c r="GX155" t="s">
        <v>218</v>
      </c>
      <c r="GY155">
        <v>3172056</v>
      </c>
      <c r="GZ155">
        <v>3961183</v>
      </c>
      <c r="HA155">
        <v>0.27700000000000002</v>
      </c>
      <c r="HB155">
        <v>1.1919999999999999</v>
      </c>
      <c r="HC155">
        <v>1.17</v>
      </c>
      <c r="HD155">
        <v>1.84</v>
      </c>
      <c r="HE155">
        <v>0.29680002</v>
      </c>
      <c r="HF155" s="2">
        <f t="shared" si="65"/>
        <v>5.4404859510122083E-3</v>
      </c>
      <c r="HG155" s="2">
        <f t="shared" si="66"/>
        <v>2.6391636011309005E-2</v>
      </c>
      <c r="HH155" s="2">
        <f t="shared" si="67"/>
        <v>4.9155235864229985E-3</v>
      </c>
      <c r="HI155" s="2">
        <f t="shared" si="68"/>
        <v>1.3250688959860923E-2</v>
      </c>
      <c r="HJ155" s="3">
        <f t="shared" si="69"/>
        <v>215.07009651875256</v>
      </c>
      <c r="HK155" t="str">
        <f t="shared" si="70"/>
        <v>LOW</v>
      </c>
    </row>
    <row r="156" spans="1:219" hidden="1" x14ac:dyDescent="0.25">
      <c r="A156">
        <v>147</v>
      </c>
      <c r="B156" t="s">
        <v>726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78</v>
      </c>
      <c r="N156">
        <v>16</v>
      </c>
      <c r="O156">
        <v>17</v>
      </c>
      <c r="P156">
        <v>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19</v>
      </c>
      <c r="W156">
        <v>4</v>
      </c>
      <c r="X156">
        <v>6</v>
      </c>
      <c r="Y156">
        <v>8</v>
      </c>
      <c r="Z156">
        <v>56</v>
      </c>
      <c r="AA156">
        <v>1</v>
      </c>
      <c r="AB156">
        <v>93</v>
      </c>
      <c r="AC156">
        <v>0</v>
      </c>
      <c r="AD156">
        <v>0</v>
      </c>
      <c r="AE156">
        <v>0</v>
      </c>
      <c r="AF156">
        <v>0</v>
      </c>
      <c r="AG156">
        <v>56</v>
      </c>
      <c r="AH156">
        <v>56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0</v>
      </c>
      <c r="AO156">
        <v>32</v>
      </c>
      <c r="AP156">
        <v>32</v>
      </c>
      <c r="AQ156">
        <v>1</v>
      </c>
      <c r="AR156">
        <v>0</v>
      </c>
      <c r="AS156">
        <v>1</v>
      </c>
      <c r="AT156">
        <v>1</v>
      </c>
      <c r="AU156" t="s">
        <v>665</v>
      </c>
      <c r="AV156">
        <v>155.1199951171875</v>
      </c>
      <c r="AW156">
        <v>156.42999267578119</v>
      </c>
      <c r="AX156">
        <v>157.3800048828125</v>
      </c>
      <c r="AY156">
        <v>154.07000732421881</v>
      </c>
      <c r="AZ156">
        <v>156.3800048828125</v>
      </c>
      <c r="BA156" s="2">
        <f t="shared" si="53"/>
        <v>8.3743375307113732E-3</v>
      </c>
      <c r="BB156" s="2">
        <f t="shared" si="54"/>
        <v>6.0364225286351214E-3</v>
      </c>
      <c r="BC156" s="2">
        <f t="shared" si="55"/>
        <v>1.5086527277756279E-2</v>
      </c>
      <c r="BD156" s="2">
        <f t="shared" si="56"/>
        <v>1.4771693864089275E-2</v>
      </c>
      <c r="BE156">
        <v>47</v>
      </c>
      <c r="BF156">
        <v>8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11</v>
      </c>
      <c r="BO156">
        <v>3</v>
      </c>
      <c r="BP156">
        <v>2</v>
      </c>
      <c r="BQ156">
        <v>22</v>
      </c>
      <c r="BR156">
        <v>82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82</v>
      </c>
      <c r="BZ156">
        <v>0</v>
      </c>
      <c r="CA156">
        <v>0</v>
      </c>
      <c r="CB156">
        <v>0</v>
      </c>
      <c r="CC156">
        <v>1</v>
      </c>
      <c r="CD156">
        <v>0</v>
      </c>
      <c r="CE156">
        <v>1</v>
      </c>
      <c r="CF156">
        <v>0</v>
      </c>
      <c r="CG156">
        <v>14</v>
      </c>
      <c r="CH156">
        <v>14</v>
      </c>
      <c r="CI156">
        <v>1</v>
      </c>
      <c r="CJ156">
        <v>0</v>
      </c>
      <c r="CK156">
        <v>1</v>
      </c>
      <c r="CL156">
        <v>1</v>
      </c>
      <c r="CM156" t="s">
        <v>296</v>
      </c>
      <c r="CN156">
        <v>156.3800048828125</v>
      </c>
      <c r="CO156">
        <v>156.80999755859381</v>
      </c>
      <c r="CP156">
        <v>157.28999328613281</v>
      </c>
      <c r="CQ156">
        <v>152.6000061035156</v>
      </c>
      <c r="CR156">
        <v>156.53999328613281</v>
      </c>
      <c r="CS156" s="2">
        <f t="shared" si="57"/>
        <v>2.7421253904467147E-3</v>
      </c>
      <c r="CT156" s="2">
        <f t="shared" si="58"/>
        <v>3.0516609322108756E-3</v>
      </c>
      <c r="CU156" s="2">
        <f t="shared" si="59"/>
        <v>2.6847723491004505E-2</v>
      </c>
      <c r="CV156" s="2">
        <f t="shared" si="60"/>
        <v>2.5169205005748818E-2</v>
      </c>
      <c r="CW156">
        <v>2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2</v>
      </c>
      <c r="DG156">
        <v>1</v>
      </c>
      <c r="DH156">
        <v>3</v>
      </c>
      <c r="DI156">
        <v>3</v>
      </c>
      <c r="DJ156">
        <v>172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2</v>
      </c>
      <c r="DX156">
        <v>0</v>
      </c>
      <c r="DY156">
        <v>0</v>
      </c>
      <c r="DZ156">
        <v>0</v>
      </c>
      <c r="EA156">
        <v>1</v>
      </c>
      <c r="EB156">
        <v>0</v>
      </c>
      <c r="EC156">
        <v>1</v>
      </c>
      <c r="ED156">
        <v>0</v>
      </c>
      <c r="EE156" t="s">
        <v>638</v>
      </c>
      <c r="EF156">
        <v>156.53999328613281</v>
      </c>
      <c r="EG156">
        <v>154.83000183105469</v>
      </c>
      <c r="EH156">
        <v>158.1000061035156</v>
      </c>
      <c r="EI156">
        <v>152.50999450683591</v>
      </c>
      <c r="EJ156">
        <v>156</v>
      </c>
      <c r="EK156" s="2">
        <f t="shared" si="61"/>
        <v>-1.1044315926211912E-2</v>
      </c>
      <c r="EL156" s="2">
        <f t="shared" si="62"/>
        <v>2.0683138179766303E-2</v>
      </c>
      <c r="EM156" s="2">
        <f t="shared" si="63"/>
        <v>1.4984223320944512E-2</v>
      </c>
      <c r="EN156" s="2">
        <f t="shared" si="64"/>
        <v>2.2371830084385147E-2</v>
      </c>
      <c r="EO156">
        <v>0</v>
      </c>
      <c r="EP156">
        <v>54</v>
      </c>
      <c r="EQ156">
        <v>54</v>
      </c>
      <c r="ER156">
        <v>63</v>
      </c>
      <c r="ES156">
        <v>6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2</v>
      </c>
      <c r="FC156">
        <v>1</v>
      </c>
      <c r="FD156">
        <v>2</v>
      </c>
      <c r="FE156">
        <v>1</v>
      </c>
      <c r="FF156">
        <v>2</v>
      </c>
      <c r="FG156">
        <v>0</v>
      </c>
      <c r="FH156">
        <v>0</v>
      </c>
      <c r="FI156">
        <v>2</v>
      </c>
      <c r="FJ156">
        <v>2</v>
      </c>
      <c r="FK156">
        <v>0</v>
      </c>
      <c r="FL156">
        <v>0</v>
      </c>
      <c r="FM156">
        <v>1</v>
      </c>
      <c r="FN156">
        <v>1</v>
      </c>
      <c r="FO156">
        <v>1</v>
      </c>
      <c r="FP156">
        <v>0</v>
      </c>
      <c r="FQ156">
        <v>2</v>
      </c>
      <c r="FR156">
        <v>2</v>
      </c>
      <c r="FS156">
        <v>1</v>
      </c>
      <c r="FT156">
        <v>0</v>
      </c>
      <c r="FU156">
        <v>1</v>
      </c>
      <c r="FV156">
        <v>1</v>
      </c>
      <c r="FW156" t="s">
        <v>408</v>
      </c>
      <c r="FX156">
        <v>156</v>
      </c>
      <c r="FY156">
        <v>157.25999450683591</v>
      </c>
      <c r="FZ156">
        <v>157.4100036621094</v>
      </c>
      <c r="GA156">
        <v>152.1600036621094</v>
      </c>
      <c r="GB156">
        <v>152.25999450683591</v>
      </c>
      <c r="GC156">
        <v>348</v>
      </c>
      <c r="GD156">
        <v>396</v>
      </c>
      <c r="GE156">
        <v>179</v>
      </c>
      <c r="GF156">
        <v>183</v>
      </c>
      <c r="GG156">
        <v>0</v>
      </c>
      <c r="GH156">
        <v>72</v>
      </c>
      <c r="GI156">
        <v>0</v>
      </c>
      <c r="GJ156">
        <v>69</v>
      </c>
      <c r="GK156">
        <v>2</v>
      </c>
      <c r="GL156">
        <v>312</v>
      </c>
      <c r="GM156">
        <v>2</v>
      </c>
      <c r="GN156">
        <v>174</v>
      </c>
      <c r="GO156">
        <v>3</v>
      </c>
      <c r="GP156">
        <v>1</v>
      </c>
      <c r="GQ156">
        <v>2</v>
      </c>
      <c r="GR156">
        <v>1</v>
      </c>
      <c r="GS156">
        <v>4</v>
      </c>
      <c r="GT156">
        <v>2</v>
      </c>
      <c r="GU156">
        <v>3</v>
      </c>
      <c r="GV156">
        <v>1</v>
      </c>
      <c r="GW156">
        <v>1.8</v>
      </c>
      <c r="GX156" t="s">
        <v>218</v>
      </c>
      <c r="GY156">
        <v>418591</v>
      </c>
      <c r="GZ156">
        <v>646900</v>
      </c>
      <c r="HA156">
        <v>1.5840000000000001</v>
      </c>
      <c r="HB156">
        <v>2.8260000000000001</v>
      </c>
      <c r="HC156">
        <v>1.18</v>
      </c>
      <c r="HD156">
        <v>2.68</v>
      </c>
      <c r="HE156">
        <v>0.18079999999999999</v>
      </c>
      <c r="HF156" s="2">
        <f t="shared" si="65"/>
        <v>8.0121744299128661E-3</v>
      </c>
      <c r="HG156" s="2">
        <f t="shared" si="66"/>
        <v>9.52983621012371E-4</v>
      </c>
      <c r="HH156" s="2">
        <f t="shared" si="67"/>
        <v>3.2430313003125599E-2</v>
      </c>
      <c r="HI156" s="2">
        <f t="shared" si="68"/>
        <v>6.5671120671173533E-4</v>
      </c>
      <c r="HJ156" s="3">
        <f t="shared" si="69"/>
        <v>157.40986070584142</v>
      </c>
      <c r="HK156" t="str">
        <f t="shared" si="70"/>
        <v>LPLA</v>
      </c>
    </row>
    <row r="157" spans="1:219" hidden="1" x14ac:dyDescent="0.25">
      <c r="A157">
        <v>148</v>
      </c>
      <c r="B157" t="s">
        <v>727</v>
      </c>
      <c r="C157">
        <v>9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22</v>
      </c>
      <c r="N157">
        <v>27</v>
      </c>
      <c r="O157">
        <v>38</v>
      </c>
      <c r="P157">
        <v>80</v>
      </c>
      <c r="Q157">
        <v>3</v>
      </c>
      <c r="R157">
        <v>1</v>
      </c>
      <c r="S157">
        <v>3</v>
      </c>
      <c r="T157">
        <v>0</v>
      </c>
      <c r="U157">
        <v>0</v>
      </c>
      <c r="V157">
        <v>8</v>
      </c>
      <c r="W157">
        <v>6</v>
      </c>
      <c r="X157">
        <v>2</v>
      </c>
      <c r="Y157">
        <v>2</v>
      </c>
      <c r="Z157">
        <v>13</v>
      </c>
      <c r="AA157">
        <v>1</v>
      </c>
      <c r="AB157">
        <v>31</v>
      </c>
      <c r="AC157">
        <v>1</v>
      </c>
      <c r="AD157">
        <v>31</v>
      </c>
      <c r="AE157">
        <v>15</v>
      </c>
      <c r="AF157">
        <v>3</v>
      </c>
      <c r="AG157">
        <v>13</v>
      </c>
      <c r="AH157">
        <v>13</v>
      </c>
      <c r="AI157">
        <v>2</v>
      </c>
      <c r="AJ157">
        <v>1</v>
      </c>
      <c r="AK157">
        <v>2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390</v>
      </c>
      <c r="AV157">
        <v>159.8999938964844</v>
      </c>
      <c r="AW157">
        <v>160</v>
      </c>
      <c r="AX157">
        <v>161.67999267578119</v>
      </c>
      <c r="AY157">
        <v>160</v>
      </c>
      <c r="AZ157">
        <v>160.74000549316409</v>
      </c>
      <c r="BA157" s="2">
        <f t="shared" si="53"/>
        <v>6.2503814697245641E-4</v>
      </c>
      <c r="BB157" s="2">
        <f t="shared" si="54"/>
        <v>1.0390850766242354E-2</v>
      </c>
      <c r="BC157" s="2">
        <f t="shared" si="55"/>
        <v>0</v>
      </c>
      <c r="BD157" s="2">
        <f t="shared" si="56"/>
        <v>4.6037418680787701E-3</v>
      </c>
      <c r="BE157">
        <v>106</v>
      </c>
      <c r="BF157">
        <v>65</v>
      </c>
      <c r="BG157">
        <v>3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14</v>
      </c>
      <c r="BO157">
        <v>6</v>
      </c>
      <c r="BP157">
        <v>2</v>
      </c>
      <c r="BQ157">
        <v>4</v>
      </c>
      <c r="BR157">
        <v>7</v>
      </c>
      <c r="BS157">
        <v>1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7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0</v>
      </c>
      <c r="CG157">
        <v>3</v>
      </c>
      <c r="CH157">
        <v>3</v>
      </c>
      <c r="CI157">
        <v>1</v>
      </c>
      <c r="CJ157">
        <v>0</v>
      </c>
      <c r="CK157">
        <v>1</v>
      </c>
      <c r="CL157">
        <v>1</v>
      </c>
      <c r="CM157" t="s">
        <v>378</v>
      </c>
      <c r="CN157">
        <v>160.74000549316409</v>
      </c>
      <c r="CO157">
        <v>161.44999694824219</v>
      </c>
      <c r="CP157">
        <v>162.55999755859381</v>
      </c>
      <c r="CQ157">
        <v>158.88999938964841</v>
      </c>
      <c r="CR157">
        <v>162.53999328613281</v>
      </c>
      <c r="CS157" s="2">
        <f t="shared" si="57"/>
        <v>4.3975934871383071E-3</v>
      </c>
      <c r="CT157" s="2">
        <f t="shared" si="58"/>
        <v>6.8282518886697563E-3</v>
      </c>
      <c r="CU157" s="2">
        <f t="shared" si="59"/>
        <v>1.5856287438732242E-2</v>
      </c>
      <c r="CV157" s="2">
        <f t="shared" si="60"/>
        <v>2.2455974204816265E-2</v>
      </c>
      <c r="CW157">
        <v>11</v>
      </c>
      <c r="CX157">
        <v>4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11</v>
      </c>
      <c r="DG157">
        <v>4</v>
      </c>
      <c r="DH157">
        <v>7</v>
      </c>
      <c r="DI157">
        <v>5</v>
      </c>
      <c r="DJ157">
        <v>156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1</v>
      </c>
      <c r="DV157">
        <v>0</v>
      </c>
      <c r="DW157">
        <v>5</v>
      </c>
      <c r="DX157">
        <v>0</v>
      </c>
      <c r="DY157">
        <v>53</v>
      </c>
      <c r="DZ157">
        <v>0</v>
      </c>
      <c r="EA157">
        <v>1</v>
      </c>
      <c r="EB157">
        <v>0</v>
      </c>
      <c r="EC157">
        <v>1</v>
      </c>
      <c r="ED157">
        <v>1</v>
      </c>
      <c r="EE157" t="s">
        <v>728</v>
      </c>
      <c r="EF157">
        <v>162.53999328613281</v>
      </c>
      <c r="EG157">
        <v>159.55999755859381</v>
      </c>
      <c r="EH157">
        <v>163.47999572753909</v>
      </c>
      <c r="EI157">
        <v>158.66999816894531</v>
      </c>
      <c r="EJ157">
        <v>163.1499938964844</v>
      </c>
      <c r="EK157" s="2">
        <f t="shared" si="61"/>
        <v>-1.8676333499219933E-2</v>
      </c>
      <c r="EL157" s="2">
        <f t="shared" si="62"/>
        <v>2.3978457740349346E-2</v>
      </c>
      <c r="EM157" s="2">
        <f t="shared" si="63"/>
        <v>5.5778353175373052E-3</v>
      </c>
      <c r="EN157" s="2">
        <f t="shared" si="64"/>
        <v>2.7459368036394594E-2</v>
      </c>
      <c r="EO157">
        <v>5</v>
      </c>
      <c r="EP157">
        <v>34</v>
      </c>
      <c r="EQ157">
        <v>38</v>
      </c>
      <c r="ER157">
        <v>70</v>
      </c>
      <c r="ES157">
        <v>46</v>
      </c>
      <c r="ET157">
        <v>0</v>
      </c>
      <c r="EU157">
        <v>0</v>
      </c>
      <c r="EV157">
        <v>0</v>
      </c>
      <c r="EW157">
        <v>0</v>
      </c>
      <c r="EX157">
        <v>1</v>
      </c>
      <c r="EY157">
        <v>0</v>
      </c>
      <c r="EZ157">
        <v>0</v>
      </c>
      <c r="FA157">
        <v>0</v>
      </c>
      <c r="FB157">
        <v>1</v>
      </c>
      <c r="FC157">
        <v>1</v>
      </c>
      <c r="FD157">
        <v>2</v>
      </c>
      <c r="FE157">
        <v>1</v>
      </c>
      <c r="FF157">
        <v>2</v>
      </c>
      <c r="FG157">
        <v>0</v>
      </c>
      <c r="FH157">
        <v>0</v>
      </c>
      <c r="FI157">
        <v>1</v>
      </c>
      <c r="FJ157">
        <v>1</v>
      </c>
      <c r="FK157">
        <v>0</v>
      </c>
      <c r="FL157">
        <v>0</v>
      </c>
      <c r="FM157">
        <v>1</v>
      </c>
      <c r="FN157">
        <v>1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729</v>
      </c>
      <c r="FX157">
        <v>163.1499938964844</v>
      </c>
      <c r="FY157">
        <v>164.6000061035156</v>
      </c>
      <c r="FZ157">
        <v>166.4100036621094</v>
      </c>
      <c r="GA157">
        <v>162.8399963378906</v>
      </c>
      <c r="GB157">
        <v>162.8699951171875</v>
      </c>
      <c r="GC157">
        <v>552</v>
      </c>
      <c r="GD157">
        <v>249</v>
      </c>
      <c r="GE157">
        <v>208</v>
      </c>
      <c r="GF157">
        <v>185</v>
      </c>
      <c r="GG157">
        <v>0</v>
      </c>
      <c r="GH157">
        <v>199</v>
      </c>
      <c r="GI157">
        <v>0</v>
      </c>
      <c r="GJ157">
        <v>116</v>
      </c>
      <c r="GK157">
        <v>33</v>
      </c>
      <c r="GL157">
        <v>177</v>
      </c>
      <c r="GM157">
        <v>2</v>
      </c>
      <c r="GN157">
        <v>157</v>
      </c>
      <c r="GO157">
        <v>5</v>
      </c>
      <c r="GP157">
        <v>2</v>
      </c>
      <c r="GQ157">
        <v>3</v>
      </c>
      <c r="GR157">
        <v>1</v>
      </c>
      <c r="GS157">
        <v>2</v>
      </c>
      <c r="GT157">
        <v>1</v>
      </c>
      <c r="GU157">
        <v>2</v>
      </c>
      <c r="GV157">
        <v>1</v>
      </c>
      <c r="GW157">
        <v>2.6</v>
      </c>
      <c r="GX157" t="s">
        <v>228</v>
      </c>
      <c r="GY157">
        <v>781873</v>
      </c>
      <c r="GZ157">
        <v>697483</v>
      </c>
      <c r="HC157">
        <v>0.86</v>
      </c>
      <c r="HD157">
        <v>3.83</v>
      </c>
      <c r="HE157">
        <v>0.38799998000000002</v>
      </c>
      <c r="HF157" s="2">
        <f t="shared" si="65"/>
        <v>8.8093083430342833E-3</v>
      </c>
      <c r="HG157" s="2">
        <f t="shared" si="66"/>
        <v>1.0876735284910843E-2</v>
      </c>
      <c r="HH157" s="2">
        <f t="shared" si="67"/>
        <v>1.0692647025287161E-2</v>
      </c>
      <c r="HI157" s="2">
        <f t="shared" si="68"/>
        <v>1.8418849509582724E-4</v>
      </c>
      <c r="HJ157" s="3">
        <f t="shared" si="69"/>
        <v>166.39031679779825</v>
      </c>
      <c r="HK157" t="str">
        <f t="shared" si="70"/>
        <v>MTB</v>
      </c>
    </row>
    <row r="158" spans="1:219" hidden="1" x14ac:dyDescent="0.25">
      <c r="A158">
        <v>149</v>
      </c>
      <c r="B158" t="s">
        <v>730</v>
      </c>
      <c r="C158">
        <v>10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1</v>
      </c>
      <c r="X158">
        <v>2</v>
      </c>
      <c r="Y158">
        <v>0</v>
      </c>
      <c r="Z158">
        <v>191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1</v>
      </c>
      <c r="AR158">
        <v>0</v>
      </c>
      <c r="AS158">
        <v>1</v>
      </c>
      <c r="AT158">
        <v>0</v>
      </c>
      <c r="AU158" t="s">
        <v>472</v>
      </c>
      <c r="AV158">
        <v>17.719999313354489</v>
      </c>
      <c r="AW158">
        <v>17.840000152587891</v>
      </c>
      <c r="AX158">
        <v>18.190000534057621</v>
      </c>
      <c r="AY158">
        <v>17.29000091552734</v>
      </c>
      <c r="AZ158">
        <v>17.409999847412109</v>
      </c>
      <c r="BA158" s="2">
        <f t="shared" si="53"/>
        <v>6.7265043838015126E-3</v>
      </c>
      <c r="BB158" s="2">
        <f t="shared" si="54"/>
        <v>1.9241361802844081E-2</v>
      </c>
      <c r="BC158" s="2">
        <f t="shared" si="55"/>
        <v>3.082955338320259E-2</v>
      </c>
      <c r="BD158" s="2">
        <f t="shared" si="56"/>
        <v>6.8925291749848405E-3</v>
      </c>
      <c r="BE158">
        <v>11</v>
      </c>
      <c r="BF158">
        <v>1</v>
      </c>
      <c r="BG158">
        <v>2</v>
      </c>
      <c r="BH158">
        <v>1</v>
      </c>
      <c r="BI158">
        <v>0</v>
      </c>
      <c r="BJ158">
        <v>1</v>
      </c>
      <c r="BK158">
        <v>3</v>
      </c>
      <c r="BL158">
        <v>0</v>
      </c>
      <c r="BM158">
        <v>0</v>
      </c>
      <c r="BN158">
        <v>4</v>
      </c>
      <c r="BO158">
        <v>1</v>
      </c>
      <c r="BP158">
        <v>0</v>
      </c>
      <c r="BQ158">
        <v>2</v>
      </c>
      <c r="BR158">
        <v>182</v>
      </c>
      <c r="BS158">
        <v>1</v>
      </c>
      <c r="BT158">
        <v>0</v>
      </c>
      <c r="BU158">
        <v>0</v>
      </c>
      <c r="BV158">
        <v>0</v>
      </c>
      <c r="BW158">
        <v>4</v>
      </c>
      <c r="BX158">
        <v>3</v>
      </c>
      <c r="BY158">
        <v>83</v>
      </c>
      <c r="BZ158">
        <v>0</v>
      </c>
      <c r="CA158">
        <v>1</v>
      </c>
      <c r="CB158">
        <v>1</v>
      </c>
      <c r="CC158">
        <v>1</v>
      </c>
      <c r="CD158">
        <v>1</v>
      </c>
      <c r="CE158">
        <v>16</v>
      </c>
      <c r="CF158">
        <v>4</v>
      </c>
      <c r="CG158">
        <v>74</v>
      </c>
      <c r="CH158">
        <v>74</v>
      </c>
      <c r="CI158">
        <v>3</v>
      </c>
      <c r="CJ158">
        <v>1</v>
      </c>
      <c r="CK158">
        <v>2</v>
      </c>
      <c r="CL158">
        <v>1</v>
      </c>
      <c r="CM158" t="s">
        <v>731</v>
      </c>
      <c r="CN158">
        <v>17.409999847412109</v>
      </c>
      <c r="CO158">
        <v>17.510000228881839</v>
      </c>
      <c r="CP158">
        <v>17.64999961853027</v>
      </c>
      <c r="CQ158">
        <v>16.969999313354489</v>
      </c>
      <c r="CR158">
        <v>17.329999923706051</v>
      </c>
      <c r="CS158" s="2">
        <f t="shared" si="57"/>
        <v>5.7110439841562277E-3</v>
      </c>
      <c r="CT158" s="2">
        <f t="shared" si="58"/>
        <v>7.9319769220532743E-3</v>
      </c>
      <c r="CU158" s="2">
        <f t="shared" si="59"/>
        <v>3.0839572156980744E-2</v>
      </c>
      <c r="CV158" s="2">
        <f t="shared" si="60"/>
        <v>2.0773260931127302E-2</v>
      </c>
      <c r="CW158">
        <v>0</v>
      </c>
      <c r="CX158">
        <v>3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2</v>
      </c>
      <c r="DI158">
        <v>0</v>
      </c>
      <c r="DJ158">
        <v>193</v>
      </c>
      <c r="DK158">
        <v>0</v>
      </c>
      <c r="DL158">
        <v>0</v>
      </c>
      <c r="DM158">
        <v>0</v>
      </c>
      <c r="DN158">
        <v>0</v>
      </c>
      <c r="DO158">
        <v>3</v>
      </c>
      <c r="DP158">
        <v>0</v>
      </c>
      <c r="DQ158">
        <v>0</v>
      </c>
      <c r="DR158">
        <v>0</v>
      </c>
      <c r="DS158">
        <v>1</v>
      </c>
      <c r="DT158">
        <v>0</v>
      </c>
      <c r="DU158">
        <v>0</v>
      </c>
      <c r="DV158">
        <v>0</v>
      </c>
      <c r="DW158">
        <v>4</v>
      </c>
      <c r="DX158">
        <v>3</v>
      </c>
      <c r="DY158">
        <v>0</v>
      </c>
      <c r="DZ158">
        <v>0</v>
      </c>
      <c r="EA158">
        <v>1</v>
      </c>
      <c r="EB158">
        <v>1</v>
      </c>
      <c r="EC158">
        <v>0</v>
      </c>
      <c r="ED158">
        <v>0</v>
      </c>
      <c r="EE158" t="s">
        <v>524</v>
      </c>
      <c r="EF158">
        <v>17.329999923706051</v>
      </c>
      <c r="EG158">
        <v>17.389999389648441</v>
      </c>
      <c r="EH158">
        <v>17.85000038146973</v>
      </c>
      <c r="EI158">
        <v>17.20000076293945</v>
      </c>
      <c r="EJ158">
        <v>17.680000305175781</v>
      </c>
      <c r="EK158" s="2">
        <f t="shared" si="61"/>
        <v>3.4502281798873824E-3</v>
      </c>
      <c r="EL158" s="2">
        <f t="shared" si="62"/>
        <v>2.5770363136732533E-2</v>
      </c>
      <c r="EM158" s="2">
        <f t="shared" si="63"/>
        <v>1.0925740849771937E-2</v>
      </c>
      <c r="EN158" s="2">
        <f t="shared" si="64"/>
        <v>2.7149294906732124E-2</v>
      </c>
      <c r="EO158">
        <v>1</v>
      </c>
      <c r="EP158">
        <v>5</v>
      </c>
      <c r="EQ158">
        <v>49</v>
      </c>
      <c r="ER158">
        <v>68</v>
      </c>
      <c r="ES158">
        <v>70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3</v>
      </c>
      <c r="FC158">
        <v>1</v>
      </c>
      <c r="FD158">
        <v>3</v>
      </c>
      <c r="FE158">
        <v>1</v>
      </c>
      <c r="FF158">
        <v>3</v>
      </c>
      <c r="FG158">
        <v>0</v>
      </c>
      <c r="FH158">
        <v>0</v>
      </c>
      <c r="FI158">
        <v>3</v>
      </c>
      <c r="FJ158">
        <v>3</v>
      </c>
      <c r="FK158">
        <v>0</v>
      </c>
      <c r="FL158">
        <v>0</v>
      </c>
      <c r="FM158">
        <v>1</v>
      </c>
      <c r="FN158">
        <v>1</v>
      </c>
      <c r="FO158">
        <v>1</v>
      </c>
      <c r="FP158">
        <v>0</v>
      </c>
      <c r="FQ158">
        <v>2</v>
      </c>
      <c r="FR158">
        <v>2</v>
      </c>
      <c r="FS158">
        <v>1</v>
      </c>
      <c r="FT158">
        <v>0</v>
      </c>
      <c r="FU158">
        <v>1</v>
      </c>
      <c r="FV158">
        <v>1</v>
      </c>
      <c r="FW158" t="s">
        <v>312</v>
      </c>
      <c r="FX158">
        <v>17.680000305175781</v>
      </c>
      <c r="FY158">
        <v>17.879999160766602</v>
      </c>
      <c r="FZ158">
        <v>18.54999923706055</v>
      </c>
      <c r="GA158">
        <v>17.530000686645511</v>
      </c>
      <c r="GB158">
        <v>17.54999923706055</v>
      </c>
      <c r="GC158">
        <v>213</v>
      </c>
      <c r="GD158">
        <v>582</v>
      </c>
      <c r="GE158">
        <v>196</v>
      </c>
      <c r="GF158">
        <v>198</v>
      </c>
      <c r="GG158">
        <v>0</v>
      </c>
      <c r="GH158">
        <v>139</v>
      </c>
      <c r="GI158">
        <v>0</v>
      </c>
      <c r="GJ158">
        <v>138</v>
      </c>
      <c r="GK158">
        <v>3</v>
      </c>
      <c r="GL158">
        <v>569</v>
      </c>
      <c r="GM158">
        <v>3</v>
      </c>
      <c r="GN158">
        <v>196</v>
      </c>
      <c r="GO158">
        <v>2</v>
      </c>
      <c r="GP158">
        <v>1</v>
      </c>
      <c r="GQ158">
        <v>2</v>
      </c>
      <c r="GR158">
        <v>1</v>
      </c>
      <c r="GS158">
        <v>4</v>
      </c>
      <c r="GT158">
        <v>1</v>
      </c>
      <c r="GU158">
        <v>2</v>
      </c>
      <c r="GV158">
        <v>1</v>
      </c>
      <c r="GW158">
        <v>3.4</v>
      </c>
      <c r="GX158" t="s">
        <v>228</v>
      </c>
      <c r="GY158">
        <v>7867582</v>
      </c>
      <c r="GZ158">
        <v>10988300</v>
      </c>
      <c r="HA158">
        <v>0.36499999999999999</v>
      </c>
      <c r="HB158">
        <v>1.1539999999999999</v>
      </c>
      <c r="HC158">
        <v>-1.91</v>
      </c>
      <c r="HD158">
        <v>2.25</v>
      </c>
      <c r="HF158" s="2">
        <f t="shared" si="65"/>
        <v>1.1185618846653589E-2</v>
      </c>
      <c r="HG158" s="2">
        <f t="shared" si="66"/>
        <v>3.6118603981145969E-2</v>
      </c>
      <c r="HH158" s="2">
        <f t="shared" si="67"/>
        <v>1.9574859650389631E-2</v>
      </c>
      <c r="HI158" s="2">
        <f t="shared" si="68"/>
        <v>1.1395185917050243E-3</v>
      </c>
      <c r="HJ158" s="3">
        <f t="shared" si="69"/>
        <v>18.525799769637551</v>
      </c>
      <c r="HK158" t="str">
        <f t="shared" si="70"/>
        <v>M</v>
      </c>
    </row>
    <row r="159" spans="1:219" hidden="1" x14ac:dyDescent="0.25">
      <c r="A159">
        <v>150</v>
      </c>
      <c r="B159" t="s">
        <v>732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63</v>
      </c>
      <c r="N159">
        <v>3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120</v>
      </c>
      <c r="W159">
        <v>14</v>
      </c>
      <c r="X159">
        <v>7</v>
      </c>
      <c r="Y159">
        <v>6</v>
      </c>
      <c r="Z159">
        <v>2</v>
      </c>
      <c r="AA159">
        <v>0</v>
      </c>
      <c r="AB159">
        <v>0</v>
      </c>
      <c r="AC159">
        <v>0</v>
      </c>
      <c r="AD159">
        <v>0</v>
      </c>
      <c r="AE159">
        <v>3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733</v>
      </c>
      <c r="AV159">
        <v>122.05999755859381</v>
      </c>
      <c r="AW159">
        <v>122</v>
      </c>
      <c r="AX159">
        <v>122.38999938964839</v>
      </c>
      <c r="AY159">
        <v>120.94000244140619</v>
      </c>
      <c r="AZ159">
        <v>122.2200012207031</v>
      </c>
      <c r="BA159" s="2">
        <f t="shared" si="53"/>
        <v>-4.9178326716226017E-4</v>
      </c>
      <c r="BB159" s="2">
        <f t="shared" si="54"/>
        <v>3.1865298765691996E-3</v>
      </c>
      <c r="BC159" s="2">
        <f t="shared" si="55"/>
        <v>8.6885045786377901E-3</v>
      </c>
      <c r="BD159" s="2">
        <f t="shared" si="56"/>
        <v>1.0472907597059322E-2</v>
      </c>
      <c r="BE159">
        <v>44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23</v>
      </c>
      <c r="BO159">
        <v>12</v>
      </c>
      <c r="BP159">
        <v>7</v>
      </c>
      <c r="BQ159">
        <v>4</v>
      </c>
      <c r="BR159">
        <v>91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1</v>
      </c>
      <c r="CF159">
        <v>0</v>
      </c>
      <c r="CG159">
        <v>32</v>
      </c>
      <c r="CH159">
        <v>0</v>
      </c>
      <c r="CI159">
        <v>1</v>
      </c>
      <c r="CJ159">
        <v>0</v>
      </c>
      <c r="CK159">
        <v>1</v>
      </c>
      <c r="CL159">
        <v>0</v>
      </c>
      <c r="CM159" t="s">
        <v>734</v>
      </c>
      <c r="CN159">
        <v>122.2200012207031</v>
      </c>
      <c r="CO159">
        <v>122.48000335693359</v>
      </c>
      <c r="CP159">
        <v>123.5100021362305</v>
      </c>
      <c r="CQ159">
        <v>121.09999847412109</v>
      </c>
      <c r="CR159">
        <v>123.2099990844727</v>
      </c>
      <c r="CS159" s="2">
        <f t="shared" si="57"/>
        <v>2.1228129417403263E-3</v>
      </c>
      <c r="CT159" s="2">
        <f t="shared" si="58"/>
        <v>8.3393956884627585E-3</v>
      </c>
      <c r="CU159" s="2">
        <f t="shared" si="59"/>
        <v>1.1267185213825193E-2</v>
      </c>
      <c r="CV159" s="2">
        <f t="shared" si="60"/>
        <v>1.7125238422451283E-2</v>
      </c>
      <c r="CW159">
        <v>38</v>
      </c>
      <c r="CX159">
        <v>30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27</v>
      </c>
      <c r="DG159">
        <v>21</v>
      </c>
      <c r="DH159">
        <v>11</v>
      </c>
      <c r="DI159">
        <v>8</v>
      </c>
      <c r="DJ159">
        <v>36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36</v>
      </c>
      <c r="DR159">
        <v>0</v>
      </c>
      <c r="DS159">
        <v>0</v>
      </c>
      <c r="DT159">
        <v>0</v>
      </c>
      <c r="DU159">
        <v>1</v>
      </c>
      <c r="DV159">
        <v>0</v>
      </c>
      <c r="DW159">
        <v>2</v>
      </c>
      <c r="DX159">
        <v>0</v>
      </c>
      <c r="DY159">
        <v>1</v>
      </c>
      <c r="DZ159">
        <v>1</v>
      </c>
      <c r="EA159">
        <v>1</v>
      </c>
      <c r="EB159">
        <v>0</v>
      </c>
      <c r="EC159">
        <v>1</v>
      </c>
      <c r="ED159">
        <v>1</v>
      </c>
      <c r="EE159" t="s">
        <v>296</v>
      </c>
      <c r="EF159">
        <v>123.2099990844727</v>
      </c>
      <c r="EG159">
        <v>122.38999938964839</v>
      </c>
      <c r="EH159">
        <v>123.1800003051758</v>
      </c>
      <c r="EI159">
        <v>121.4199981689453</v>
      </c>
      <c r="EJ159">
        <v>122.7200012207031</v>
      </c>
      <c r="EK159" s="2">
        <f t="shared" si="61"/>
        <v>-6.6998913221145706E-3</v>
      </c>
      <c r="EL159" s="2">
        <f t="shared" si="62"/>
        <v>6.4133862118054275E-3</v>
      </c>
      <c r="EM159" s="2">
        <f t="shared" si="63"/>
        <v>7.9254941215821662E-3</v>
      </c>
      <c r="EN159" s="2">
        <f t="shared" si="64"/>
        <v>1.0593245101259696E-2</v>
      </c>
      <c r="EO159">
        <v>119</v>
      </c>
      <c r="EP159">
        <v>13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25</v>
      </c>
      <c r="EY159">
        <v>6</v>
      </c>
      <c r="EZ159">
        <v>5</v>
      </c>
      <c r="FA159">
        <v>0</v>
      </c>
      <c r="FB159">
        <v>4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4</v>
      </c>
      <c r="FJ159">
        <v>0</v>
      </c>
      <c r="FK159">
        <v>0</v>
      </c>
      <c r="FL159">
        <v>0</v>
      </c>
      <c r="FM159">
        <v>1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735</v>
      </c>
      <c r="FX159">
        <v>122.7200012207031</v>
      </c>
      <c r="FY159">
        <v>123.8399963378906</v>
      </c>
      <c r="FZ159">
        <v>125.0699996948242</v>
      </c>
      <c r="GA159">
        <v>122.98000335693359</v>
      </c>
      <c r="GB159">
        <v>123.3399963378906</v>
      </c>
      <c r="GC159">
        <v>310</v>
      </c>
      <c r="GD159">
        <v>429</v>
      </c>
      <c r="GE159">
        <v>200</v>
      </c>
      <c r="GF159">
        <v>143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133</v>
      </c>
      <c r="GM159">
        <v>0</v>
      </c>
      <c r="GN159">
        <v>40</v>
      </c>
      <c r="GO159">
        <v>2</v>
      </c>
      <c r="GP159">
        <v>2</v>
      </c>
      <c r="GQ159">
        <v>0</v>
      </c>
      <c r="GR159">
        <v>0</v>
      </c>
      <c r="GS159">
        <v>2</v>
      </c>
      <c r="GT159">
        <v>1</v>
      </c>
      <c r="GU159">
        <v>1</v>
      </c>
      <c r="GV159">
        <v>1</v>
      </c>
      <c r="GW159">
        <v>2</v>
      </c>
      <c r="GX159" t="s">
        <v>218</v>
      </c>
      <c r="GY159">
        <v>251372</v>
      </c>
      <c r="GZ159">
        <v>340483</v>
      </c>
      <c r="HA159">
        <v>1.3540000000000001</v>
      </c>
      <c r="HB159">
        <v>1.3959999999999999</v>
      </c>
      <c r="HC159">
        <v>6.43</v>
      </c>
      <c r="HD159">
        <v>2.75</v>
      </c>
      <c r="HE159">
        <v>1.5167999000000001</v>
      </c>
      <c r="HF159" s="2">
        <f t="shared" si="65"/>
        <v>9.0438884876228309E-3</v>
      </c>
      <c r="HG159" s="2">
        <f t="shared" si="66"/>
        <v>9.8345195485317616E-3</v>
      </c>
      <c r="HH159" s="2">
        <f t="shared" si="67"/>
        <v>6.9443879714802259E-3</v>
      </c>
      <c r="HI159" s="2">
        <f t="shared" si="68"/>
        <v>2.9187043266224455E-3</v>
      </c>
      <c r="HJ159" s="3">
        <f t="shared" si="69"/>
        <v>125.05790320276569</v>
      </c>
      <c r="HK159" t="str">
        <f t="shared" si="70"/>
        <v>MAN</v>
      </c>
    </row>
    <row r="160" spans="1:219" hidden="1" x14ac:dyDescent="0.25">
      <c r="A160">
        <v>151</v>
      </c>
      <c r="B160" t="s">
        <v>736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27</v>
      </c>
      <c r="N160">
        <v>41</v>
      </c>
      <c r="O160">
        <v>60</v>
      </c>
      <c r="P160">
        <v>47</v>
      </c>
      <c r="Q160">
        <v>0</v>
      </c>
      <c r="R160">
        <v>2</v>
      </c>
      <c r="S160">
        <v>11</v>
      </c>
      <c r="T160">
        <v>0</v>
      </c>
      <c r="U160">
        <v>0</v>
      </c>
      <c r="V160">
        <v>6</v>
      </c>
      <c r="W160">
        <v>4</v>
      </c>
      <c r="X160">
        <v>2</v>
      </c>
      <c r="Y160">
        <v>1</v>
      </c>
      <c r="Z160">
        <v>20</v>
      </c>
      <c r="AA160">
        <v>2</v>
      </c>
      <c r="AB160">
        <v>33</v>
      </c>
      <c r="AC160">
        <v>0</v>
      </c>
      <c r="AD160">
        <v>0</v>
      </c>
      <c r="AE160">
        <v>6</v>
      </c>
      <c r="AF160">
        <v>5</v>
      </c>
      <c r="AG160">
        <v>20</v>
      </c>
      <c r="AH160">
        <v>20</v>
      </c>
      <c r="AI160">
        <v>1</v>
      </c>
      <c r="AJ160">
        <v>1</v>
      </c>
      <c r="AK160">
        <v>1</v>
      </c>
      <c r="AL160">
        <v>1</v>
      </c>
      <c r="AM160">
        <v>8</v>
      </c>
      <c r="AN160">
        <v>6</v>
      </c>
      <c r="AO160">
        <v>16</v>
      </c>
      <c r="AP160">
        <v>16</v>
      </c>
      <c r="AQ160">
        <v>1</v>
      </c>
      <c r="AR160">
        <v>1</v>
      </c>
      <c r="AS160">
        <v>1</v>
      </c>
      <c r="AT160">
        <v>1</v>
      </c>
      <c r="AU160" t="s">
        <v>737</v>
      </c>
      <c r="AV160">
        <v>11.319999694824221</v>
      </c>
      <c r="AW160">
        <v>11.52999973297119</v>
      </c>
      <c r="AX160">
        <v>11.80000019073486</v>
      </c>
      <c r="AY160">
        <v>11.489999771118161</v>
      </c>
      <c r="AZ160">
        <v>11.69999980926514</v>
      </c>
      <c r="BA160" s="2">
        <f t="shared" si="53"/>
        <v>1.8213360191713823E-2</v>
      </c>
      <c r="BB160" s="2">
        <f t="shared" si="54"/>
        <v>2.2881394355880547E-2</v>
      </c>
      <c r="BC160" s="2">
        <f t="shared" si="55"/>
        <v>3.4692075264013411E-3</v>
      </c>
      <c r="BD160" s="2">
        <f t="shared" si="56"/>
        <v>1.7948721501745868E-2</v>
      </c>
      <c r="BE160">
        <v>23</v>
      </c>
      <c r="BF160">
        <v>43</v>
      </c>
      <c r="BG160">
        <v>46</v>
      </c>
      <c r="BH160">
        <v>35</v>
      </c>
      <c r="BI160">
        <v>34</v>
      </c>
      <c r="BJ160">
        <v>1</v>
      </c>
      <c r="BK160">
        <v>83</v>
      </c>
      <c r="BL160">
        <v>1</v>
      </c>
      <c r="BM160">
        <v>34</v>
      </c>
      <c r="BN160">
        <v>3</v>
      </c>
      <c r="BO160">
        <v>3</v>
      </c>
      <c r="BP160">
        <v>1</v>
      </c>
      <c r="BQ160">
        <v>1</v>
      </c>
      <c r="BR160">
        <v>10</v>
      </c>
      <c r="BS160">
        <v>2</v>
      </c>
      <c r="BT160">
        <v>18</v>
      </c>
      <c r="BU160">
        <v>1</v>
      </c>
      <c r="BV160">
        <v>11</v>
      </c>
      <c r="BW160">
        <v>0</v>
      </c>
      <c r="BX160">
        <v>0</v>
      </c>
      <c r="BY160">
        <v>10</v>
      </c>
      <c r="BZ160">
        <v>10</v>
      </c>
      <c r="CA160">
        <v>0</v>
      </c>
      <c r="CB160">
        <v>0</v>
      </c>
      <c r="CC160">
        <v>1</v>
      </c>
      <c r="CD160">
        <v>1</v>
      </c>
      <c r="CE160">
        <v>1</v>
      </c>
      <c r="CF160">
        <v>0</v>
      </c>
      <c r="CG160">
        <v>8</v>
      </c>
      <c r="CH160">
        <v>8</v>
      </c>
      <c r="CI160">
        <v>1</v>
      </c>
      <c r="CJ160">
        <v>0</v>
      </c>
      <c r="CK160">
        <v>1</v>
      </c>
      <c r="CL160">
        <v>1</v>
      </c>
      <c r="CM160" t="s">
        <v>738</v>
      </c>
      <c r="CN160">
        <v>11.69999980926514</v>
      </c>
      <c r="CO160">
        <v>11.61999988555908</v>
      </c>
      <c r="CP160">
        <v>11.819999694824221</v>
      </c>
      <c r="CQ160">
        <v>11.239999771118161</v>
      </c>
      <c r="CR160">
        <v>11.5</v>
      </c>
      <c r="CS160" s="2">
        <f t="shared" si="57"/>
        <v>-6.8846750855378058E-3</v>
      </c>
      <c r="CT160" s="2">
        <f t="shared" si="58"/>
        <v>1.6920458073507172E-2</v>
      </c>
      <c r="CU160" s="2">
        <f t="shared" si="59"/>
        <v>3.2702247692202646E-2</v>
      </c>
      <c r="CV160" s="2">
        <f t="shared" si="60"/>
        <v>2.2608715554942593E-2</v>
      </c>
      <c r="CW160">
        <v>0</v>
      </c>
      <c r="CX160">
        <v>1</v>
      </c>
      <c r="CY160">
        <v>0</v>
      </c>
      <c r="CZ160">
        <v>1</v>
      </c>
      <c r="DA160">
        <v>0</v>
      </c>
      <c r="DB160">
        <v>1</v>
      </c>
      <c r="DC160">
        <v>1</v>
      </c>
      <c r="DD160">
        <v>0</v>
      </c>
      <c r="DE160">
        <v>0</v>
      </c>
      <c r="DF160">
        <v>0</v>
      </c>
      <c r="DG160">
        <v>1</v>
      </c>
      <c r="DH160">
        <v>0</v>
      </c>
      <c r="DI160">
        <v>0</v>
      </c>
      <c r="DJ160">
        <v>194</v>
      </c>
      <c r="DK160">
        <v>0</v>
      </c>
      <c r="DL160">
        <v>0</v>
      </c>
      <c r="DM160">
        <v>0</v>
      </c>
      <c r="DN160">
        <v>0</v>
      </c>
      <c r="DO160">
        <v>2</v>
      </c>
      <c r="DP160">
        <v>1</v>
      </c>
      <c r="DQ160">
        <v>0</v>
      </c>
      <c r="DR160">
        <v>0</v>
      </c>
      <c r="DS160">
        <v>1</v>
      </c>
      <c r="DT160">
        <v>1</v>
      </c>
      <c r="DU160">
        <v>0</v>
      </c>
      <c r="DV160">
        <v>0</v>
      </c>
      <c r="DW160">
        <v>3</v>
      </c>
      <c r="DX160">
        <v>2</v>
      </c>
      <c r="DY160">
        <v>0</v>
      </c>
      <c r="DZ160">
        <v>0</v>
      </c>
      <c r="EA160">
        <v>1</v>
      </c>
      <c r="EB160">
        <v>1</v>
      </c>
      <c r="EC160">
        <v>0</v>
      </c>
      <c r="ED160">
        <v>0</v>
      </c>
      <c r="EE160" t="s">
        <v>739</v>
      </c>
      <c r="EF160">
        <v>11.5</v>
      </c>
      <c r="EG160">
        <v>11.39000034332275</v>
      </c>
      <c r="EH160">
        <v>11.909999847412109</v>
      </c>
      <c r="EI160">
        <v>11.260000228881839</v>
      </c>
      <c r="EJ160">
        <v>11.89000034332275</v>
      </c>
      <c r="EK160" s="2">
        <f t="shared" si="61"/>
        <v>-9.6575639474616448E-3</v>
      </c>
      <c r="EL160" s="2">
        <f t="shared" si="62"/>
        <v>4.3660748173926178E-2</v>
      </c>
      <c r="EM160" s="2">
        <f t="shared" si="63"/>
        <v>1.1413530335591449E-2</v>
      </c>
      <c r="EN160" s="2">
        <f t="shared" si="64"/>
        <v>5.298571036582933E-2</v>
      </c>
      <c r="EO160">
        <v>2</v>
      </c>
      <c r="EP160">
        <v>11</v>
      </c>
      <c r="EQ160">
        <v>22</v>
      </c>
      <c r="ER160">
        <v>11</v>
      </c>
      <c r="ES160">
        <v>146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1</v>
      </c>
      <c r="EZ160">
        <v>1</v>
      </c>
      <c r="FA160">
        <v>0</v>
      </c>
      <c r="FB160">
        <v>3</v>
      </c>
      <c r="FC160">
        <v>1</v>
      </c>
      <c r="FD160">
        <v>5</v>
      </c>
      <c r="FE160">
        <v>1</v>
      </c>
      <c r="FF160">
        <v>5</v>
      </c>
      <c r="FG160">
        <v>0</v>
      </c>
      <c r="FH160">
        <v>0</v>
      </c>
      <c r="FI160">
        <v>3</v>
      </c>
      <c r="FJ160">
        <v>3</v>
      </c>
      <c r="FK160">
        <v>0</v>
      </c>
      <c r="FL160">
        <v>0</v>
      </c>
      <c r="FM160">
        <v>1</v>
      </c>
      <c r="FN160">
        <v>1</v>
      </c>
      <c r="FO160">
        <v>0</v>
      </c>
      <c r="FP160">
        <v>0</v>
      </c>
      <c r="FQ160">
        <v>2</v>
      </c>
      <c r="FR160">
        <v>2</v>
      </c>
      <c r="FS160">
        <v>0</v>
      </c>
      <c r="FT160">
        <v>0</v>
      </c>
      <c r="FU160">
        <v>1</v>
      </c>
      <c r="FV160">
        <v>1</v>
      </c>
      <c r="FW160" t="s">
        <v>740</v>
      </c>
      <c r="FX160">
        <v>11.89000034332275</v>
      </c>
      <c r="FY160">
        <v>12.02999973297119</v>
      </c>
      <c r="FZ160">
        <v>12.340000152587891</v>
      </c>
      <c r="GA160">
        <v>11.64000034332275</v>
      </c>
      <c r="GB160">
        <v>11.64999961853027</v>
      </c>
      <c r="GC160">
        <v>550</v>
      </c>
      <c r="GD160">
        <v>251</v>
      </c>
      <c r="GE160">
        <v>194</v>
      </c>
      <c r="GF160">
        <v>200</v>
      </c>
      <c r="GG160">
        <v>34</v>
      </c>
      <c r="GH160">
        <v>274</v>
      </c>
      <c r="GI160">
        <v>0</v>
      </c>
      <c r="GJ160">
        <v>158</v>
      </c>
      <c r="GK160">
        <v>16</v>
      </c>
      <c r="GL160">
        <v>227</v>
      </c>
      <c r="GM160">
        <v>5</v>
      </c>
      <c r="GN160">
        <v>197</v>
      </c>
      <c r="GO160">
        <v>3</v>
      </c>
      <c r="GP160">
        <v>1</v>
      </c>
      <c r="GQ160">
        <v>3</v>
      </c>
      <c r="GR160">
        <v>1</v>
      </c>
      <c r="GS160">
        <v>3</v>
      </c>
      <c r="GT160">
        <v>1</v>
      </c>
      <c r="GU160">
        <v>3</v>
      </c>
      <c r="GV160">
        <v>1</v>
      </c>
      <c r="GW160">
        <v>2.5</v>
      </c>
      <c r="GX160" t="s">
        <v>218</v>
      </c>
      <c r="GY160">
        <v>20125755</v>
      </c>
      <c r="GZ160">
        <v>22866283</v>
      </c>
      <c r="HA160">
        <v>1.077</v>
      </c>
      <c r="HB160">
        <v>1.1319999999999999</v>
      </c>
      <c r="HC160">
        <v>-0.9</v>
      </c>
      <c r="HD160">
        <v>1.1599999999999999</v>
      </c>
      <c r="HF160" s="2">
        <f t="shared" si="65"/>
        <v>1.1637522257356037E-2</v>
      </c>
      <c r="HG160" s="2">
        <f t="shared" si="66"/>
        <v>2.5121589609679917E-2</v>
      </c>
      <c r="HH160" s="2">
        <f t="shared" si="67"/>
        <v>3.2418902602262656E-2</v>
      </c>
      <c r="HI160" s="2">
        <f t="shared" si="68"/>
        <v>8.5830691287014371E-4</v>
      </c>
      <c r="HJ160" s="3">
        <f t="shared" si="69"/>
        <v>12.33221244926745</v>
      </c>
      <c r="HK160" t="str">
        <f t="shared" si="70"/>
        <v>MRO</v>
      </c>
    </row>
    <row r="161" spans="1:219" hidden="1" x14ac:dyDescent="0.25">
      <c r="A161">
        <v>152</v>
      </c>
      <c r="B161" t="s">
        <v>741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2</v>
      </c>
      <c r="N161">
        <v>131</v>
      </c>
      <c r="O161">
        <v>62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238</v>
      </c>
      <c r="AV161">
        <v>65.540000915527344</v>
      </c>
      <c r="AW161">
        <v>65.589996337890625</v>
      </c>
      <c r="AX161">
        <v>65.800003051757813</v>
      </c>
      <c r="AY161">
        <v>65.029998779296875</v>
      </c>
      <c r="AZ161">
        <v>65.519996643066406</v>
      </c>
      <c r="BA161" s="2">
        <f t="shared" si="53"/>
        <v>7.6224157881832344E-4</v>
      </c>
      <c r="BB161" s="2">
        <f t="shared" si="54"/>
        <v>3.1915912481340625E-3</v>
      </c>
      <c r="BC161" s="2">
        <f t="shared" si="55"/>
        <v>8.5378501274628871E-3</v>
      </c>
      <c r="BD161" s="2">
        <f t="shared" si="56"/>
        <v>7.4786002575503163E-3</v>
      </c>
      <c r="BE161">
        <v>47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54</v>
      </c>
      <c r="BO161">
        <v>16</v>
      </c>
      <c r="BP161">
        <v>20</v>
      </c>
      <c r="BQ161">
        <v>10</v>
      </c>
      <c r="BR161">
        <v>64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2</v>
      </c>
      <c r="CF161">
        <v>0</v>
      </c>
      <c r="CG161">
        <v>35</v>
      </c>
      <c r="CH161">
        <v>0</v>
      </c>
      <c r="CI161">
        <v>1</v>
      </c>
      <c r="CJ161">
        <v>0</v>
      </c>
      <c r="CK161">
        <v>1</v>
      </c>
      <c r="CL161">
        <v>0</v>
      </c>
      <c r="CM161" t="s">
        <v>262</v>
      </c>
      <c r="CN161">
        <v>65.519996643066406</v>
      </c>
      <c r="CO161">
        <v>65.760002136230469</v>
      </c>
      <c r="CP161">
        <v>66.120002746582031</v>
      </c>
      <c r="CQ161">
        <v>65.040000915527344</v>
      </c>
      <c r="CR161">
        <v>66.050003051757813</v>
      </c>
      <c r="CS161" s="2">
        <f t="shared" si="57"/>
        <v>3.6497184514511227E-3</v>
      </c>
      <c r="CT161" s="2">
        <f t="shared" si="58"/>
        <v>5.4446551028035639E-3</v>
      </c>
      <c r="CU161" s="2">
        <f t="shared" si="59"/>
        <v>1.0948923316814185E-2</v>
      </c>
      <c r="CV161" s="2">
        <f t="shared" si="60"/>
        <v>1.5291477510440354E-2</v>
      </c>
      <c r="CW161">
        <v>11</v>
      </c>
      <c r="CX161">
        <v>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7</v>
      </c>
      <c r="DG161">
        <v>12</v>
      </c>
      <c r="DH161">
        <v>26</v>
      </c>
      <c r="DI161">
        <v>22</v>
      </c>
      <c r="DJ161">
        <v>118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1</v>
      </c>
      <c r="DV161">
        <v>0</v>
      </c>
      <c r="DW161">
        <v>3</v>
      </c>
      <c r="DX161">
        <v>0</v>
      </c>
      <c r="DY161">
        <v>13</v>
      </c>
      <c r="DZ161">
        <v>0</v>
      </c>
      <c r="EA161">
        <v>1</v>
      </c>
      <c r="EB161">
        <v>0</v>
      </c>
      <c r="EC161">
        <v>1</v>
      </c>
      <c r="ED161">
        <v>1</v>
      </c>
      <c r="EE161" t="s">
        <v>296</v>
      </c>
      <c r="EF161">
        <v>66.050003051757813</v>
      </c>
      <c r="EG161">
        <v>66.180000305175781</v>
      </c>
      <c r="EH161">
        <v>67.209999084472656</v>
      </c>
      <c r="EI161">
        <v>65.970001220703125</v>
      </c>
      <c r="EJ161">
        <v>66.860000610351563</v>
      </c>
      <c r="EK161" s="2">
        <f t="shared" si="61"/>
        <v>1.9642981689107497E-3</v>
      </c>
      <c r="EL161" s="2">
        <f t="shared" si="62"/>
        <v>1.5325082477717689E-2</v>
      </c>
      <c r="EM161" s="2">
        <f t="shared" si="63"/>
        <v>3.1731502493848041E-3</v>
      </c>
      <c r="EN161" s="2">
        <f t="shared" si="64"/>
        <v>1.3311387698531463E-2</v>
      </c>
      <c r="EO161">
        <v>85</v>
      </c>
      <c r="EP161">
        <v>11</v>
      </c>
      <c r="EQ161">
        <v>53</v>
      </c>
      <c r="ER161">
        <v>4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46</v>
      </c>
      <c r="EY161">
        <v>7</v>
      </c>
      <c r="EZ161">
        <v>1</v>
      </c>
      <c r="FA161">
        <v>0</v>
      </c>
      <c r="FB161">
        <v>0</v>
      </c>
      <c r="FC161">
        <v>1</v>
      </c>
      <c r="FD161">
        <v>54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345</v>
      </c>
      <c r="FX161">
        <v>66.860000610351563</v>
      </c>
      <c r="FY161">
        <v>67</v>
      </c>
      <c r="FZ161">
        <v>68.540000915527344</v>
      </c>
      <c r="GA161">
        <v>66.669998168945313</v>
      </c>
      <c r="GB161">
        <v>67.110000610351563</v>
      </c>
      <c r="GC161">
        <v>407</v>
      </c>
      <c r="GD161">
        <v>403</v>
      </c>
      <c r="GE161">
        <v>165</v>
      </c>
      <c r="GF161">
        <v>239</v>
      </c>
      <c r="GG161">
        <v>0</v>
      </c>
      <c r="GH161">
        <v>4</v>
      </c>
      <c r="GI161">
        <v>0</v>
      </c>
      <c r="GJ161">
        <v>4</v>
      </c>
      <c r="GK161">
        <v>0</v>
      </c>
      <c r="GL161">
        <v>182</v>
      </c>
      <c r="GM161">
        <v>0</v>
      </c>
      <c r="GN161">
        <v>118</v>
      </c>
      <c r="GO161">
        <v>1</v>
      </c>
      <c r="GP161">
        <v>1</v>
      </c>
      <c r="GQ161">
        <v>0</v>
      </c>
      <c r="GR161">
        <v>0</v>
      </c>
      <c r="GS161">
        <v>2</v>
      </c>
      <c r="GT161">
        <v>1</v>
      </c>
      <c r="GU161">
        <v>1</v>
      </c>
      <c r="GV161">
        <v>1</v>
      </c>
      <c r="GW161">
        <v>2.4</v>
      </c>
      <c r="GX161" t="s">
        <v>218</v>
      </c>
      <c r="GY161">
        <v>1283063</v>
      </c>
      <c r="GZ161">
        <v>1368866</v>
      </c>
      <c r="HA161">
        <v>1.226</v>
      </c>
      <c r="HB161">
        <v>1.8340000000000001</v>
      </c>
      <c r="HC161">
        <v>1.54</v>
      </c>
      <c r="HD161">
        <v>3.7</v>
      </c>
      <c r="HE161">
        <v>0.18969999000000001</v>
      </c>
      <c r="HF161" s="2">
        <f t="shared" si="65"/>
        <v>2.0895431290811617E-3</v>
      </c>
      <c r="HG161" s="2">
        <f t="shared" si="66"/>
        <v>2.2468644513520375E-2</v>
      </c>
      <c r="HH161" s="2">
        <f t="shared" si="67"/>
        <v>4.9254004635027604E-3</v>
      </c>
      <c r="HI161" s="2">
        <f t="shared" si="68"/>
        <v>6.5564362599391801E-3</v>
      </c>
      <c r="HJ161" s="3">
        <f t="shared" si="69"/>
        <v>68.505399182405867</v>
      </c>
      <c r="HK161" t="str">
        <f t="shared" si="70"/>
        <v>MAS</v>
      </c>
    </row>
    <row r="162" spans="1:219" hidden="1" x14ac:dyDescent="0.25">
      <c r="A162">
        <v>153</v>
      </c>
      <c r="B162" t="s">
        <v>742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38</v>
      </c>
      <c r="N162">
        <v>63</v>
      </c>
      <c r="O162">
        <v>34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8</v>
      </c>
      <c r="W162">
        <v>5</v>
      </c>
      <c r="X162">
        <v>9</v>
      </c>
      <c r="Y162">
        <v>16</v>
      </c>
      <c r="Z162">
        <v>28</v>
      </c>
      <c r="AA162">
        <v>1</v>
      </c>
      <c r="AB162">
        <v>66</v>
      </c>
      <c r="AC162">
        <v>0</v>
      </c>
      <c r="AD162">
        <v>0</v>
      </c>
      <c r="AE162">
        <v>4</v>
      </c>
      <c r="AF162">
        <v>0</v>
      </c>
      <c r="AG162">
        <v>28</v>
      </c>
      <c r="AH162">
        <v>28</v>
      </c>
      <c r="AI162">
        <v>1</v>
      </c>
      <c r="AJ162">
        <v>0</v>
      </c>
      <c r="AK162">
        <v>1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594</v>
      </c>
      <c r="AV162">
        <v>93.099998474121094</v>
      </c>
      <c r="AW162">
        <v>94.040000915527344</v>
      </c>
      <c r="AX162">
        <v>95.449996948242202</v>
      </c>
      <c r="AY162">
        <v>93.580001831054673</v>
      </c>
      <c r="AZ162">
        <v>94.519996643066406</v>
      </c>
      <c r="BA162" s="2">
        <f t="shared" si="53"/>
        <v>9.9957723549005673E-3</v>
      </c>
      <c r="BB162" s="2">
        <f t="shared" si="54"/>
        <v>1.4772090914569991E-2</v>
      </c>
      <c r="BC162" s="2">
        <f t="shared" si="55"/>
        <v>4.8915257336702433E-3</v>
      </c>
      <c r="BD162" s="2">
        <f t="shared" si="56"/>
        <v>9.944930653789763E-3</v>
      </c>
      <c r="BE162">
        <v>22</v>
      </c>
      <c r="BF162">
        <v>98</v>
      </c>
      <c r="BG162">
        <v>66</v>
      </c>
      <c r="BH162">
        <v>0</v>
      </c>
      <c r="BI162">
        <v>0</v>
      </c>
      <c r="BJ162">
        <v>1</v>
      </c>
      <c r="BK162">
        <v>1</v>
      </c>
      <c r="BL162">
        <v>0</v>
      </c>
      <c r="BM162">
        <v>0</v>
      </c>
      <c r="BN162">
        <v>9</v>
      </c>
      <c r="BO162">
        <v>3</v>
      </c>
      <c r="BP162">
        <v>4</v>
      </c>
      <c r="BQ162">
        <v>2</v>
      </c>
      <c r="BR162">
        <v>0</v>
      </c>
      <c r="BS162">
        <v>1</v>
      </c>
      <c r="BT162">
        <v>18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283</v>
      </c>
      <c r="CN162">
        <v>94.519996643066406</v>
      </c>
      <c r="CO162">
        <v>94.610000610351563</v>
      </c>
      <c r="CP162">
        <v>96.080001831054673</v>
      </c>
      <c r="CQ162">
        <v>93.989997863769517</v>
      </c>
      <c r="CR162">
        <v>95.279998779296875</v>
      </c>
      <c r="CS162" s="2">
        <f t="shared" si="57"/>
        <v>9.5131557662531119E-4</v>
      </c>
      <c r="CT162" s="2">
        <f t="shared" si="58"/>
        <v>1.529976262165289E-2</v>
      </c>
      <c r="CU162" s="2">
        <f t="shared" si="59"/>
        <v>6.5532474641397664E-3</v>
      </c>
      <c r="CV162" s="2">
        <f t="shared" si="60"/>
        <v>1.3539052603426915E-2</v>
      </c>
      <c r="CW162">
        <v>58</v>
      </c>
      <c r="CX162">
        <v>59</v>
      </c>
      <c r="CY162">
        <v>47</v>
      </c>
      <c r="CZ162">
        <v>3</v>
      </c>
      <c r="DA162">
        <v>0</v>
      </c>
      <c r="DB162">
        <v>1</v>
      </c>
      <c r="DC162">
        <v>50</v>
      </c>
      <c r="DD162">
        <v>0</v>
      </c>
      <c r="DE162">
        <v>0</v>
      </c>
      <c r="DF162">
        <v>13</v>
      </c>
      <c r="DG162">
        <v>4</v>
      </c>
      <c r="DH162">
        <v>4</v>
      </c>
      <c r="DI162">
        <v>10</v>
      </c>
      <c r="DJ162">
        <v>9</v>
      </c>
      <c r="DK162">
        <v>1</v>
      </c>
      <c r="DL162">
        <v>32</v>
      </c>
      <c r="DM162">
        <v>0</v>
      </c>
      <c r="DN162">
        <v>0</v>
      </c>
      <c r="DO162">
        <v>0</v>
      </c>
      <c r="DP162">
        <v>0</v>
      </c>
      <c r="DQ162">
        <v>9</v>
      </c>
      <c r="DR162">
        <v>9</v>
      </c>
      <c r="DS162">
        <v>0</v>
      </c>
      <c r="DT162">
        <v>0</v>
      </c>
      <c r="DU162">
        <v>1</v>
      </c>
      <c r="DV162">
        <v>1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297</v>
      </c>
      <c r="EF162">
        <v>95.279998779296875</v>
      </c>
      <c r="EG162">
        <v>96.5</v>
      </c>
      <c r="EH162">
        <v>97.379997253417955</v>
      </c>
      <c r="EI162">
        <v>95.860000610351563</v>
      </c>
      <c r="EJ162">
        <v>96.580001831054673</v>
      </c>
      <c r="EK162" s="2">
        <f t="shared" si="61"/>
        <v>1.2642499696405407E-2</v>
      </c>
      <c r="EL162" s="2">
        <f t="shared" si="62"/>
        <v>9.0367352458213812E-3</v>
      </c>
      <c r="EM162" s="2">
        <f t="shared" si="63"/>
        <v>6.6321180274448999E-3</v>
      </c>
      <c r="EN162" s="2">
        <f t="shared" si="64"/>
        <v>7.4549721169253624E-3</v>
      </c>
      <c r="EO162">
        <v>84</v>
      </c>
      <c r="EP162">
        <v>78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36</v>
      </c>
      <c r="EY162">
        <v>14</v>
      </c>
      <c r="EZ162">
        <v>1</v>
      </c>
      <c r="FA162">
        <v>1</v>
      </c>
      <c r="FB162">
        <v>2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2</v>
      </c>
      <c r="FJ162">
        <v>0</v>
      </c>
      <c r="FK162">
        <v>0</v>
      </c>
      <c r="FL162">
        <v>0</v>
      </c>
      <c r="FM162">
        <v>1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549</v>
      </c>
      <c r="FX162">
        <v>96.580001831054673</v>
      </c>
      <c r="FY162">
        <v>95.040000915527344</v>
      </c>
      <c r="FZ162">
        <v>96.319999694824219</v>
      </c>
      <c r="GA162">
        <v>92.580001831054688</v>
      </c>
      <c r="GB162">
        <v>92.650001525878906</v>
      </c>
      <c r="GC162">
        <v>650</v>
      </c>
      <c r="GD162">
        <v>178</v>
      </c>
      <c r="GE162">
        <v>329</v>
      </c>
      <c r="GF162">
        <v>94</v>
      </c>
      <c r="GG162">
        <v>0</v>
      </c>
      <c r="GH162">
        <v>3</v>
      </c>
      <c r="GI162">
        <v>0</v>
      </c>
      <c r="GJ162">
        <v>3</v>
      </c>
      <c r="GK162">
        <v>0</v>
      </c>
      <c r="GL162">
        <v>39</v>
      </c>
      <c r="GM162">
        <v>0</v>
      </c>
      <c r="GN162">
        <v>11</v>
      </c>
      <c r="GO162">
        <v>3</v>
      </c>
      <c r="GP162">
        <v>2</v>
      </c>
      <c r="GQ162">
        <v>2</v>
      </c>
      <c r="GR162">
        <v>1</v>
      </c>
      <c r="GS162">
        <v>0</v>
      </c>
      <c r="GT162">
        <v>0</v>
      </c>
      <c r="GU162">
        <v>0</v>
      </c>
      <c r="GV162">
        <v>0</v>
      </c>
      <c r="GW162">
        <v>2.8</v>
      </c>
      <c r="GX162" t="s">
        <v>228</v>
      </c>
      <c r="GY162">
        <v>2658423</v>
      </c>
      <c r="GZ162">
        <v>2488550</v>
      </c>
      <c r="HA162">
        <v>4.8739999999999997</v>
      </c>
      <c r="HB162">
        <v>5.3780000000000001</v>
      </c>
      <c r="HC162">
        <v>1.43</v>
      </c>
      <c r="HD162">
        <v>6.67</v>
      </c>
      <c r="HE162">
        <v>0.33220001999999998</v>
      </c>
      <c r="HF162" s="2">
        <f t="shared" si="65"/>
        <v>-1.6203713180685808E-2</v>
      </c>
      <c r="HG162" s="2">
        <f t="shared" si="66"/>
        <v>1.3289023913542031E-2</v>
      </c>
      <c r="HH162" s="2">
        <f t="shared" si="67"/>
        <v>2.5883828501423678E-2</v>
      </c>
      <c r="HI162" s="2">
        <f t="shared" si="68"/>
        <v>7.5552826412705887E-4</v>
      </c>
      <c r="HJ162" s="3">
        <f t="shared" si="69"/>
        <v>96.302989760436844</v>
      </c>
      <c r="HK162" t="str">
        <f t="shared" si="70"/>
        <v>MXIM</v>
      </c>
    </row>
    <row r="163" spans="1:219" hidden="1" x14ac:dyDescent="0.25">
      <c r="A163">
        <v>154</v>
      </c>
      <c r="B163" t="s">
        <v>743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67</v>
      </c>
      <c r="N163">
        <v>115</v>
      </c>
      <c r="O163">
        <v>11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7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7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296</v>
      </c>
      <c r="AV163">
        <v>193.66999816894531</v>
      </c>
      <c r="AW163">
        <v>192.58999633789071</v>
      </c>
      <c r="AX163">
        <v>192.58999633789071</v>
      </c>
      <c r="AY163">
        <v>187.07000732421881</v>
      </c>
      <c r="AZ163">
        <v>189.08000183105469</v>
      </c>
      <c r="BA163" s="2">
        <f t="shared" si="53"/>
        <v>-5.6077774110332435E-3</v>
      </c>
      <c r="BB163" s="2">
        <f t="shared" si="54"/>
        <v>0</v>
      </c>
      <c r="BC163" s="2">
        <f t="shared" si="55"/>
        <v>2.8661867794977924E-2</v>
      </c>
      <c r="BD163" s="2">
        <f t="shared" si="56"/>
        <v>1.0630391830817931E-2</v>
      </c>
      <c r="BE163">
        <v>1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</v>
      </c>
      <c r="BR163">
        <v>192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1</v>
      </c>
      <c r="CF163">
        <v>0</v>
      </c>
      <c r="CG163">
        <v>0</v>
      </c>
      <c r="CH163">
        <v>0</v>
      </c>
      <c r="CI163">
        <v>1</v>
      </c>
      <c r="CJ163">
        <v>0</v>
      </c>
      <c r="CK163">
        <v>0</v>
      </c>
      <c r="CL163">
        <v>0</v>
      </c>
      <c r="CM163" t="s">
        <v>744</v>
      </c>
      <c r="CN163">
        <v>189.08000183105469</v>
      </c>
      <c r="CO163">
        <v>185</v>
      </c>
      <c r="CP163">
        <v>185.6000061035156</v>
      </c>
      <c r="CQ163">
        <v>180.41999816894531</v>
      </c>
      <c r="CR163">
        <v>185.08999633789071</v>
      </c>
      <c r="CS163" s="2">
        <f t="shared" si="57"/>
        <v>-2.2054063951646885E-2</v>
      </c>
      <c r="CT163" s="2">
        <f t="shared" si="58"/>
        <v>3.2327913996993418E-3</v>
      </c>
      <c r="CU163" s="2">
        <f t="shared" si="59"/>
        <v>2.4756766654349671E-2</v>
      </c>
      <c r="CV163" s="2">
        <f t="shared" si="60"/>
        <v>2.5230959324349933E-2</v>
      </c>
      <c r="CW163">
        <v>25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14</v>
      </c>
      <c r="DG163">
        <v>4</v>
      </c>
      <c r="DH163">
        <v>6</v>
      </c>
      <c r="DI163">
        <v>9</v>
      </c>
      <c r="DJ163">
        <v>158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14</v>
      </c>
      <c r="DX163">
        <v>0</v>
      </c>
      <c r="DY163">
        <v>80</v>
      </c>
      <c r="DZ163">
        <v>0</v>
      </c>
      <c r="EA163">
        <v>1</v>
      </c>
      <c r="EB163">
        <v>0</v>
      </c>
      <c r="EC163">
        <v>1</v>
      </c>
      <c r="ED163">
        <v>0</v>
      </c>
      <c r="EE163" t="s">
        <v>745</v>
      </c>
      <c r="EF163">
        <v>185.08999633789071</v>
      </c>
      <c r="EG163">
        <v>193.5</v>
      </c>
      <c r="EH163">
        <v>198.3500061035156</v>
      </c>
      <c r="EI163">
        <v>191.1000061035156</v>
      </c>
      <c r="EJ163">
        <v>197.61000061035159</v>
      </c>
      <c r="EK163" s="2">
        <f t="shared" si="61"/>
        <v>4.3462551225371016E-2</v>
      </c>
      <c r="EL163" s="2">
        <f t="shared" si="62"/>
        <v>2.4451756764678145E-2</v>
      </c>
      <c r="EM163" s="2">
        <f t="shared" si="63"/>
        <v>1.2403069232477582E-2</v>
      </c>
      <c r="EN163" s="2">
        <f t="shared" si="64"/>
        <v>3.2943649039667955E-2</v>
      </c>
      <c r="EO163">
        <v>1</v>
      </c>
      <c r="EP163">
        <v>44</v>
      </c>
      <c r="EQ163">
        <v>54</v>
      </c>
      <c r="ER163">
        <v>67</v>
      </c>
      <c r="ES163">
        <v>29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2</v>
      </c>
      <c r="FC163">
        <v>1</v>
      </c>
      <c r="FD163">
        <v>2</v>
      </c>
      <c r="FE163">
        <v>1</v>
      </c>
      <c r="FF163">
        <v>2</v>
      </c>
      <c r="FG163">
        <v>0</v>
      </c>
      <c r="FH163">
        <v>0</v>
      </c>
      <c r="FI163">
        <v>2</v>
      </c>
      <c r="FJ163">
        <v>2</v>
      </c>
      <c r="FK163">
        <v>0</v>
      </c>
      <c r="FL163">
        <v>0</v>
      </c>
      <c r="FM163">
        <v>1</v>
      </c>
      <c r="FN163">
        <v>1</v>
      </c>
      <c r="FO163">
        <v>1</v>
      </c>
      <c r="FP163">
        <v>0</v>
      </c>
      <c r="FQ163">
        <v>1</v>
      </c>
      <c r="FR163">
        <v>1</v>
      </c>
      <c r="FS163">
        <v>1</v>
      </c>
      <c r="FT163">
        <v>0</v>
      </c>
      <c r="FU163">
        <v>1</v>
      </c>
      <c r="FV163">
        <v>1</v>
      </c>
      <c r="FW163" t="s">
        <v>746</v>
      </c>
      <c r="FX163">
        <v>197.61000061035159</v>
      </c>
      <c r="FY163">
        <v>197.00999450683591</v>
      </c>
      <c r="FZ163">
        <v>204.6600036621094</v>
      </c>
      <c r="GA163">
        <v>197.00999450683591</v>
      </c>
      <c r="GB163">
        <v>202.1300048828125</v>
      </c>
      <c r="GC163">
        <v>414</v>
      </c>
      <c r="GD163">
        <v>393</v>
      </c>
      <c r="GE163">
        <v>220</v>
      </c>
      <c r="GF163">
        <v>193</v>
      </c>
      <c r="GG163">
        <v>0</v>
      </c>
      <c r="GH163">
        <v>96</v>
      </c>
      <c r="GI163">
        <v>0</v>
      </c>
      <c r="GJ163">
        <v>96</v>
      </c>
      <c r="GK163">
        <v>2</v>
      </c>
      <c r="GL163">
        <v>352</v>
      </c>
      <c r="GM163">
        <v>2</v>
      </c>
      <c r="GN163">
        <v>160</v>
      </c>
      <c r="GO163">
        <v>1</v>
      </c>
      <c r="GP163">
        <v>1</v>
      </c>
      <c r="GQ163">
        <v>1</v>
      </c>
      <c r="GR163">
        <v>1</v>
      </c>
      <c r="GS163">
        <v>2</v>
      </c>
      <c r="GT163">
        <v>2</v>
      </c>
      <c r="GU163">
        <v>1</v>
      </c>
      <c r="GV163">
        <v>1</v>
      </c>
      <c r="GW163">
        <v>1.8</v>
      </c>
      <c r="GX163" t="s">
        <v>218</v>
      </c>
      <c r="GY163">
        <v>1928375</v>
      </c>
      <c r="GZ163">
        <v>1347366</v>
      </c>
      <c r="HA163">
        <v>0.57699999999999996</v>
      </c>
      <c r="HB163">
        <v>1.0289999999999999</v>
      </c>
      <c r="HC163">
        <v>1</v>
      </c>
      <c r="HD163">
        <v>3</v>
      </c>
      <c r="HF163" s="2">
        <f t="shared" si="65"/>
        <v>-3.045561749380532E-3</v>
      </c>
      <c r="HG163" s="2">
        <f t="shared" si="66"/>
        <v>3.7379111787291586E-2</v>
      </c>
      <c r="HH163" s="2">
        <f t="shared" si="67"/>
        <v>0</v>
      </c>
      <c r="HI163" s="2">
        <f t="shared" si="68"/>
        <v>2.5330283739640636E-2</v>
      </c>
      <c r="HJ163" s="3">
        <f t="shared" si="69"/>
        <v>204.37405311472062</v>
      </c>
      <c r="HK163" t="str">
        <f t="shared" si="70"/>
        <v>MCK</v>
      </c>
    </row>
    <row r="164" spans="1:219" hidden="1" x14ac:dyDescent="0.25">
      <c r="A164">
        <v>155</v>
      </c>
      <c r="B164" t="s">
        <v>747</v>
      </c>
      <c r="C164">
        <v>11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18</v>
      </c>
      <c r="N164">
        <v>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8</v>
      </c>
      <c r="W164">
        <v>6</v>
      </c>
      <c r="X164">
        <v>4</v>
      </c>
      <c r="Y164">
        <v>18</v>
      </c>
      <c r="Z164">
        <v>94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94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1</v>
      </c>
      <c r="AN164">
        <v>0</v>
      </c>
      <c r="AO164">
        <v>42</v>
      </c>
      <c r="AP164">
        <v>42</v>
      </c>
      <c r="AQ164">
        <v>1</v>
      </c>
      <c r="AR164">
        <v>0</v>
      </c>
      <c r="AS164">
        <v>1</v>
      </c>
      <c r="AT164">
        <v>1</v>
      </c>
      <c r="AU164" t="s">
        <v>529</v>
      </c>
      <c r="AV164">
        <v>64.620002746582031</v>
      </c>
      <c r="AW164">
        <v>65.029998779296875</v>
      </c>
      <c r="AX164">
        <v>65.029998779296875</v>
      </c>
      <c r="AY164">
        <v>63.529998779296882</v>
      </c>
      <c r="AZ164">
        <v>63.639999389648438</v>
      </c>
      <c r="BA164" s="2">
        <f t="shared" si="53"/>
        <v>6.3047215194684814E-3</v>
      </c>
      <c r="BB164" s="2">
        <f t="shared" si="54"/>
        <v>0</v>
      </c>
      <c r="BC164" s="2">
        <f t="shared" si="55"/>
        <v>2.3066277535861435E-2</v>
      </c>
      <c r="BD164" s="2">
        <f t="shared" si="56"/>
        <v>1.7284822659732191E-3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128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1</v>
      </c>
      <c r="CF164">
        <v>0</v>
      </c>
      <c r="CG164">
        <v>0</v>
      </c>
      <c r="CH164">
        <v>0</v>
      </c>
      <c r="CI164">
        <v>1</v>
      </c>
      <c r="CJ164">
        <v>0</v>
      </c>
      <c r="CK164">
        <v>0</v>
      </c>
      <c r="CL164">
        <v>0</v>
      </c>
      <c r="CM164" t="s">
        <v>748</v>
      </c>
      <c r="CN164">
        <v>63.639999389648438</v>
      </c>
      <c r="CO164">
        <v>63.840000152587891</v>
      </c>
      <c r="CP164">
        <v>64.959999084472656</v>
      </c>
      <c r="CQ164">
        <v>63.180000305175781</v>
      </c>
      <c r="CR164">
        <v>64.860000610351563</v>
      </c>
      <c r="CS164" s="2">
        <f t="shared" si="57"/>
        <v>3.1328440235184329E-3</v>
      </c>
      <c r="CT164" s="2">
        <f t="shared" si="58"/>
        <v>1.724136311067892E-2</v>
      </c>
      <c r="CU164" s="2">
        <f t="shared" si="59"/>
        <v>1.0338343449790122E-2</v>
      </c>
      <c r="CV164" s="2">
        <f t="shared" si="60"/>
        <v>2.5901947107099699E-2</v>
      </c>
      <c r="CW164">
        <v>47</v>
      </c>
      <c r="CX164">
        <v>54</v>
      </c>
      <c r="CY164">
        <v>17</v>
      </c>
      <c r="CZ164">
        <v>3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17</v>
      </c>
      <c r="DG164">
        <v>3</v>
      </c>
      <c r="DH164">
        <v>4</v>
      </c>
      <c r="DI164">
        <v>0</v>
      </c>
      <c r="DJ164">
        <v>4</v>
      </c>
      <c r="DK164">
        <v>1</v>
      </c>
      <c r="DL164">
        <v>28</v>
      </c>
      <c r="DM164">
        <v>0</v>
      </c>
      <c r="DN164">
        <v>0</v>
      </c>
      <c r="DO164">
        <v>2</v>
      </c>
      <c r="DP164">
        <v>0</v>
      </c>
      <c r="DQ164">
        <v>4</v>
      </c>
      <c r="DR164">
        <v>4</v>
      </c>
      <c r="DS164">
        <v>1</v>
      </c>
      <c r="DT164">
        <v>0</v>
      </c>
      <c r="DU164">
        <v>1</v>
      </c>
      <c r="DV164">
        <v>1</v>
      </c>
      <c r="DW164">
        <v>3</v>
      </c>
      <c r="DX164">
        <v>1</v>
      </c>
      <c r="DY164">
        <v>1</v>
      </c>
      <c r="DZ164">
        <v>1</v>
      </c>
      <c r="EA164">
        <v>1</v>
      </c>
      <c r="EB164">
        <v>1</v>
      </c>
      <c r="EC164">
        <v>1</v>
      </c>
      <c r="ED164">
        <v>1</v>
      </c>
      <c r="EE164" t="s">
        <v>302</v>
      </c>
      <c r="EF164">
        <v>64.860000610351563</v>
      </c>
      <c r="EG164">
        <v>64.760002136230469</v>
      </c>
      <c r="EH164">
        <v>65.459999084472656</v>
      </c>
      <c r="EI164">
        <v>64.050003051757813</v>
      </c>
      <c r="EJ164">
        <v>64.629997253417969</v>
      </c>
      <c r="EK164" s="2">
        <f t="shared" si="61"/>
        <v>-1.5441394506248152E-3</v>
      </c>
      <c r="EL164" s="2">
        <f t="shared" si="62"/>
        <v>1.0693506844368872E-2</v>
      </c>
      <c r="EM164" s="2">
        <f t="shared" si="63"/>
        <v>1.0963543252810348E-2</v>
      </c>
      <c r="EN164" s="2">
        <f t="shared" si="64"/>
        <v>8.9740712719816873E-3</v>
      </c>
      <c r="EO164">
        <v>42</v>
      </c>
      <c r="EP164">
        <v>27</v>
      </c>
      <c r="EQ164">
        <v>3</v>
      </c>
      <c r="ER164">
        <v>0</v>
      </c>
      <c r="ES164">
        <v>0</v>
      </c>
      <c r="ET164">
        <v>1</v>
      </c>
      <c r="EU164">
        <v>3</v>
      </c>
      <c r="EV164">
        <v>0</v>
      </c>
      <c r="EW164">
        <v>0</v>
      </c>
      <c r="EX164">
        <v>30</v>
      </c>
      <c r="EY164">
        <v>15</v>
      </c>
      <c r="EZ164">
        <v>6</v>
      </c>
      <c r="FA164">
        <v>1</v>
      </c>
      <c r="FB164">
        <v>1</v>
      </c>
      <c r="FC164">
        <v>1</v>
      </c>
      <c r="FD164">
        <v>2</v>
      </c>
      <c r="FE164">
        <v>0</v>
      </c>
      <c r="FF164">
        <v>0</v>
      </c>
      <c r="FG164">
        <v>0</v>
      </c>
      <c r="FH164">
        <v>0</v>
      </c>
      <c r="FI164">
        <v>1</v>
      </c>
      <c r="FJ164">
        <v>1</v>
      </c>
      <c r="FK164">
        <v>0</v>
      </c>
      <c r="FL164">
        <v>0</v>
      </c>
      <c r="FM164">
        <v>1</v>
      </c>
      <c r="FN164">
        <v>1</v>
      </c>
      <c r="FO164">
        <v>0</v>
      </c>
      <c r="FP164">
        <v>0</v>
      </c>
      <c r="FQ164">
        <v>1</v>
      </c>
      <c r="FR164">
        <v>1</v>
      </c>
      <c r="FS164">
        <v>0</v>
      </c>
      <c r="FT164">
        <v>0</v>
      </c>
      <c r="FU164">
        <v>1</v>
      </c>
      <c r="FV164">
        <v>1</v>
      </c>
      <c r="FW164" t="s">
        <v>660</v>
      </c>
      <c r="FX164">
        <v>64.629997253417969</v>
      </c>
      <c r="FY164">
        <v>64.410003662109375</v>
      </c>
      <c r="FZ164">
        <v>64.900001525878906</v>
      </c>
      <c r="GA164">
        <v>62.509998321533203</v>
      </c>
      <c r="GB164">
        <v>62.990001678466797</v>
      </c>
      <c r="GC164">
        <v>215</v>
      </c>
      <c r="GD164">
        <v>339</v>
      </c>
      <c r="GE164">
        <v>193</v>
      </c>
      <c r="GF164">
        <v>81</v>
      </c>
      <c r="GG164">
        <v>0</v>
      </c>
      <c r="GH164">
        <v>3</v>
      </c>
      <c r="GI164">
        <v>0</v>
      </c>
      <c r="GJ164">
        <v>3</v>
      </c>
      <c r="GK164">
        <v>0</v>
      </c>
      <c r="GL164">
        <v>227</v>
      </c>
      <c r="GM164">
        <v>0</v>
      </c>
      <c r="GN164">
        <v>5</v>
      </c>
      <c r="GO164">
        <v>3</v>
      </c>
      <c r="GP164">
        <v>2</v>
      </c>
      <c r="GQ164">
        <v>2</v>
      </c>
      <c r="GR164">
        <v>2</v>
      </c>
      <c r="GS164">
        <v>3</v>
      </c>
      <c r="GT164">
        <v>2</v>
      </c>
      <c r="GU164">
        <v>3</v>
      </c>
      <c r="GV164">
        <v>2</v>
      </c>
      <c r="GW164">
        <v>1.9</v>
      </c>
      <c r="GX164" t="s">
        <v>218</v>
      </c>
      <c r="GY164">
        <v>128249</v>
      </c>
      <c r="GZ164">
        <v>245783</v>
      </c>
      <c r="HA164">
        <v>1.0640000000000001</v>
      </c>
      <c r="HB164">
        <v>2.1110000000000002</v>
      </c>
      <c r="HC164">
        <v>2.57</v>
      </c>
      <c r="HD164">
        <v>7.27</v>
      </c>
      <c r="HE164">
        <v>0</v>
      </c>
      <c r="HF164" s="2">
        <f t="shared" si="65"/>
        <v>-3.4155190001643465E-3</v>
      </c>
      <c r="HG164" s="2">
        <f t="shared" si="66"/>
        <v>7.5500439483678905E-3</v>
      </c>
      <c r="HH164" s="2">
        <f t="shared" si="67"/>
        <v>2.9498606311893272E-2</v>
      </c>
      <c r="HI164" s="2">
        <f t="shared" si="68"/>
        <v>7.620310273744324E-3</v>
      </c>
      <c r="HJ164" s="3">
        <f t="shared" si="69"/>
        <v>64.896302020472831</v>
      </c>
      <c r="HK164" t="str">
        <f t="shared" si="70"/>
        <v>MMSI</v>
      </c>
    </row>
    <row r="165" spans="1:219" hidden="1" x14ac:dyDescent="0.25">
      <c r="A165">
        <v>156</v>
      </c>
      <c r="B165" t="s">
        <v>749</v>
      </c>
      <c r="C165">
        <v>10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65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61</v>
      </c>
      <c r="W165">
        <v>37</v>
      </c>
      <c r="X165">
        <v>25</v>
      </c>
      <c r="Y165">
        <v>9</v>
      </c>
      <c r="Z165">
        <v>7</v>
      </c>
      <c r="AA165">
        <v>0</v>
      </c>
      <c r="AB165">
        <v>0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311</v>
      </c>
      <c r="AV165">
        <v>156.41999816894531</v>
      </c>
      <c r="AW165">
        <v>155.71000671386719</v>
      </c>
      <c r="AX165">
        <v>155.71000671386719</v>
      </c>
      <c r="AY165">
        <v>151.99000549316409</v>
      </c>
      <c r="AZ165">
        <v>152.74000549316409</v>
      </c>
      <c r="BA165" s="2">
        <f t="shared" si="53"/>
        <v>-4.5597034517044222E-3</v>
      </c>
      <c r="BB165" s="2">
        <f t="shared" si="54"/>
        <v>0</v>
      </c>
      <c r="BC165" s="2">
        <f t="shared" si="55"/>
        <v>2.3890572604874261E-2</v>
      </c>
      <c r="BD165" s="2">
        <f t="shared" si="56"/>
        <v>4.9103049170282631E-3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2</v>
      </c>
      <c r="BP165">
        <v>0</v>
      </c>
      <c r="BQ165">
        <v>0</v>
      </c>
      <c r="BR165">
        <v>189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</v>
      </c>
      <c r="CF165">
        <v>0</v>
      </c>
      <c r="CG165">
        <v>0</v>
      </c>
      <c r="CH165">
        <v>0</v>
      </c>
      <c r="CI165">
        <v>1</v>
      </c>
      <c r="CJ165">
        <v>0</v>
      </c>
      <c r="CK165">
        <v>0</v>
      </c>
      <c r="CL165">
        <v>0</v>
      </c>
      <c r="CM165" t="s">
        <v>750</v>
      </c>
      <c r="CN165">
        <v>152.74000549316409</v>
      </c>
      <c r="CO165">
        <v>153.11000061035159</v>
      </c>
      <c r="CP165">
        <v>156.16999816894531</v>
      </c>
      <c r="CQ165">
        <v>153.11000061035159</v>
      </c>
      <c r="CR165">
        <v>156.03999328613281</v>
      </c>
      <c r="CS165" s="2">
        <f t="shared" si="57"/>
        <v>2.4165313546637979E-3</v>
      </c>
      <c r="CT165" s="2">
        <f t="shared" si="58"/>
        <v>1.9594016741188658E-2</v>
      </c>
      <c r="CU165" s="2">
        <f t="shared" si="59"/>
        <v>0</v>
      </c>
      <c r="CV165" s="2">
        <f t="shared" si="60"/>
        <v>1.8777190475831707E-2</v>
      </c>
      <c r="CW165">
        <v>28</v>
      </c>
      <c r="CX165">
        <v>27</v>
      </c>
      <c r="CY165">
        <v>77</v>
      </c>
      <c r="CZ165">
        <v>58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 t="s">
        <v>280</v>
      </c>
      <c r="EF165">
        <v>156.03999328613281</v>
      </c>
      <c r="EG165">
        <v>155.66999816894531</v>
      </c>
      <c r="EH165">
        <v>157.3999938964844</v>
      </c>
      <c r="EI165">
        <v>154.78999328613281</v>
      </c>
      <c r="EJ165">
        <v>157.0299987792969</v>
      </c>
      <c r="EK165" s="2">
        <f t="shared" si="61"/>
        <v>-2.3767914276324742E-3</v>
      </c>
      <c r="EL165" s="2">
        <f t="shared" si="62"/>
        <v>1.0991078746018457E-2</v>
      </c>
      <c r="EM165" s="2">
        <f t="shared" si="63"/>
        <v>5.6530153090735835E-3</v>
      </c>
      <c r="EN165" s="2">
        <f t="shared" si="64"/>
        <v>1.4264825259996172E-2</v>
      </c>
      <c r="EO165">
        <v>90</v>
      </c>
      <c r="EP165">
        <v>93</v>
      </c>
      <c r="EQ165">
        <v>4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1</v>
      </c>
      <c r="FC165">
        <v>1</v>
      </c>
      <c r="FD165">
        <v>1</v>
      </c>
      <c r="FE165">
        <v>0</v>
      </c>
      <c r="FF165">
        <v>0</v>
      </c>
      <c r="FG165">
        <v>0</v>
      </c>
      <c r="FH165">
        <v>0</v>
      </c>
      <c r="FI165">
        <v>1</v>
      </c>
      <c r="FJ165">
        <v>1</v>
      </c>
      <c r="FK165">
        <v>0</v>
      </c>
      <c r="FL165">
        <v>0</v>
      </c>
      <c r="FM165">
        <v>1</v>
      </c>
      <c r="FN165">
        <v>1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446</v>
      </c>
      <c r="FX165">
        <v>157.0299987792969</v>
      </c>
      <c r="FY165">
        <v>157.91999816894531</v>
      </c>
      <c r="FZ165">
        <v>160.52000427246091</v>
      </c>
      <c r="GA165">
        <v>157.91999816894531</v>
      </c>
      <c r="GB165">
        <v>159.3800048828125</v>
      </c>
      <c r="GC165">
        <v>444</v>
      </c>
      <c r="GD165">
        <v>331</v>
      </c>
      <c r="GE165">
        <v>377</v>
      </c>
      <c r="GF165">
        <v>1</v>
      </c>
      <c r="GG165">
        <v>0</v>
      </c>
      <c r="GH165">
        <v>58</v>
      </c>
      <c r="GI165">
        <v>0</v>
      </c>
      <c r="GJ165">
        <v>58</v>
      </c>
      <c r="GK165">
        <v>0</v>
      </c>
      <c r="GL165">
        <v>197</v>
      </c>
      <c r="GM165">
        <v>0</v>
      </c>
      <c r="GN165">
        <v>1</v>
      </c>
      <c r="GO165">
        <v>1</v>
      </c>
      <c r="GP165">
        <v>1</v>
      </c>
      <c r="GQ165">
        <v>1</v>
      </c>
      <c r="GR165">
        <v>1</v>
      </c>
      <c r="GS165">
        <v>0</v>
      </c>
      <c r="GT165">
        <v>0</v>
      </c>
      <c r="GU165">
        <v>0</v>
      </c>
      <c r="GV165">
        <v>0</v>
      </c>
      <c r="GW165">
        <v>2.6</v>
      </c>
      <c r="GX165" t="s">
        <v>228</v>
      </c>
      <c r="GY165">
        <v>527833</v>
      </c>
      <c r="GZ165">
        <v>671766</v>
      </c>
      <c r="HA165">
        <v>3.5000000000000003E-2</v>
      </c>
      <c r="HB165">
        <v>7.2999999999999995E-2</v>
      </c>
      <c r="HC165">
        <v>8.84</v>
      </c>
      <c r="HD165">
        <v>2.29</v>
      </c>
      <c r="HE165">
        <v>1.7653999</v>
      </c>
      <c r="HF165" s="2">
        <f t="shared" si="65"/>
        <v>5.635761144679563E-3</v>
      </c>
      <c r="HG165" s="2">
        <f t="shared" si="66"/>
        <v>1.619739617688043E-2</v>
      </c>
      <c r="HH165" s="2">
        <f t="shared" si="67"/>
        <v>0</v>
      </c>
      <c r="HI165" s="2">
        <f t="shared" si="68"/>
        <v>9.160538769845572E-3</v>
      </c>
      <c r="HJ165" s="3">
        <f t="shared" si="69"/>
        <v>160.47789094353996</v>
      </c>
      <c r="HK165" t="str">
        <f t="shared" si="70"/>
        <v>MAA</v>
      </c>
    </row>
    <row r="166" spans="1:219" hidden="1" x14ac:dyDescent="0.25">
      <c r="A166">
        <v>157</v>
      </c>
      <c r="B166" t="s">
        <v>751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80</v>
      </c>
      <c r="N166">
        <v>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47</v>
      </c>
      <c r="W166">
        <v>12</v>
      </c>
      <c r="X166">
        <v>7</v>
      </c>
      <c r="Y166">
        <v>9</v>
      </c>
      <c r="Z166">
        <v>36</v>
      </c>
      <c r="AA166">
        <v>0</v>
      </c>
      <c r="AB166">
        <v>0</v>
      </c>
      <c r="AC166">
        <v>0</v>
      </c>
      <c r="AD166">
        <v>0</v>
      </c>
      <c r="AE166">
        <v>9</v>
      </c>
      <c r="AF166">
        <v>0</v>
      </c>
      <c r="AG166">
        <v>14</v>
      </c>
      <c r="AH166">
        <v>0</v>
      </c>
      <c r="AI166">
        <v>1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472</v>
      </c>
      <c r="AV166">
        <v>178.5299987792969</v>
      </c>
      <c r="AW166">
        <v>179.6000061035156</v>
      </c>
      <c r="AX166">
        <v>181.33000183105469</v>
      </c>
      <c r="AY166">
        <v>177.21000671386719</v>
      </c>
      <c r="AZ166">
        <v>179.3500061035156</v>
      </c>
      <c r="BA166" s="2">
        <f t="shared" si="53"/>
        <v>5.9577243199088192E-3</v>
      </c>
      <c r="BB166" s="2">
        <f t="shared" si="54"/>
        <v>9.5405928973129051E-3</v>
      </c>
      <c r="BC166" s="2">
        <f t="shared" si="55"/>
        <v>1.3307345815294025E-2</v>
      </c>
      <c r="BD166" s="2">
        <f t="shared" si="56"/>
        <v>1.1931972772910138E-2</v>
      </c>
      <c r="BE166">
        <v>77</v>
      </c>
      <c r="BF166">
        <v>38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15</v>
      </c>
      <c r="BO166">
        <v>15</v>
      </c>
      <c r="BP166">
        <v>7</v>
      </c>
      <c r="BQ166">
        <v>6</v>
      </c>
      <c r="BR166">
        <v>44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44</v>
      </c>
      <c r="BZ166">
        <v>0</v>
      </c>
      <c r="CA166">
        <v>0</v>
      </c>
      <c r="CB166">
        <v>0</v>
      </c>
      <c r="CC166">
        <v>1</v>
      </c>
      <c r="CD166">
        <v>0</v>
      </c>
      <c r="CE166">
        <v>1</v>
      </c>
      <c r="CF166">
        <v>0</v>
      </c>
      <c r="CG166">
        <v>11</v>
      </c>
      <c r="CH166">
        <v>11</v>
      </c>
      <c r="CI166">
        <v>1</v>
      </c>
      <c r="CJ166">
        <v>0</v>
      </c>
      <c r="CK166">
        <v>1</v>
      </c>
      <c r="CL166">
        <v>1</v>
      </c>
      <c r="CM166" t="s">
        <v>563</v>
      </c>
      <c r="CN166">
        <v>179.3500061035156</v>
      </c>
      <c r="CO166">
        <v>181.99000549316409</v>
      </c>
      <c r="CP166">
        <v>182.6199951171875</v>
      </c>
      <c r="CQ166">
        <v>176.2799987792969</v>
      </c>
      <c r="CR166">
        <v>179.3699951171875</v>
      </c>
      <c r="CS166" s="2">
        <f t="shared" si="57"/>
        <v>1.4506287762861003E-2</v>
      </c>
      <c r="CT166" s="2">
        <f t="shared" si="58"/>
        <v>3.4497297167220831E-3</v>
      </c>
      <c r="CU166" s="2">
        <f t="shared" si="59"/>
        <v>3.1375386238348457E-2</v>
      </c>
      <c r="CV166" s="2">
        <f t="shared" si="60"/>
        <v>1.7226941082714609E-2</v>
      </c>
      <c r="CW166">
        <v>1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189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1</v>
      </c>
      <c r="DX166">
        <v>0</v>
      </c>
      <c r="DY166">
        <v>0</v>
      </c>
      <c r="DZ166">
        <v>0</v>
      </c>
      <c r="EA166">
        <v>1</v>
      </c>
      <c r="EB166">
        <v>0</v>
      </c>
      <c r="EC166">
        <v>0</v>
      </c>
      <c r="ED166">
        <v>0</v>
      </c>
      <c r="EE166" t="s">
        <v>752</v>
      </c>
      <c r="EF166">
        <v>179.3699951171875</v>
      </c>
      <c r="EG166">
        <v>180.02000427246091</v>
      </c>
      <c r="EH166">
        <v>183.66999816894531</v>
      </c>
      <c r="EI166">
        <v>179.00999450683591</v>
      </c>
      <c r="EJ166">
        <v>182.83000183105469</v>
      </c>
      <c r="EK166" s="2">
        <f t="shared" si="61"/>
        <v>3.6107606924040692E-3</v>
      </c>
      <c r="EL166" s="2">
        <f t="shared" si="62"/>
        <v>1.9872564560745709E-2</v>
      </c>
      <c r="EM166" s="2">
        <f t="shared" si="63"/>
        <v>5.6105418378745719E-3</v>
      </c>
      <c r="EN166" s="2">
        <f t="shared" si="64"/>
        <v>2.0893766263529789E-2</v>
      </c>
      <c r="EO166">
        <v>11</v>
      </c>
      <c r="EP166">
        <v>51</v>
      </c>
      <c r="EQ166">
        <v>50</v>
      </c>
      <c r="ER166">
        <v>78</v>
      </c>
      <c r="ES166">
        <v>1</v>
      </c>
      <c r="ET166">
        <v>0</v>
      </c>
      <c r="EU166">
        <v>0</v>
      </c>
      <c r="EV166">
        <v>0</v>
      </c>
      <c r="EW166">
        <v>0</v>
      </c>
      <c r="EX166">
        <v>4</v>
      </c>
      <c r="EY166">
        <v>1</v>
      </c>
      <c r="EZ166">
        <v>0</v>
      </c>
      <c r="FA166">
        <v>4</v>
      </c>
      <c r="FB166">
        <v>3</v>
      </c>
      <c r="FC166">
        <v>1</v>
      </c>
      <c r="FD166">
        <v>12</v>
      </c>
      <c r="FE166">
        <v>1</v>
      </c>
      <c r="FF166">
        <v>0</v>
      </c>
      <c r="FG166">
        <v>2</v>
      </c>
      <c r="FH166">
        <v>0</v>
      </c>
      <c r="FI166">
        <v>3</v>
      </c>
      <c r="FJ166">
        <v>3</v>
      </c>
      <c r="FK166">
        <v>1</v>
      </c>
      <c r="FL166">
        <v>0</v>
      </c>
      <c r="FM166">
        <v>2</v>
      </c>
      <c r="FN166">
        <v>1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684</v>
      </c>
      <c r="FX166">
        <v>182.83000183105469</v>
      </c>
      <c r="FY166">
        <v>184.5</v>
      </c>
      <c r="FZ166">
        <v>185.1000061035156</v>
      </c>
      <c r="GA166">
        <v>182</v>
      </c>
      <c r="GB166">
        <v>183.1000061035156</v>
      </c>
      <c r="GC166">
        <v>396</v>
      </c>
      <c r="GD166">
        <v>399</v>
      </c>
      <c r="GE166">
        <v>192</v>
      </c>
      <c r="GF166">
        <v>201</v>
      </c>
      <c r="GG166">
        <v>0</v>
      </c>
      <c r="GH166">
        <v>79</v>
      </c>
      <c r="GI166">
        <v>0</v>
      </c>
      <c r="GJ166">
        <v>79</v>
      </c>
      <c r="GK166">
        <v>0</v>
      </c>
      <c r="GL166">
        <v>272</v>
      </c>
      <c r="GM166">
        <v>0</v>
      </c>
      <c r="GN166">
        <v>192</v>
      </c>
      <c r="GO166">
        <v>4</v>
      </c>
      <c r="GP166">
        <v>2</v>
      </c>
      <c r="GQ166">
        <v>1</v>
      </c>
      <c r="GR166">
        <v>1</v>
      </c>
      <c r="GS166">
        <v>1</v>
      </c>
      <c r="GT166">
        <v>0</v>
      </c>
      <c r="GU166">
        <v>1</v>
      </c>
      <c r="GV166">
        <v>0</v>
      </c>
      <c r="GW166">
        <v>2.1</v>
      </c>
      <c r="GX166" t="s">
        <v>218</v>
      </c>
      <c r="GY166">
        <v>468543</v>
      </c>
      <c r="GZ166">
        <v>630100</v>
      </c>
      <c r="HA166">
        <v>1.032</v>
      </c>
      <c r="HB166">
        <v>1.95</v>
      </c>
      <c r="HC166">
        <v>2.64</v>
      </c>
      <c r="HD166">
        <v>8.17</v>
      </c>
      <c r="HE166">
        <v>0</v>
      </c>
      <c r="HF166" s="2">
        <f t="shared" si="65"/>
        <v>9.0514805904895468E-3</v>
      </c>
      <c r="HG166" s="2">
        <f t="shared" si="66"/>
        <v>3.2415239531653484E-3</v>
      </c>
      <c r="HH166" s="2">
        <f t="shared" si="67"/>
        <v>1.3550135501354976E-2</v>
      </c>
      <c r="HI166" s="2">
        <f t="shared" si="68"/>
        <v>6.0076792290968406E-3</v>
      </c>
      <c r="HJ166" s="3">
        <f t="shared" si="69"/>
        <v>185.098061169359</v>
      </c>
      <c r="HK166" t="str">
        <f t="shared" si="70"/>
        <v>MIDD</v>
      </c>
    </row>
    <row r="167" spans="1:219" hidden="1" x14ac:dyDescent="0.25">
      <c r="A167">
        <v>158</v>
      </c>
      <c r="B167" t="s">
        <v>753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1</v>
      </c>
      <c r="N167">
        <v>9</v>
      </c>
      <c r="O167">
        <v>35</v>
      </c>
      <c r="P167">
        <v>15</v>
      </c>
      <c r="Q167">
        <v>102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754</v>
      </c>
      <c r="AV167">
        <v>264.6099853515625</v>
      </c>
      <c r="AW167">
        <v>264.760009765625</v>
      </c>
      <c r="AX167">
        <v>264.760009765625</v>
      </c>
      <c r="AY167">
        <v>260.92001342773438</v>
      </c>
      <c r="AZ167">
        <v>262.98001098632813</v>
      </c>
      <c r="BA167" s="2">
        <f t="shared" si="53"/>
        <v>5.6664302964526403E-4</v>
      </c>
      <c r="BB167" s="2">
        <f t="shared" si="54"/>
        <v>0</v>
      </c>
      <c r="BC167" s="2">
        <f t="shared" si="55"/>
        <v>1.4503687098704643E-2</v>
      </c>
      <c r="BD167" s="2">
        <f t="shared" si="56"/>
        <v>7.8332856967628928E-3</v>
      </c>
      <c r="BE167">
        <v>1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1</v>
      </c>
      <c r="BO167">
        <v>0</v>
      </c>
      <c r="BP167">
        <v>0</v>
      </c>
      <c r="BQ167">
        <v>1</v>
      </c>
      <c r="BR167">
        <v>129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1</v>
      </c>
      <c r="CF167">
        <v>0</v>
      </c>
      <c r="CG167">
        <v>0</v>
      </c>
      <c r="CH167">
        <v>0</v>
      </c>
      <c r="CI167">
        <v>1</v>
      </c>
      <c r="CJ167">
        <v>0</v>
      </c>
      <c r="CK167">
        <v>0</v>
      </c>
      <c r="CL167">
        <v>0</v>
      </c>
      <c r="CM167" t="s">
        <v>440</v>
      </c>
      <c r="CN167">
        <v>262.98001098632813</v>
      </c>
      <c r="CO167">
        <v>263.29998779296881</v>
      </c>
      <c r="CP167">
        <v>267.17999267578119</v>
      </c>
      <c r="CQ167">
        <v>261.16000366210938</v>
      </c>
      <c r="CR167">
        <v>263.6199951171875</v>
      </c>
      <c r="CS167" s="2">
        <f t="shared" si="57"/>
        <v>1.2152556835371975E-3</v>
      </c>
      <c r="CT167" s="2">
        <f t="shared" si="58"/>
        <v>1.452206373671372E-2</v>
      </c>
      <c r="CU167" s="2">
        <f t="shared" si="59"/>
        <v>8.1275511966301117E-3</v>
      </c>
      <c r="CV167" s="2">
        <f t="shared" si="60"/>
        <v>9.3315814454233426E-3</v>
      </c>
      <c r="CW167">
        <v>37</v>
      </c>
      <c r="CX167">
        <v>8</v>
      </c>
      <c r="CY167">
        <v>3</v>
      </c>
      <c r="CZ167">
        <v>0</v>
      </c>
      <c r="DA167">
        <v>0</v>
      </c>
      <c r="DB167">
        <v>1</v>
      </c>
      <c r="DC167">
        <v>3</v>
      </c>
      <c r="DD167">
        <v>0</v>
      </c>
      <c r="DE167">
        <v>0</v>
      </c>
      <c r="DF167">
        <v>45</v>
      </c>
      <c r="DG167">
        <v>17</v>
      </c>
      <c r="DH167">
        <v>21</v>
      </c>
      <c r="DI167">
        <v>12</v>
      </c>
      <c r="DJ167">
        <v>17</v>
      </c>
      <c r="DK167">
        <v>1</v>
      </c>
      <c r="DL167">
        <v>1</v>
      </c>
      <c r="DM167">
        <v>0</v>
      </c>
      <c r="DN167">
        <v>0</v>
      </c>
      <c r="DO167">
        <v>11</v>
      </c>
      <c r="DP167">
        <v>3</v>
      </c>
      <c r="DQ167">
        <v>0</v>
      </c>
      <c r="DR167">
        <v>0</v>
      </c>
      <c r="DS167">
        <v>1</v>
      </c>
      <c r="DT167">
        <v>1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458</v>
      </c>
      <c r="EF167">
        <v>263.6199951171875</v>
      </c>
      <c r="EG167">
        <v>262.97000122070313</v>
      </c>
      <c r="EH167">
        <v>268.989990234375</v>
      </c>
      <c r="EI167">
        <v>262.05999755859369</v>
      </c>
      <c r="EJ167">
        <v>267.83999633789063</v>
      </c>
      <c r="EK167" s="2">
        <f t="shared" si="61"/>
        <v>-2.4717416186907926E-3</v>
      </c>
      <c r="EL167" s="2">
        <f t="shared" si="62"/>
        <v>2.2379974096532584E-2</v>
      </c>
      <c r="EM167" s="2">
        <f t="shared" si="63"/>
        <v>3.4604846860296634E-3</v>
      </c>
      <c r="EN167" s="2">
        <f t="shared" si="64"/>
        <v>2.1580043527200665E-2</v>
      </c>
      <c r="EO167">
        <v>10</v>
      </c>
      <c r="EP167">
        <v>20</v>
      </c>
      <c r="EQ167">
        <v>50</v>
      </c>
      <c r="ER167">
        <v>36</v>
      </c>
      <c r="ES167">
        <v>18</v>
      </c>
      <c r="ET167">
        <v>0</v>
      </c>
      <c r="EU167">
        <v>0</v>
      </c>
      <c r="EV167">
        <v>0</v>
      </c>
      <c r="EW167">
        <v>0</v>
      </c>
      <c r="EX167">
        <v>3</v>
      </c>
      <c r="EY167">
        <v>4</v>
      </c>
      <c r="EZ167">
        <v>2</v>
      </c>
      <c r="FA167">
        <v>0</v>
      </c>
      <c r="FB167">
        <v>0</v>
      </c>
      <c r="FC167">
        <v>1</v>
      </c>
      <c r="FD167">
        <v>9</v>
      </c>
      <c r="FE167">
        <v>1</v>
      </c>
      <c r="FF167">
        <v>9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 t="s">
        <v>510</v>
      </c>
      <c r="FX167">
        <v>267.83999633789063</v>
      </c>
      <c r="FY167">
        <v>269.1400146484375</v>
      </c>
      <c r="FZ167">
        <v>273.010009765625</v>
      </c>
      <c r="GA167">
        <v>267.44000244140619</v>
      </c>
      <c r="GB167">
        <v>268.739990234375</v>
      </c>
      <c r="GC167">
        <v>345</v>
      </c>
      <c r="GD167">
        <v>252</v>
      </c>
      <c r="GE167">
        <v>182</v>
      </c>
      <c r="GF167">
        <v>121</v>
      </c>
      <c r="GG167">
        <v>0</v>
      </c>
      <c r="GH167">
        <v>171</v>
      </c>
      <c r="GI167">
        <v>0</v>
      </c>
      <c r="GJ167">
        <v>54</v>
      </c>
      <c r="GK167">
        <v>9</v>
      </c>
      <c r="GL167">
        <v>146</v>
      </c>
      <c r="GM167">
        <v>9</v>
      </c>
      <c r="GN167">
        <v>17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2.4</v>
      </c>
      <c r="GX167" t="s">
        <v>218</v>
      </c>
      <c r="GY167">
        <v>272374</v>
      </c>
      <c r="GZ167">
        <v>252600</v>
      </c>
      <c r="HA167">
        <v>1.53</v>
      </c>
      <c r="HB167">
        <v>1.5609999999999999</v>
      </c>
      <c r="HC167">
        <v>1.35</v>
      </c>
      <c r="HD167">
        <v>3.38</v>
      </c>
      <c r="HE167">
        <v>0</v>
      </c>
      <c r="HF167" s="2">
        <f t="shared" si="65"/>
        <v>4.8302676666084343E-3</v>
      </c>
      <c r="HG167" s="2">
        <f t="shared" si="66"/>
        <v>1.4175286541727283E-2</v>
      </c>
      <c r="HH167" s="2">
        <f t="shared" si="67"/>
        <v>6.3164602604779407E-3</v>
      </c>
      <c r="HI167" s="2">
        <f t="shared" si="68"/>
        <v>4.8373440507869514E-3</v>
      </c>
      <c r="HJ167" s="3">
        <f t="shared" si="69"/>
        <v>272.9551514759238</v>
      </c>
      <c r="HK167" t="str">
        <f t="shared" si="70"/>
        <v>MOH</v>
      </c>
    </row>
    <row r="168" spans="1:219" hidden="1" x14ac:dyDescent="0.25">
      <c r="A168">
        <v>159</v>
      </c>
      <c r="B168" t="s">
        <v>755</v>
      </c>
      <c r="C168">
        <v>10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21</v>
      </c>
      <c r="N168">
        <v>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34</v>
      </c>
      <c r="W168">
        <v>17</v>
      </c>
      <c r="X168">
        <v>20</v>
      </c>
      <c r="Y168">
        <v>2</v>
      </c>
      <c r="Z168">
        <v>104</v>
      </c>
      <c r="AA168">
        <v>0</v>
      </c>
      <c r="AB168">
        <v>0</v>
      </c>
      <c r="AC168">
        <v>0</v>
      </c>
      <c r="AD168">
        <v>0</v>
      </c>
      <c r="AE168">
        <v>7</v>
      </c>
      <c r="AF168">
        <v>0</v>
      </c>
      <c r="AG168">
        <v>0</v>
      </c>
      <c r="AH168">
        <v>0</v>
      </c>
      <c r="AI168">
        <v>1</v>
      </c>
      <c r="AJ168">
        <v>0</v>
      </c>
      <c r="AK168">
        <v>0</v>
      </c>
      <c r="AL168">
        <v>0</v>
      </c>
      <c r="AM168">
        <v>28</v>
      </c>
      <c r="AN168">
        <v>7</v>
      </c>
      <c r="AO168">
        <v>0</v>
      </c>
      <c r="AP168">
        <v>0</v>
      </c>
      <c r="AQ168">
        <v>1</v>
      </c>
      <c r="AR168">
        <v>1</v>
      </c>
      <c r="AS168">
        <v>0</v>
      </c>
      <c r="AT168">
        <v>0</v>
      </c>
      <c r="AU168" t="s">
        <v>706</v>
      </c>
      <c r="AV168">
        <v>60.740001678466797</v>
      </c>
      <c r="AW168">
        <v>60.939998626708977</v>
      </c>
      <c r="AX168">
        <v>61.299999237060547</v>
      </c>
      <c r="AY168">
        <v>60.5</v>
      </c>
      <c r="AZ168">
        <v>61.139999389648438</v>
      </c>
      <c r="BA168" s="2">
        <f t="shared" si="53"/>
        <v>3.281866635200803E-3</v>
      </c>
      <c r="BB168" s="2">
        <f t="shared" si="54"/>
        <v>5.8727669630038726E-3</v>
      </c>
      <c r="BC168" s="2">
        <f t="shared" si="55"/>
        <v>7.2201942340729408E-3</v>
      </c>
      <c r="BD168" s="2">
        <f t="shared" si="56"/>
        <v>1.0467768989817716E-2</v>
      </c>
      <c r="BE168">
        <v>52</v>
      </c>
      <c r="BF168">
        <v>5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40</v>
      </c>
      <c r="BO168">
        <v>23</v>
      </c>
      <c r="BP168">
        <v>17</v>
      </c>
      <c r="BQ168">
        <v>16</v>
      </c>
      <c r="BR168">
        <v>47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275</v>
      </c>
      <c r="CN168">
        <v>61.139999389648438</v>
      </c>
      <c r="CO168">
        <v>61.080001831054688</v>
      </c>
      <c r="CP168">
        <v>61.880001068115227</v>
      </c>
      <c r="CQ168">
        <v>61.020000457763672</v>
      </c>
      <c r="CR168">
        <v>61.720001220703118</v>
      </c>
      <c r="CS168" s="2">
        <f t="shared" si="57"/>
        <v>-9.822782710402489E-4</v>
      </c>
      <c r="CT168" s="2">
        <f t="shared" si="58"/>
        <v>1.2928235669872223E-2</v>
      </c>
      <c r="CU168" s="2">
        <f t="shared" si="59"/>
        <v>9.8234072515224202E-4</v>
      </c>
      <c r="CV168" s="2">
        <f t="shared" si="60"/>
        <v>1.1341554586759117E-2</v>
      </c>
      <c r="CW168">
        <v>4</v>
      </c>
      <c r="CX168">
        <v>62</v>
      </c>
      <c r="CY168">
        <v>129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1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v>1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756</v>
      </c>
      <c r="EF168">
        <v>61.720001220703118</v>
      </c>
      <c r="EG168">
        <v>62.439998626708977</v>
      </c>
      <c r="EH168">
        <v>62.439998626708977</v>
      </c>
      <c r="EI168">
        <v>61.540000915527337</v>
      </c>
      <c r="EJ168">
        <v>61.849998474121087</v>
      </c>
      <c r="EK168" s="2">
        <f t="shared" si="61"/>
        <v>1.1531028536856502E-2</v>
      </c>
      <c r="EL168" s="2">
        <f t="shared" si="62"/>
        <v>0</v>
      </c>
      <c r="EM168" s="2">
        <f t="shared" si="63"/>
        <v>1.4413800944522492E-2</v>
      </c>
      <c r="EN168" s="2">
        <f t="shared" si="64"/>
        <v>5.0120867621922249E-3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195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1</v>
      </c>
      <c r="FP168">
        <v>0</v>
      </c>
      <c r="FQ168">
        <v>0</v>
      </c>
      <c r="FR168">
        <v>0</v>
      </c>
      <c r="FS168">
        <v>1</v>
      </c>
      <c r="FT168">
        <v>0</v>
      </c>
      <c r="FU168">
        <v>0</v>
      </c>
      <c r="FV168">
        <v>0</v>
      </c>
      <c r="FW168" t="s">
        <v>541</v>
      </c>
      <c r="FX168">
        <v>61.849998474121087</v>
      </c>
      <c r="FY168">
        <v>62.240001678466797</v>
      </c>
      <c r="FZ168">
        <v>62.669998168945313</v>
      </c>
      <c r="GA168">
        <v>61.970001220703118</v>
      </c>
      <c r="GB168">
        <v>62.069999694824219</v>
      </c>
      <c r="GC168">
        <v>280</v>
      </c>
      <c r="GD168">
        <v>516</v>
      </c>
      <c r="GE168">
        <v>195</v>
      </c>
      <c r="GF168">
        <v>196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346</v>
      </c>
      <c r="GM168">
        <v>0</v>
      </c>
      <c r="GN168">
        <v>195</v>
      </c>
      <c r="GO168">
        <v>1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1.8</v>
      </c>
      <c r="GX168" t="s">
        <v>218</v>
      </c>
      <c r="GY168">
        <v>5903157</v>
      </c>
      <c r="GZ168">
        <v>7685783</v>
      </c>
      <c r="HA168">
        <v>0.36799999999999999</v>
      </c>
      <c r="HB168">
        <v>0.60799999999999998</v>
      </c>
      <c r="HC168">
        <v>2.15</v>
      </c>
      <c r="HD168">
        <v>1.48</v>
      </c>
      <c r="HE168">
        <v>0.46589999999999998</v>
      </c>
      <c r="HF168" s="2">
        <f t="shared" si="65"/>
        <v>6.2661181527673415E-3</v>
      </c>
      <c r="HG168" s="2">
        <f t="shared" si="66"/>
        <v>6.8612813633620595E-3</v>
      </c>
      <c r="HH168" s="2">
        <f t="shared" si="67"/>
        <v>4.3380535103213491E-3</v>
      </c>
      <c r="HI168" s="2">
        <f t="shared" si="68"/>
        <v>1.6110596844329805E-3</v>
      </c>
      <c r="HJ168" s="3">
        <f t="shared" si="69"/>
        <v>62.667047842038883</v>
      </c>
      <c r="HK168" t="str">
        <f t="shared" si="70"/>
        <v>MDLZ</v>
      </c>
    </row>
    <row r="169" spans="1:219" hidden="1" x14ac:dyDescent="0.25">
      <c r="A169">
        <v>160</v>
      </c>
      <c r="B169" t="s">
        <v>757</v>
      </c>
      <c r="C169">
        <v>9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6</v>
      </c>
      <c r="N169">
        <v>54</v>
      </c>
      <c r="O169">
        <v>80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297</v>
      </c>
      <c r="AV169">
        <v>92.930000305175781</v>
      </c>
      <c r="AW169">
        <v>92.989997863769517</v>
      </c>
      <c r="AX169">
        <v>93</v>
      </c>
      <c r="AY169">
        <v>92.230003356933594</v>
      </c>
      <c r="AZ169">
        <v>92.699996948242202</v>
      </c>
      <c r="BA169" s="2">
        <f t="shared" si="53"/>
        <v>6.452044302832638E-4</v>
      </c>
      <c r="BB169" s="2">
        <f t="shared" si="54"/>
        <v>1.0754985194072475E-4</v>
      </c>
      <c r="BC169" s="2">
        <f t="shared" si="55"/>
        <v>8.1728629346708992E-3</v>
      </c>
      <c r="BD169" s="2">
        <f t="shared" si="56"/>
        <v>5.0700496955897734E-3</v>
      </c>
      <c r="BE169">
        <v>1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20</v>
      </c>
      <c r="BO169">
        <v>26</v>
      </c>
      <c r="BP169">
        <v>28</v>
      </c>
      <c r="BQ169">
        <v>27</v>
      </c>
      <c r="BR169">
        <v>52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1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v>1</v>
      </c>
      <c r="CL169">
        <v>0</v>
      </c>
      <c r="CM169" t="s">
        <v>758</v>
      </c>
      <c r="CN169">
        <v>92.699996948242202</v>
      </c>
      <c r="CO169">
        <v>92.769996643066406</v>
      </c>
      <c r="CP169">
        <v>93.720001220703125</v>
      </c>
      <c r="CQ169">
        <v>92.470001220703125</v>
      </c>
      <c r="CR169">
        <v>93.699996948242202</v>
      </c>
      <c r="CS169" s="2">
        <f t="shared" si="57"/>
        <v>7.5455101171906236E-4</v>
      </c>
      <c r="CT169" s="2">
        <f t="shared" si="58"/>
        <v>1.013662574971097E-2</v>
      </c>
      <c r="CU169" s="2">
        <f t="shared" si="59"/>
        <v>3.2337548045573428E-3</v>
      </c>
      <c r="CV169" s="2">
        <f t="shared" si="60"/>
        <v>1.312695589753865E-2</v>
      </c>
      <c r="CW169">
        <v>93</v>
      </c>
      <c r="CX169">
        <v>43</v>
      </c>
      <c r="CY169">
        <v>3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11</v>
      </c>
      <c r="DG169">
        <v>3</v>
      </c>
      <c r="DH169">
        <v>2</v>
      </c>
      <c r="DI169">
        <v>0</v>
      </c>
      <c r="DJ169">
        <v>0</v>
      </c>
      <c r="DK169">
        <v>1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704</v>
      </c>
      <c r="EF169">
        <v>93.699996948242202</v>
      </c>
      <c r="EG169">
        <v>92.930000305175781</v>
      </c>
      <c r="EH169">
        <v>94.199996948242202</v>
      </c>
      <c r="EI169">
        <v>92.550003051757798</v>
      </c>
      <c r="EJ169">
        <v>93.639999389648438</v>
      </c>
      <c r="EK169" s="2">
        <f t="shared" si="61"/>
        <v>-8.2857703705778718E-3</v>
      </c>
      <c r="EL169" s="2">
        <f t="shared" si="62"/>
        <v>1.348191809140098E-2</v>
      </c>
      <c r="EM169" s="2">
        <f t="shared" si="63"/>
        <v>4.0890697532561804E-3</v>
      </c>
      <c r="EN169" s="2">
        <f t="shared" si="64"/>
        <v>1.1640285615071577E-2</v>
      </c>
      <c r="EO169">
        <v>19</v>
      </c>
      <c r="EP169">
        <v>98</v>
      </c>
      <c r="EQ169">
        <v>56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3</v>
      </c>
      <c r="EY169">
        <v>1</v>
      </c>
      <c r="EZ169">
        <v>3</v>
      </c>
      <c r="FA169">
        <v>1</v>
      </c>
      <c r="FB169">
        <v>0</v>
      </c>
      <c r="FC169">
        <v>1</v>
      </c>
      <c r="FD169">
        <v>8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443</v>
      </c>
      <c r="FX169">
        <v>93.639999389648438</v>
      </c>
      <c r="FY169">
        <v>93.660003662109375</v>
      </c>
      <c r="FZ169">
        <v>95.5</v>
      </c>
      <c r="GA169">
        <v>93.660003662109375</v>
      </c>
      <c r="GB169">
        <v>94.019996643066406</v>
      </c>
      <c r="GC169">
        <v>453</v>
      </c>
      <c r="GD169">
        <v>178</v>
      </c>
      <c r="GE169">
        <v>312</v>
      </c>
      <c r="GF169">
        <v>24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52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1</v>
      </c>
      <c r="GT169">
        <v>0</v>
      </c>
      <c r="GU169">
        <v>0</v>
      </c>
      <c r="GV169">
        <v>0</v>
      </c>
      <c r="GW169">
        <v>2.5</v>
      </c>
      <c r="GX169" t="s">
        <v>218</v>
      </c>
      <c r="GY169">
        <v>403195</v>
      </c>
      <c r="GZ169">
        <v>322733</v>
      </c>
      <c r="HA169">
        <v>0.99</v>
      </c>
      <c r="HB169">
        <v>2.1429999999999998</v>
      </c>
      <c r="HC169">
        <v>2.4700000000000002</v>
      </c>
      <c r="HD169">
        <v>3.52</v>
      </c>
      <c r="HE169">
        <v>0.8982</v>
      </c>
      <c r="HF169" s="2">
        <f t="shared" si="65"/>
        <v>2.1358393848780466E-4</v>
      </c>
      <c r="HG169" s="2">
        <f t="shared" si="66"/>
        <v>1.9266977360111293E-2</v>
      </c>
      <c r="HH169" s="2">
        <f t="shared" si="67"/>
        <v>0</v>
      </c>
      <c r="HI169" s="2">
        <f t="shared" si="68"/>
        <v>3.8288980409528772E-3</v>
      </c>
      <c r="HJ169" s="3">
        <f t="shared" si="69"/>
        <v>95.464548832215172</v>
      </c>
      <c r="HK169" t="str">
        <f t="shared" si="70"/>
        <v>MSM</v>
      </c>
    </row>
    <row r="170" spans="1:219" hidden="1" x14ac:dyDescent="0.25">
      <c r="A170">
        <v>161</v>
      </c>
      <c r="B170" t="s">
        <v>759</v>
      </c>
      <c r="C170">
        <v>10</v>
      </c>
      <c r="D170">
        <v>0</v>
      </c>
      <c r="E170">
        <v>5</v>
      </c>
      <c r="F170">
        <v>1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34</v>
      </c>
      <c r="N170">
        <v>11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13</v>
      </c>
      <c r="W170">
        <v>1</v>
      </c>
      <c r="X170">
        <v>3</v>
      </c>
      <c r="Y170">
        <v>5</v>
      </c>
      <c r="Z170">
        <v>35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35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5</v>
      </c>
      <c r="AN170">
        <v>0</v>
      </c>
      <c r="AO170">
        <v>14</v>
      </c>
      <c r="AP170">
        <v>14</v>
      </c>
      <c r="AQ170">
        <v>2</v>
      </c>
      <c r="AR170">
        <v>0</v>
      </c>
      <c r="AS170">
        <v>2</v>
      </c>
      <c r="AT170">
        <v>1</v>
      </c>
      <c r="AU170" t="s">
        <v>250</v>
      </c>
      <c r="AV170">
        <v>82.44000244140625</v>
      </c>
      <c r="AW170">
        <v>82.860000610351563</v>
      </c>
      <c r="AX170">
        <v>85.099998474121094</v>
      </c>
      <c r="AY170">
        <v>82.610000610351563</v>
      </c>
      <c r="AZ170">
        <v>84.019996643066406</v>
      </c>
      <c r="BA170" s="2">
        <f t="shared" si="53"/>
        <v>5.0687685958433759E-3</v>
      </c>
      <c r="BB170" s="2">
        <f t="shared" si="54"/>
        <v>2.6321949517434051E-2</v>
      </c>
      <c r="BC170" s="2">
        <f t="shared" si="55"/>
        <v>3.0171373178673466E-3</v>
      </c>
      <c r="BD170" s="2">
        <f t="shared" si="56"/>
        <v>1.6781672090571353E-2</v>
      </c>
      <c r="BE170">
        <v>19</v>
      </c>
      <c r="BF170">
        <v>4</v>
      </c>
      <c r="BG170">
        <v>26</v>
      </c>
      <c r="BH170">
        <v>35</v>
      </c>
      <c r="BI170">
        <v>42</v>
      </c>
      <c r="BJ170">
        <v>0</v>
      </c>
      <c r="BK170">
        <v>0</v>
      </c>
      <c r="BL170">
        <v>0</v>
      </c>
      <c r="BM170">
        <v>0</v>
      </c>
      <c r="BN170">
        <v>4</v>
      </c>
      <c r="BO170">
        <v>4</v>
      </c>
      <c r="BP170">
        <v>1</v>
      </c>
      <c r="BQ170">
        <v>0</v>
      </c>
      <c r="BR170">
        <v>0</v>
      </c>
      <c r="BS170">
        <v>1</v>
      </c>
      <c r="BT170">
        <v>9</v>
      </c>
      <c r="BU170">
        <v>1</v>
      </c>
      <c r="BV170">
        <v>9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302</v>
      </c>
      <c r="CN170">
        <v>84.019996643066406</v>
      </c>
      <c r="CO170">
        <v>84.519996643066406</v>
      </c>
      <c r="CP170">
        <v>84.519996643066406</v>
      </c>
      <c r="CQ170">
        <v>81.55999755859375</v>
      </c>
      <c r="CR170">
        <v>82.730003356933594</v>
      </c>
      <c r="CS170" s="2">
        <f t="shared" si="57"/>
        <v>5.9157598184904625E-3</v>
      </c>
      <c r="CT170" s="2">
        <f t="shared" si="58"/>
        <v>0</v>
      </c>
      <c r="CU170" s="2">
        <f t="shared" si="59"/>
        <v>3.5021287293383718E-2</v>
      </c>
      <c r="CV170" s="2">
        <f t="shared" si="60"/>
        <v>1.4142460423843151E-2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96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1</v>
      </c>
      <c r="DX170">
        <v>0</v>
      </c>
      <c r="DY170">
        <v>0</v>
      </c>
      <c r="DZ170">
        <v>0</v>
      </c>
      <c r="EA170">
        <v>1</v>
      </c>
      <c r="EB170">
        <v>0</v>
      </c>
      <c r="EC170">
        <v>0</v>
      </c>
      <c r="ED170">
        <v>0</v>
      </c>
      <c r="EE170" t="s">
        <v>760</v>
      </c>
      <c r="EF170">
        <v>82.730003356933594</v>
      </c>
      <c r="EG170">
        <v>82.459999084472656</v>
      </c>
      <c r="EH170">
        <v>83.069999694824219</v>
      </c>
      <c r="EI170">
        <v>81.120002746582031</v>
      </c>
      <c r="EJ170">
        <v>82.569999694824219</v>
      </c>
      <c r="EK170" s="2">
        <f t="shared" si="61"/>
        <v>-3.2743666681871453E-3</v>
      </c>
      <c r="EL170" s="2">
        <f t="shared" si="62"/>
        <v>7.3432119007166285E-3</v>
      </c>
      <c r="EM170" s="2">
        <f t="shared" si="63"/>
        <v>1.625025894698251E-2</v>
      </c>
      <c r="EN170" s="2">
        <f t="shared" si="64"/>
        <v>1.7560820559541335E-2</v>
      </c>
      <c r="EO170">
        <v>33</v>
      </c>
      <c r="EP170">
        <v>13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8</v>
      </c>
      <c r="EY170">
        <v>6</v>
      </c>
      <c r="EZ170">
        <v>4</v>
      </c>
      <c r="FA170">
        <v>3</v>
      </c>
      <c r="FB170">
        <v>15</v>
      </c>
      <c r="FC170">
        <v>0</v>
      </c>
      <c r="FD170">
        <v>0</v>
      </c>
      <c r="FE170">
        <v>0</v>
      </c>
      <c r="FF170">
        <v>0</v>
      </c>
      <c r="FG170">
        <v>14</v>
      </c>
      <c r="FH170">
        <v>0</v>
      </c>
      <c r="FI170">
        <v>11</v>
      </c>
      <c r="FJ170">
        <v>0</v>
      </c>
      <c r="FK170">
        <v>2</v>
      </c>
      <c r="FL170">
        <v>0</v>
      </c>
      <c r="FM170">
        <v>2</v>
      </c>
      <c r="FN170">
        <v>0</v>
      </c>
      <c r="FO170">
        <v>3</v>
      </c>
      <c r="FP170">
        <v>0</v>
      </c>
      <c r="FQ170">
        <v>4</v>
      </c>
      <c r="FR170">
        <v>4</v>
      </c>
      <c r="FS170">
        <v>1</v>
      </c>
      <c r="FT170">
        <v>0</v>
      </c>
      <c r="FU170">
        <v>2</v>
      </c>
      <c r="FV170">
        <v>1</v>
      </c>
      <c r="FW170" t="s">
        <v>235</v>
      </c>
      <c r="FX170">
        <v>82.569999694824219</v>
      </c>
      <c r="FY170">
        <v>82.360000610351563</v>
      </c>
      <c r="FZ170">
        <v>82.989997863769531</v>
      </c>
      <c r="GA170">
        <v>80.550003051757813</v>
      </c>
      <c r="GB170">
        <v>80.839996337890625</v>
      </c>
      <c r="GC170">
        <v>217</v>
      </c>
      <c r="GD170">
        <v>198</v>
      </c>
      <c r="GE170">
        <v>46</v>
      </c>
      <c r="GF170">
        <v>132</v>
      </c>
      <c r="GG170">
        <v>0</v>
      </c>
      <c r="GH170">
        <v>77</v>
      </c>
      <c r="GI170">
        <v>0</v>
      </c>
      <c r="GJ170">
        <v>0</v>
      </c>
      <c r="GK170">
        <v>9</v>
      </c>
      <c r="GL170">
        <v>146</v>
      </c>
      <c r="GM170">
        <v>0</v>
      </c>
      <c r="GN170">
        <v>111</v>
      </c>
      <c r="GO170">
        <v>3</v>
      </c>
      <c r="GP170">
        <v>2</v>
      </c>
      <c r="GQ170">
        <v>0</v>
      </c>
      <c r="GR170">
        <v>0</v>
      </c>
      <c r="GS170">
        <v>4</v>
      </c>
      <c r="GT170">
        <v>2</v>
      </c>
      <c r="GU170">
        <v>2</v>
      </c>
      <c r="GV170">
        <v>1</v>
      </c>
      <c r="GW170">
        <v>2.2000000000000002</v>
      </c>
      <c r="GX170" t="s">
        <v>218</v>
      </c>
      <c r="GY170">
        <v>81031</v>
      </c>
      <c r="GZ170">
        <v>119566</v>
      </c>
      <c r="HA170">
        <v>1.4530000000000001</v>
      </c>
      <c r="HB170">
        <v>1.486</v>
      </c>
      <c r="HC170">
        <v>2.15</v>
      </c>
      <c r="HD170">
        <v>1.72</v>
      </c>
      <c r="HE170">
        <v>0</v>
      </c>
      <c r="HF170" s="2">
        <f t="shared" si="65"/>
        <v>-2.5497703122439042E-3</v>
      </c>
      <c r="HG170" s="2">
        <f t="shared" si="66"/>
        <v>7.591243157423988E-3</v>
      </c>
      <c r="HH170" s="2">
        <f t="shared" si="67"/>
        <v>2.1976657906511154E-2</v>
      </c>
      <c r="HI170" s="2">
        <f t="shared" si="68"/>
        <v>3.5872501146674285E-3</v>
      </c>
      <c r="HJ170" s="3">
        <f t="shared" si="69"/>
        <v>82.985215401430324</v>
      </c>
      <c r="HK170" t="str">
        <f t="shared" si="70"/>
        <v>MYRG</v>
      </c>
    </row>
    <row r="171" spans="1:219" hidden="1" x14ac:dyDescent="0.25">
      <c r="A171">
        <v>162</v>
      </c>
      <c r="B171" t="s">
        <v>761</v>
      </c>
      <c r="C171">
        <v>9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80</v>
      </c>
      <c r="N171">
        <v>10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14</v>
      </c>
      <c r="W171">
        <v>9</v>
      </c>
      <c r="X171">
        <v>14</v>
      </c>
      <c r="Y171">
        <v>6</v>
      </c>
      <c r="Z171">
        <v>70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70</v>
      </c>
      <c r="AH171">
        <v>0</v>
      </c>
      <c r="AI171">
        <v>0</v>
      </c>
      <c r="AJ171">
        <v>0</v>
      </c>
      <c r="AK171">
        <v>1</v>
      </c>
      <c r="AL171">
        <v>0</v>
      </c>
      <c r="AM171">
        <v>4</v>
      </c>
      <c r="AN171">
        <v>0</v>
      </c>
      <c r="AO171">
        <v>42</v>
      </c>
      <c r="AP171">
        <v>42</v>
      </c>
      <c r="AQ171">
        <v>1</v>
      </c>
      <c r="AR171">
        <v>0</v>
      </c>
      <c r="AS171">
        <v>1</v>
      </c>
      <c r="AT171">
        <v>1</v>
      </c>
      <c r="AU171" t="s">
        <v>649</v>
      </c>
      <c r="AV171">
        <v>163.53999328613281</v>
      </c>
      <c r="AW171">
        <v>163.9700012207031</v>
      </c>
      <c r="AX171">
        <v>164.25</v>
      </c>
      <c r="AY171">
        <v>162.22999572753909</v>
      </c>
      <c r="AZ171">
        <v>163.55000305175781</v>
      </c>
      <c r="BA171" s="2">
        <f t="shared" si="53"/>
        <v>2.6224793033421401E-3</v>
      </c>
      <c r="BB171" s="2">
        <f t="shared" si="54"/>
        <v>1.7047109850648612E-3</v>
      </c>
      <c r="BC171" s="2">
        <f t="shared" si="55"/>
        <v>1.0611730683724008E-2</v>
      </c>
      <c r="BD171" s="2">
        <f t="shared" si="56"/>
        <v>8.0709709543752561E-3</v>
      </c>
      <c r="BE171">
        <v>19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82</v>
      </c>
      <c r="BO171">
        <v>37</v>
      </c>
      <c r="BP171">
        <v>17</v>
      </c>
      <c r="BQ171">
        <v>20</v>
      </c>
      <c r="BR171">
        <v>31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4</v>
      </c>
      <c r="CF171">
        <v>0</v>
      </c>
      <c r="CG171">
        <v>1</v>
      </c>
      <c r="CH171">
        <v>0</v>
      </c>
      <c r="CI171">
        <v>1</v>
      </c>
      <c r="CJ171">
        <v>0</v>
      </c>
      <c r="CK171">
        <v>1</v>
      </c>
      <c r="CL171">
        <v>0</v>
      </c>
      <c r="CM171" t="s">
        <v>752</v>
      </c>
      <c r="CN171">
        <v>163.55000305175781</v>
      </c>
      <c r="CO171">
        <v>164.0299987792969</v>
      </c>
      <c r="CP171">
        <v>164.0299987792969</v>
      </c>
      <c r="CQ171">
        <v>162.1300048828125</v>
      </c>
      <c r="CR171">
        <v>163.58000183105469</v>
      </c>
      <c r="CS171" s="2">
        <f t="shared" si="57"/>
        <v>2.9262679455660523E-3</v>
      </c>
      <c r="CT171" s="2">
        <f t="shared" si="58"/>
        <v>0</v>
      </c>
      <c r="CU171" s="2">
        <f t="shared" si="59"/>
        <v>1.1583209843468056E-2</v>
      </c>
      <c r="CV171" s="2">
        <f t="shared" si="60"/>
        <v>8.8641455679878689E-3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2</v>
      </c>
      <c r="DG171">
        <v>5</v>
      </c>
      <c r="DH171">
        <v>4</v>
      </c>
      <c r="DI171">
        <v>6</v>
      </c>
      <c r="DJ171">
        <v>177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1</v>
      </c>
      <c r="DX171">
        <v>0</v>
      </c>
      <c r="DY171">
        <v>0</v>
      </c>
      <c r="DZ171">
        <v>0</v>
      </c>
      <c r="EA171">
        <v>1</v>
      </c>
      <c r="EB171">
        <v>0</v>
      </c>
      <c r="EC171">
        <v>0</v>
      </c>
      <c r="ED171">
        <v>0</v>
      </c>
      <c r="EE171" t="s">
        <v>299</v>
      </c>
      <c r="EF171">
        <v>163.58000183105469</v>
      </c>
      <c r="EG171">
        <v>163.8500061035156</v>
      </c>
      <c r="EH171">
        <v>164.91999816894531</v>
      </c>
      <c r="EI171">
        <v>163.47999572753909</v>
      </c>
      <c r="EJ171">
        <v>164.55999755859381</v>
      </c>
      <c r="EK171" s="2">
        <f t="shared" si="61"/>
        <v>1.6478746561067181E-3</v>
      </c>
      <c r="EL171" s="2">
        <f t="shared" si="62"/>
        <v>6.4879461393978488E-3</v>
      </c>
      <c r="EM171" s="2">
        <f t="shared" si="63"/>
        <v>2.2582261958705718E-3</v>
      </c>
      <c r="EN171" s="2">
        <f t="shared" si="64"/>
        <v>6.5629669851579031E-3</v>
      </c>
      <c r="EO171">
        <v>120</v>
      </c>
      <c r="EP171">
        <v>33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50</v>
      </c>
      <c r="EY171">
        <v>4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762</v>
      </c>
      <c r="FX171">
        <v>164.55999755859381</v>
      </c>
      <c r="FY171">
        <v>165.75</v>
      </c>
      <c r="FZ171">
        <v>166.78999328613281</v>
      </c>
      <c r="GA171">
        <v>163.42999267578119</v>
      </c>
      <c r="GB171">
        <v>163.5299987792969</v>
      </c>
      <c r="GC171">
        <v>262</v>
      </c>
      <c r="GD171">
        <v>548</v>
      </c>
      <c r="GE171">
        <v>153</v>
      </c>
      <c r="GF171">
        <v>248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278</v>
      </c>
      <c r="GM171">
        <v>0</v>
      </c>
      <c r="GN171">
        <v>177</v>
      </c>
      <c r="GO171">
        <v>1</v>
      </c>
      <c r="GP171">
        <v>0</v>
      </c>
      <c r="GQ171">
        <v>0</v>
      </c>
      <c r="GR171">
        <v>0</v>
      </c>
      <c r="GS171">
        <v>2</v>
      </c>
      <c r="GT171">
        <v>0</v>
      </c>
      <c r="GU171">
        <v>1</v>
      </c>
      <c r="GV171">
        <v>0</v>
      </c>
      <c r="GW171">
        <v>2.2999999999999998</v>
      </c>
      <c r="GX171" t="s">
        <v>218</v>
      </c>
      <c r="GY171">
        <v>492839</v>
      </c>
      <c r="GZ171">
        <v>670400</v>
      </c>
      <c r="HA171">
        <v>0.252</v>
      </c>
      <c r="HB171">
        <v>1.018</v>
      </c>
      <c r="HC171">
        <v>3.01</v>
      </c>
      <c r="HD171">
        <v>3.05</v>
      </c>
      <c r="HE171">
        <v>0.31870001999999997</v>
      </c>
      <c r="HF171" s="2">
        <f t="shared" si="65"/>
        <v>7.1795019089363477E-3</v>
      </c>
      <c r="HG171" s="2">
        <f t="shared" si="66"/>
        <v>6.2353458120756322E-3</v>
      </c>
      <c r="HH171" s="2">
        <f t="shared" si="67"/>
        <v>1.3997027597096867E-2</v>
      </c>
      <c r="HI171" s="2">
        <f t="shared" si="68"/>
        <v>6.1154591978374029E-4</v>
      </c>
      <c r="HJ171" s="3">
        <f t="shared" si="69"/>
        <v>166.78350856835152</v>
      </c>
      <c r="HK171" t="str">
        <f t="shared" si="70"/>
        <v>NDAQ</v>
      </c>
    </row>
    <row r="172" spans="1:219" hidden="1" x14ac:dyDescent="0.25">
      <c r="A172">
        <v>163</v>
      </c>
      <c r="B172" t="s">
        <v>763</v>
      </c>
      <c r="C172">
        <v>10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50</v>
      </c>
      <c r="N172">
        <v>15</v>
      </c>
      <c r="O172">
        <v>58</v>
      </c>
      <c r="P172">
        <v>7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21</v>
      </c>
      <c r="W172">
        <v>7</v>
      </c>
      <c r="X172">
        <v>4</v>
      </c>
      <c r="Y172">
        <v>8</v>
      </c>
      <c r="Z172">
        <v>46</v>
      </c>
      <c r="AA172">
        <v>1</v>
      </c>
      <c r="AB172">
        <v>86</v>
      </c>
      <c r="AC172">
        <v>0</v>
      </c>
      <c r="AD172">
        <v>0</v>
      </c>
      <c r="AE172">
        <v>1</v>
      </c>
      <c r="AF172">
        <v>0</v>
      </c>
      <c r="AG172">
        <v>46</v>
      </c>
      <c r="AH172">
        <v>46</v>
      </c>
      <c r="AI172">
        <v>1</v>
      </c>
      <c r="AJ172">
        <v>0</v>
      </c>
      <c r="AK172">
        <v>2</v>
      </c>
      <c r="AL172">
        <v>1</v>
      </c>
      <c r="AM172">
        <v>2</v>
      </c>
      <c r="AN172">
        <v>0</v>
      </c>
      <c r="AO172">
        <v>23</v>
      </c>
      <c r="AP172">
        <v>23</v>
      </c>
      <c r="AQ172">
        <v>1</v>
      </c>
      <c r="AR172">
        <v>0</v>
      </c>
      <c r="AS172">
        <v>1</v>
      </c>
      <c r="AT172">
        <v>1</v>
      </c>
      <c r="AU172" t="s">
        <v>380</v>
      </c>
      <c r="AV172">
        <v>46.779998779296882</v>
      </c>
      <c r="AW172">
        <v>47.270000457763672</v>
      </c>
      <c r="AX172">
        <v>47.439998626708977</v>
      </c>
      <c r="AY172">
        <v>46.450000762939453</v>
      </c>
      <c r="AZ172">
        <v>46.569999694824219</v>
      </c>
      <c r="BA172" s="2">
        <f t="shared" si="53"/>
        <v>1.0366018060537385E-2</v>
      </c>
      <c r="BB172" s="2">
        <f t="shared" si="54"/>
        <v>3.5834353681788444E-3</v>
      </c>
      <c r="BC172" s="2">
        <f t="shared" si="55"/>
        <v>1.7347148019532965E-2</v>
      </c>
      <c r="BD172" s="2">
        <f t="shared" si="56"/>
        <v>2.5767432396633927E-3</v>
      </c>
      <c r="BE172">
        <v>17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23</v>
      </c>
      <c r="BO172">
        <v>17</v>
      </c>
      <c r="BP172">
        <v>14</v>
      </c>
      <c r="BQ172">
        <v>7</v>
      </c>
      <c r="BR172">
        <v>127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19</v>
      </c>
      <c r="CF172">
        <v>0</v>
      </c>
      <c r="CG172">
        <v>48</v>
      </c>
      <c r="CH172">
        <v>0</v>
      </c>
      <c r="CI172">
        <v>2</v>
      </c>
      <c r="CJ172">
        <v>0</v>
      </c>
      <c r="CK172">
        <v>2</v>
      </c>
      <c r="CL172">
        <v>0</v>
      </c>
      <c r="CM172" t="s">
        <v>764</v>
      </c>
      <c r="CN172">
        <v>46.569999694824219</v>
      </c>
      <c r="CO172">
        <v>46.770000457763672</v>
      </c>
      <c r="CP172">
        <v>47.430000305175781</v>
      </c>
      <c r="CQ172">
        <v>45.799999237060547</v>
      </c>
      <c r="CR172">
        <v>47.340000152587891</v>
      </c>
      <c r="CS172" s="2">
        <f t="shared" si="57"/>
        <v>4.2762617272169567E-3</v>
      </c>
      <c r="CT172" s="2">
        <f t="shared" si="58"/>
        <v>1.3915240210109925E-2</v>
      </c>
      <c r="CU172" s="2">
        <f t="shared" si="59"/>
        <v>2.0739816361111663E-2</v>
      </c>
      <c r="CV172" s="2">
        <f t="shared" si="60"/>
        <v>3.253064872335365E-2</v>
      </c>
      <c r="CW172">
        <v>30</v>
      </c>
      <c r="CX172">
        <v>12</v>
      </c>
      <c r="CY172">
        <v>5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13</v>
      </c>
      <c r="DG172">
        <v>4</v>
      </c>
      <c r="DH172">
        <v>5</v>
      </c>
      <c r="DI172">
        <v>8</v>
      </c>
      <c r="DJ172">
        <v>121</v>
      </c>
      <c r="DK172">
        <v>1</v>
      </c>
      <c r="DL172">
        <v>151</v>
      </c>
      <c r="DM172">
        <v>0</v>
      </c>
      <c r="DN172">
        <v>0</v>
      </c>
      <c r="DO172">
        <v>0</v>
      </c>
      <c r="DP172">
        <v>0</v>
      </c>
      <c r="DQ172">
        <v>121</v>
      </c>
      <c r="DR172">
        <v>121</v>
      </c>
      <c r="DS172">
        <v>0</v>
      </c>
      <c r="DT172">
        <v>0</v>
      </c>
      <c r="DU172">
        <v>1</v>
      </c>
      <c r="DV172">
        <v>1</v>
      </c>
      <c r="DW172">
        <v>5</v>
      </c>
      <c r="DX172">
        <v>0</v>
      </c>
      <c r="DY172">
        <v>65</v>
      </c>
      <c r="DZ172">
        <v>65</v>
      </c>
      <c r="EA172">
        <v>1</v>
      </c>
      <c r="EB172">
        <v>0</v>
      </c>
      <c r="EC172">
        <v>1</v>
      </c>
      <c r="ED172">
        <v>1</v>
      </c>
      <c r="EE172" t="s">
        <v>352</v>
      </c>
      <c r="EF172">
        <v>47.340000152587891</v>
      </c>
      <c r="EG172">
        <v>47.430000305175781</v>
      </c>
      <c r="EH172">
        <v>48.340000152587891</v>
      </c>
      <c r="EI172">
        <v>47.090000152587891</v>
      </c>
      <c r="EJ172">
        <v>47.830001831054688</v>
      </c>
      <c r="EK172" s="2">
        <f t="shared" si="61"/>
        <v>1.8975364117396198E-3</v>
      </c>
      <c r="EL172" s="2">
        <f t="shared" si="62"/>
        <v>1.8824986440621472E-2</v>
      </c>
      <c r="EM172" s="2">
        <f t="shared" si="63"/>
        <v>7.1684619523560977E-3</v>
      </c>
      <c r="EN172" s="2">
        <f t="shared" si="64"/>
        <v>1.547149592593855E-2</v>
      </c>
      <c r="EO172">
        <v>13</v>
      </c>
      <c r="EP172">
        <v>117</v>
      </c>
      <c r="EQ172">
        <v>32</v>
      </c>
      <c r="ER172">
        <v>27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2</v>
      </c>
      <c r="EY172">
        <v>0</v>
      </c>
      <c r="EZ172">
        <v>1</v>
      </c>
      <c r="FA172">
        <v>0</v>
      </c>
      <c r="FB172">
        <v>1</v>
      </c>
      <c r="FC172">
        <v>1</v>
      </c>
      <c r="FD172">
        <v>4</v>
      </c>
      <c r="FE172">
        <v>0</v>
      </c>
      <c r="FF172">
        <v>0</v>
      </c>
      <c r="FG172">
        <v>0</v>
      </c>
      <c r="FH172">
        <v>0</v>
      </c>
      <c r="FI172">
        <v>1</v>
      </c>
      <c r="FJ172">
        <v>1</v>
      </c>
      <c r="FK172">
        <v>0</v>
      </c>
      <c r="FL172">
        <v>0</v>
      </c>
      <c r="FM172">
        <v>1</v>
      </c>
      <c r="FN172">
        <v>1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665</v>
      </c>
      <c r="FX172">
        <v>47.830001831054688</v>
      </c>
      <c r="FY172">
        <v>48.930000305175781</v>
      </c>
      <c r="FZ172">
        <v>50</v>
      </c>
      <c r="GA172">
        <v>48.409999847412109</v>
      </c>
      <c r="GB172">
        <v>48.889999389648438</v>
      </c>
      <c r="GC172">
        <v>383</v>
      </c>
      <c r="GD172">
        <v>429</v>
      </c>
      <c r="GE172">
        <v>236</v>
      </c>
      <c r="GF172">
        <v>155</v>
      </c>
      <c r="GG172">
        <v>0</v>
      </c>
      <c r="GH172">
        <v>34</v>
      </c>
      <c r="GI172">
        <v>0</v>
      </c>
      <c r="GJ172">
        <v>27</v>
      </c>
      <c r="GK172">
        <v>0</v>
      </c>
      <c r="GL172">
        <v>295</v>
      </c>
      <c r="GM172">
        <v>0</v>
      </c>
      <c r="GN172">
        <v>122</v>
      </c>
      <c r="GO172">
        <v>4</v>
      </c>
      <c r="GP172">
        <v>2</v>
      </c>
      <c r="GQ172">
        <v>3</v>
      </c>
      <c r="GR172">
        <v>2</v>
      </c>
      <c r="GS172">
        <v>4</v>
      </c>
      <c r="GT172">
        <v>1</v>
      </c>
      <c r="GU172">
        <v>2</v>
      </c>
      <c r="GV172">
        <v>1</v>
      </c>
      <c r="GW172">
        <v>1.7</v>
      </c>
      <c r="GX172" t="s">
        <v>218</v>
      </c>
      <c r="GY172">
        <v>891341</v>
      </c>
      <c r="GZ172">
        <v>1200916</v>
      </c>
      <c r="HA172">
        <v>0.71099999999999997</v>
      </c>
      <c r="HB172">
        <v>1.1779999999999999</v>
      </c>
      <c r="HC172">
        <v>3.52</v>
      </c>
      <c r="HD172">
        <v>7.65</v>
      </c>
      <c r="HE172">
        <v>0</v>
      </c>
      <c r="HF172" s="2">
        <f t="shared" si="65"/>
        <v>2.2481064117318983E-2</v>
      </c>
      <c r="HG172" s="2">
        <f t="shared" si="66"/>
        <v>2.1399993896484393E-2</v>
      </c>
      <c r="HH172" s="2">
        <f t="shared" si="67"/>
        <v>1.0627436225637332E-2</v>
      </c>
      <c r="HI172" s="2">
        <f t="shared" si="68"/>
        <v>9.8179494421912761E-3</v>
      </c>
      <c r="HJ172" s="3">
        <f t="shared" si="69"/>
        <v>49.977102013061526</v>
      </c>
      <c r="HK172" t="str">
        <f t="shared" si="70"/>
        <v>NCR</v>
      </c>
    </row>
    <row r="173" spans="1:219" hidden="1" x14ac:dyDescent="0.25">
      <c r="A173">
        <v>164</v>
      </c>
      <c r="B173" t="s">
        <v>765</v>
      </c>
      <c r="C173">
        <v>9</v>
      </c>
      <c r="D173">
        <v>1</v>
      </c>
      <c r="E173">
        <v>5</v>
      </c>
      <c r="F173">
        <v>1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1</v>
      </c>
      <c r="N173">
        <v>5</v>
      </c>
      <c r="O173">
        <v>48</v>
      </c>
      <c r="P173">
        <v>16</v>
      </c>
      <c r="Q173">
        <v>10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1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684</v>
      </c>
      <c r="AV173">
        <v>56.119998931884773</v>
      </c>
      <c r="AW173">
        <v>56.130001068115227</v>
      </c>
      <c r="AX173">
        <v>56.560001373291023</v>
      </c>
      <c r="AY173">
        <v>56.090000152587891</v>
      </c>
      <c r="AZ173">
        <v>56.229999542236328</v>
      </c>
      <c r="BA173" s="2">
        <f t="shared" si="53"/>
        <v>1.7819590308432165E-4</v>
      </c>
      <c r="BB173" s="2">
        <f t="shared" si="54"/>
        <v>7.6025511799023837E-3</v>
      </c>
      <c r="BC173" s="2">
        <f t="shared" si="55"/>
        <v>7.1264768868961603E-4</v>
      </c>
      <c r="BD173" s="2">
        <f t="shared" si="56"/>
        <v>2.4897633076322867E-3</v>
      </c>
      <c r="BE173">
        <v>57</v>
      </c>
      <c r="BF173">
        <v>21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5</v>
      </c>
      <c r="BO173">
        <v>1</v>
      </c>
      <c r="BP173">
        <v>2</v>
      </c>
      <c r="BQ173">
        <v>0</v>
      </c>
      <c r="BR173">
        <v>12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12</v>
      </c>
      <c r="BZ173">
        <v>0</v>
      </c>
      <c r="CA173">
        <v>0</v>
      </c>
      <c r="CB173">
        <v>0</v>
      </c>
      <c r="CC173">
        <v>1</v>
      </c>
      <c r="CD173">
        <v>0</v>
      </c>
      <c r="CE173">
        <v>1</v>
      </c>
      <c r="CF173">
        <v>0</v>
      </c>
      <c r="CG173">
        <v>4</v>
      </c>
      <c r="CH173">
        <v>4</v>
      </c>
      <c r="CI173">
        <v>1</v>
      </c>
      <c r="CJ173">
        <v>0</v>
      </c>
      <c r="CK173">
        <v>1</v>
      </c>
      <c r="CL173">
        <v>1</v>
      </c>
      <c r="CM173" t="s">
        <v>417</v>
      </c>
      <c r="CN173">
        <v>56.229999542236328</v>
      </c>
      <c r="CO173">
        <v>56.540000915527337</v>
      </c>
      <c r="CP173">
        <v>56.959999084472663</v>
      </c>
      <c r="CQ173">
        <v>55.439998626708977</v>
      </c>
      <c r="CR173">
        <v>56.419998168945313</v>
      </c>
      <c r="CS173" s="2">
        <f t="shared" si="57"/>
        <v>5.482868204302993E-3</v>
      </c>
      <c r="CT173" s="2">
        <f t="shared" si="58"/>
        <v>7.3735634778094861E-3</v>
      </c>
      <c r="CU173" s="2">
        <f t="shared" si="59"/>
        <v>1.9455293084656988E-2</v>
      </c>
      <c r="CV173" s="2">
        <f t="shared" si="60"/>
        <v>1.7369719497363323E-2</v>
      </c>
      <c r="CW173">
        <v>6</v>
      </c>
      <c r="CX173">
        <v>3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6</v>
      </c>
      <c r="DG173">
        <v>2</v>
      </c>
      <c r="DH173">
        <v>1</v>
      </c>
      <c r="DI173">
        <v>6</v>
      </c>
      <c r="DJ173">
        <v>55</v>
      </c>
      <c r="DK173">
        <v>0</v>
      </c>
      <c r="DL173">
        <v>0</v>
      </c>
      <c r="DM173">
        <v>0</v>
      </c>
      <c r="DN173">
        <v>0</v>
      </c>
      <c r="DO173">
        <v>1</v>
      </c>
      <c r="DP173">
        <v>0</v>
      </c>
      <c r="DQ173">
        <v>0</v>
      </c>
      <c r="DR173">
        <v>0</v>
      </c>
      <c r="DS173">
        <v>1</v>
      </c>
      <c r="DT173">
        <v>0</v>
      </c>
      <c r="DU173">
        <v>1</v>
      </c>
      <c r="DV173">
        <v>0</v>
      </c>
      <c r="DW173">
        <v>4</v>
      </c>
      <c r="DX173">
        <v>1</v>
      </c>
      <c r="DY173">
        <v>31</v>
      </c>
      <c r="DZ173">
        <v>0</v>
      </c>
      <c r="EA173">
        <v>1</v>
      </c>
      <c r="EB173">
        <v>1</v>
      </c>
      <c r="EC173">
        <v>1</v>
      </c>
      <c r="ED173">
        <v>1</v>
      </c>
      <c r="EE173" t="s">
        <v>263</v>
      </c>
      <c r="EF173">
        <v>56.419998168945313</v>
      </c>
      <c r="EG173">
        <v>56.450000762939453</v>
      </c>
      <c r="EH173">
        <v>56.450000762939453</v>
      </c>
      <c r="EI173">
        <v>55.139999389648438</v>
      </c>
      <c r="EJ173">
        <v>55.950000762939453</v>
      </c>
      <c r="EK173" s="2">
        <f t="shared" si="61"/>
        <v>5.3148970041894117E-4</v>
      </c>
      <c r="EL173" s="2">
        <f t="shared" si="62"/>
        <v>0</v>
      </c>
      <c r="EM173" s="2">
        <f t="shared" si="63"/>
        <v>2.3206401338989102E-2</v>
      </c>
      <c r="EN173" s="2">
        <f t="shared" si="64"/>
        <v>1.4477236143802696E-2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1</v>
      </c>
      <c r="EZ173">
        <v>0</v>
      </c>
      <c r="FA173">
        <v>0</v>
      </c>
      <c r="FB173">
        <v>89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1</v>
      </c>
      <c r="FP173">
        <v>0</v>
      </c>
      <c r="FQ173">
        <v>0</v>
      </c>
      <c r="FR173">
        <v>0</v>
      </c>
      <c r="FS173">
        <v>1</v>
      </c>
      <c r="FT173">
        <v>0</v>
      </c>
      <c r="FU173">
        <v>0</v>
      </c>
      <c r="FV173">
        <v>0</v>
      </c>
      <c r="FW173" t="s">
        <v>766</v>
      </c>
      <c r="FX173">
        <v>55.950000762939453</v>
      </c>
      <c r="FY173">
        <v>56.200000762939453</v>
      </c>
      <c r="FZ173">
        <v>56.799999237060547</v>
      </c>
      <c r="GA173">
        <v>55.909999847412109</v>
      </c>
      <c r="GB173">
        <v>56.159999847412109</v>
      </c>
      <c r="GC173">
        <v>167</v>
      </c>
      <c r="GD173">
        <v>181</v>
      </c>
      <c r="GE173">
        <v>9</v>
      </c>
      <c r="GF173">
        <v>160</v>
      </c>
      <c r="GG173">
        <v>0</v>
      </c>
      <c r="GH173">
        <v>26</v>
      </c>
      <c r="GI173">
        <v>0</v>
      </c>
      <c r="GJ173">
        <v>0</v>
      </c>
      <c r="GK173">
        <v>1</v>
      </c>
      <c r="GL173">
        <v>156</v>
      </c>
      <c r="GM173">
        <v>0</v>
      </c>
      <c r="GN173">
        <v>144</v>
      </c>
      <c r="GO173">
        <v>2</v>
      </c>
      <c r="GP173">
        <v>1</v>
      </c>
      <c r="GQ173">
        <v>0</v>
      </c>
      <c r="GR173">
        <v>0</v>
      </c>
      <c r="GS173">
        <v>2</v>
      </c>
      <c r="GT173">
        <v>1</v>
      </c>
      <c r="GU173">
        <v>2</v>
      </c>
      <c r="GV173">
        <v>1</v>
      </c>
      <c r="GW173">
        <v>2.5</v>
      </c>
      <c r="GX173" t="s">
        <v>218</v>
      </c>
      <c r="GY173">
        <v>97193</v>
      </c>
      <c r="GZ173">
        <v>101766</v>
      </c>
      <c r="HA173">
        <v>1.0860000000000001</v>
      </c>
      <c r="HB173">
        <v>2.044</v>
      </c>
      <c r="HC173">
        <v>3.6</v>
      </c>
      <c r="HD173">
        <v>3.11</v>
      </c>
      <c r="HF173" s="2">
        <f t="shared" si="65"/>
        <v>4.4483985161235529E-3</v>
      </c>
      <c r="HG173" s="2">
        <f t="shared" si="66"/>
        <v>1.0563353559512212E-2</v>
      </c>
      <c r="HH173" s="2">
        <f t="shared" si="67"/>
        <v>5.1601585692251373E-3</v>
      </c>
      <c r="HI173" s="2">
        <f t="shared" si="68"/>
        <v>4.4515669636620014E-3</v>
      </c>
      <c r="HJ173" s="3">
        <f t="shared" si="69"/>
        <v>56.793661241043239</v>
      </c>
      <c r="HK173" t="str">
        <f t="shared" si="70"/>
        <v>NP</v>
      </c>
    </row>
    <row r="174" spans="1:219" hidden="1" x14ac:dyDescent="0.25">
      <c r="A174">
        <v>165</v>
      </c>
      <c r="B174" t="s">
        <v>767</v>
      </c>
      <c r="C174">
        <v>9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47</v>
      </c>
      <c r="N174">
        <v>22</v>
      </c>
      <c r="O174">
        <v>49</v>
      </c>
      <c r="P174">
        <v>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12</v>
      </c>
      <c r="W174">
        <v>7</v>
      </c>
      <c r="X174">
        <v>8</v>
      </c>
      <c r="Y174">
        <v>22</v>
      </c>
      <c r="Z174">
        <v>35</v>
      </c>
      <c r="AA174">
        <v>1</v>
      </c>
      <c r="AB174">
        <v>84</v>
      </c>
      <c r="AC174">
        <v>0</v>
      </c>
      <c r="AD174">
        <v>0</v>
      </c>
      <c r="AE174">
        <v>0</v>
      </c>
      <c r="AF174">
        <v>0</v>
      </c>
      <c r="AG174">
        <v>35</v>
      </c>
      <c r="AH174">
        <v>35</v>
      </c>
      <c r="AI174">
        <v>0</v>
      </c>
      <c r="AJ174">
        <v>0</v>
      </c>
      <c r="AK174">
        <v>1</v>
      </c>
      <c r="AL174">
        <v>1</v>
      </c>
      <c r="AM174">
        <v>8</v>
      </c>
      <c r="AN174">
        <v>0</v>
      </c>
      <c r="AO174">
        <v>3</v>
      </c>
      <c r="AP174">
        <v>3</v>
      </c>
      <c r="AQ174">
        <v>1</v>
      </c>
      <c r="AR174">
        <v>0</v>
      </c>
      <c r="AS174">
        <v>1</v>
      </c>
      <c r="AT174">
        <v>1</v>
      </c>
      <c r="AU174" t="s">
        <v>247</v>
      </c>
      <c r="AV174">
        <v>75.379997253417969</v>
      </c>
      <c r="AW174">
        <v>76.360000610351563</v>
      </c>
      <c r="AX174">
        <v>77.050003051757813</v>
      </c>
      <c r="AY174">
        <v>74.760002136230469</v>
      </c>
      <c r="AZ174">
        <v>76.569999694824219</v>
      </c>
      <c r="BA174" s="2">
        <f t="shared" si="53"/>
        <v>1.2833988332901392E-2</v>
      </c>
      <c r="BB174" s="2">
        <f t="shared" si="54"/>
        <v>8.9552552119011031E-3</v>
      </c>
      <c r="BC174" s="2">
        <f t="shared" si="55"/>
        <v>2.0953358582139536E-2</v>
      </c>
      <c r="BD174" s="2">
        <f t="shared" si="56"/>
        <v>2.3638468927878242E-2</v>
      </c>
      <c r="BE174">
        <v>102</v>
      </c>
      <c r="BF174">
        <v>27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11</v>
      </c>
      <c r="BO174">
        <v>3</v>
      </c>
      <c r="BP174">
        <v>8</v>
      </c>
      <c r="BQ174">
        <v>9</v>
      </c>
      <c r="BR174">
        <v>43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43</v>
      </c>
      <c r="BZ174">
        <v>0</v>
      </c>
      <c r="CA174">
        <v>0</v>
      </c>
      <c r="CB174">
        <v>0</v>
      </c>
      <c r="CC174">
        <v>1</v>
      </c>
      <c r="CD174">
        <v>0</v>
      </c>
      <c r="CE174">
        <v>1</v>
      </c>
      <c r="CF174">
        <v>0</v>
      </c>
      <c r="CG174">
        <v>30</v>
      </c>
      <c r="CH174">
        <v>30</v>
      </c>
      <c r="CI174">
        <v>1</v>
      </c>
      <c r="CJ174">
        <v>0</v>
      </c>
      <c r="CK174">
        <v>1</v>
      </c>
      <c r="CL174">
        <v>1</v>
      </c>
      <c r="CM174" t="s">
        <v>768</v>
      </c>
      <c r="CN174">
        <v>76.569999694824219</v>
      </c>
      <c r="CO174">
        <v>76.5</v>
      </c>
      <c r="CP174">
        <v>77.949996948242188</v>
      </c>
      <c r="CQ174">
        <v>76.459999084472656</v>
      </c>
      <c r="CR174">
        <v>77.870002746582031</v>
      </c>
      <c r="CS174" s="2">
        <f t="shared" si="57"/>
        <v>-9.1502869051263147E-4</v>
      </c>
      <c r="CT174" s="2">
        <f t="shared" si="58"/>
        <v>1.8601629313789059E-2</v>
      </c>
      <c r="CU174" s="2">
        <f t="shared" si="59"/>
        <v>5.2288778467113328E-4</v>
      </c>
      <c r="CV174" s="2">
        <f t="shared" si="60"/>
        <v>1.8107147969392723E-2</v>
      </c>
      <c r="CW174">
        <v>9</v>
      </c>
      <c r="CX174">
        <v>98</v>
      </c>
      <c r="CY174">
        <v>75</v>
      </c>
      <c r="CZ174">
        <v>12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0</v>
      </c>
      <c r="DH174">
        <v>0</v>
      </c>
      <c r="DI174">
        <v>0</v>
      </c>
      <c r="DJ174">
        <v>0</v>
      </c>
      <c r="DK174">
        <v>1</v>
      </c>
      <c r="DL174">
        <v>1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589</v>
      </c>
      <c r="EF174">
        <v>77.870002746582031</v>
      </c>
      <c r="EG174">
        <v>77.489997863769531</v>
      </c>
      <c r="EH174">
        <v>79.69000244140625</v>
      </c>
      <c r="EI174">
        <v>77.319999694824219</v>
      </c>
      <c r="EJ174">
        <v>79.519996643066406</v>
      </c>
      <c r="EK174" s="2">
        <f t="shared" si="61"/>
        <v>-4.9039217097484045E-3</v>
      </c>
      <c r="EL174" s="2">
        <f t="shared" si="62"/>
        <v>2.7607033633288203E-2</v>
      </c>
      <c r="EM174" s="2">
        <f t="shared" si="63"/>
        <v>2.1938078930415772E-3</v>
      </c>
      <c r="EN174" s="2">
        <f t="shared" si="64"/>
        <v>2.7665958766536436E-2</v>
      </c>
      <c r="EO174">
        <v>3</v>
      </c>
      <c r="EP174">
        <v>4</v>
      </c>
      <c r="EQ174">
        <v>7</v>
      </c>
      <c r="ER174">
        <v>65</v>
      </c>
      <c r="ES174">
        <v>114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1</v>
      </c>
      <c r="EZ174">
        <v>0</v>
      </c>
      <c r="FA174">
        <v>0</v>
      </c>
      <c r="FB174">
        <v>0</v>
      </c>
      <c r="FC174">
        <v>1</v>
      </c>
      <c r="FD174">
        <v>1</v>
      </c>
      <c r="FE174">
        <v>1</v>
      </c>
      <c r="FF174">
        <v>1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516</v>
      </c>
      <c r="FX174">
        <v>79.519996643066406</v>
      </c>
      <c r="FY174">
        <v>79.5</v>
      </c>
      <c r="FZ174">
        <v>79.519996643066406</v>
      </c>
      <c r="GA174">
        <v>78.370002746582031</v>
      </c>
      <c r="GB174">
        <v>78.860000610351563</v>
      </c>
      <c r="GC174">
        <v>637</v>
      </c>
      <c r="GD174">
        <v>160</v>
      </c>
      <c r="GE174">
        <v>387</v>
      </c>
      <c r="GF174">
        <v>2</v>
      </c>
      <c r="GG174">
        <v>0</v>
      </c>
      <c r="GH174">
        <v>194</v>
      </c>
      <c r="GI174">
        <v>0</v>
      </c>
      <c r="GJ174">
        <v>191</v>
      </c>
      <c r="GK174">
        <v>1</v>
      </c>
      <c r="GL174">
        <v>78</v>
      </c>
      <c r="GM174">
        <v>1</v>
      </c>
      <c r="GN174">
        <v>0</v>
      </c>
      <c r="GO174">
        <v>2</v>
      </c>
      <c r="GP174">
        <v>0</v>
      </c>
      <c r="GQ174">
        <v>1</v>
      </c>
      <c r="GR174">
        <v>0</v>
      </c>
      <c r="GS174">
        <v>2</v>
      </c>
      <c r="GT174">
        <v>0</v>
      </c>
      <c r="GU174">
        <v>2</v>
      </c>
      <c r="GV174">
        <v>0</v>
      </c>
      <c r="GW174">
        <v>2.5</v>
      </c>
      <c r="GX174" t="s">
        <v>218</v>
      </c>
      <c r="GY174">
        <v>1226199</v>
      </c>
      <c r="GZ174">
        <v>1256766</v>
      </c>
      <c r="HA174">
        <v>1.5409999999999999</v>
      </c>
      <c r="HB174">
        <v>1.677</v>
      </c>
      <c r="HC174">
        <v>2.5299999999999998</v>
      </c>
      <c r="HD174">
        <v>5.68</v>
      </c>
      <c r="HE174">
        <v>0.72730004999999998</v>
      </c>
      <c r="HF174" s="2">
        <f t="shared" si="65"/>
        <v>-2.5153010146428123E-4</v>
      </c>
      <c r="HG174" s="2">
        <f t="shared" si="66"/>
        <v>2.5146684998189617E-4</v>
      </c>
      <c r="HH174" s="2">
        <f t="shared" si="67"/>
        <v>1.4213801929785719E-2</v>
      </c>
      <c r="HI174" s="2">
        <f t="shared" si="68"/>
        <v>6.2135158505846055E-3</v>
      </c>
      <c r="HJ174" s="3">
        <f t="shared" si="69"/>
        <v>79.519991614573556</v>
      </c>
      <c r="HK174" t="str">
        <f t="shared" si="70"/>
        <v>NTAP</v>
      </c>
    </row>
    <row r="175" spans="1:219" hidden="1" x14ac:dyDescent="0.25">
      <c r="A175">
        <v>166</v>
      </c>
      <c r="B175" t="s">
        <v>769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7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13</v>
      </c>
      <c r="W175">
        <v>11</v>
      </c>
      <c r="X175">
        <v>12</v>
      </c>
      <c r="Y175">
        <v>12</v>
      </c>
      <c r="Z175">
        <v>124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4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1</v>
      </c>
      <c r="AT175">
        <v>0</v>
      </c>
      <c r="AU175" t="s">
        <v>658</v>
      </c>
      <c r="AV175">
        <v>42.860000610351563</v>
      </c>
      <c r="AW175">
        <v>42.540000915527337</v>
      </c>
      <c r="AX175">
        <v>42.540000915527337</v>
      </c>
      <c r="AY175">
        <v>41.830001831054688</v>
      </c>
      <c r="AZ175">
        <v>42.029998779296882</v>
      </c>
      <c r="BA175" s="2">
        <f t="shared" si="53"/>
        <v>-7.5223245871494093E-3</v>
      </c>
      <c r="BB175" s="2">
        <f t="shared" si="54"/>
        <v>0</v>
      </c>
      <c r="BC175" s="2">
        <f t="shared" si="55"/>
        <v>1.6690152073163156E-2</v>
      </c>
      <c r="BD175" s="2">
        <f t="shared" si="56"/>
        <v>4.7584333583352567E-3</v>
      </c>
      <c r="BE175">
        <v>2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1</v>
      </c>
      <c r="BP175">
        <v>1</v>
      </c>
      <c r="BQ175">
        <v>0</v>
      </c>
      <c r="BR175">
        <v>181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2</v>
      </c>
      <c r="CF175">
        <v>0</v>
      </c>
      <c r="CG175">
        <v>0</v>
      </c>
      <c r="CH175">
        <v>0</v>
      </c>
      <c r="CI175">
        <v>1</v>
      </c>
      <c r="CJ175">
        <v>0</v>
      </c>
      <c r="CK175">
        <v>0</v>
      </c>
      <c r="CL175">
        <v>0</v>
      </c>
      <c r="CM175" t="s">
        <v>770</v>
      </c>
      <c r="CN175">
        <v>42.029998779296882</v>
      </c>
      <c r="CO175">
        <v>42.529998779296882</v>
      </c>
      <c r="CP175">
        <v>43.169998168945313</v>
      </c>
      <c r="CQ175">
        <v>41.700000762939453</v>
      </c>
      <c r="CR175">
        <v>43</v>
      </c>
      <c r="CS175" s="2">
        <f t="shared" si="57"/>
        <v>1.1756407579381234E-2</v>
      </c>
      <c r="CT175" s="2">
        <f t="shared" si="58"/>
        <v>1.4825096520592829E-2</v>
      </c>
      <c r="CU175" s="2">
        <f t="shared" si="59"/>
        <v>1.9515589940751754E-2</v>
      </c>
      <c r="CV175" s="2">
        <f t="shared" si="60"/>
        <v>3.0232540396756935E-2</v>
      </c>
      <c r="CW175">
        <v>43</v>
      </c>
      <c r="CX175">
        <v>49</v>
      </c>
      <c r="CY175">
        <v>36</v>
      </c>
      <c r="CZ175">
        <v>1</v>
      </c>
      <c r="DA175">
        <v>0</v>
      </c>
      <c r="DB175">
        <v>1</v>
      </c>
      <c r="DC175">
        <v>1</v>
      </c>
      <c r="DD175">
        <v>0</v>
      </c>
      <c r="DE175">
        <v>0</v>
      </c>
      <c r="DF175">
        <v>10</v>
      </c>
      <c r="DG175">
        <v>1</v>
      </c>
      <c r="DH175">
        <v>4</v>
      </c>
      <c r="DI175">
        <v>0</v>
      </c>
      <c r="DJ175">
        <v>38</v>
      </c>
      <c r="DK175">
        <v>1</v>
      </c>
      <c r="DL175">
        <v>53</v>
      </c>
      <c r="DM175">
        <v>0</v>
      </c>
      <c r="DN175">
        <v>0</v>
      </c>
      <c r="DO175">
        <v>3</v>
      </c>
      <c r="DP175">
        <v>1</v>
      </c>
      <c r="DQ175">
        <v>38</v>
      </c>
      <c r="DR175">
        <v>38</v>
      </c>
      <c r="DS175">
        <v>1</v>
      </c>
      <c r="DT175">
        <v>1</v>
      </c>
      <c r="DU175">
        <v>1</v>
      </c>
      <c r="DV175">
        <v>1</v>
      </c>
      <c r="DW175">
        <v>6</v>
      </c>
      <c r="DX175">
        <v>3</v>
      </c>
      <c r="DY175">
        <v>28</v>
      </c>
      <c r="DZ175">
        <v>28</v>
      </c>
      <c r="EA175">
        <v>1</v>
      </c>
      <c r="EB175">
        <v>1</v>
      </c>
      <c r="EC175">
        <v>1</v>
      </c>
      <c r="ED175">
        <v>1</v>
      </c>
      <c r="EE175" t="s">
        <v>771</v>
      </c>
      <c r="EF175">
        <v>43</v>
      </c>
      <c r="EG175">
        <v>43</v>
      </c>
      <c r="EH175">
        <v>43.540000915527337</v>
      </c>
      <c r="EI175">
        <v>42.619998931884773</v>
      </c>
      <c r="EJ175">
        <v>43.509998321533203</v>
      </c>
      <c r="EK175" s="2">
        <f t="shared" si="61"/>
        <v>0</v>
      </c>
      <c r="EL175" s="2">
        <f t="shared" si="62"/>
        <v>1.2402409374657641E-2</v>
      </c>
      <c r="EM175" s="2">
        <f t="shared" si="63"/>
        <v>8.8372341422146006E-3</v>
      </c>
      <c r="EN175" s="2">
        <f t="shared" si="64"/>
        <v>2.0455054561745789E-2</v>
      </c>
      <c r="EO175">
        <v>56</v>
      </c>
      <c r="EP175">
        <v>91</v>
      </c>
      <c r="EQ175">
        <v>10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5</v>
      </c>
      <c r="EY175">
        <v>0</v>
      </c>
      <c r="EZ175">
        <v>0</v>
      </c>
      <c r="FA175">
        <v>0</v>
      </c>
      <c r="FB175">
        <v>4</v>
      </c>
      <c r="FC175">
        <v>1</v>
      </c>
      <c r="FD175">
        <v>9</v>
      </c>
      <c r="FE175">
        <v>0</v>
      </c>
      <c r="FF175">
        <v>0</v>
      </c>
      <c r="FG175">
        <v>0</v>
      </c>
      <c r="FH175">
        <v>0</v>
      </c>
      <c r="FI175">
        <v>4</v>
      </c>
      <c r="FJ175">
        <v>4</v>
      </c>
      <c r="FK175">
        <v>0</v>
      </c>
      <c r="FL175">
        <v>0</v>
      </c>
      <c r="FM175">
        <v>1</v>
      </c>
      <c r="FN175">
        <v>1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725</v>
      </c>
      <c r="FX175">
        <v>43.509998321533203</v>
      </c>
      <c r="FY175">
        <v>43.599998474121087</v>
      </c>
      <c r="FZ175">
        <v>43.939998626708977</v>
      </c>
      <c r="GA175">
        <v>43.259998321533203</v>
      </c>
      <c r="GB175">
        <v>43.430000305175781</v>
      </c>
      <c r="GC175">
        <v>295</v>
      </c>
      <c r="GD175">
        <v>417</v>
      </c>
      <c r="GE175">
        <v>286</v>
      </c>
      <c r="GF175">
        <v>62</v>
      </c>
      <c r="GG175">
        <v>0</v>
      </c>
      <c r="GH175">
        <v>1</v>
      </c>
      <c r="GI175">
        <v>0</v>
      </c>
      <c r="GJ175">
        <v>1</v>
      </c>
      <c r="GK175">
        <v>0</v>
      </c>
      <c r="GL175">
        <v>347</v>
      </c>
      <c r="GM175">
        <v>0</v>
      </c>
      <c r="GN175">
        <v>42</v>
      </c>
      <c r="GO175">
        <v>2</v>
      </c>
      <c r="GP175">
        <v>2</v>
      </c>
      <c r="GQ175">
        <v>2</v>
      </c>
      <c r="GR175">
        <v>2</v>
      </c>
      <c r="GS175">
        <v>2</v>
      </c>
      <c r="GT175">
        <v>1</v>
      </c>
      <c r="GU175">
        <v>1</v>
      </c>
      <c r="GV175">
        <v>1</v>
      </c>
      <c r="GW175">
        <v>2.1</v>
      </c>
      <c r="GX175" t="s">
        <v>218</v>
      </c>
      <c r="GY175">
        <v>295283</v>
      </c>
      <c r="GZ175">
        <v>717000</v>
      </c>
      <c r="HA175">
        <v>0.76800000000000002</v>
      </c>
      <c r="HB175">
        <v>1.286</v>
      </c>
      <c r="HC175">
        <v>3.63</v>
      </c>
      <c r="HD175">
        <v>3.92</v>
      </c>
      <c r="HE175">
        <v>0.62619996</v>
      </c>
      <c r="HF175" s="2">
        <f t="shared" si="65"/>
        <v>2.0642237554504561E-3</v>
      </c>
      <c r="HG175" s="2">
        <f t="shared" si="66"/>
        <v>7.7378280203500571E-3</v>
      </c>
      <c r="HH175" s="2">
        <f t="shared" si="67"/>
        <v>7.7981689102509799E-3</v>
      </c>
      <c r="HI175" s="2">
        <f t="shared" si="68"/>
        <v>3.9143905698365566E-3</v>
      </c>
      <c r="HJ175" s="3">
        <f t="shared" si="69"/>
        <v>43.937367764001358</v>
      </c>
      <c r="HK175" t="str">
        <f t="shared" si="70"/>
        <v>NJR</v>
      </c>
    </row>
    <row r="176" spans="1:219" hidden="1" x14ac:dyDescent="0.25">
      <c r="A176">
        <v>167</v>
      </c>
      <c r="B176" t="s">
        <v>772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35</v>
      </c>
      <c r="N176">
        <v>12</v>
      </c>
      <c r="O176">
        <v>5</v>
      </c>
      <c r="P176">
        <v>4</v>
      </c>
      <c r="Q176">
        <v>0</v>
      </c>
      <c r="R176">
        <v>1</v>
      </c>
      <c r="S176">
        <v>9</v>
      </c>
      <c r="T176">
        <v>0</v>
      </c>
      <c r="U176">
        <v>0</v>
      </c>
      <c r="V176">
        <v>26</v>
      </c>
      <c r="W176">
        <v>11</v>
      </c>
      <c r="X176">
        <v>9</v>
      </c>
      <c r="Y176">
        <v>11</v>
      </c>
      <c r="Z176">
        <v>94</v>
      </c>
      <c r="AA176">
        <v>1</v>
      </c>
      <c r="AB176">
        <v>7</v>
      </c>
      <c r="AC176">
        <v>0</v>
      </c>
      <c r="AD176">
        <v>0</v>
      </c>
      <c r="AE176">
        <v>22</v>
      </c>
      <c r="AF176">
        <v>9</v>
      </c>
      <c r="AG176">
        <v>0</v>
      </c>
      <c r="AH176">
        <v>0</v>
      </c>
      <c r="AI176">
        <v>1</v>
      </c>
      <c r="AJ176">
        <v>1</v>
      </c>
      <c r="AK176">
        <v>0</v>
      </c>
      <c r="AL176">
        <v>0</v>
      </c>
      <c r="AM176">
        <v>48</v>
      </c>
      <c r="AN176">
        <v>22</v>
      </c>
      <c r="AO176">
        <v>25</v>
      </c>
      <c r="AP176">
        <v>0</v>
      </c>
      <c r="AQ176">
        <v>1</v>
      </c>
      <c r="AR176">
        <v>1</v>
      </c>
      <c r="AS176">
        <v>1</v>
      </c>
      <c r="AT176">
        <v>0</v>
      </c>
      <c r="AU176" t="s">
        <v>773</v>
      </c>
      <c r="AV176">
        <v>64.019996643066406</v>
      </c>
      <c r="AW176">
        <v>64.529998779296875</v>
      </c>
      <c r="AX176">
        <v>65.010002136230469</v>
      </c>
      <c r="AY176">
        <v>63.639999389648438</v>
      </c>
      <c r="AZ176">
        <v>64.839996337890625</v>
      </c>
      <c r="BA176" s="2">
        <f t="shared" si="53"/>
        <v>7.9033340442908884E-3</v>
      </c>
      <c r="BB176" s="2">
        <f t="shared" si="54"/>
        <v>7.383530859262688E-3</v>
      </c>
      <c r="BC176" s="2">
        <f t="shared" si="55"/>
        <v>1.3792025515022566E-2</v>
      </c>
      <c r="BD176" s="2">
        <f t="shared" si="56"/>
        <v>1.8507048365469236E-2</v>
      </c>
      <c r="BE176">
        <v>24</v>
      </c>
      <c r="BF176">
        <v>9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18</v>
      </c>
      <c r="BO176">
        <v>21</v>
      </c>
      <c r="BP176">
        <v>11</v>
      </c>
      <c r="BQ176">
        <v>4</v>
      </c>
      <c r="BR176">
        <v>114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114</v>
      </c>
      <c r="BZ176">
        <v>0</v>
      </c>
      <c r="CA176">
        <v>0</v>
      </c>
      <c r="CB176">
        <v>0</v>
      </c>
      <c r="CC176">
        <v>1</v>
      </c>
      <c r="CD176">
        <v>0</v>
      </c>
      <c r="CE176">
        <v>3</v>
      </c>
      <c r="CF176">
        <v>0</v>
      </c>
      <c r="CG176">
        <v>76</v>
      </c>
      <c r="CH176">
        <v>76</v>
      </c>
      <c r="CI176">
        <v>1</v>
      </c>
      <c r="CJ176">
        <v>0</v>
      </c>
      <c r="CK176">
        <v>1</v>
      </c>
      <c r="CL176">
        <v>1</v>
      </c>
      <c r="CM176" t="s">
        <v>291</v>
      </c>
      <c r="CN176">
        <v>64.839996337890625</v>
      </c>
      <c r="CO176">
        <v>65.55999755859375</v>
      </c>
      <c r="CP176">
        <v>67.019996643066406</v>
      </c>
      <c r="CQ176">
        <v>65.55999755859375</v>
      </c>
      <c r="CR176">
        <v>66.889999389648438</v>
      </c>
      <c r="CS176" s="2">
        <f t="shared" si="57"/>
        <v>1.09823253129262E-2</v>
      </c>
      <c r="CT176" s="2">
        <f t="shared" si="58"/>
        <v>2.1784529358428451E-2</v>
      </c>
      <c r="CU176" s="2">
        <f t="shared" si="59"/>
        <v>0</v>
      </c>
      <c r="CV176" s="2">
        <f t="shared" si="60"/>
        <v>1.9883418196898872E-2</v>
      </c>
      <c r="CW176">
        <v>0</v>
      </c>
      <c r="CX176">
        <v>26</v>
      </c>
      <c r="CY176">
        <v>48</v>
      </c>
      <c r="CZ176">
        <v>78</v>
      </c>
      <c r="DA176">
        <v>43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 t="s">
        <v>774</v>
      </c>
      <c r="EF176">
        <v>66.889999389648438</v>
      </c>
      <c r="EG176">
        <v>67.610000610351563</v>
      </c>
      <c r="EH176">
        <v>67.959999084472656</v>
      </c>
      <c r="EI176">
        <v>66.580001831054688</v>
      </c>
      <c r="EJ176">
        <v>67.330001831054688</v>
      </c>
      <c r="EK176" s="2">
        <f t="shared" si="61"/>
        <v>1.0649330190848794E-2</v>
      </c>
      <c r="EL176" s="2">
        <f t="shared" si="62"/>
        <v>5.1500659040041308E-3</v>
      </c>
      <c r="EM176" s="2">
        <f t="shared" si="63"/>
        <v>1.5234414583619627E-2</v>
      </c>
      <c r="EN176" s="2">
        <f t="shared" si="64"/>
        <v>1.113916500228096E-2</v>
      </c>
      <c r="EO176">
        <v>17</v>
      </c>
      <c r="EP176">
        <v>1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12</v>
      </c>
      <c r="EY176">
        <v>0</v>
      </c>
      <c r="EZ176">
        <v>5</v>
      </c>
      <c r="FA176">
        <v>3</v>
      </c>
      <c r="FB176">
        <v>169</v>
      </c>
      <c r="FC176">
        <v>0</v>
      </c>
      <c r="FD176">
        <v>0</v>
      </c>
      <c r="FE176">
        <v>0</v>
      </c>
      <c r="FF176">
        <v>0</v>
      </c>
      <c r="FG176">
        <v>1</v>
      </c>
      <c r="FH176">
        <v>0</v>
      </c>
      <c r="FI176">
        <v>0</v>
      </c>
      <c r="FJ176">
        <v>0</v>
      </c>
      <c r="FK176">
        <v>1</v>
      </c>
      <c r="FL176">
        <v>0</v>
      </c>
      <c r="FM176">
        <v>0</v>
      </c>
      <c r="FN176">
        <v>0</v>
      </c>
      <c r="FO176">
        <v>19</v>
      </c>
      <c r="FP176">
        <v>1</v>
      </c>
      <c r="FQ176">
        <v>0</v>
      </c>
      <c r="FR176">
        <v>0</v>
      </c>
      <c r="FS176">
        <v>1</v>
      </c>
      <c r="FT176">
        <v>1</v>
      </c>
      <c r="FU176">
        <v>0</v>
      </c>
      <c r="FV176">
        <v>0</v>
      </c>
      <c r="FW176" t="s">
        <v>275</v>
      </c>
      <c r="FX176">
        <v>67.330001831054688</v>
      </c>
      <c r="FY176">
        <v>68.5</v>
      </c>
      <c r="FZ176">
        <v>69.470001220703125</v>
      </c>
      <c r="GA176">
        <v>68.089996337890625</v>
      </c>
      <c r="GB176">
        <v>68.349998474121094</v>
      </c>
      <c r="GC176">
        <v>302</v>
      </c>
      <c r="GD176">
        <v>508</v>
      </c>
      <c r="GE176">
        <v>213</v>
      </c>
      <c r="GF176">
        <v>189</v>
      </c>
      <c r="GG176">
        <v>0</v>
      </c>
      <c r="GH176">
        <v>125</v>
      </c>
      <c r="GI176">
        <v>0</v>
      </c>
      <c r="GJ176">
        <v>121</v>
      </c>
      <c r="GK176">
        <v>0</v>
      </c>
      <c r="GL176">
        <v>377</v>
      </c>
      <c r="GM176">
        <v>0</v>
      </c>
      <c r="GN176">
        <v>169</v>
      </c>
      <c r="GO176">
        <v>1</v>
      </c>
      <c r="GP176">
        <v>0</v>
      </c>
      <c r="GQ176">
        <v>0</v>
      </c>
      <c r="GR176">
        <v>0</v>
      </c>
      <c r="GS176">
        <v>2</v>
      </c>
      <c r="GT176">
        <v>0</v>
      </c>
      <c r="GU176">
        <v>1</v>
      </c>
      <c r="GV176">
        <v>0</v>
      </c>
      <c r="GW176">
        <v>2</v>
      </c>
      <c r="GX176" t="s">
        <v>218</v>
      </c>
      <c r="GY176">
        <v>7786116</v>
      </c>
      <c r="GZ176">
        <v>6333766</v>
      </c>
      <c r="HA176">
        <v>1.73</v>
      </c>
      <c r="HB176">
        <v>2.403</v>
      </c>
      <c r="HC176">
        <v>6.11</v>
      </c>
      <c r="HD176">
        <v>1.0900000000000001</v>
      </c>
      <c r="HE176">
        <v>0.49320000000000003</v>
      </c>
      <c r="HF176" s="2">
        <f t="shared" si="65"/>
        <v>1.7080265240077552E-2</v>
      </c>
      <c r="HG176" s="2">
        <f t="shared" si="66"/>
        <v>1.3962878993214245E-2</v>
      </c>
      <c r="HH176" s="2">
        <f t="shared" si="67"/>
        <v>5.9854549213047559E-3</v>
      </c>
      <c r="HI176" s="2">
        <f t="shared" si="68"/>
        <v>3.8039815952433109E-3</v>
      </c>
      <c r="HJ176" s="3">
        <f t="shared" si="69"/>
        <v>69.456457211035172</v>
      </c>
      <c r="HK176" t="str">
        <f t="shared" si="70"/>
        <v>NEM</v>
      </c>
    </row>
    <row r="177" spans="1:219" hidden="1" x14ac:dyDescent="0.25">
      <c r="A177">
        <v>168</v>
      </c>
      <c r="B177" t="s">
        <v>775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184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 t="s">
        <v>776</v>
      </c>
      <c r="AV177">
        <v>23.569999694824219</v>
      </c>
      <c r="AW177">
        <v>23.829999923706051</v>
      </c>
      <c r="AX177">
        <v>24.260000228881839</v>
      </c>
      <c r="AY177">
        <v>23.45000076293945</v>
      </c>
      <c r="AZ177">
        <v>24.059999465942379</v>
      </c>
      <c r="BA177" s="2">
        <f t="shared" si="53"/>
        <v>1.0910626509200494E-2</v>
      </c>
      <c r="BB177" s="2">
        <f t="shared" si="54"/>
        <v>1.7724662041176176E-2</v>
      </c>
      <c r="BC177" s="2">
        <f t="shared" si="55"/>
        <v>1.5946251027410985E-2</v>
      </c>
      <c r="BD177" s="2">
        <f t="shared" si="56"/>
        <v>2.5353230114007252E-2</v>
      </c>
      <c r="BE177">
        <v>16</v>
      </c>
      <c r="BF177">
        <v>37</v>
      </c>
      <c r="BG177">
        <v>89</v>
      </c>
      <c r="BH177">
        <v>25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9</v>
      </c>
      <c r="BP177">
        <v>2</v>
      </c>
      <c r="BQ177">
        <v>2</v>
      </c>
      <c r="BR177">
        <v>6</v>
      </c>
      <c r="BS177">
        <v>1</v>
      </c>
      <c r="BT177">
        <v>19</v>
      </c>
      <c r="BU177">
        <v>0</v>
      </c>
      <c r="BV177">
        <v>0</v>
      </c>
      <c r="BW177">
        <v>1</v>
      </c>
      <c r="BX177">
        <v>0</v>
      </c>
      <c r="BY177">
        <v>6</v>
      </c>
      <c r="BZ177">
        <v>6</v>
      </c>
      <c r="CA177">
        <v>1</v>
      </c>
      <c r="CB177">
        <v>0</v>
      </c>
      <c r="CC177">
        <v>1</v>
      </c>
      <c r="CD177">
        <v>1</v>
      </c>
      <c r="CE177">
        <v>0</v>
      </c>
      <c r="CF177">
        <v>0</v>
      </c>
      <c r="CG177">
        <v>1</v>
      </c>
      <c r="CH177">
        <v>1</v>
      </c>
      <c r="CI177">
        <v>0</v>
      </c>
      <c r="CJ177">
        <v>0</v>
      </c>
      <c r="CK177">
        <v>1</v>
      </c>
      <c r="CL177">
        <v>1</v>
      </c>
      <c r="CM177" t="s">
        <v>777</v>
      </c>
      <c r="CN177">
        <v>24.059999465942379</v>
      </c>
      <c r="CO177">
        <v>24.139999389648441</v>
      </c>
      <c r="CP177">
        <v>24.159999847412109</v>
      </c>
      <c r="CQ177">
        <v>23.629999160766602</v>
      </c>
      <c r="CR177">
        <v>23.940000534057621</v>
      </c>
      <c r="CS177" s="2">
        <f t="shared" si="57"/>
        <v>3.3139985803134486E-3</v>
      </c>
      <c r="CT177" s="2">
        <f t="shared" si="58"/>
        <v>8.2783352193649407E-4</v>
      </c>
      <c r="CU177" s="2">
        <f t="shared" si="59"/>
        <v>2.1126770578980825E-2</v>
      </c>
      <c r="CV177" s="2">
        <f t="shared" si="60"/>
        <v>1.2949096339826882E-2</v>
      </c>
      <c r="CW177">
        <v>1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1</v>
      </c>
      <c r="DH177">
        <v>0</v>
      </c>
      <c r="DI177">
        <v>1</v>
      </c>
      <c r="DJ177">
        <v>170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1</v>
      </c>
      <c r="DX177">
        <v>0</v>
      </c>
      <c r="DY177">
        <v>0</v>
      </c>
      <c r="DZ177">
        <v>0</v>
      </c>
      <c r="EA177">
        <v>1</v>
      </c>
      <c r="EB177">
        <v>0</v>
      </c>
      <c r="EC177">
        <v>0</v>
      </c>
      <c r="ED177">
        <v>0</v>
      </c>
      <c r="EE177" t="s">
        <v>490</v>
      </c>
      <c r="EF177">
        <v>23.940000534057621</v>
      </c>
      <c r="EG177">
        <v>24.60000038146973</v>
      </c>
      <c r="EH177">
        <v>25.559999465942379</v>
      </c>
      <c r="EI177">
        <v>24.60000038146973</v>
      </c>
      <c r="EJ177">
        <v>25.370000839233398</v>
      </c>
      <c r="EK177" s="2">
        <f t="shared" si="61"/>
        <v>2.6829261673884441E-2</v>
      </c>
      <c r="EL177" s="2">
        <f t="shared" si="62"/>
        <v>3.7558650412016115E-2</v>
      </c>
      <c r="EM177" s="2">
        <f t="shared" si="63"/>
        <v>0</v>
      </c>
      <c r="EN177" s="2">
        <f t="shared" si="64"/>
        <v>3.0350825080498356E-2</v>
      </c>
      <c r="EO177">
        <v>0</v>
      </c>
      <c r="EP177">
        <v>0</v>
      </c>
      <c r="EQ177">
        <v>0</v>
      </c>
      <c r="ER177">
        <v>0</v>
      </c>
      <c r="ES177">
        <v>182</v>
      </c>
      <c r="ET177">
        <v>0</v>
      </c>
      <c r="EU177">
        <v>0</v>
      </c>
      <c r="EV177">
        <v>0</v>
      </c>
      <c r="EW177">
        <v>0</v>
      </c>
      <c r="EX177">
        <v>1</v>
      </c>
      <c r="EY177">
        <v>0</v>
      </c>
      <c r="EZ177">
        <v>0</v>
      </c>
      <c r="FA177">
        <v>0</v>
      </c>
      <c r="FB177">
        <v>0</v>
      </c>
      <c r="FC177">
        <v>1</v>
      </c>
      <c r="FD177">
        <v>1</v>
      </c>
      <c r="FE177">
        <v>1</v>
      </c>
      <c r="FF177">
        <v>1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778</v>
      </c>
      <c r="FX177">
        <v>25.370000839233398</v>
      </c>
      <c r="FY177">
        <v>25.340000152587891</v>
      </c>
      <c r="FZ177">
        <v>25.79000091552734</v>
      </c>
      <c r="GA177">
        <v>24.909999847412109</v>
      </c>
      <c r="GB177">
        <v>25.260000228881839</v>
      </c>
      <c r="GC177">
        <v>352</v>
      </c>
      <c r="GD177">
        <v>377</v>
      </c>
      <c r="GE177">
        <v>183</v>
      </c>
      <c r="GF177">
        <v>173</v>
      </c>
      <c r="GG177">
        <v>0</v>
      </c>
      <c r="GH177">
        <v>207</v>
      </c>
      <c r="GI177">
        <v>0</v>
      </c>
      <c r="GJ177">
        <v>182</v>
      </c>
      <c r="GK177">
        <v>1</v>
      </c>
      <c r="GL177">
        <v>360</v>
      </c>
      <c r="GM177">
        <v>1</v>
      </c>
      <c r="GN177">
        <v>170</v>
      </c>
      <c r="GO177">
        <v>1</v>
      </c>
      <c r="GP177">
        <v>0</v>
      </c>
      <c r="GQ177">
        <v>1</v>
      </c>
      <c r="GR177">
        <v>0</v>
      </c>
      <c r="GS177">
        <v>1</v>
      </c>
      <c r="GT177">
        <v>0</v>
      </c>
      <c r="GU177">
        <v>1</v>
      </c>
      <c r="GV177">
        <v>0</v>
      </c>
      <c r="GX177" t="s">
        <v>470</v>
      </c>
      <c r="GY177">
        <v>626338</v>
      </c>
      <c r="GZ177">
        <v>477316</v>
      </c>
      <c r="HA177">
        <v>1.044</v>
      </c>
      <c r="HB177">
        <v>1.244</v>
      </c>
      <c r="HD177">
        <v>1.91</v>
      </c>
      <c r="HF177" s="2">
        <f t="shared" si="65"/>
        <v>-1.1839260641222094E-3</v>
      </c>
      <c r="HG177" s="2">
        <f t="shared" si="66"/>
        <v>1.7448652460827163E-2</v>
      </c>
      <c r="HH177" s="2">
        <f t="shared" si="67"/>
        <v>1.6969230567738025E-2</v>
      </c>
      <c r="HI177" s="2">
        <f t="shared" si="68"/>
        <v>1.3855913630180683E-2</v>
      </c>
      <c r="HJ177" s="3">
        <f t="shared" si="69"/>
        <v>25.782149008607703</v>
      </c>
      <c r="HK177" t="str">
        <f t="shared" si="70"/>
        <v>NWS</v>
      </c>
    </row>
    <row r="178" spans="1:219" hidden="1" x14ac:dyDescent="0.25">
      <c r="A178">
        <v>169</v>
      </c>
      <c r="B178" t="s">
        <v>779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194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0</v>
      </c>
      <c r="AT178">
        <v>0</v>
      </c>
      <c r="AU178" t="s">
        <v>780</v>
      </c>
      <c r="AV178">
        <v>25.510000228881839</v>
      </c>
      <c r="AW178">
        <v>25.770000457763668</v>
      </c>
      <c r="AX178">
        <v>26.35000038146973</v>
      </c>
      <c r="AY178">
        <v>25.510000228881839</v>
      </c>
      <c r="AZ178">
        <v>26.120000839233398</v>
      </c>
      <c r="BA178" s="2">
        <f t="shared" si="53"/>
        <v>1.0089259769628711E-2</v>
      </c>
      <c r="BB178" s="2">
        <f t="shared" si="54"/>
        <v>2.2011381985175937E-2</v>
      </c>
      <c r="BC178" s="2">
        <f t="shared" si="55"/>
        <v>1.0089259769628711E-2</v>
      </c>
      <c r="BD178" s="2">
        <f t="shared" si="56"/>
        <v>2.3353774531098437E-2</v>
      </c>
      <c r="BE178">
        <v>15</v>
      </c>
      <c r="BF178">
        <v>16</v>
      </c>
      <c r="BG178">
        <v>60</v>
      </c>
      <c r="BH178">
        <v>86</v>
      </c>
      <c r="BI178">
        <v>15</v>
      </c>
      <c r="BJ178">
        <v>0</v>
      </c>
      <c r="BK178">
        <v>0</v>
      </c>
      <c r="BL178">
        <v>0</v>
      </c>
      <c r="BM178">
        <v>0</v>
      </c>
      <c r="BN178">
        <v>3</v>
      </c>
      <c r="BO178">
        <v>1</v>
      </c>
      <c r="BP178">
        <v>2</v>
      </c>
      <c r="BQ178">
        <v>0</v>
      </c>
      <c r="BR178">
        <v>2</v>
      </c>
      <c r="BS178">
        <v>1</v>
      </c>
      <c r="BT178">
        <v>8</v>
      </c>
      <c r="BU178">
        <v>1</v>
      </c>
      <c r="BV178">
        <v>8</v>
      </c>
      <c r="BW178">
        <v>0</v>
      </c>
      <c r="BX178">
        <v>0</v>
      </c>
      <c r="BY178">
        <v>2</v>
      </c>
      <c r="BZ178">
        <v>2</v>
      </c>
      <c r="CA178">
        <v>0</v>
      </c>
      <c r="CB178">
        <v>0</v>
      </c>
      <c r="CC178">
        <v>1</v>
      </c>
      <c r="CD178">
        <v>1</v>
      </c>
      <c r="CE178">
        <v>0</v>
      </c>
      <c r="CF178">
        <v>0</v>
      </c>
      <c r="CG178">
        <v>1</v>
      </c>
      <c r="CH178">
        <v>1</v>
      </c>
      <c r="CI178">
        <v>0</v>
      </c>
      <c r="CJ178">
        <v>0</v>
      </c>
      <c r="CK178">
        <v>1</v>
      </c>
      <c r="CL178">
        <v>1</v>
      </c>
      <c r="CM178" t="s">
        <v>781</v>
      </c>
      <c r="CN178">
        <v>26.120000839233398</v>
      </c>
      <c r="CO178">
        <v>26.260000228881839</v>
      </c>
      <c r="CP178">
        <v>26.399999618530281</v>
      </c>
      <c r="CQ178">
        <v>25.670000076293949</v>
      </c>
      <c r="CR178">
        <v>26</v>
      </c>
      <c r="CS178" s="2">
        <f t="shared" si="57"/>
        <v>5.3312790719043379E-3</v>
      </c>
      <c r="CT178" s="2">
        <f t="shared" si="58"/>
        <v>5.3030072602794354E-3</v>
      </c>
      <c r="CU178" s="2">
        <f t="shared" si="59"/>
        <v>2.2467636993353302E-2</v>
      </c>
      <c r="CV178" s="2">
        <f t="shared" si="60"/>
        <v>1.2692304757925044E-2</v>
      </c>
      <c r="CW178">
        <v>0</v>
      </c>
      <c r="CX178">
        <v>1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195</v>
      </c>
      <c r="DK178">
        <v>0</v>
      </c>
      <c r="DL178">
        <v>0</v>
      </c>
      <c r="DM178">
        <v>0</v>
      </c>
      <c r="DN178">
        <v>0</v>
      </c>
      <c r="DO178">
        <v>1</v>
      </c>
      <c r="DP178">
        <v>0</v>
      </c>
      <c r="DQ178">
        <v>0</v>
      </c>
      <c r="DR178">
        <v>0</v>
      </c>
      <c r="DS178">
        <v>1</v>
      </c>
      <c r="DT178">
        <v>0</v>
      </c>
      <c r="DU178">
        <v>0</v>
      </c>
      <c r="DV178">
        <v>0</v>
      </c>
      <c r="DW178">
        <v>1</v>
      </c>
      <c r="DX178">
        <v>1</v>
      </c>
      <c r="DY178">
        <v>0</v>
      </c>
      <c r="DZ178">
        <v>0</v>
      </c>
      <c r="EA178">
        <v>1</v>
      </c>
      <c r="EB178">
        <v>1</v>
      </c>
      <c r="EC178">
        <v>0</v>
      </c>
      <c r="ED178">
        <v>0</v>
      </c>
      <c r="EE178" t="s">
        <v>524</v>
      </c>
      <c r="EF178">
        <v>26</v>
      </c>
      <c r="EG178">
        <v>26.610000610351559</v>
      </c>
      <c r="EH178">
        <v>27.70000076293945</v>
      </c>
      <c r="EI178">
        <v>26.510000228881839</v>
      </c>
      <c r="EJ178">
        <v>27.440000534057621</v>
      </c>
      <c r="EK178" s="2">
        <f t="shared" si="61"/>
        <v>2.2923735301015435E-2</v>
      </c>
      <c r="EL178" s="2">
        <f t="shared" si="62"/>
        <v>3.9350184930183496E-2</v>
      </c>
      <c r="EM178" s="2">
        <f t="shared" si="63"/>
        <v>3.7579999690349197E-3</v>
      </c>
      <c r="EN178" s="2">
        <f t="shared" si="64"/>
        <v>3.3892138741815847E-2</v>
      </c>
      <c r="EO178">
        <v>0</v>
      </c>
      <c r="EP178">
        <v>0</v>
      </c>
      <c r="EQ178">
        <v>0</v>
      </c>
      <c r="ER178">
        <v>0</v>
      </c>
      <c r="ES178">
        <v>195</v>
      </c>
      <c r="ET178">
        <v>0</v>
      </c>
      <c r="EU178">
        <v>0</v>
      </c>
      <c r="EV178">
        <v>0</v>
      </c>
      <c r="EW178">
        <v>0</v>
      </c>
      <c r="EX178">
        <v>1</v>
      </c>
      <c r="EY178">
        <v>0</v>
      </c>
      <c r="EZ178">
        <v>0</v>
      </c>
      <c r="FA178">
        <v>0</v>
      </c>
      <c r="FB178">
        <v>0</v>
      </c>
      <c r="FC178">
        <v>1</v>
      </c>
      <c r="FD178">
        <v>1</v>
      </c>
      <c r="FE178">
        <v>1</v>
      </c>
      <c r="FF178">
        <v>1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782</v>
      </c>
      <c r="FX178">
        <v>27.440000534057621</v>
      </c>
      <c r="FY178">
        <v>27.29999923706055</v>
      </c>
      <c r="FZ178">
        <v>27.969999313354489</v>
      </c>
      <c r="GA178">
        <v>27.010000228881839</v>
      </c>
      <c r="GB178">
        <v>27.440000534057621</v>
      </c>
      <c r="GC178">
        <v>390</v>
      </c>
      <c r="GD178">
        <v>399</v>
      </c>
      <c r="GE178">
        <v>196</v>
      </c>
      <c r="GF178">
        <v>196</v>
      </c>
      <c r="GG178">
        <v>0</v>
      </c>
      <c r="GH178">
        <v>296</v>
      </c>
      <c r="GI178">
        <v>0</v>
      </c>
      <c r="GJ178">
        <v>195</v>
      </c>
      <c r="GK178">
        <v>9</v>
      </c>
      <c r="GL178">
        <v>391</v>
      </c>
      <c r="GM178">
        <v>1</v>
      </c>
      <c r="GN178">
        <v>195</v>
      </c>
      <c r="GO178">
        <v>1</v>
      </c>
      <c r="GP178">
        <v>0</v>
      </c>
      <c r="GQ178">
        <v>1</v>
      </c>
      <c r="GR178">
        <v>0</v>
      </c>
      <c r="GS178">
        <v>1</v>
      </c>
      <c r="GT178">
        <v>0</v>
      </c>
      <c r="GU178">
        <v>1</v>
      </c>
      <c r="GV178">
        <v>0</v>
      </c>
      <c r="GW178">
        <v>1.9</v>
      </c>
      <c r="GX178" t="s">
        <v>218</v>
      </c>
      <c r="GY178">
        <v>4643552</v>
      </c>
      <c r="GZ178">
        <v>3542200</v>
      </c>
      <c r="HA178">
        <v>1.044</v>
      </c>
      <c r="HB178">
        <v>1.244</v>
      </c>
      <c r="HC178">
        <v>1.07</v>
      </c>
      <c r="HD178">
        <v>1.93</v>
      </c>
      <c r="HF178" s="2">
        <f t="shared" si="65"/>
        <v>-5.1282527805720513E-3</v>
      </c>
      <c r="HG178" s="2">
        <f t="shared" si="66"/>
        <v>2.3954239997926674E-2</v>
      </c>
      <c r="HH178" s="2">
        <f t="shared" si="67"/>
        <v>1.0622674589127024E-2</v>
      </c>
      <c r="HI178" s="2">
        <f t="shared" si="68"/>
        <v>1.5670564752434335E-2</v>
      </c>
      <c r="HJ178" s="3">
        <f t="shared" si="69"/>
        <v>27.953949970728313</v>
      </c>
      <c r="HK178" t="str">
        <f t="shared" si="70"/>
        <v>NWSA</v>
      </c>
    </row>
    <row r="179" spans="1:219" hidden="1" x14ac:dyDescent="0.25">
      <c r="A179">
        <v>170</v>
      </c>
      <c r="B179" t="s">
        <v>783</v>
      </c>
      <c r="C179">
        <v>9</v>
      </c>
      <c r="D179">
        <v>1</v>
      </c>
      <c r="E179">
        <v>5</v>
      </c>
      <c r="F179">
        <v>1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44</v>
      </c>
      <c r="N179">
        <v>41</v>
      </c>
      <c r="O179">
        <v>4</v>
      </c>
      <c r="P179">
        <v>0</v>
      </c>
      <c r="Q179">
        <v>0</v>
      </c>
      <c r="R179">
        <v>1</v>
      </c>
      <c r="S179">
        <v>4</v>
      </c>
      <c r="T179">
        <v>0</v>
      </c>
      <c r="U179">
        <v>0</v>
      </c>
      <c r="V179">
        <v>4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489</v>
      </c>
      <c r="AV179">
        <v>80.69000244140625</v>
      </c>
      <c r="AW179">
        <v>80.419998168945313</v>
      </c>
      <c r="AX179">
        <v>80.849998474121094</v>
      </c>
      <c r="AY179">
        <v>79.879997253417969</v>
      </c>
      <c r="AZ179">
        <v>80.639999389648438</v>
      </c>
      <c r="BA179" s="2">
        <f t="shared" si="53"/>
        <v>-3.3574269909049104E-3</v>
      </c>
      <c r="BB179" s="2">
        <f t="shared" si="54"/>
        <v>5.3184949077447197E-3</v>
      </c>
      <c r="BC179" s="2">
        <f t="shared" si="55"/>
        <v>6.7147591124401274E-3</v>
      </c>
      <c r="BD179" s="2">
        <f t="shared" si="56"/>
        <v>9.4246297368899556E-3</v>
      </c>
      <c r="BE179">
        <v>14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17</v>
      </c>
      <c r="BO179">
        <v>21</v>
      </c>
      <c r="BP179">
        <v>2</v>
      </c>
      <c r="BQ179">
        <v>1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1</v>
      </c>
      <c r="BX179">
        <v>0</v>
      </c>
      <c r="BY179">
        <v>0</v>
      </c>
      <c r="BZ179">
        <v>0</v>
      </c>
      <c r="CA179">
        <v>1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443</v>
      </c>
      <c r="CN179">
        <v>80.639999389648438</v>
      </c>
      <c r="CO179">
        <v>80.099998474121094</v>
      </c>
      <c r="CP179">
        <v>81.639999389648438</v>
      </c>
      <c r="CQ179">
        <v>79.139999389648438</v>
      </c>
      <c r="CR179">
        <v>81.300003051757813</v>
      </c>
      <c r="CS179" s="2">
        <f t="shared" si="57"/>
        <v>-6.7415845919374107E-3</v>
      </c>
      <c r="CT179" s="2">
        <f t="shared" si="58"/>
        <v>1.8863313658018077E-2</v>
      </c>
      <c r="CU179" s="2">
        <f t="shared" si="59"/>
        <v>1.198500752509768E-2</v>
      </c>
      <c r="CV179" s="2">
        <f t="shared" si="60"/>
        <v>2.6568309729757988E-2</v>
      </c>
      <c r="CW179">
        <v>10</v>
      </c>
      <c r="CX179">
        <v>10</v>
      </c>
      <c r="CY179">
        <v>11</v>
      </c>
      <c r="CZ179">
        <v>5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6</v>
      </c>
      <c r="DG179">
        <v>1</v>
      </c>
      <c r="DH179">
        <v>5</v>
      </c>
      <c r="DI179">
        <v>1</v>
      </c>
      <c r="DJ179">
        <v>19</v>
      </c>
      <c r="DK179">
        <v>1</v>
      </c>
      <c r="DL179">
        <v>32</v>
      </c>
      <c r="DM179">
        <v>0</v>
      </c>
      <c r="DN179">
        <v>0</v>
      </c>
      <c r="DO179">
        <v>0</v>
      </c>
      <c r="DP179">
        <v>0</v>
      </c>
      <c r="DQ179">
        <v>19</v>
      </c>
      <c r="DR179">
        <v>19</v>
      </c>
      <c r="DS179">
        <v>0</v>
      </c>
      <c r="DT179">
        <v>0</v>
      </c>
      <c r="DU179">
        <v>1</v>
      </c>
      <c r="DV179">
        <v>1</v>
      </c>
      <c r="DW179">
        <v>3</v>
      </c>
      <c r="DX179">
        <v>0</v>
      </c>
      <c r="DY179">
        <v>4</v>
      </c>
      <c r="DZ179">
        <v>4</v>
      </c>
      <c r="EA179">
        <v>1</v>
      </c>
      <c r="EB179">
        <v>0</v>
      </c>
      <c r="EC179">
        <v>1</v>
      </c>
      <c r="ED179">
        <v>1</v>
      </c>
      <c r="EE179" t="s">
        <v>614</v>
      </c>
      <c r="EF179">
        <v>81.300003051757813</v>
      </c>
      <c r="EG179">
        <v>80.389999389648438</v>
      </c>
      <c r="EH179">
        <v>81</v>
      </c>
      <c r="EI179">
        <v>80.290000915527344</v>
      </c>
      <c r="EJ179">
        <v>81</v>
      </c>
      <c r="EK179" s="2">
        <f t="shared" si="61"/>
        <v>-1.1319861537734344E-2</v>
      </c>
      <c r="EL179" s="2">
        <f t="shared" si="62"/>
        <v>7.5308717327353669E-3</v>
      </c>
      <c r="EM179" s="2">
        <f t="shared" si="63"/>
        <v>1.2439168414021262E-3</v>
      </c>
      <c r="EN179" s="2">
        <f t="shared" si="64"/>
        <v>8.7654207959587671E-3</v>
      </c>
      <c r="EO179">
        <v>46</v>
      </c>
      <c r="EP179">
        <v>8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6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784</v>
      </c>
      <c r="FX179">
        <v>81</v>
      </c>
      <c r="FY179">
        <v>81.099998474121094</v>
      </c>
      <c r="FZ179">
        <v>81.370002746582031</v>
      </c>
      <c r="GA179">
        <v>79.389999389648438</v>
      </c>
      <c r="GB179">
        <v>79.519996643066406</v>
      </c>
      <c r="GC179">
        <v>194</v>
      </c>
      <c r="GD179">
        <v>84</v>
      </c>
      <c r="GE179">
        <v>90</v>
      </c>
      <c r="GF179">
        <v>38</v>
      </c>
      <c r="GG179">
        <v>0</v>
      </c>
      <c r="GH179">
        <v>5</v>
      </c>
      <c r="GI179">
        <v>0</v>
      </c>
      <c r="GJ179">
        <v>5</v>
      </c>
      <c r="GK179">
        <v>0</v>
      </c>
      <c r="GL179">
        <v>20</v>
      </c>
      <c r="GM179">
        <v>0</v>
      </c>
      <c r="GN179">
        <v>19</v>
      </c>
      <c r="GO179">
        <v>1</v>
      </c>
      <c r="GP179">
        <v>1</v>
      </c>
      <c r="GQ179">
        <v>1</v>
      </c>
      <c r="GR179">
        <v>1</v>
      </c>
      <c r="GS179">
        <v>1</v>
      </c>
      <c r="GT179">
        <v>1</v>
      </c>
      <c r="GU179">
        <v>1</v>
      </c>
      <c r="GV179">
        <v>1</v>
      </c>
      <c r="GW179">
        <v>2.8</v>
      </c>
      <c r="GX179" t="s">
        <v>228</v>
      </c>
      <c r="GY179">
        <v>28307</v>
      </c>
      <c r="GZ179">
        <v>47533</v>
      </c>
      <c r="HC179">
        <v>1.8</v>
      </c>
      <c r="HD179">
        <v>4.99</v>
      </c>
      <c r="HE179">
        <v>0</v>
      </c>
      <c r="HF179" s="2">
        <f t="shared" si="65"/>
        <v>1.2330268311041559E-3</v>
      </c>
      <c r="HG179" s="2">
        <f t="shared" si="66"/>
        <v>3.318228626608688E-3</v>
      </c>
      <c r="HH179" s="2">
        <f t="shared" si="67"/>
        <v>2.1085069255806665E-2</v>
      </c>
      <c r="HI179" s="2">
        <f t="shared" si="68"/>
        <v>1.6347743826181649E-3</v>
      </c>
      <c r="HJ179" s="3">
        <f t="shared" si="69"/>
        <v>81.369106810675845</v>
      </c>
      <c r="HK179" t="str">
        <f t="shared" si="70"/>
        <v>NCBS</v>
      </c>
    </row>
    <row r="180" spans="1:219" hidden="1" x14ac:dyDescent="0.25">
      <c r="A180">
        <v>171</v>
      </c>
      <c r="B180" t="s">
        <v>785</v>
      </c>
      <c r="C180">
        <v>9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193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2</v>
      </c>
      <c r="AN180">
        <v>1</v>
      </c>
      <c r="AO180">
        <v>0</v>
      </c>
      <c r="AP180">
        <v>0</v>
      </c>
      <c r="AQ180">
        <v>1</v>
      </c>
      <c r="AR180">
        <v>1</v>
      </c>
      <c r="AS180">
        <v>0</v>
      </c>
      <c r="AT180">
        <v>0</v>
      </c>
      <c r="AU180" t="s">
        <v>786</v>
      </c>
      <c r="AV180">
        <v>4.6999998092651367</v>
      </c>
      <c r="AW180">
        <v>4.7899999618530273</v>
      </c>
      <c r="AX180">
        <v>4.8499999046325684</v>
      </c>
      <c r="AY180">
        <v>4.7600002288818359</v>
      </c>
      <c r="AZ180">
        <v>4.8000001907348633</v>
      </c>
      <c r="BA180" s="2">
        <f t="shared" si="53"/>
        <v>1.8789176055248658E-2</v>
      </c>
      <c r="BB180" s="2">
        <f t="shared" si="54"/>
        <v>1.2371122465843931E-2</v>
      </c>
      <c r="BC180" s="2">
        <f t="shared" si="55"/>
        <v>6.2629923194374992E-3</v>
      </c>
      <c r="BD180" s="2">
        <f t="shared" si="56"/>
        <v>8.3333250549108007E-3</v>
      </c>
      <c r="BE180">
        <v>54</v>
      </c>
      <c r="BF180">
        <v>88</v>
      </c>
      <c r="BG180">
        <v>16</v>
      </c>
      <c r="BH180">
        <v>0</v>
      </c>
      <c r="BI180">
        <v>0</v>
      </c>
      <c r="BJ180">
        <v>1</v>
      </c>
      <c r="BK180">
        <v>16</v>
      </c>
      <c r="BL180">
        <v>0</v>
      </c>
      <c r="BM180">
        <v>0</v>
      </c>
      <c r="BN180">
        <v>0</v>
      </c>
      <c r="BO180">
        <v>30</v>
      </c>
      <c r="BP180">
        <v>0</v>
      </c>
      <c r="BQ180">
        <v>15</v>
      </c>
      <c r="BR180">
        <v>4</v>
      </c>
      <c r="BS180">
        <v>1</v>
      </c>
      <c r="BT180">
        <v>27</v>
      </c>
      <c r="BU180">
        <v>0</v>
      </c>
      <c r="BV180">
        <v>0</v>
      </c>
      <c r="BW180">
        <v>104</v>
      </c>
      <c r="BX180">
        <v>16</v>
      </c>
      <c r="BY180">
        <v>3</v>
      </c>
      <c r="BZ180">
        <v>3</v>
      </c>
      <c r="CA180">
        <v>1</v>
      </c>
      <c r="CB180">
        <v>1</v>
      </c>
      <c r="CC180">
        <v>1</v>
      </c>
      <c r="CD180">
        <v>1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787</v>
      </c>
      <c r="CN180">
        <v>4.8000001907348633</v>
      </c>
      <c r="CO180">
        <v>4.8000001907348633</v>
      </c>
      <c r="CP180">
        <v>4.880000114440918</v>
      </c>
      <c r="CQ180">
        <v>4.7899999618530273</v>
      </c>
      <c r="CR180">
        <v>4.869999885559082</v>
      </c>
      <c r="CS180" s="2">
        <f t="shared" si="57"/>
        <v>0</v>
      </c>
      <c r="CT180" s="2">
        <f t="shared" si="58"/>
        <v>1.6393426604503269E-2</v>
      </c>
      <c r="CU180" s="2">
        <f t="shared" si="59"/>
        <v>2.0833809342630794E-3</v>
      </c>
      <c r="CV180" s="2">
        <f t="shared" si="60"/>
        <v>1.6427089442707543E-2</v>
      </c>
      <c r="CW180">
        <v>9</v>
      </c>
      <c r="CX180">
        <v>56</v>
      </c>
      <c r="CY180">
        <v>120</v>
      </c>
      <c r="CZ180">
        <v>10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4</v>
      </c>
      <c r="DH180">
        <v>0</v>
      </c>
      <c r="DI180">
        <v>0</v>
      </c>
      <c r="DJ180">
        <v>0</v>
      </c>
      <c r="DK180">
        <v>1</v>
      </c>
      <c r="DL180">
        <v>4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350</v>
      </c>
      <c r="EF180">
        <v>4.869999885559082</v>
      </c>
      <c r="EG180">
        <v>5.0199999809265137</v>
      </c>
      <c r="EH180">
        <v>5.179999828338623</v>
      </c>
      <c r="EI180">
        <v>4.9800000190734863</v>
      </c>
      <c r="EJ180">
        <v>5.0999999046325684</v>
      </c>
      <c r="EK180" s="2">
        <f t="shared" si="61"/>
        <v>2.9880497198676692E-2</v>
      </c>
      <c r="EL180" s="2">
        <f t="shared" si="62"/>
        <v>3.0888002454514729E-2</v>
      </c>
      <c r="EM180" s="2">
        <f t="shared" si="63"/>
        <v>7.9681199213161857E-3</v>
      </c>
      <c r="EN180" s="2">
        <f t="shared" si="64"/>
        <v>2.3529389765297948E-2</v>
      </c>
      <c r="EO180">
        <v>1</v>
      </c>
      <c r="EP180">
        <v>27</v>
      </c>
      <c r="EQ180">
        <v>59</v>
      </c>
      <c r="ER180">
        <v>55</v>
      </c>
      <c r="ES180">
        <v>52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2</v>
      </c>
      <c r="FC180">
        <v>1</v>
      </c>
      <c r="FD180">
        <v>2</v>
      </c>
      <c r="FE180">
        <v>1</v>
      </c>
      <c r="FF180">
        <v>2</v>
      </c>
      <c r="FG180">
        <v>0</v>
      </c>
      <c r="FH180">
        <v>0</v>
      </c>
      <c r="FI180">
        <v>2</v>
      </c>
      <c r="FJ180">
        <v>2</v>
      </c>
      <c r="FK180">
        <v>0</v>
      </c>
      <c r="FL180">
        <v>0</v>
      </c>
      <c r="FM180">
        <v>1</v>
      </c>
      <c r="FN180">
        <v>1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788</v>
      </c>
      <c r="FX180">
        <v>5.0999999046325684</v>
      </c>
      <c r="FY180">
        <v>5.1399998664855957</v>
      </c>
      <c r="FZ180">
        <v>5.1500000953674316</v>
      </c>
      <c r="GA180">
        <v>4.9600000381469727</v>
      </c>
      <c r="GB180">
        <v>4.9800000190734863</v>
      </c>
      <c r="GC180">
        <v>549</v>
      </c>
      <c r="GD180">
        <v>249</v>
      </c>
      <c r="GE180">
        <v>389</v>
      </c>
      <c r="GF180">
        <v>6</v>
      </c>
      <c r="GG180">
        <v>0</v>
      </c>
      <c r="GH180">
        <v>117</v>
      </c>
      <c r="GI180">
        <v>0</v>
      </c>
      <c r="GJ180">
        <v>117</v>
      </c>
      <c r="GK180">
        <v>2</v>
      </c>
      <c r="GL180">
        <v>199</v>
      </c>
      <c r="GM180">
        <v>2</v>
      </c>
      <c r="GN180">
        <v>2</v>
      </c>
      <c r="GO180">
        <v>2</v>
      </c>
      <c r="GP180">
        <v>1</v>
      </c>
      <c r="GQ180">
        <v>2</v>
      </c>
      <c r="GR180">
        <v>1</v>
      </c>
      <c r="GS180">
        <v>0</v>
      </c>
      <c r="GT180">
        <v>0</v>
      </c>
      <c r="GU180">
        <v>0</v>
      </c>
      <c r="GV180">
        <v>0</v>
      </c>
      <c r="GW180">
        <v>2.8</v>
      </c>
      <c r="GX180" t="s">
        <v>228</v>
      </c>
      <c r="GY180">
        <v>75102277</v>
      </c>
      <c r="GZ180">
        <v>54368816</v>
      </c>
      <c r="HA180">
        <v>1.325</v>
      </c>
      <c r="HB180">
        <v>1.601</v>
      </c>
      <c r="HC180">
        <v>0.88</v>
      </c>
      <c r="HD180">
        <v>0.85</v>
      </c>
      <c r="HE180">
        <v>0</v>
      </c>
      <c r="HF180" s="2">
        <f t="shared" si="65"/>
        <v>7.7820939478694395E-3</v>
      </c>
      <c r="HG180" s="2">
        <f t="shared" si="66"/>
        <v>1.9417919799324945E-3</v>
      </c>
      <c r="HH180" s="2">
        <f t="shared" si="67"/>
        <v>3.5019422765412478E-2</v>
      </c>
      <c r="HI180" s="2">
        <f t="shared" si="68"/>
        <v>4.0160604116291632E-3</v>
      </c>
      <c r="HJ180" s="3">
        <f t="shared" si="69"/>
        <v>5.1499806770031915</v>
      </c>
      <c r="HK180" t="str">
        <f t="shared" si="70"/>
        <v>NOK</v>
      </c>
    </row>
    <row r="181" spans="1:219" hidden="1" x14ac:dyDescent="0.25">
      <c r="A181">
        <v>172</v>
      </c>
      <c r="B181" t="s">
        <v>789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4</v>
      </c>
      <c r="N181">
        <v>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0</v>
      </c>
      <c r="Y181">
        <v>2</v>
      </c>
      <c r="Z181">
        <v>190</v>
      </c>
      <c r="AA181">
        <v>0</v>
      </c>
      <c r="AB181">
        <v>0</v>
      </c>
      <c r="AC181">
        <v>0</v>
      </c>
      <c r="AD181">
        <v>0</v>
      </c>
      <c r="AE181">
        <v>2</v>
      </c>
      <c r="AF181">
        <v>0</v>
      </c>
      <c r="AG181">
        <v>0</v>
      </c>
      <c r="AH181">
        <v>0</v>
      </c>
      <c r="AI181">
        <v>2</v>
      </c>
      <c r="AJ181">
        <v>0</v>
      </c>
      <c r="AK181">
        <v>1</v>
      </c>
      <c r="AL181">
        <v>0</v>
      </c>
      <c r="AM181">
        <v>7</v>
      </c>
      <c r="AN181">
        <v>2</v>
      </c>
      <c r="AO181">
        <v>0</v>
      </c>
      <c r="AP181">
        <v>0</v>
      </c>
      <c r="AQ181">
        <v>1</v>
      </c>
      <c r="AR181">
        <v>1</v>
      </c>
      <c r="AS181">
        <v>0</v>
      </c>
      <c r="AT181">
        <v>0</v>
      </c>
      <c r="AU181" t="s">
        <v>731</v>
      </c>
      <c r="AV181">
        <v>38.200000762939453</v>
      </c>
      <c r="AW181">
        <v>38.650001525878913</v>
      </c>
      <c r="AX181">
        <v>41.669998168945313</v>
      </c>
      <c r="AY181">
        <v>37.799999237060547</v>
      </c>
      <c r="AZ181">
        <v>38.650001525878913</v>
      </c>
      <c r="BA181" s="2">
        <f t="shared" si="53"/>
        <v>1.1642968827262568E-2</v>
      </c>
      <c r="BB181" s="2">
        <f t="shared" si="54"/>
        <v>7.247412468851655E-2</v>
      </c>
      <c r="BC181" s="2">
        <f t="shared" si="55"/>
        <v>2.1992296384496401E-2</v>
      </c>
      <c r="BD181" s="2">
        <f t="shared" si="56"/>
        <v>2.1992296384496401E-2</v>
      </c>
      <c r="BE181">
        <v>25</v>
      </c>
      <c r="BF181">
        <v>13</v>
      </c>
      <c r="BG181">
        <v>19</v>
      </c>
      <c r="BH181">
        <v>26</v>
      </c>
      <c r="BI181">
        <v>45</v>
      </c>
      <c r="BJ181">
        <v>2</v>
      </c>
      <c r="BK181">
        <v>90</v>
      </c>
      <c r="BL181">
        <v>1</v>
      </c>
      <c r="BM181">
        <v>45</v>
      </c>
      <c r="BN181">
        <v>12</v>
      </c>
      <c r="BO181">
        <v>5</v>
      </c>
      <c r="BP181">
        <v>2</v>
      </c>
      <c r="BQ181">
        <v>0</v>
      </c>
      <c r="BR181">
        <v>62</v>
      </c>
      <c r="BS181">
        <v>2</v>
      </c>
      <c r="BT181">
        <v>66</v>
      </c>
      <c r="BU181">
        <v>1</v>
      </c>
      <c r="BV181">
        <v>66</v>
      </c>
      <c r="BW181">
        <v>10</v>
      </c>
      <c r="BX181">
        <v>3</v>
      </c>
      <c r="BY181">
        <v>62</v>
      </c>
      <c r="BZ181">
        <v>62</v>
      </c>
      <c r="CA181">
        <v>1</v>
      </c>
      <c r="CB181">
        <v>1</v>
      </c>
      <c r="CC181">
        <v>1</v>
      </c>
      <c r="CD181">
        <v>1</v>
      </c>
      <c r="CE181">
        <v>15</v>
      </c>
      <c r="CF181">
        <v>11</v>
      </c>
      <c r="CG181">
        <v>42</v>
      </c>
      <c r="CH181">
        <v>42</v>
      </c>
      <c r="CI181">
        <v>1</v>
      </c>
      <c r="CJ181">
        <v>1</v>
      </c>
      <c r="CK181">
        <v>1</v>
      </c>
      <c r="CL181">
        <v>1</v>
      </c>
      <c r="CM181" t="s">
        <v>523</v>
      </c>
      <c r="CN181">
        <v>38.650001525878913</v>
      </c>
      <c r="CO181">
        <v>38.709999084472663</v>
      </c>
      <c r="CP181">
        <v>39.389999389648438</v>
      </c>
      <c r="CQ181">
        <v>37.779998779296882</v>
      </c>
      <c r="CR181">
        <v>38.419998168945313</v>
      </c>
      <c r="CS181" s="2">
        <f t="shared" si="57"/>
        <v>1.5499240509622147E-3</v>
      </c>
      <c r="CT181" s="2">
        <f t="shared" si="58"/>
        <v>1.7263272803057617E-2</v>
      </c>
      <c r="CU181" s="2">
        <f t="shared" si="59"/>
        <v>2.4024808245186047E-2</v>
      </c>
      <c r="CV181" s="2">
        <f t="shared" si="60"/>
        <v>1.6657975537482939E-2</v>
      </c>
      <c r="CW181">
        <v>16</v>
      </c>
      <c r="CX181">
        <v>0</v>
      </c>
      <c r="CY181">
        <v>1</v>
      </c>
      <c r="CZ181">
        <v>2</v>
      </c>
      <c r="DA181">
        <v>0</v>
      </c>
      <c r="DB181">
        <v>1</v>
      </c>
      <c r="DC181">
        <v>3</v>
      </c>
      <c r="DD181">
        <v>0</v>
      </c>
      <c r="DE181">
        <v>0</v>
      </c>
      <c r="DF181">
        <v>11</v>
      </c>
      <c r="DG181">
        <v>11</v>
      </c>
      <c r="DH181">
        <v>7</v>
      </c>
      <c r="DI181">
        <v>7</v>
      </c>
      <c r="DJ181">
        <v>155</v>
      </c>
      <c r="DK181">
        <v>1</v>
      </c>
      <c r="DL181">
        <v>0</v>
      </c>
      <c r="DM181">
        <v>0</v>
      </c>
      <c r="DN181">
        <v>0</v>
      </c>
      <c r="DO181">
        <v>3</v>
      </c>
      <c r="DP181">
        <v>3</v>
      </c>
      <c r="DQ181">
        <v>10</v>
      </c>
      <c r="DR181">
        <v>0</v>
      </c>
      <c r="DS181">
        <v>1</v>
      </c>
      <c r="DT181">
        <v>1</v>
      </c>
      <c r="DU181">
        <v>1</v>
      </c>
      <c r="DV181">
        <v>1</v>
      </c>
      <c r="DW181">
        <v>19</v>
      </c>
      <c r="DX181">
        <v>3</v>
      </c>
      <c r="DY181">
        <v>47</v>
      </c>
      <c r="DZ181">
        <v>5</v>
      </c>
      <c r="EA181">
        <v>3</v>
      </c>
      <c r="EB181">
        <v>1</v>
      </c>
      <c r="EC181">
        <v>2</v>
      </c>
      <c r="ED181">
        <v>1</v>
      </c>
      <c r="EE181" t="s">
        <v>495</v>
      </c>
      <c r="EF181">
        <v>38.419998168945313</v>
      </c>
      <c r="EG181">
        <v>38.450000762939453</v>
      </c>
      <c r="EH181">
        <v>39.979999542236328</v>
      </c>
      <c r="EI181">
        <v>38.270000457763672</v>
      </c>
      <c r="EJ181">
        <v>39.840000152587891</v>
      </c>
      <c r="EK181" s="2">
        <f t="shared" si="61"/>
        <v>7.8030151882491072E-4</v>
      </c>
      <c r="EL181" s="2">
        <f t="shared" si="62"/>
        <v>3.8269104472613336E-2</v>
      </c>
      <c r="EM181" s="2">
        <f t="shared" si="63"/>
        <v>4.6814122653874302E-3</v>
      </c>
      <c r="EN181" s="2">
        <f t="shared" si="64"/>
        <v>3.9407622711121859E-2</v>
      </c>
      <c r="EO181">
        <v>1</v>
      </c>
      <c r="EP181">
        <v>2</v>
      </c>
      <c r="EQ181">
        <v>0</v>
      </c>
      <c r="ER181">
        <v>8</v>
      </c>
      <c r="ES181">
        <v>184</v>
      </c>
      <c r="ET181">
        <v>0</v>
      </c>
      <c r="EU181">
        <v>0</v>
      </c>
      <c r="EV181">
        <v>0</v>
      </c>
      <c r="EW181">
        <v>0</v>
      </c>
      <c r="EX181">
        <v>1</v>
      </c>
      <c r="EY181">
        <v>0</v>
      </c>
      <c r="EZ181">
        <v>0</v>
      </c>
      <c r="FA181">
        <v>1</v>
      </c>
      <c r="FB181">
        <v>0</v>
      </c>
      <c r="FC181">
        <v>1</v>
      </c>
      <c r="FD181">
        <v>2</v>
      </c>
      <c r="FE181">
        <v>1</v>
      </c>
      <c r="FF181">
        <v>2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790</v>
      </c>
      <c r="FX181">
        <v>39.840000152587891</v>
      </c>
      <c r="FY181">
        <v>40</v>
      </c>
      <c r="FZ181">
        <v>40.880001068115227</v>
      </c>
      <c r="GA181">
        <v>39.180000305175781</v>
      </c>
      <c r="GB181">
        <v>39.340000152587891</v>
      </c>
      <c r="GC181">
        <v>348</v>
      </c>
      <c r="GD181">
        <v>468</v>
      </c>
      <c r="GE181">
        <v>214</v>
      </c>
      <c r="GF181">
        <v>193</v>
      </c>
      <c r="GG181">
        <v>45</v>
      </c>
      <c r="GH181">
        <v>265</v>
      </c>
      <c r="GI181">
        <v>0</v>
      </c>
      <c r="GJ181">
        <v>194</v>
      </c>
      <c r="GK181">
        <v>68</v>
      </c>
      <c r="GL181">
        <v>407</v>
      </c>
      <c r="GM181">
        <v>2</v>
      </c>
      <c r="GN181">
        <v>155</v>
      </c>
      <c r="GO181">
        <v>3</v>
      </c>
      <c r="GP181">
        <v>1</v>
      </c>
      <c r="GQ181">
        <v>2</v>
      </c>
      <c r="GR181">
        <v>1</v>
      </c>
      <c r="GS181">
        <v>3</v>
      </c>
      <c r="GT181">
        <v>2</v>
      </c>
      <c r="GU181">
        <v>2</v>
      </c>
      <c r="GV181">
        <v>1</v>
      </c>
      <c r="GW181">
        <v>3</v>
      </c>
      <c r="GX181" t="s">
        <v>228</v>
      </c>
      <c r="GY181">
        <v>2198385</v>
      </c>
      <c r="GZ181">
        <v>2875816</v>
      </c>
      <c r="HA181">
        <v>0.36099999999999999</v>
      </c>
      <c r="HB181">
        <v>0.88400000000000001</v>
      </c>
      <c r="HC181">
        <v>-7.21</v>
      </c>
      <c r="HD181">
        <v>3.98</v>
      </c>
      <c r="HF181" s="2">
        <f t="shared" si="65"/>
        <v>3.9999961853027788E-3</v>
      </c>
      <c r="HG181" s="2">
        <f t="shared" si="66"/>
        <v>2.1526444352311769E-2</v>
      </c>
      <c r="HH181" s="2">
        <f t="shared" si="67"/>
        <v>2.0499992370605513E-2</v>
      </c>
      <c r="HI181" s="2">
        <f t="shared" si="68"/>
        <v>4.0671033754834385E-3</v>
      </c>
      <c r="HJ181" s="3">
        <f t="shared" si="69"/>
        <v>40.861057774092473</v>
      </c>
      <c r="HK181" t="str">
        <f t="shared" si="70"/>
        <v>JWN</v>
      </c>
    </row>
    <row r="182" spans="1:219" hidden="1" x14ac:dyDescent="0.25">
      <c r="A182">
        <v>173</v>
      </c>
      <c r="B182" t="s">
        <v>791</v>
      </c>
      <c r="C182">
        <v>9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23</v>
      </c>
      <c r="N182">
        <v>52</v>
      </c>
      <c r="O182">
        <v>35</v>
      </c>
      <c r="P182">
        <v>85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339</v>
      </c>
      <c r="AV182">
        <v>287.67999267578119</v>
      </c>
      <c r="AW182">
        <v>289.83999633789063</v>
      </c>
      <c r="AX182">
        <v>291.07000732421881</v>
      </c>
      <c r="AY182">
        <v>286.51998901367188</v>
      </c>
      <c r="AZ182">
        <v>287.010009765625</v>
      </c>
      <c r="BA182" s="2">
        <f t="shared" si="53"/>
        <v>7.4524002532464495E-3</v>
      </c>
      <c r="BB182" s="2">
        <f t="shared" si="54"/>
        <v>4.2258252495184223E-3</v>
      </c>
      <c r="BC182" s="2">
        <f t="shared" si="55"/>
        <v>1.1454621053570313E-2</v>
      </c>
      <c r="BD182" s="2">
        <f t="shared" si="56"/>
        <v>1.707329832688731E-3</v>
      </c>
      <c r="BE182">
        <v>57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38</v>
      </c>
      <c r="BO182">
        <v>14</v>
      </c>
      <c r="BP182">
        <v>18</v>
      </c>
      <c r="BQ182">
        <v>28</v>
      </c>
      <c r="BR182">
        <v>53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59</v>
      </c>
      <c r="CF182">
        <v>0</v>
      </c>
      <c r="CG182">
        <v>1</v>
      </c>
      <c r="CH182">
        <v>0</v>
      </c>
      <c r="CI182">
        <v>2</v>
      </c>
      <c r="CJ182">
        <v>0</v>
      </c>
      <c r="CK182">
        <v>1</v>
      </c>
      <c r="CL182">
        <v>0</v>
      </c>
      <c r="CM182" t="s">
        <v>489</v>
      </c>
      <c r="CN182">
        <v>287.010009765625</v>
      </c>
      <c r="CO182">
        <v>287.010009765625</v>
      </c>
      <c r="CP182">
        <v>287.76998901367188</v>
      </c>
      <c r="CQ182">
        <v>284.8800048828125</v>
      </c>
      <c r="CR182">
        <v>286.97000122070313</v>
      </c>
      <c r="CS182" s="2">
        <f t="shared" si="57"/>
        <v>0</v>
      </c>
      <c r="CT182" s="2">
        <f t="shared" si="58"/>
        <v>2.6409260070923146E-3</v>
      </c>
      <c r="CU182" s="2">
        <f t="shared" si="59"/>
        <v>7.4213609642111988E-3</v>
      </c>
      <c r="CV182" s="2">
        <f t="shared" si="60"/>
        <v>7.2829784611641024E-3</v>
      </c>
      <c r="CW182">
        <v>10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15</v>
      </c>
      <c r="DG182">
        <v>21</v>
      </c>
      <c r="DH182">
        <v>28</v>
      </c>
      <c r="DI182">
        <v>31</v>
      </c>
      <c r="DJ182">
        <v>96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 t="s">
        <v>351</v>
      </c>
      <c r="EF182">
        <v>286.97000122070313</v>
      </c>
      <c r="EG182">
        <v>287.8699951171875</v>
      </c>
      <c r="EH182">
        <v>290.260009765625</v>
      </c>
      <c r="EI182">
        <v>285.79998779296881</v>
      </c>
      <c r="EJ182">
        <v>289.80999755859369</v>
      </c>
      <c r="EK182" s="2">
        <f t="shared" si="61"/>
        <v>3.1263900779864295E-3</v>
      </c>
      <c r="EL182" s="2">
        <f t="shared" si="62"/>
        <v>8.2340472956207167E-3</v>
      </c>
      <c r="EM182" s="2">
        <f t="shared" si="63"/>
        <v>7.1907713875356549E-3</v>
      </c>
      <c r="EN182" s="2">
        <f t="shared" si="64"/>
        <v>1.3836685412531802E-2</v>
      </c>
      <c r="EO182">
        <v>106</v>
      </c>
      <c r="EP182">
        <v>70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5</v>
      </c>
      <c r="EY182">
        <v>3</v>
      </c>
      <c r="EZ182">
        <v>9</v>
      </c>
      <c r="FA182">
        <v>1</v>
      </c>
      <c r="FB182">
        <v>2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2</v>
      </c>
      <c r="FJ182">
        <v>0</v>
      </c>
      <c r="FK182">
        <v>0</v>
      </c>
      <c r="FL182">
        <v>0</v>
      </c>
      <c r="FM182">
        <v>1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623</v>
      </c>
      <c r="FX182">
        <v>289.80999755859369</v>
      </c>
      <c r="FY182">
        <v>291.489990234375</v>
      </c>
      <c r="FZ182">
        <v>295.1400146484375</v>
      </c>
      <c r="GA182">
        <v>290.22000122070313</v>
      </c>
      <c r="GB182">
        <v>290.35000610351563</v>
      </c>
      <c r="GC182">
        <v>438</v>
      </c>
      <c r="GD182">
        <v>363</v>
      </c>
      <c r="GE182">
        <v>186</v>
      </c>
      <c r="GF182">
        <v>211</v>
      </c>
      <c r="GG182">
        <v>0</v>
      </c>
      <c r="GH182">
        <v>85</v>
      </c>
      <c r="GI182">
        <v>0</v>
      </c>
      <c r="GJ182">
        <v>0</v>
      </c>
      <c r="GK182">
        <v>0</v>
      </c>
      <c r="GL182">
        <v>151</v>
      </c>
      <c r="GM182">
        <v>0</v>
      </c>
      <c r="GN182">
        <v>98</v>
      </c>
      <c r="GO182">
        <v>1</v>
      </c>
      <c r="GP182">
        <v>1</v>
      </c>
      <c r="GQ182">
        <v>0</v>
      </c>
      <c r="GR182">
        <v>0</v>
      </c>
      <c r="GS182">
        <v>1</v>
      </c>
      <c r="GT182">
        <v>0</v>
      </c>
      <c r="GU182">
        <v>0</v>
      </c>
      <c r="GV182">
        <v>0</v>
      </c>
      <c r="GW182">
        <v>2.2999999999999998</v>
      </c>
      <c r="GX182" t="s">
        <v>218</v>
      </c>
      <c r="GY182">
        <v>917982</v>
      </c>
      <c r="GZ182">
        <v>1094300</v>
      </c>
      <c r="HA182">
        <v>0.86299999999999999</v>
      </c>
      <c r="HB182">
        <v>1.024</v>
      </c>
      <c r="HC182">
        <v>1.49</v>
      </c>
      <c r="HD182">
        <v>2.93</v>
      </c>
      <c r="HE182">
        <v>0.42189997000000001</v>
      </c>
      <c r="HF182" s="2">
        <f t="shared" si="65"/>
        <v>5.7634660951152439E-3</v>
      </c>
      <c r="HG182" s="2">
        <f t="shared" si="66"/>
        <v>1.2367094371836695E-2</v>
      </c>
      <c r="HH182" s="2">
        <f t="shared" si="67"/>
        <v>4.3568872215842269E-3</v>
      </c>
      <c r="HI182" s="2">
        <f t="shared" si="68"/>
        <v>4.4775229922378035E-4</v>
      </c>
      <c r="HJ182" s="3">
        <f t="shared" si="69"/>
        <v>295.09487445204928</v>
      </c>
      <c r="HK182" t="str">
        <f t="shared" si="70"/>
        <v>NSC</v>
      </c>
    </row>
    <row r="183" spans="1:219" hidden="1" x14ac:dyDescent="0.25">
      <c r="A183">
        <v>174</v>
      </c>
      <c r="B183" t="s">
        <v>792</v>
      </c>
      <c r="C183">
        <v>10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36</v>
      </c>
      <c r="N183">
        <v>79</v>
      </c>
      <c r="O183">
        <v>56</v>
      </c>
      <c r="P183">
        <v>23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1</v>
      </c>
      <c r="Y183">
        <v>0</v>
      </c>
      <c r="Z183">
        <v>0</v>
      </c>
      <c r="AA183">
        <v>1</v>
      </c>
      <c r="AB183">
        <v>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676</v>
      </c>
      <c r="AV183">
        <v>368.1199951171875</v>
      </c>
      <c r="AW183">
        <v>368.45999145507813</v>
      </c>
      <c r="AX183">
        <v>373.239990234375</v>
      </c>
      <c r="AY183">
        <v>368.45999145507813</v>
      </c>
      <c r="AZ183">
        <v>372.989990234375</v>
      </c>
      <c r="BA183" s="2">
        <f t="shared" si="53"/>
        <v>9.2274967642469452E-4</v>
      </c>
      <c r="BB183" s="2">
        <f t="shared" si="54"/>
        <v>1.2806770186375993E-2</v>
      </c>
      <c r="BC183" s="2">
        <f t="shared" si="55"/>
        <v>0</v>
      </c>
      <c r="BD183" s="2">
        <f t="shared" si="56"/>
        <v>1.2145094769032139E-2</v>
      </c>
      <c r="BE183">
        <v>39</v>
      </c>
      <c r="BF183">
        <v>15</v>
      </c>
      <c r="BG183">
        <v>134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22</v>
      </c>
      <c r="BO183">
        <v>2</v>
      </c>
      <c r="BP183">
        <v>2</v>
      </c>
      <c r="BQ183">
        <v>0</v>
      </c>
      <c r="BR183">
        <v>1</v>
      </c>
      <c r="BS183">
        <v>1</v>
      </c>
      <c r="BT183">
        <v>27</v>
      </c>
      <c r="BU183">
        <v>0</v>
      </c>
      <c r="BV183">
        <v>0</v>
      </c>
      <c r="BW183">
        <v>0</v>
      </c>
      <c r="BX183">
        <v>0</v>
      </c>
      <c r="BY183">
        <v>1</v>
      </c>
      <c r="BZ183">
        <v>1</v>
      </c>
      <c r="CA183">
        <v>0</v>
      </c>
      <c r="CB183">
        <v>0</v>
      </c>
      <c r="CC183">
        <v>1</v>
      </c>
      <c r="CD183">
        <v>1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309</v>
      </c>
      <c r="CN183">
        <v>372.989990234375</v>
      </c>
      <c r="CO183">
        <v>374.010009765625</v>
      </c>
      <c r="CP183">
        <v>375.92999267578131</v>
      </c>
      <c r="CQ183">
        <v>368.29998779296881</v>
      </c>
      <c r="CR183">
        <v>370.04998779296881</v>
      </c>
      <c r="CS183" s="2">
        <f t="shared" si="57"/>
        <v>2.7272519574789156E-3</v>
      </c>
      <c r="CT183" s="2">
        <f t="shared" si="58"/>
        <v>5.1072884514755668E-3</v>
      </c>
      <c r="CU183" s="2">
        <f t="shared" si="59"/>
        <v>1.526702982156658E-2</v>
      </c>
      <c r="CV183" s="2">
        <f t="shared" si="60"/>
        <v>4.7290908194248527E-3</v>
      </c>
      <c r="CW183">
        <v>12</v>
      </c>
      <c r="CX183">
        <v>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14</v>
      </c>
      <c r="DG183">
        <v>24</v>
      </c>
      <c r="DH183">
        <v>19</v>
      </c>
      <c r="DI183">
        <v>6</v>
      </c>
      <c r="DJ183">
        <v>127</v>
      </c>
      <c r="DK183">
        <v>0</v>
      </c>
      <c r="DL183">
        <v>0</v>
      </c>
      <c r="DM183">
        <v>0</v>
      </c>
      <c r="DN183">
        <v>0</v>
      </c>
      <c r="DO183">
        <v>1</v>
      </c>
      <c r="DP183">
        <v>0</v>
      </c>
      <c r="DQ183">
        <v>0</v>
      </c>
      <c r="DR183">
        <v>0</v>
      </c>
      <c r="DS183">
        <v>1</v>
      </c>
      <c r="DT183">
        <v>0</v>
      </c>
      <c r="DU183">
        <v>0</v>
      </c>
      <c r="DV183">
        <v>0</v>
      </c>
      <c r="DW183">
        <v>13</v>
      </c>
      <c r="DX183">
        <v>2</v>
      </c>
      <c r="DY183">
        <v>0</v>
      </c>
      <c r="DZ183">
        <v>0</v>
      </c>
      <c r="EA183">
        <v>1</v>
      </c>
      <c r="EB183">
        <v>1</v>
      </c>
      <c r="EC183">
        <v>0</v>
      </c>
      <c r="ED183">
        <v>0</v>
      </c>
      <c r="EE183" t="s">
        <v>793</v>
      </c>
      <c r="EF183">
        <v>370.04998779296881</v>
      </c>
      <c r="EG183">
        <v>369.17999267578131</v>
      </c>
      <c r="EH183">
        <v>372.70999145507813</v>
      </c>
      <c r="EI183">
        <v>366.25</v>
      </c>
      <c r="EJ183">
        <v>370.6300048828125</v>
      </c>
      <c r="EK183" s="2">
        <f t="shared" si="61"/>
        <v>-2.3565608495788037E-3</v>
      </c>
      <c r="EL183" s="2">
        <f t="shared" si="62"/>
        <v>9.4711675571549359E-3</v>
      </c>
      <c r="EM183" s="2">
        <f t="shared" si="63"/>
        <v>7.9364882548076388E-3</v>
      </c>
      <c r="EN183" s="2">
        <f t="shared" si="64"/>
        <v>1.1817728799904836E-2</v>
      </c>
      <c r="EO183">
        <v>38</v>
      </c>
      <c r="EP183">
        <v>63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11</v>
      </c>
      <c r="EY183">
        <v>3</v>
      </c>
      <c r="EZ183">
        <v>33</v>
      </c>
      <c r="FA183">
        <v>33</v>
      </c>
      <c r="FB183">
        <v>20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20</v>
      </c>
      <c r="FJ183">
        <v>0</v>
      </c>
      <c r="FK183">
        <v>0</v>
      </c>
      <c r="FL183">
        <v>0</v>
      </c>
      <c r="FM183">
        <v>1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525</v>
      </c>
      <c r="FX183">
        <v>370.6300048828125</v>
      </c>
      <c r="FY183">
        <v>373.29998779296881</v>
      </c>
      <c r="FZ183">
        <v>378.6099853515625</v>
      </c>
      <c r="GA183">
        <v>373.29998779296881</v>
      </c>
      <c r="GB183">
        <v>373.79998779296881</v>
      </c>
      <c r="GC183">
        <v>496</v>
      </c>
      <c r="GD183">
        <v>319</v>
      </c>
      <c r="GE183">
        <v>114</v>
      </c>
      <c r="GF183">
        <v>290</v>
      </c>
      <c r="GG183">
        <v>0</v>
      </c>
      <c r="GH183">
        <v>23</v>
      </c>
      <c r="GI183">
        <v>0</v>
      </c>
      <c r="GJ183">
        <v>0</v>
      </c>
      <c r="GK183">
        <v>0</v>
      </c>
      <c r="GL183">
        <v>148</v>
      </c>
      <c r="GM183">
        <v>0</v>
      </c>
      <c r="GN183">
        <v>147</v>
      </c>
      <c r="GO183">
        <v>2</v>
      </c>
      <c r="GP183">
        <v>1</v>
      </c>
      <c r="GQ183">
        <v>1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2</v>
      </c>
      <c r="GX183" t="s">
        <v>218</v>
      </c>
      <c r="GY183">
        <v>959639</v>
      </c>
      <c r="GZ183">
        <v>1096283</v>
      </c>
      <c r="HA183">
        <v>1.284</v>
      </c>
      <c r="HB183">
        <v>1.464</v>
      </c>
      <c r="HC183">
        <v>2.38</v>
      </c>
      <c r="HD183">
        <v>3.22</v>
      </c>
      <c r="HE183">
        <v>0.21240000000000001</v>
      </c>
      <c r="HF183" s="2">
        <f t="shared" si="65"/>
        <v>7.1523787770308989E-3</v>
      </c>
      <c r="HG183" s="2">
        <f t="shared" si="66"/>
        <v>1.4024980227774542E-2</v>
      </c>
      <c r="HH183" s="2">
        <f t="shared" si="67"/>
        <v>0</v>
      </c>
      <c r="HI183" s="2">
        <f t="shared" si="68"/>
        <v>1.3376137408461775E-3</v>
      </c>
      <c r="HJ183" s="3">
        <f t="shared" si="69"/>
        <v>378.53551274079365</v>
      </c>
      <c r="HK183" t="str">
        <f t="shared" si="70"/>
        <v>NOC</v>
      </c>
    </row>
    <row r="184" spans="1:219" hidden="1" x14ac:dyDescent="0.25">
      <c r="A184">
        <v>175</v>
      </c>
      <c r="B184" t="s">
        <v>794</v>
      </c>
      <c r="C184">
        <v>9</v>
      </c>
      <c r="D184">
        <v>0</v>
      </c>
      <c r="E184">
        <v>5</v>
      </c>
      <c r="F184">
        <v>1</v>
      </c>
      <c r="G184" t="s">
        <v>218</v>
      </c>
      <c r="H184" t="s">
        <v>795</v>
      </c>
      <c r="I184">
        <v>6</v>
      </c>
      <c r="J184">
        <v>0</v>
      </c>
      <c r="K184" t="s">
        <v>218</v>
      </c>
      <c r="L184" t="s">
        <v>218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195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571</v>
      </c>
      <c r="AV184">
        <v>27.159999847412109</v>
      </c>
      <c r="AW184">
        <v>27.45000076293945</v>
      </c>
      <c r="AX184">
        <v>27.680000305175781</v>
      </c>
      <c r="AY184">
        <v>26.534999847412109</v>
      </c>
      <c r="AZ184">
        <v>26.70999908447266</v>
      </c>
      <c r="BA184" s="2">
        <f t="shared" si="53"/>
        <v>1.0564696082590808E-2</v>
      </c>
      <c r="BB184" s="2">
        <f t="shared" si="54"/>
        <v>8.3092319255980707E-3</v>
      </c>
      <c r="BC184" s="2">
        <f t="shared" si="55"/>
        <v>3.3333365759417144E-2</v>
      </c>
      <c r="BD184" s="2">
        <f t="shared" si="56"/>
        <v>6.5518248992484374E-3</v>
      </c>
      <c r="BE184">
        <v>2</v>
      </c>
      <c r="BF184">
        <v>1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2</v>
      </c>
      <c r="BR184">
        <v>192</v>
      </c>
      <c r="BS184">
        <v>0</v>
      </c>
      <c r="BT184">
        <v>0</v>
      </c>
      <c r="BU184">
        <v>0</v>
      </c>
      <c r="BV184">
        <v>0</v>
      </c>
      <c r="BW184">
        <v>1</v>
      </c>
      <c r="BX184">
        <v>0</v>
      </c>
      <c r="BY184">
        <v>0</v>
      </c>
      <c r="BZ184">
        <v>0</v>
      </c>
      <c r="CA184">
        <v>1</v>
      </c>
      <c r="CB184">
        <v>0</v>
      </c>
      <c r="CC184">
        <v>1</v>
      </c>
      <c r="CD184">
        <v>0</v>
      </c>
      <c r="CE184">
        <v>5</v>
      </c>
      <c r="CF184">
        <v>1</v>
      </c>
      <c r="CG184">
        <v>0</v>
      </c>
      <c r="CH184">
        <v>0</v>
      </c>
      <c r="CI184">
        <v>1</v>
      </c>
      <c r="CJ184">
        <v>1</v>
      </c>
      <c r="CK184">
        <v>0</v>
      </c>
      <c r="CL184">
        <v>0</v>
      </c>
      <c r="CM184" t="s">
        <v>796</v>
      </c>
      <c r="CN184">
        <v>26.70999908447266</v>
      </c>
      <c r="CO184">
        <v>26.719999313354489</v>
      </c>
      <c r="CP184">
        <v>28.229999542236332</v>
      </c>
      <c r="CQ184">
        <v>26.29999923706055</v>
      </c>
      <c r="CR184">
        <v>28.149999618530281</v>
      </c>
      <c r="CS184" s="2">
        <f t="shared" si="57"/>
        <v>3.7426007256036176E-4</v>
      </c>
      <c r="CT184" s="2">
        <f t="shared" si="58"/>
        <v>5.3489204866002726E-2</v>
      </c>
      <c r="CU184" s="2">
        <f t="shared" si="59"/>
        <v>1.5718566133496314E-2</v>
      </c>
      <c r="CV184" s="2">
        <f t="shared" si="60"/>
        <v>6.5719375010290682E-2</v>
      </c>
      <c r="CW184">
        <v>20</v>
      </c>
      <c r="CX184">
        <v>6</v>
      </c>
      <c r="CY184">
        <v>3</v>
      </c>
      <c r="CZ184">
        <v>10</v>
      </c>
      <c r="DA184">
        <v>119</v>
      </c>
      <c r="DB184">
        <v>0</v>
      </c>
      <c r="DC184">
        <v>0</v>
      </c>
      <c r="DD184">
        <v>0</v>
      </c>
      <c r="DE184">
        <v>0</v>
      </c>
      <c r="DF184">
        <v>8</v>
      </c>
      <c r="DG184">
        <v>7</v>
      </c>
      <c r="DH184">
        <v>6</v>
      </c>
      <c r="DI184">
        <v>2</v>
      </c>
      <c r="DJ184">
        <v>29</v>
      </c>
      <c r="DK184">
        <v>1</v>
      </c>
      <c r="DL184">
        <v>52</v>
      </c>
      <c r="DM184">
        <v>1</v>
      </c>
      <c r="DN184">
        <v>52</v>
      </c>
      <c r="DO184">
        <v>0</v>
      </c>
      <c r="DP184">
        <v>0</v>
      </c>
      <c r="DQ184">
        <v>29</v>
      </c>
      <c r="DR184">
        <v>29</v>
      </c>
      <c r="DS184">
        <v>0</v>
      </c>
      <c r="DT184">
        <v>0</v>
      </c>
      <c r="DU184">
        <v>1</v>
      </c>
      <c r="DV184">
        <v>1</v>
      </c>
      <c r="DW184">
        <v>11</v>
      </c>
      <c r="DX184">
        <v>0</v>
      </c>
      <c r="DY184">
        <v>15</v>
      </c>
      <c r="DZ184">
        <v>15</v>
      </c>
      <c r="EA184">
        <v>1</v>
      </c>
      <c r="EB184">
        <v>0</v>
      </c>
      <c r="EC184">
        <v>1</v>
      </c>
      <c r="ED184">
        <v>1</v>
      </c>
      <c r="EE184" t="s">
        <v>797</v>
      </c>
      <c r="EF184">
        <v>28.149999618530281</v>
      </c>
      <c r="EG184">
        <v>28.5</v>
      </c>
      <c r="EH184">
        <v>28.930000305175781</v>
      </c>
      <c r="EI184">
        <v>28.343000411987301</v>
      </c>
      <c r="EJ184">
        <v>28.620000839233398</v>
      </c>
      <c r="EK184" s="2">
        <f t="shared" si="61"/>
        <v>1.2280715139288412E-2</v>
      </c>
      <c r="EL184" s="2">
        <f t="shared" si="62"/>
        <v>1.4863473924639048E-2</v>
      </c>
      <c r="EM184" s="2">
        <f t="shared" si="63"/>
        <v>5.5087574741298218E-3</v>
      </c>
      <c r="EN184" s="2">
        <f t="shared" si="64"/>
        <v>9.6785611154271978E-3</v>
      </c>
      <c r="EO184">
        <v>122</v>
      </c>
      <c r="EP184">
        <v>23</v>
      </c>
      <c r="EQ184">
        <v>4</v>
      </c>
      <c r="ER184">
        <v>1</v>
      </c>
      <c r="ES184">
        <v>0</v>
      </c>
      <c r="ET184">
        <v>2</v>
      </c>
      <c r="EU184">
        <v>5</v>
      </c>
      <c r="EV184">
        <v>0</v>
      </c>
      <c r="EW184">
        <v>0</v>
      </c>
      <c r="EX184">
        <v>54</v>
      </c>
      <c r="EY184">
        <v>20</v>
      </c>
      <c r="EZ184">
        <v>9</v>
      </c>
      <c r="FA184">
        <v>5</v>
      </c>
      <c r="FB184">
        <v>1</v>
      </c>
      <c r="FC184">
        <v>2</v>
      </c>
      <c r="FD184">
        <v>7</v>
      </c>
      <c r="FE184">
        <v>0</v>
      </c>
      <c r="FF184">
        <v>0</v>
      </c>
      <c r="FG184">
        <v>24</v>
      </c>
      <c r="FH184">
        <v>5</v>
      </c>
      <c r="FI184">
        <v>0</v>
      </c>
      <c r="FJ184">
        <v>0</v>
      </c>
      <c r="FK184">
        <v>1</v>
      </c>
      <c r="FL184">
        <v>1</v>
      </c>
      <c r="FM184">
        <v>1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716</v>
      </c>
      <c r="FX184">
        <v>28.620000839233398</v>
      </c>
      <c r="FY184">
        <v>28.260000228881839</v>
      </c>
      <c r="FZ184">
        <v>29.239999771118161</v>
      </c>
      <c r="GA184">
        <v>27.89999961853027</v>
      </c>
      <c r="GB184">
        <v>28.389999389648441</v>
      </c>
      <c r="GC184">
        <v>311</v>
      </c>
      <c r="GD184">
        <v>530</v>
      </c>
      <c r="GE184">
        <v>308</v>
      </c>
      <c r="GF184">
        <v>141</v>
      </c>
      <c r="GG184">
        <v>0</v>
      </c>
      <c r="GH184">
        <v>130</v>
      </c>
      <c r="GI184">
        <v>0</v>
      </c>
      <c r="GJ184">
        <v>130</v>
      </c>
      <c r="GK184">
        <v>52</v>
      </c>
      <c r="GL184">
        <v>417</v>
      </c>
      <c r="GM184">
        <v>52</v>
      </c>
      <c r="GN184">
        <v>30</v>
      </c>
      <c r="GO184">
        <v>3</v>
      </c>
      <c r="GP184">
        <v>2</v>
      </c>
      <c r="GQ184">
        <v>1</v>
      </c>
      <c r="GR184">
        <v>1</v>
      </c>
      <c r="GS184">
        <v>1</v>
      </c>
      <c r="GT184">
        <v>1</v>
      </c>
      <c r="GU184">
        <v>1</v>
      </c>
      <c r="GV184">
        <v>1</v>
      </c>
      <c r="GW184">
        <v>2.2000000000000002</v>
      </c>
      <c r="GX184" t="s">
        <v>218</v>
      </c>
      <c r="GY184">
        <v>2275534</v>
      </c>
      <c r="GZ184">
        <v>2333800</v>
      </c>
      <c r="HA184">
        <v>1.72</v>
      </c>
      <c r="HB184">
        <v>1.9019999999999999</v>
      </c>
      <c r="HC184">
        <v>0.4</v>
      </c>
      <c r="HD184">
        <v>2.99</v>
      </c>
      <c r="HE184">
        <v>0</v>
      </c>
      <c r="HF184" s="2">
        <f t="shared" si="65"/>
        <v>-1.2738874997730409E-2</v>
      </c>
      <c r="HG184" s="2">
        <f t="shared" si="66"/>
        <v>3.3515716481103297E-2</v>
      </c>
      <c r="HH184" s="2">
        <f t="shared" si="67"/>
        <v>1.2738874997730854E-2</v>
      </c>
      <c r="HI184" s="2">
        <f t="shared" si="68"/>
        <v>1.7259590759161281E-2</v>
      </c>
      <c r="HJ184" s="3">
        <f t="shared" si="69"/>
        <v>29.207154384308957</v>
      </c>
      <c r="HK184" t="str">
        <f t="shared" si="70"/>
        <v>NTNX</v>
      </c>
    </row>
    <row r="185" spans="1:219" hidden="1" x14ac:dyDescent="0.25">
      <c r="A185">
        <v>176</v>
      </c>
      <c r="B185" t="s">
        <v>798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48</v>
      </c>
      <c r="N185">
        <v>4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18</v>
      </c>
      <c r="W185">
        <v>9</v>
      </c>
      <c r="X185">
        <v>6</v>
      </c>
      <c r="Y185">
        <v>12</v>
      </c>
      <c r="Z185">
        <v>33</v>
      </c>
      <c r="AA185">
        <v>0</v>
      </c>
      <c r="AB185">
        <v>0</v>
      </c>
      <c r="AC185">
        <v>0</v>
      </c>
      <c r="AD185">
        <v>0</v>
      </c>
      <c r="AE185">
        <v>4</v>
      </c>
      <c r="AF185">
        <v>0</v>
      </c>
      <c r="AG185">
        <v>6</v>
      </c>
      <c r="AH185">
        <v>0</v>
      </c>
      <c r="AI185">
        <v>1</v>
      </c>
      <c r="AJ185">
        <v>0</v>
      </c>
      <c r="AK185">
        <v>1</v>
      </c>
      <c r="AL185">
        <v>0</v>
      </c>
      <c r="AM185">
        <v>29</v>
      </c>
      <c r="AN185">
        <v>4</v>
      </c>
      <c r="AO185">
        <v>2</v>
      </c>
      <c r="AP185">
        <v>1</v>
      </c>
      <c r="AQ185">
        <v>1</v>
      </c>
      <c r="AR185">
        <v>1</v>
      </c>
      <c r="AS185">
        <v>2</v>
      </c>
      <c r="AT185">
        <v>1</v>
      </c>
      <c r="AU185" t="s">
        <v>784</v>
      </c>
      <c r="AV185">
        <v>5104.9501953125</v>
      </c>
      <c r="AW185">
        <v>5125</v>
      </c>
      <c r="AX185">
        <v>5155.990234375</v>
      </c>
      <c r="AY185">
        <v>5089</v>
      </c>
      <c r="AZ185">
        <v>5142.419921875</v>
      </c>
      <c r="BA185" s="2">
        <f t="shared" si="53"/>
        <v>3.912157012195161E-3</v>
      </c>
      <c r="BB185" s="2">
        <f t="shared" si="54"/>
        <v>6.0105300759469849E-3</v>
      </c>
      <c r="BC185" s="2">
        <f t="shared" si="55"/>
        <v>7.0243902439024453E-3</v>
      </c>
      <c r="BD185" s="2">
        <f t="shared" si="56"/>
        <v>1.0388090176720155E-2</v>
      </c>
      <c r="BE185">
        <v>35</v>
      </c>
      <c r="BF185">
        <v>2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14</v>
      </c>
      <c r="BO185">
        <v>14</v>
      </c>
      <c r="BP185">
        <v>7</v>
      </c>
      <c r="BQ185">
        <v>10</v>
      </c>
      <c r="BR185">
        <v>32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1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380</v>
      </c>
      <c r="CN185">
        <v>5142.419921875</v>
      </c>
      <c r="CO185">
        <v>5149.68017578125</v>
      </c>
      <c r="CP185">
        <v>5151.35009765625</v>
      </c>
      <c r="CQ185">
        <v>5075.509765625</v>
      </c>
      <c r="CR185">
        <v>5134.43994140625</v>
      </c>
      <c r="CS185" s="2">
        <f t="shared" si="57"/>
        <v>1.4098455939836052E-3</v>
      </c>
      <c r="CT185" s="2">
        <f t="shared" si="58"/>
        <v>3.2417169156484515E-4</v>
      </c>
      <c r="CU185" s="2">
        <f t="shared" si="59"/>
        <v>1.4402915836418506E-2</v>
      </c>
      <c r="CV185" s="2">
        <f t="shared" si="60"/>
        <v>1.1477430148907342E-2</v>
      </c>
      <c r="CW185">
        <v>1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2</v>
      </c>
      <c r="DG185">
        <v>3</v>
      </c>
      <c r="DH185">
        <v>11</v>
      </c>
      <c r="DI185">
        <v>11</v>
      </c>
      <c r="DJ185">
        <v>92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2</v>
      </c>
      <c r="DX185">
        <v>0</v>
      </c>
      <c r="DY185">
        <v>0</v>
      </c>
      <c r="DZ185">
        <v>0</v>
      </c>
      <c r="EA185">
        <v>1</v>
      </c>
      <c r="EB185">
        <v>0</v>
      </c>
      <c r="EC185">
        <v>0</v>
      </c>
      <c r="ED185">
        <v>0</v>
      </c>
      <c r="EE185" t="s">
        <v>383</v>
      </c>
      <c r="EF185">
        <v>5134.43994140625</v>
      </c>
      <c r="EG185">
        <v>5109.31982421875</v>
      </c>
      <c r="EH185">
        <v>5234.27001953125</v>
      </c>
      <c r="EI185">
        <v>5109.31982421875</v>
      </c>
      <c r="EJ185">
        <v>5211.3798828125</v>
      </c>
      <c r="EK185" s="2">
        <f t="shared" si="61"/>
        <v>-4.9165286284149623E-3</v>
      </c>
      <c r="EL185" s="2">
        <f t="shared" si="62"/>
        <v>2.3871560856864149E-2</v>
      </c>
      <c r="EM185" s="2">
        <f t="shared" si="63"/>
        <v>0</v>
      </c>
      <c r="EN185" s="2">
        <f t="shared" si="64"/>
        <v>1.958407578966781E-2</v>
      </c>
      <c r="EO185">
        <v>3</v>
      </c>
      <c r="EP185">
        <v>4</v>
      </c>
      <c r="EQ185">
        <v>10</v>
      </c>
      <c r="ER185">
        <v>68</v>
      </c>
      <c r="ES185">
        <v>12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555</v>
      </c>
      <c r="FX185">
        <v>5211.3798828125</v>
      </c>
      <c r="FY185">
        <v>5209.5498046875</v>
      </c>
      <c r="FZ185">
        <v>5308.47998046875</v>
      </c>
      <c r="GA185">
        <v>5150</v>
      </c>
      <c r="GB185">
        <v>5215.81005859375</v>
      </c>
      <c r="GC185">
        <v>187</v>
      </c>
      <c r="GD185">
        <v>274</v>
      </c>
      <c r="GE185">
        <v>98</v>
      </c>
      <c r="GF185">
        <v>119</v>
      </c>
      <c r="GG185">
        <v>0</v>
      </c>
      <c r="GH185">
        <v>80</v>
      </c>
      <c r="GI185">
        <v>0</v>
      </c>
      <c r="GJ185">
        <v>80</v>
      </c>
      <c r="GK185">
        <v>0</v>
      </c>
      <c r="GL185">
        <v>157</v>
      </c>
      <c r="GM185">
        <v>0</v>
      </c>
      <c r="GN185">
        <v>92</v>
      </c>
      <c r="GO185">
        <v>2</v>
      </c>
      <c r="GP185">
        <v>0</v>
      </c>
      <c r="GQ185">
        <v>0</v>
      </c>
      <c r="GR185">
        <v>0</v>
      </c>
      <c r="GS185">
        <v>2</v>
      </c>
      <c r="GT185">
        <v>0</v>
      </c>
      <c r="GU185">
        <v>1</v>
      </c>
      <c r="GV185">
        <v>0</v>
      </c>
      <c r="GW185">
        <v>2.7</v>
      </c>
      <c r="GX185" t="s">
        <v>228</v>
      </c>
      <c r="GY185">
        <v>16744</v>
      </c>
      <c r="GZ185">
        <v>13916</v>
      </c>
      <c r="HA185">
        <v>3.2629999999999999</v>
      </c>
      <c r="HB185">
        <v>5.8860000000000001</v>
      </c>
      <c r="HC185">
        <v>3.17</v>
      </c>
      <c r="HD185">
        <v>1.81</v>
      </c>
      <c r="HE185">
        <v>0</v>
      </c>
      <c r="HF185" s="2">
        <f t="shared" si="65"/>
        <v>-3.5129295114000314E-4</v>
      </c>
      <c r="HG185" s="2">
        <f t="shared" si="66"/>
        <v>1.8636252966054201E-2</v>
      </c>
      <c r="HH185" s="2">
        <f t="shared" si="67"/>
        <v>1.1430892672130266E-2</v>
      </c>
      <c r="HI185" s="2">
        <f t="shared" si="68"/>
        <v>1.2617418551375215E-2</v>
      </c>
      <c r="HJ185" s="3">
        <f t="shared" si="69"/>
        <v>5306.6362926869142</v>
      </c>
      <c r="HK185" t="str">
        <f t="shared" si="70"/>
        <v>NVR</v>
      </c>
    </row>
    <row r="186" spans="1:219" hidden="1" x14ac:dyDescent="0.25">
      <c r="A186">
        <v>177</v>
      </c>
      <c r="B186" t="s">
        <v>799</v>
      </c>
      <c r="C186">
        <v>9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149</v>
      </c>
      <c r="N186">
        <v>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28</v>
      </c>
      <c r="W186">
        <v>10</v>
      </c>
      <c r="X186">
        <v>6</v>
      </c>
      <c r="Y186">
        <v>5</v>
      </c>
      <c r="Z186">
        <v>8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0</v>
      </c>
      <c r="AG186">
        <v>0</v>
      </c>
      <c r="AH186">
        <v>0</v>
      </c>
      <c r="AI186">
        <v>1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299</v>
      </c>
      <c r="AV186">
        <v>83.550003051757813</v>
      </c>
      <c r="AW186">
        <v>83.449996948242188</v>
      </c>
      <c r="AX186">
        <v>83.470001220703125</v>
      </c>
      <c r="AY186">
        <v>82.839996337890625</v>
      </c>
      <c r="AZ186">
        <v>83.169998168945313</v>
      </c>
      <c r="BA186" s="2">
        <f t="shared" si="53"/>
        <v>-1.1983955323286999E-3</v>
      </c>
      <c r="BB186" s="2">
        <f t="shared" si="54"/>
        <v>2.3965822652916025E-4</v>
      </c>
      <c r="BC186" s="2">
        <f t="shared" si="55"/>
        <v>7.3097739084388991E-3</v>
      </c>
      <c r="BD186" s="2">
        <f t="shared" si="56"/>
        <v>3.9677989457730378E-3</v>
      </c>
      <c r="BE186">
        <v>3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6</v>
      </c>
      <c r="BO186">
        <v>22</v>
      </c>
      <c r="BP186">
        <v>45</v>
      </c>
      <c r="BQ186">
        <v>19</v>
      </c>
      <c r="BR186">
        <v>100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1</v>
      </c>
      <c r="CF186">
        <v>0</v>
      </c>
      <c r="CG186">
        <v>0</v>
      </c>
      <c r="CH186">
        <v>0</v>
      </c>
      <c r="CI186">
        <v>1</v>
      </c>
      <c r="CJ186">
        <v>0</v>
      </c>
      <c r="CK186">
        <v>1</v>
      </c>
      <c r="CL186">
        <v>0</v>
      </c>
      <c r="CM186" t="s">
        <v>764</v>
      </c>
      <c r="CN186">
        <v>83.169998168945313</v>
      </c>
      <c r="CO186">
        <v>83.69000244140625</v>
      </c>
      <c r="CP186">
        <v>84.610000610351563</v>
      </c>
      <c r="CQ186">
        <v>83.120002746582031</v>
      </c>
      <c r="CR186">
        <v>84.300003051757813</v>
      </c>
      <c r="CS186" s="2">
        <f t="shared" si="57"/>
        <v>6.2134574894415762E-3</v>
      </c>
      <c r="CT186" s="2">
        <f t="shared" si="58"/>
        <v>1.0873397498034731E-2</v>
      </c>
      <c r="CU186" s="2">
        <f t="shared" si="59"/>
        <v>6.8108457186781823E-3</v>
      </c>
      <c r="CV186" s="2">
        <f t="shared" si="60"/>
        <v>1.399763063414472E-2</v>
      </c>
      <c r="CW186">
        <v>126</v>
      </c>
      <c r="CX186">
        <v>31</v>
      </c>
      <c r="CY186">
        <v>5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28</v>
      </c>
      <c r="DG186">
        <v>9</v>
      </c>
      <c r="DH186">
        <v>7</v>
      </c>
      <c r="DI186">
        <v>0</v>
      </c>
      <c r="DJ186">
        <v>1</v>
      </c>
      <c r="DK186">
        <v>1</v>
      </c>
      <c r="DL186">
        <v>45</v>
      </c>
      <c r="DM186">
        <v>0</v>
      </c>
      <c r="DN186">
        <v>0</v>
      </c>
      <c r="DO186">
        <v>0</v>
      </c>
      <c r="DP186">
        <v>0</v>
      </c>
      <c r="DQ186">
        <v>1</v>
      </c>
      <c r="DR186">
        <v>1</v>
      </c>
      <c r="DS186">
        <v>0</v>
      </c>
      <c r="DT186">
        <v>0</v>
      </c>
      <c r="DU186">
        <v>1</v>
      </c>
      <c r="DV186">
        <v>1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549</v>
      </c>
      <c r="EF186">
        <v>84.300003051757813</v>
      </c>
      <c r="EG186">
        <v>83.970001220703125</v>
      </c>
      <c r="EH186">
        <v>85.389999389648438</v>
      </c>
      <c r="EI186">
        <v>83.599998474121094</v>
      </c>
      <c r="EJ186">
        <v>84.959999084472656</v>
      </c>
      <c r="EK186" s="2">
        <f t="shared" si="61"/>
        <v>-3.9299967399943903E-3</v>
      </c>
      <c r="EL186" s="2">
        <f t="shared" si="62"/>
        <v>1.6629560593690029E-2</v>
      </c>
      <c r="EM186" s="2">
        <f t="shared" si="63"/>
        <v>4.4063682410760974E-3</v>
      </c>
      <c r="EN186" s="2">
        <f t="shared" si="64"/>
        <v>1.6007540313169755E-2</v>
      </c>
      <c r="EO186">
        <v>27</v>
      </c>
      <c r="EP186">
        <v>64</v>
      </c>
      <c r="EQ186">
        <v>90</v>
      </c>
      <c r="ER186">
        <v>13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1</v>
      </c>
      <c r="EY186">
        <v>0</v>
      </c>
      <c r="EZ186">
        <v>0</v>
      </c>
      <c r="FA186">
        <v>1</v>
      </c>
      <c r="FB186">
        <v>0</v>
      </c>
      <c r="FC186">
        <v>1</v>
      </c>
      <c r="FD186">
        <v>2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268</v>
      </c>
      <c r="FX186">
        <v>84.959999084472656</v>
      </c>
      <c r="FY186">
        <v>85.099998474121094</v>
      </c>
      <c r="FZ186">
        <v>86.379997253417969</v>
      </c>
      <c r="GA186">
        <v>84.720001220703125</v>
      </c>
      <c r="GB186">
        <v>84.800003051757813</v>
      </c>
      <c r="GC186">
        <v>511</v>
      </c>
      <c r="GD186">
        <v>296</v>
      </c>
      <c r="GE186">
        <v>356</v>
      </c>
      <c r="GF186">
        <v>47</v>
      </c>
      <c r="GG186">
        <v>0</v>
      </c>
      <c r="GH186">
        <v>13</v>
      </c>
      <c r="GI186">
        <v>0</v>
      </c>
      <c r="GJ186">
        <v>13</v>
      </c>
      <c r="GK186">
        <v>0</v>
      </c>
      <c r="GL186">
        <v>109</v>
      </c>
      <c r="GM186">
        <v>0</v>
      </c>
      <c r="GN186">
        <v>1</v>
      </c>
      <c r="GO186">
        <v>2</v>
      </c>
      <c r="GP186">
        <v>1</v>
      </c>
      <c r="GQ186">
        <v>1</v>
      </c>
      <c r="GR186">
        <v>1</v>
      </c>
      <c r="GS186">
        <v>1</v>
      </c>
      <c r="GT186">
        <v>0</v>
      </c>
      <c r="GU186">
        <v>0</v>
      </c>
      <c r="GV186">
        <v>0</v>
      </c>
      <c r="GW186">
        <v>2.7</v>
      </c>
      <c r="GX186" t="s">
        <v>228</v>
      </c>
      <c r="GY186">
        <v>1593524</v>
      </c>
      <c r="GZ186">
        <v>1619383</v>
      </c>
      <c r="HA186">
        <v>0.85599999999999998</v>
      </c>
      <c r="HB186">
        <v>1.0189999999999999</v>
      </c>
      <c r="HC186">
        <v>1.42</v>
      </c>
      <c r="HD186">
        <v>4.97</v>
      </c>
      <c r="HE186">
        <v>0.58760000000000001</v>
      </c>
      <c r="HF186" s="2">
        <f t="shared" si="65"/>
        <v>1.6451162415827003E-3</v>
      </c>
      <c r="HG186" s="2">
        <f t="shared" si="66"/>
        <v>1.4818231303500351E-2</v>
      </c>
      <c r="HH186" s="2">
        <f t="shared" si="67"/>
        <v>4.4653027054227801E-3</v>
      </c>
      <c r="HI186" s="2">
        <f t="shared" si="68"/>
        <v>9.434177850896619E-4</v>
      </c>
      <c r="HJ186" s="3">
        <f t="shared" si="69"/>
        <v>86.361029935438154</v>
      </c>
      <c r="HK186" t="str">
        <f t="shared" si="70"/>
        <v>OMC</v>
      </c>
    </row>
    <row r="187" spans="1:219" hidden="1" x14ac:dyDescent="0.25">
      <c r="A187">
        <v>178</v>
      </c>
      <c r="B187" t="s">
        <v>800</v>
      </c>
      <c r="C187">
        <v>9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3</v>
      </c>
      <c r="X187">
        <v>3</v>
      </c>
      <c r="Y187">
        <v>6</v>
      </c>
      <c r="Z187">
        <v>182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5</v>
      </c>
      <c r="AN187">
        <v>0</v>
      </c>
      <c r="AO187">
        <v>0</v>
      </c>
      <c r="AP187">
        <v>0</v>
      </c>
      <c r="AQ187">
        <v>1</v>
      </c>
      <c r="AR187">
        <v>0</v>
      </c>
      <c r="AS187">
        <v>0</v>
      </c>
      <c r="AT187">
        <v>0</v>
      </c>
      <c r="AU187" t="s">
        <v>601</v>
      </c>
      <c r="AV187">
        <v>52.580001831054688</v>
      </c>
      <c r="AW187">
        <v>53.060001373291023</v>
      </c>
      <c r="AX187">
        <v>53.959999084472663</v>
      </c>
      <c r="AY187">
        <v>53.060001373291023</v>
      </c>
      <c r="AZ187">
        <v>53.150001525878913</v>
      </c>
      <c r="BA187" s="2">
        <f t="shared" si="53"/>
        <v>9.0463537469479549E-3</v>
      </c>
      <c r="BB187" s="2">
        <f t="shared" si="54"/>
        <v>1.6678979363448865E-2</v>
      </c>
      <c r="BC187" s="2">
        <f t="shared" si="55"/>
        <v>0</v>
      </c>
      <c r="BD187" s="2">
        <f t="shared" si="56"/>
        <v>1.6933236124945239E-3</v>
      </c>
      <c r="BE187">
        <v>38</v>
      </c>
      <c r="BF187">
        <v>91</v>
      </c>
      <c r="BG187">
        <v>41</v>
      </c>
      <c r="BH187">
        <v>17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3</v>
      </c>
      <c r="BO187">
        <v>2</v>
      </c>
      <c r="BP187">
        <v>1</v>
      </c>
      <c r="BQ187">
        <v>0</v>
      </c>
      <c r="BR187">
        <v>5</v>
      </c>
      <c r="BS187">
        <v>1</v>
      </c>
      <c r="BT187">
        <v>11</v>
      </c>
      <c r="BU187">
        <v>0</v>
      </c>
      <c r="BV187">
        <v>0</v>
      </c>
      <c r="BW187">
        <v>0</v>
      </c>
      <c r="BX187">
        <v>0</v>
      </c>
      <c r="BY187">
        <v>5</v>
      </c>
      <c r="BZ187">
        <v>5</v>
      </c>
      <c r="CA187">
        <v>0</v>
      </c>
      <c r="CB187">
        <v>0</v>
      </c>
      <c r="CC187">
        <v>1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704</v>
      </c>
      <c r="CN187">
        <v>53.150001525878913</v>
      </c>
      <c r="CO187">
        <v>53.270000457763672</v>
      </c>
      <c r="CP187">
        <v>53.549999237060547</v>
      </c>
      <c r="CQ187">
        <v>52.330001831054688</v>
      </c>
      <c r="CR187">
        <v>53.409999847412109</v>
      </c>
      <c r="CS187" s="2">
        <f t="shared" si="57"/>
        <v>2.2526549812947883E-3</v>
      </c>
      <c r="CT187" s="2">
        <f t="shared" si="58"/>
        <v>5.2287354488530502E-3</v>
      </c>
      <c r="CU187" s="2">
        <f t="shared" si="59"/>
        <v>1.7645928639596797E-2</v>
      </c>
      <c r="CV187" s="2">
        <f t="shared" si="60"/>
        <v>2.0220895327520805E-2</v>
      </c>
      <c r="CW187">
        <v>34</v>
      </c>
      <c r="CX187">
        <v>1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38</v>
      </c>
      <c r="DG187">
        <v>24</v>
      </c>
      <c r="DH187">
        <v>19</v>
      </c>
      <c r="DI187">
        <v>14</v>
      </c>
      <c r="DJ187">
        <v>88</v>
      </c>
      <c r="DK187">
        <v>0</v>
      </c>
      <c r="DL187">
        <v>0</v>
      </c>
      <c r="DM187">
        <v>0</v>
      </c>
      <c r="DN187">
        <v>0</v>
      </c>
      <c r="DO187">
        <v>1</v>
      </c>
      <c r="DP187">
        <v>0</v>
      </c>
      <c r="DQ187">
        <v>0</v>
      </c>
      <c r="DR187">
        <v>0</v>
      </c>
      <c r="DS187">
        <v>1</v>
      </c>
      <c r="DT187">
        <v>0</v>
      </c>
      <c r="DU187">
        <v>0</v>
      </c>
      <c r="DV187">
        <v>0</v>
      </c>
      <c r="DW187">
        <v>8</v>
      </c>
      <c r="DX187">
        <v>1</v>
      </c>
      <c r="DY187">
        <v>17</v>
      </c>
      <c r="DZ187">
        <v>0</v>
      </c>
      <c r="EA187">
        <v>1</v>
      </c>
      <c r="EB187">
        <v>1</v>
      </c>
      <c r="EC187">
        <v>1</v>
      </c>
      <c r="ED187">
        <v>0</v>
      </c>
      <c r="EE187" t="s">
        <v>801</v>
      </c>
      <c r="EF187">
        <v>53.409999847412109</v>
      </c>
      <c r="EG187">
        <v>52.819999694824219</v>
      </c>
      <c r="EH187">
        <v>53.759998321533203</v>
      </c>
      <c r="EI187">
        <v>52.650001525878913</v>
      </c>
      <c r="EJ187">
        <v>53.380001068115227</v>
      </c>
      <c r="EK187" s="2">
        <f t="shared" si="61"/>
        <v>-1.117001431269804E-2</v>
      </c>
      <c r="EL187" s="2">
        <f t="shared" si="62"/>
        <v>1.7485094048681815E-2</v>
      </c>
      <c r="EM187" s="2">
        <f t="shared" si="63"/>
        <v>3.2184432019594089E-3</v>
      </c>
      <c r="EN187" s="2">
        <f t="shared" si="64"/>
        <v>1.3675525058622684E-2</v>
      </c>
      <c r="EO187">
        <v>14</v>
      </c>
      <c r="EP187">
        <v>44</v>
      </c>
      <c r="EQ187">
        <v>105</v>
      </c>
      <c r="ER187">
        <v>32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2</v>
      </c>
      <c r="EY187">
        <v>0</v>
      </c>
      <c r="EZ187">
        <v>1</v>
      </c>
      <c r="FA187">
        <v>0</v>
      </c>
      <c r="FB187">
        <v>0</v>
      </c>
      <c r="FC187">
        <v>1</v>
      </c>
      <c r="FD187">
        <v>3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443</v>
      </c>
      <c r="FX187">
        <v>53.380001068115227</v>
      </c>
      <c r="FY187">
        <v>53.930000305175781</v>
      </c>
      <c r="FZ187">
        <v>54.779998779296882</v>
      </c>
      <c r="GA187">
        <v>53.790000915527337</v>
      </c>
      <c r="GB187">
        <v>53.959999084472663</v>
      </c>
      <c r="GC187">
        <v>422</v>
      </c>
      <c r="GD187">
        <v>392</v>
      </c>
      <c r="GE187">
        <v>230</v>
      </c>
      <c r="GF187">
        <v>186</v>
      </c>
      <c r="GG187">
        <v>0</v>
      </c>
      <c r="GH187">
        <v>49</v>
      </c>
      <c r="GI187">
        <v>0</v>
      </c>
      <c r="GJ187">
        <v>32</v>
      </c>
      <c r="GK187">
        <v>0</v>
      </c>
      <c r="GL187">
        <v>275</v>
      </c>
      <c r="GM187">
        <v>0</v>
      </c>
      <c r="GN187">
        <v>88</v>
      </c>
      <c r="GO187">
        <v>1</v>
      </c>
      <c r="GP187">
        <v>0</v>
      </c>
      <c r="GQ187">
        <v>1</v>
      </c>
      <c r="GR187">
        <v>0</v>
      </c>
      <c r="GS187">
        <v>1</v>
      </c>
      <c r="GT187">
        <v>1</v>
      </c>
      <c r="GU187">
        <v>0</v>
      </c>
      <c r="GV187">
        <v>0</v>
      </c>
      <c r="GW187">
        <v>2.8</v>
      </c>
      <c r="GX187" t="s">
        <v>228</v>
      </c>
      <c r="GY187">
        <v>2973816</v>
      </c>
      <c r="GZ187">
        <v>2453316</v>
      </c>
      <c r="HA187">
        <v>0.64100000000000001</v>
      </c>
      <c r="HB187">
        <v>0.97499999999999998</v>
      </c>
      <c r="HC187">
        <v>2.0299999999999998</v>
      </c>
      <c r="HD187">
        <v>2.14</v>
      </c>
      <c r="HE187">
        <v>1.4275</v>
      </c>
      <c r="HF187" s="2">
        <f t="shared" si="65"/>
        <v>1.0198391135699092E-2</v>
      </c>
      <c r="HG187" s="2">
        <f t="shared" si="66"/>
        <v>1.551658439325021E-2</v>
      </c>
      <c r="HH187" s="2">
        <f t="shared" si="67"/>
        <v>2.595946390807069E-3</v>
      </c>
      <c r="HI187" s="2">
        <f t="shared" si="68"/>
        <v>3.1504479582958878E-3</v>
      </c>
      <c r="HJ187" s="3">
        <f t="shared" si="69"/>
        <v>54.766809706239052</v>
      </c>
      <c r="HK187" t="str">
        <f t="shared" si="70"/>
        <v>OKE</v>
      </c>
    </row>
    <row r="188" spans="1:219" hidden="1" x14ac:dyDescent="0.25">
      <c r="A188">
        <v>179</v>
      </c>
      <c r="B188" t="s">
        <v>802</v>
      </c>
      <c r="C188">
        <v>9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29</v>
      </c>
      <c r="N188">
        <v>96</v>
      </c>
      <c r="O188">
        <v>56</v>
      </c>
      <c r="P188">
        <v>3</v>
      </c>
      <c r="Q188">
        <v>0</v>
      </c>
      <c r="R188">
        <v>2</v>
      </c>
      <c r="S188">
        <v>59</v>
      </c>
      <c r="T188">
        <v>0</v>
      </c>
      <c r="U188">
        <v>0</v>
      </c>
      <c r="V188">
        <v>8</v>
      </c>
      <c r="W188">
        <v>2</v>
      </c>
      <c r="X188">
        <v>0</v>
      </c>
      <c r="Y188">
        <v>0</v>
      </c>
      <c r="Z188">
        <v>0</v>
      </c>
      <c r="AA188">
        <v>1</v>
      </c>
      <c r="AB188">
        <v>7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392</v>
      </c>
      <c r="AV188">
        <v>127.4300003051758</v>
      </c>
      <c r="AW188">
        <v>128.44999694824219</v>
      </c>
      <c r="AX188">
        <v>130.47999572753909</v>
      </c>
      <c r="AY188">
        <v>128.44999694824219</v>
      </c>
      <c r="AZ188">
        <v>130.1300048828125</v>
      </c>
      <c r="BA188" s="2">
        <f t="shared" si="53"/>
        <v>7.9408070634473527E-3</v>
      </c>
      <c r="BB188" s="2">
        <f t="shared" si="54"/>
        <v>1.5557931068114317E-2</v>
      </c>
      <c r="BC188" s="2">
        <f t="shared" si="55"/>
        <v>0</v>
      </c>
      <c r="BD188" s="2">
        <f t="shared" si="56"/>
        <v>1.291022724607771E-2</v>
      </c>
      <c r="BE188">
        <v>29</v>
      </c>
      <c r="BF188">
        <v>85</v>
      </c>
      <c r="BG188">
        <v>22</v>
      </c>
      <c r="BH188">
        <v>2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2</v>
      </c>
      <c r="BO188">
        <v>1</v>
      </c>
      <c r="BP188">
        <v>2</v>
      </c>
      <c r="BQ188">
        <v>5</v>
      </c>
      <c r="BR188">
        <v>32</v>
      </c>
      <c r="BS188">
        <v>1</v>
      </c>
      <c r="BT188">
        <v>42</v>
      </c>
      <c r="BU188">
        <v>0</v>
      </c>
      <c r="BV188">
        <v>0</v>
      </c>
      <c r="BW188">
        <v>0</v>
      </c>
      <c r="BX188">
        <v>0</v>
      </c>
      <c r="BY188">
        <v>32</v>
      </c>
      <c r="BZ188">
        <v>32</v>
      </c>
      <c r="CA188">
        <v>0</v>
      </c>
      <c r="CB188">
        <v>0</v>
      </c>
      <c r="CC188">
        <v>1</v>
      </c>
      <c r="CD188">
        <v>1</v>
      </c>
      <c r="CE188">
        <v>2</v>
      </c>
      <c r="CF188">
        <v>0</v>
      </c>
      <c r="CG188">
        <v>11</v>
      </c>
      <c r="CH188">
        <v>11</v>
      </c>
      <c r="CI188">
        <v>1</v>
      </c>
      <c r="CJ188">
        <v>0</v>
      </c>
      <c r="CK188">
        <v>1</v>
      </c>
      <c r="CL188">
        <v>1</v>
      </c>
      <c r="CM188" t="s">
        <v>516</v>
      </c>
      <c r="CN188">
        <v>130.1300048828125</v>
      </c>
      <c r="CO188">
        <v>130.03999328613281</v>
      </c>
      <c r="CP188">
        <v>132.3699951171875</v>
      </c>
      <c r="CQ188">
        <v>129.55000305175781</v>
      </c>
      <c r="CR188">
        <v>132.25</v>
      </c>
      <c r="CS188" s="2">
        <f t="shared" si="57"/>
        <v>-6.9218395360604035E-4</v>
      </c>
      <c r="CT188" s="2">
        <f t="shared" si="58"/>
        <v>1.7602190201729151E-2</v>
      </c>
      <c r="CU188" s="2">
        <f t="shared" si="59"/>
        <v>3.767996460110945E-3</v>
      </c>
      <c r="CV188" s="2">
        <f t="shared" si="60"/>
        <v>2.0415855941339767E-2</v>
      </c>
      <c r="CW188">
        <v>14</v>
      </c>
      <c r="CX188">
        <v>54</v>
      </c>
      <c r="CY188">
        <v>93</v>
      </c>
      <c r="CZ188">
        <v>13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4</v>
      </c>
      <c r="DG188">
        <v>0</v>
      </c>
      <c r="DH188">
        <v>1</v>
      </c>
      <c r="DI188">
        <v>0</v>
      </c>
      <c r="DJ188">
        <v>0</v>
      </c>
      <c r="DK188">
        <v>1</v>
      </c>
      <c r="DL188">
        <v>5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339</v>
      </c>
      <c r="EF188">
        <v>132.25</v>
      </c>
      <c r="EG188">
        <v>131.6600036621094</v>
      </c>
      <c r="EH188">
        <v>134.3699951171875</v>
      </c>
      <c r="EI188">
        <v>130.3500061035156</v>
      </c>
      <c r="EJ188">
        <v>133.97999572753909</v>
      </c>
      <c r="EK188" s="2">
        <f t="shared" si="61"/>
        <v>-4.4812116168913008E-3</v>
      </c>
      <c r="EL188" s="2">
        <f t="shared" si="62"/>
        <v>2.0168129445228056E-2</v>
      </c>
      <c r="EM188" s="2">
        <f t="shared" si="63"/>
        <v>9.9498520595197038E-3</v>
      </c>
      <c r="EN188" s="2">
        <f t="shared" si="64"/>
        <v>2.7093519478873729E-2</v>
      </c>
      <c r="EO188">
        <v>53</v>
      </c>
      <c r="EP188">
        <v>18</v>
      </c>
      <c r="EQ188">
        <v>46</v>
      </c>
      <c r="ER188">
        <v>63</v>
      </c>
      <c r="ES188">
        <v>1</v>
      </c>
      <c r="ET188">
        <v>0</v>
      </c>
      <c r="EU188">
        <v>0</v>
      </c>
      <c r="EV188">
        <v>0</v>
      </c>
      <c r="EW188">
        <v>0</v>
      </c>
      <c r="EX188">
        <v>4</v>
      </c>
      <c r="EY188">
        <v>5</v>
      </c>
      <c r="EZ188">
        <v>1</v>
      </c>
      <c r="FA188">
        <v>2</v>
      </c>
      <c r="FB188">
        <v>6</v>
      </c>
      <c r="FC188">
        <v>1</v>
      </c>
      <c r="FD188">
        <v>18</v>
      </c>
      <c r="FE188">
        <v>1</v>
      </c>
      <c r="FF188">
        <v>0</v>
      </c>
      <c r="FG188">
        <v>0</v>
      </c>
      <c r="FH188">
        <v>0</v>
      </c>
      <c r="FI188">
        <v>6</v>
      </c>
      <c r="FJ188">
        <v>6</v>
      </c>
      <c r="FK188">
        <v>0</v>
      </c>
      <c r="FL188">
        <v>0</v>
      </c>
      <c r="FM188">
        <v>1</v>
      </c>
      <c r="FN188">
        <v>1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803</v>
      </c>
      <c r="FX188">
        <v>133.97999572753909</v>
      </c>
      <c r="FY188">
        <v>134.72999572753909</v>
      </c>
      <c r="FZ188">
        <v>136.44999694824219</v>
      </c>
      <c r="GA188">
        <v>132.8999938964844</v>
      </c>
      <c r="GB188">
        <v>133.03999328613281</v>
      </c>
      <c r="GC188">
        <v>677</v>
      </c>
      <c r="GD188">
        <v>75</v>
      </c>
      <c r="GE188">
        <v>355</v>
      </c>
      <c r="GF188">
        <v>23</v>
      </c>
      <c r="GG188">
        <v>0</v>
      </c>
      <c r="GH188">
        <v>82</v>
      </c>
      <c r="GI188">
        <v>0</v>
      </c>
      <c r="GJ188">
        <v>77</v>
      </c>
      <c r="GK188">
        <v>0</v>
      </c>
      <c r="GL188">
        <v>38</v>
      </c>
      <c r="GM188">
        <v>0</v>
      </c>
      <c r="GN188">
        <v>6</v>
      </c>
      <c r="GO188">
        <v>2</v>
      </c>
      <c r="GP188">
        <v>1</v>
      </c>
      <c r="GQ188">
        <v>2</v>
      </c>
      <c r="GR188">
        <v>1</v>
      </c>
      <c r="GS188">
        <v>1</v>
      </c>
      <c r="GT188">
        <v>0</v>
      </c>
      <c r="GU188">
        <v>1</v>
      </c>
      <c r="GV188">
        <v>0</v>
      </c>
      <c r="GW188">
        <v>1.7</v>
      </c>
      <c r="GX188" t="s">
        <v>218</v>
      </c>
      <c r="GY188">
        <v>547614</v>
      </c>
      <c r="GZ188">
        <v>543266</v>
      </c>
      <c r="HA188">
        <v>1.278</v>
      </c>
      <c r="HB188">
        <v>2.093</v>
      </c>
      <c r="HC188">
        <v>0.74</v>
      </c>
      <c r="HD188">
        <v>2.2999999999999998</v>
      </c>
      <c r="HE188">
        <v>0.248</v>
      </c>
      <c r="HF188" s="2">
        <f t="shared" si="65"/>
        <v>5.5666891099492855E-3</v>
      </c>
      <c r="HG188" s="2">
        <f t="shared" si="66"/>
        <v>1.2605359173115449E-2</v>
      </c>
      <c r="HH188" s="2">
        <f t="shared" si="67"/>
        <v>1.3582735018825787E-2</v>
      </c>
      <c r="HI188" s="2">
        <f t="shared" si="68"/>
        <v>1.0523105585800163E-3</v>
      </c>
      <c r="HJ188" s="3">
        <f t="shared" si="69"/>
        <v>136.42831571507702</v>
      </c>
      <c r="HK188" t="str">
        <f t="shared" si="70"/>
        <v>OSK</v>
      </c>
    </row>
    <row r="189" spans="1:219" hidden="1" x14ac:dyDescent="0.25">
      <c r="A189">
        <v>180</v>
      </c>
      <c r="B189" t="s">
        <v>804</v>
      </c>
      <c r="C189">
        <v>10</v>
      </c>
      <c r="D189">
        <v>1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185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 t="s">
        <v>805</v>
      </c>
      <c r="AV189">
        <v>96.639999389648438</v>
      </c>
      <c r="AW189">
        <v>96.5</v>
      </c>
      <c r="AX189">
        <v>96.5</v>
      </c>
      <c r="AY189">
        <v>92.75</v>
      </c>
      <c r="AZ189">
        <v>94</v>
      </c>
      <c r="BA189" s="2">
        <f t="shared" si="53"/>
        <v>-1.4507708771858141E-3</v>
      </c>
      <c r="BB189" s="2">
        <f t="shared" si="54"/>
        <v>0</v>
      </c>
      <c r="BC189" s="2">
        <f t="shared" si="55"/>
        <v>3.8860103626943032E-2</v>
      </c>
      <c r="BD189" s="2">
        <f t="shared" si="56"/>
        <v>1.3297872340425565E-2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</v>
      </c>
      <c r="BO189">
        <v>0</v>
      </c>
      <c r="BP189">
        <v>0</v>
      </c>
      <c r="BQ189">
        <v>1</v>
      </c>
      <c r="BR189">
        <v>186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1</v>
      </c>
      <c r="CF189">
        <v>0</v>
      </c>
      <c r="CG189">
        <v>0</v>
      </c>
      <c r="CH189">
        <v>0</v>
      </c>
      <c r="CI189">
        <v>1</v>
      </c>
      <c r="CJ189">
        <v>0</v>
      </c>
      <c r="CK189">
        <v>0</v>
      </c>
      <c r="CL189">
        <v>0</v>
      </c>
      <c r="CM189" t="s">
        <v>806</v>
      </c>
      <c r="CN189">
        <v>94</v>
      </c>
      <c r="CO189">
        <v>99.519996643066406</v>
      </c>
      <c r="CP189">
        <v>102.4899978637695</v>
      </c>
      <c r="CQ189">
        <v>98.349998474121094</v>
      </c>
      <c r="CR189">
        <v>100.88999938964839</v>
      </c>
      <c r="CS189" s="2">
        <f t="shared" si="57"/>
        <v>5.5466206081820513E-2</v>
      </c>
      <c r="CT189" s="2">
        <f t="shared" si="58"/>
        <v>2.8978449435142384E-2</v>
      </c>
      <c r="CU189" s="2">
        <f t="shared" si="59"/>
        <v>1.1756412865864263E-2</v>
      </c>
      <c r="CV189" s="2">
        <f t="shared" si="60"/>
        <v>2.5175943412563018E-2</v>
      </c>
      <c r="CW189">
        <v>19</v>
      </c>
      <c r="CX189">
        <v>25</v>
      </c>
      <c r="CY189">
        <v>58</v>
      </c>
      <c r="CZ189">
        <v>44</v>
      </c>
      <c r="DA189">
        <v>45</v>
      </c>
      <c r="DB189">
        <v>1</v>
      </c>
      <c r="DC189">
        <v>15</v>
      </c>
      <c r="DD189">
        <v>1</v>
      </c>
      <c r="DE189">
        <v>4</v>
      </c>
      <c r="DF189">
        <v>5</v>
      </c>
      <c r="DG189">
        <v>1</v>
      </c>
      <c r="DH189">
        <v>0</v>
      </c>
      <c r="DI189">
        <v>1</v>
      </c>
      <c r="DJ189">
        <v>8</v>
      </c>
      <c r="DK189">
        <v>2</v>
      </c>
      <c r="DL189">
        <v>15</v>
      </c>
      <c r="DM189">
        <v>2</v>
      </c>
      <c r="DN189">
        <v>15</v>
      </c>
      <c r="DO189">
        <v>2</v>
      </c>
      <c r="DP189">
        <v>0</v>
      </c>
      <c r="DQ189">
        <v>8</v>
      </c>
      <c r="DR189">
        <v>8</v>
      </c>
      <c r="DS189">
        <v>1</v>
      </c>
      <c r="DT189">
        <v>0</v>
      </c>
      <c r="DU189">
        <v>1</v>
      </c>
      <c r="DV189">
        <v>1</v>
      </c>
      <c r="DW189">
        <v>5</v>
      </c>
      <c r="DX189">
        <v>2</v>
      </c>
      <c r="DY189">
        <v>3</v>
      </c>
      <c r="DZ189">
        <v>3</v>
      </c>
      <c r="EA189">
        <v>2</v>
      </c>
      <c r="EB189">
        <v>1</v>
      </c>
      <c r="EC189">
        <v>2</v>
      </c>
      <c r="ED189">
        <v>1</v>
      </c>
      <c r="EE189" t="s">
        <v>807</v>
      </c>
      <c r="EF189">
        <v>100.88999938964839</v>
      </c>
      <c r="EG189">
        <v>101</v>
      </c>
      <c r="EH189">
        <v>101.01999664306641</v>
      </c>
      <c r="EI189">
        <v>98.940002441406236</v>
      </c>
      <c r="EJ189">
        <v>99.349998474121094</v>
      </c>
      <c r="EK189" s="2">
        <f t="shared" si="61"/>
        <v>1.0891149539762335E-3</v>
      </c>
      <c r="EL189" s="2">
        <f t="shared" si="62"/>
        <v>1.97947374093288E-4</v>
      </c>
      <c r="EM189" s="2">
        <f t="shared" si="63"/>
        <v>2.0396015431621395E-2</v>
      </c>
      <c r="EN189" s="2">
        <f t="shared" si="64"/>
        <v>4.1267844892987071E-3</v>
      </c>
      <c r="EO189">
        <v>2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5</v>
      </c>
      <c r="EY189">
        <v>12</v>
      </c>
      <c r="EZ189">
        <v>22</v>
      </c>
      <c r="FA189">
        <v>40</v>
      </c>
      <c r="FB189">
        <v>96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2</v>
      </c>
      <c r="FP189">
        <v>0</v>
      </c>
      <c r="FQ189">
        <v>0</v>
      </c>
      <c r="FR189">
        <v>0</v>
      </c>
      <c r="FS189">
        <v>2</v>
      </c>
      <c r="FT189">
        <v>0</v>
      </c>
      <c r="FU189">
        <v>1</v>
      </c>
      <c r="FV189">
        <v>0</v>
      </c>
      <c r="FW189" t="s">
        <v>808</v>
      </c>
      <c r="FX189">
        <v>99.349998474121094</v>
      </c>
      <c r="FY189">
        <v>99.230003356933594</v>
      </c>
      <c r="FZ189">
        <v>99.69000244140625</v>
      </c>
      <c r="GA189">
        <v>95.25</v>
      </c>
      <c r="GB189">
        <v>95.389999389648438</v>
      </c>
      <c r="GC189">
        <v>193</v>
      </c>
      <c r="GD189">
        <v>563</v>
      </c>
      <c r="GE189">
        <v>193</v>
      </c>
      <c r="GF189">
        <v>190</v>
      </c>
      <c r="GG189">
        <v>4</v>
      </c>
      <c r="GH189">
        <v>89</v>
      </c>
      <c r="GI189">
        <v>4</v>
      </c>
      <c r="GJ189">
        <v>89</v>
      </c>
      <c r="GK189">
        <v>15</v>
      </c>
      <c r="GL189">
        <v>475</v>
      </c>
      <c r="GM189">
        <v>15</v>
      </c>
      <c r="GN189">
        <v>104</v>
      </c>
      <c r="GO189">
        <v>1</v>
      </c>
      <c r="GP189">
        <v>1</v>
      </c>
      <c r="GQ189">
        <v>1</v>
      </c>
      <c r="GR189">
        <v>1</v>
      </c>
      <c r="GS189">
        <v>3</v>
      </c>
      <c r="GT189">
        <v>3</v>
      </c>
      <c r="GU189">
        <v>1</v>
      </c>
      <c r="GV189">
        <v>1</v>
      </c>
      <c r="GW189">
        <v>1.8</v>
      </c>
      <c r="GX189" t="s">
        <v>218</v>
      </c>
      <c r="GY189">
        <v>601946</v>
      </c>
      <c r="GZ189">
        <v>609700</v>
      </c>
      <c r="HA189">
        <v>0.85</v>
      </c>
      <c r="HB189">
        <v>1.137</v>
      </c>
      <c r="HC189">
        <v>2.42</v>
      </c>
      <c r="HD189">
        <v>5.44</v>
      </c>
      <c r="HE189">
        <v>0.70309997000000002</v>
      </c>
      <c r="HF189" s="2">
        <f t="shared" si="65"/>
        <v>-1.2092624521624629E-3</v>
      </c>
      <c r="HG189" s="2">
        <f t="shared" si="66"/>
        <v>4.6142950467177313E-3</v>
      </c>
      <c r="HH189" s="2">
        <f t="shared" si="67"/>
        <v>4.0108870525957685E-2</v>
      </c>
      <c r="HI189" s="2">
        <f t="shared" si="68"/>
        <v>1.4676526946663104E-3</v>
      </c>
      <c r="HJ189" s="3">
        <f t="shared" si="69"/>
        <v>99.687879869909281</v>
      </c>
      <c r="HK189" t="str">
        <f t="shared" si="70"/>
        <v>PZZA</v>
      </c>
    </row>
    <row r="190" spans="1:219" hidden="1" x14ac:dyDescent="0.25">
      <c r="A190">
        <v>181</v>
      </c>
      <c r="B190" t="s">
        <v>809</v>
      </c>
      <c r="C190">
        <v>9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18</v>
      </c>
      <c r="N190">
        <v>65</v>
      </c>
      <c r="O190">
        <v>20</v>
      </c>
      <c r="P190">
        <v>1</v>
      </c>
      <c r="Q190">
        <v>0</v>
      </c>
      <c r="R190">
        <v>1</v>
      </c>
      <c r="S190">
        <v>2</v>
      </c>
      <c r="T190">
        <v>0</v>
      </c>
      <c r="U190">
        <v>0</v>
      </c>
      <c r="V190">
        <v>5</v>
      </c>
      <c r="W190">
        <v>1</v>
      </c>
      <c r="X190">
        <v>0</v>
      </c>
      <c r="Y190">
        <v>0</v>
      </c>
      <c r="Z190">
        <v>25</v>
      </c>
      <c r="AA190">
        <v>2</v>
      </c>
      <c r="AB190">
        <v>31</v>
      </c>
      <c r="AC190">
        <v>0</v>
      </c>
      <c r="AD190">
        <v>0</v>
      </c>
      <c r="AE190">
        <v>13</v>
      </c>
      <c r="AF190">
        <v>2</v>
      </c>
      <c r="AG190">
        <v>25</v>
      </c>
      <c r="AH190">
        <v>25</v>
      </c>
      <c r="AI190">
        <v>1</v>
      </c>
      <c r="AJ190">
        <v>1</v>
      </c>
      <c r="AK190">
        <v>2</v>
      </c>
      <c r="AL190">
        <v>2</v>
      </c>
      <c r="AM190">
        <v>20</v>
      </c>
      <c r="AN190">
        <v>14</v>
      </c>
      <c r="AO190">
        <v>20</v>
      </c>
      <c r="AP190">
        <v>20</v>
      </c>
      <c r="AQ190">
        <v>2</v>
      </c>
      <c r="AR190">
        <v>1</v>
      </c>
      <c r="AS190">
        <v>2</v>
      </c>
      <c r="AT190">
        <v>2</v>
      </c>
      <c r="AU190" t="s">
        <v>320</v>
      </c>
      <c r="AV190">
        <v>93.620002746582045</v>
      </c>
      <c r="AW190">
        <v>93.989997863769517</v>
      </c>
      <c r="AX190">
        <v>95.370002746582045</v>
      </c>
      <c r="AY190">
        <v>92.849998474121094</v>
      </c>
      <c r="AZ190">
        <v>93.809997558593764</v>
      </c>
      <c r="BA190" s="2">
        <f t="shared" si="53"/>
        <v>3.9365371379596059E-3</v>
      </c>
      <c r="BB190" s="2">
        <f t="shared" si="54"/>
        <v>1.4470009888533752E-2</v>
      </c>
      <c r="BC190" s="2">
        <f t="shared" si="55"/>
        <v>1.2128943670163261E-2</v>
      </c>
      <c r="BD190" s="2">
        <f t="shared" si="56"/>
        <v>1.0233441098567941E-2</v>
      </c>
      <c r="BE190">
        <v>29</v>
      </c>
      <c r="BF190">
        <v>38</v>
      </c>
      <c r="BG190">
        <v>26</v>
      </c>
      <c r="BH190">
        <v>0</v>
      </c>
      <c r="BI190">
        <v>0</v>
      </c>
      <c r="BJ190">
        <v>2</v>
      </c>
      <c r="BK190">
        <v>26</v>
      </c>
      <c r="BL190">
        <v>0</v>
      </c>
      <c r="BM190">
        <v>0</v>
      </c>
      <c r="BN190">
        <v>8</v>
      </c>
      <c r="BO190">
        <v>4</v>
      </c>
      <c r="BP190">
        <v>3</v>
      </c>
      <c r="BQ190">
        <v>0</v>
      </c>
      <c r="BR190">
        <v>7</v>
      </c>
      <c r="BS190">
        <v>1</v>
      </c>
      <c r="BT190">
        <v>13</v>
      </c>
      <c r="BU190">
        <v>0</v>
      </c>
      <c r="BV190">
        <v>0</v>
      </c>
      <c r="BW190">
        <v>64</v>
      </c>
      <c r="BX190">
        <v>26</v>
      </c>
      <c r="BY190">
        <v>4</v>
      </c>
      <c r="BZ190">
        <v>4</v>
      </c>
      <c r="CA190">
        <v>2</v>
      </c>
      <c r="CB190">
        <v>2</v>
      </c>
      <c r="CC190">
        <v>1</v>
      </c>
      <c r="CD190">
        <v>1</v>
      </c>
      <c r="CE190">
        <v>10</v>
      </c>
      <c r="CF190">
        <v>5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 t="s">
        <v>417</v>
      </c>
      <c r="CN190">
        <v>93.809997558593764</v>
      </c>
      <c r="CO190">
        <v>94.389999389648438</v>
      </c>
      <c r="CP190">
        <v>96.230003356933594</v>
      </c>
      <c r="CQ190">
        <v>93.860000610351563</v>
      </c>
      <c r="CR190">
        <v>96.209999084472656</v>
      </c>
      <c r="CS190" s="2">
        <f t="shared" si="57"/>
        <v>6.1447381587574901E-3</v>
      </c>
      <c r="CT190" s="2">
        <f t="shared" si="58"/>
        <v>1.912089684191598E-2</v>
      </c>
      <c r="CU190" s="2">
        <f t="shared" si="59"/>
        <v>5.6149886929123261E-3</v>
      </c>
      <c r="CV190" s="2">
        <f t="shared" si="60"/>
        <v>2.4425719743098484E-2</v>
      </c>
      <c r="CW190">
        <v>66</v>
      </c>
      <c r="CX190">
        <v>13</v>
      </c>
      <c r="CY190">
        <v>2</v>
      </c>
      <c r="CZ190">
        <v>4</v>
      </c>
      <c r="DA190">
        <v>0</v>
      </c>
      <c r="DB190">
        <v>1</v>
      </c>
      <c r="DC190">
        <v>1</v>
      </c>
      <c r="DD190">
        <v>0</v>
      </c>
      <c r="DE190">
        <v>0</v>
      </c>
      <c r="DF190">
        <v>30</v>
      </c>
      <c r="DG190">
        <v>5</v>
      </c>
      <c r="DH190">
        <v>2</v>
      </c>
      <c r="DI190">
        <v>7</v>
      </c>
      <c r="DJ190">
        <v>1</v>
      </c>
      <c r="DK190">
        <v>1</v>
      </c>
      <c r="DL190">
        <v>45</v>
      </c>
      <c r="DM190">
        <v>0</v>
      </c>
      <c r="DN190">
        <v>0</v>
      </c>
      <c r="DO190">
        <v>6</v>
      </c>
      <c r="DP190">
        <v>1</v>
      </c>
      <c r="DQ190">
        <v>1</v>
      </c>
      <c r="DR190">
        <v>1</v>
      </c>
      <c r="DS190">
        <v>1</v>
      </c>
      <c r="DT190">
        <v>1</v>
      </c>
      <c r="DU190">
        <v>1</v>
      </c>
      <c r="DV190">
        <v>1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 t="s">
        <v>434</v>
      </c>
      <c r="EF190">
        <v>96.209999084472656</v>
      </c>
      <c r="EG190">
        <v>95.800003051757798</v>
      </c>
      <c r="EH190">
        <v>98.370002746582045</v>
      </c>
      <c r="EI190">
        <v>95.669998168945327</v>
      </c>
      <c r="EJ190">
        <v>97.519996643066406</v>
      </c>
      <c r="EK190" s="2">
        <f t="shared" si="61"/>
        <v>-4.279707929584875E-3</v>
      </c>
      <c r="EL190" s="2">
        <f t="shared" si="62"/>
        <v>2.6125847545669045E-2</v>
      </c>
      <c r="EM190" s="2">
        <f t="shared" si="63"/>
        <v>1.3570446625376098E-3</v>
      </c>
      <c r="EN190" s="2">
        <f t="shared" si="64"/>
        <v>1.8970452602580234E-2</v>
      </c>
      <c r="EO190">
        <v>2</v>
      </c>
      <c r="EP190">
        <v>24</v>
      </c>
      <c r="EQ190">
        <v>19</v>
      </c>
      <c r="ER190">
        <v>45</v>
      </c>
      <c r="ES190">
        <v>52</v>
      </c>
      <c r="ET190">
        <v>0</v>
      </c>
      <c r="EU190">
        <v>0</v>
      </c>
      <c r="EV190">
        <v>0</v>
      </c>
      <c r="EW190">
        <v>0</v>
      </c>
      <c r="EX190">
        <v>1</v>
      </c>
      <c r="EY190">
        <v>0</v>
      </c>
      <c r="EZ190">
        <v>0</v>
      </c>
      <c r="FA190">
        <v>0</v>
      </c>
      <c r="FB190">
        <v>0</v>
      </c>
      <c r="FC190">
        <v>1</v>
      </c>
      <c r="FD190">
        <v>1</v>
      </c>
      <c r="FE190">
        <v>1</v>
      </c>
      <c r="FF190">
        <v>1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549</v>
      </c>
      <c r="FX190">
        <v>97.519996643066406</v>
      </c>
      <c r="FY190">
        <v>97.989997863769531</v>
      </c>
      <c r="FZ190">
        <v>98.419998168945313</v>
      </c>
      <c r="GA190">
        <v>94.040000915527344</v>
      </c>
      <c r="GB190">
        <v>94.129997253417969</v>
      </c>
      <c r="GC190">
        <v>424</v>
      </c>
      <c r="GD190">
        <v>99</v>
      </c>
      <c r="GE190">
        <v>227</v>
      </c>
      <c r="GF190">
        <v>46</v>
      </c>
      <c r="GG190">
        <v>0</v>
      </c>
      <c r="GH190">
        <v>102</v>
      </c>
      <c r="GI190">
        <v>0</v>
      </c>
      <c r="GJ190">
        <v>101</v>
      </c>
      <c r="GK190">
        <v>1</v>
      </c>
      <c r="GL190">
        <v>33</v>
      </c>
      <c r="GM190">
        <v>1</v>
      </c>
      <c r="GN190">
        <v>1</v>
      </c>
      <c r="GO190">
        <v>4</v>
      </c>
      <c r="GP190">
        <v>1</v>
      </c>
      <c r="GQ190">
        <v>4</v>
      </c>
      <c r="GR190">
        <v>1</v>
      </c>
      <c r="GS190">
        <v>3</v>
      </c>
      <c r="GT190">
        <v>0</v>
      </c>
      <c r="GU190">
        <v>3</v>
      </c>
      <c r="GV190">
        <v>0</v>
      </c>
      <c r="GW190">
        <v>1.6</v>
      </c>
      <c r="GX190" t="s">
        <v>218</v>
      </c>
      <c r="GY190">
        <v>174231</v>
      </c>
      <c r="GZ190">
        <v>188516</v>
      </c>
      <c r="HA190">
        <v>0.72799999999999998</v>
      </c>
      <c r="HB190">
        <v>1.974</v>
      </c>
      <c r="HC190">
        <v>1.41</v>
      </c>
      <c r="HD190">
        <v>5.97</v>
      </c>
      <c r="HE190">
        <v>0.19889999999999999</v>
      </c>
      <c r="HF190" s="2">
        <f t="shared" si="65"/>
        <v>4.7964203587037568E-3</v>
      </c>
      <c r="HG190" s="2">
        <f t="shared" si="66"/>
        <v>4.3690338668535E-3</v>
      </c>
      <c r="HH190" s="2">
        <f t="shared" si="67"/>
        <v>4.0310205473559346E-2</v>
      </c>
      <c r="HI190" s="2">
        <f t="shared" si="68"/>
        <v>9.56085631749648E-4</v>
      </c>
      <c r="HJ190" s="3">
        <f t="shared" si="69"/>
        <v>98.418119483049239</v>
      </c>
      <c r="HK190" t="str">
        <f t="shared" si="70"/>
        <v>PATK</v>
      </c>
    </row>
    <row r="191" spans="1:219" x14ac:dyDescent="0.25">
      <c r="A191">
        <v>182</v>
      </c>
      <c r="B191" t="s">
        <v>810</v>
      </c>
      <c r="C191">
        <v>9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1</v>
      </c>
      <c r="N191">
        <v>2</v>
      </c>
      <c r="O191">
        <v>1</v>
      </c>
      <c r="P191">
        <v>0</v>
      </c>
      <c r="Q191">
        <v>0</v>
      </c>
      <c r="R191">
        <v>1</v>
      </c>
      <c r="S191">
        <v>1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193</v>
      </c>
      <c r="AA191">
        <v>1</v>
      </c>
      <c r="AB191">
        <v>0</v>
      </c>
      <c r="AC191">
        <v>0</v>
      </c>
      <c r="AD191">
        <v>0</v>
      </c>
      <c r="AE191">
        <v>3</v>
      </c>
      <c r="AF191">
        <v>1</v>
      </c>
      <c r="AG191">
        <v>0</v>
      </c>
      <c r="AH191">
        <v>0</v>
      </c>
      <c r="AI191">
        <v>1</v>
      </c>
      <c r="AJ191">
        <v>1</v>
      </c>
      <c r="AK191">
        <v>1</v>
      </c>
      <c r="AL191">
        <v>1</v>
      </c>
      <c r="AM191">
        <v>4</v>
      </c>
      <c r="AN191">
        <v>3</v>
      </c>
      <c r="AO191">
        <v>1</v>
      </c>
      <c r="AP191">
        <v>0</v>
      </c>
      <c r="AQ191">
        <v>1</v>
      </c>
      <c r="AR191">
        <v>1</v>
      </c>
      <c r="AS191">
        <v>1</v>
      </c>
      <c r="AT191">
        <v>1</v>
      </c>
      <c r="AU191" t="s">
        <v>811</v>
      </c>
      <c r="AV191">
        <v>15.710000038146971</v>
      </c>
      <c r="AW191">
        <v>15.939999580383301</v>
      </c>
      <c r="AX191">
        <v>16.60000038146973</v>
      </c>
      <c r="AY191">
        <v>15.939999580383301</v>
      </c>
      <c r="AZ191">
        <v>16.590000152587891</v>
      </c>
      <c r="BA191" s="2">
        <f t="shared" si="53"/>
        <v>1.4429080821268037E-2</v>
      </c>
      <c r="BB191" s="2">
        <f t="shared" si="54"/>
        <v>3.9759083489129043E-2</v>
      </c>
      <c r="BC191" s="2">
        <f t="shared" si="55"/>
        <v>0</v>
      </c>
      <c r="BD191" s="2">
        <f t="shared" si="56"/>
        <v>3.9180263184216746E-2</v>
      </c>
      <c r="BE191">
        <v>1</v>
      </c>
      <c r="BF191">
        <v>5</v>
      </c>
      <c r="BG191">
        <v>20</v>
      </c>
      <c r="BH191">
        <v>38</v>
      </c>
      <c r="BI191">
        <v>123</v>
      </c>
      <c r="BJ191">
        <v>0</v>
      </c>
      <c r="BK191">
        <v>0</v>
      </c>
      <c r="BL191">
        <v>0</v>
      </c>
      <c r="BM191">
        <v>0</v>
      </c>
      <c r="BN191">
        <v>3</v>
      </c>
      <c r="BO191">
        <v>0</v>
      </c>
      <c r="BP191">
        <v>0</v>
      </c>
      <c r="BQ191">
        <v>0</v>
      </c>
      <c r="BR191">
        <v>7</v>
      </c>
      <c r="BS191">
        <v>1</v>
      </c>
      <c r="BT191">
        <v>10</v>
      </c>
      <c r="BU191">
        <v>1</v>
      </c>
      <c r="BV191">
        <v>10</v>
      </c>
      <c r="BW191">
        <v>1</v>
      </c>
      <c r="BX191">
        <v>0</v>
      </c>
      <c r="BY191">
        <v>7</v>
      </c>
      <c r="BZ191">
        <v>7</v>
      </c>
      <c r="CA191">
        <v>1</v>
      </c>
      <c r="CB191">
        <v>0</v>
      </c>
      <c r="CC191">
        <v>1</v>
      </c>
      <c r="CD191">
        <v>1</v>
      </c>
      <c r="CE191">
        <v>1</v>
      </c>
      <c r="CF191">
        <v>1</v>
      </c>
      <c r="CG191">
        <v>7</v>
      </c>
      <c r="CH191">
        <v>7</v>
      </c>
      <c r="CI191">
        <v>1</v>
      </c>
      <c r="CJ191">
        <v>1</v>
      </c>
      <c r="CK191">
        <v>1</v>
      </c>
      <c r="CL191">
        <v>1</v>
      </c>
      <c r="CM191" t="s">
        <v>812</v>
      </c>
      <c r="CN191">
        <v>16.590000152587891</v>
      </c>
      <c r="CO191">
        <v>16.590000152587891</v>
      </c>
      <c r="CP191">
        <v>16.690000534057621</v>
      </c>
      <c r="CQ191">
        <v>15.909999847412109</v>
      </c>
      <c r="CR191">
        <v>16.110000610351559</v>
      </c>
      <c r="CS191" s="2">
        <f t="shared" si="57"/>
        <v>0</v>
      </c>
      <c r="CT191" s="2">
        <f t="shared" si="58"/>
        <v>5.9916344080198636E-3</v>
      </c>
      <c r="CU191" s="2">
        <f t="shared" si="59"/>
        <v>4.0988565335830174E-2</v>
      </c>
      <c r="CV191" s="2">
        <f t="shared" si="60"/>
        <v>1.2414696173936757E-2</v>
      </c>
      <c r="CW191">
        <v>9</v>
      </c>
      <c r="CX191">
        <v>2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3</v>
      </c>
      <c r="DG191">
        <v>1</v>
      </c>
      <c r="DH191">
        <v>3</v>
      </c>
      <c r="DI191">
        <v>13</v>
      </c>
      <c r="DJ191">
        <v>174</v>
      </c>
      <c r="DK191">
        <v>0</v>
      </c>
      <c r="DL191">
        <v>0</v>
      </c>
      <c r="DM191">
        <v>0</v>
      </c>
      <c r="DN191">
        <v>0</v>
      </c>
      <c r="DO191">
        <v>2</v>
      </c>
      <c r="DP191">
        <v>0</v>
      </c>
      <c r="DQ191">
        <v>0</v>
      </c>
      <c r="DR191">
        <v>0</v>
      </c>
      <c r="DS191">
        <v>2</v>
      </c>
      <c r="DT191">
        <v>0</v>
      </c>
      <c r="DU191">
        <v>2</v>
      </c>
      <c r="DV191">
        <v>0</v>
      </c>
      <c r="DW191">
        <v>13</v>
      </c>
      <c r="DX191">
        <v>2</v>
      </c>
      <c r="DY191">
        <v>0</v>
      </c>
      <c r="DZ191">
        <v>0</v>
      </c>
      <c r="EA191">
        <v>4</v>
      </c>
      <c r="EB191">
        <v>1</v>
      </c>
      <c r="EC191">
        <v>3</v>
      </c>
      <c r="ED191">
        <v>1</v>
      </c>
      <c r="EE191" t="s">
        <v>813</v>
      </c>
      <c r="EF191">
        <v>16.110000610351559</v>
      </c>
      <c r="EG191">
        <v>15.789999961853029</v>
      </c>
      <c r="EH191">
        <v>16.719999313354489</v>
      </c>
      <c r="EI191">
        <v>15.569999694824221</v>
      </c>
      <c r="EJ191">
        <v>16.629999160766602</v>
      </c>
      <c r="EK191" s="2">
        <f t="shared" si="61"/>
        <v>-2.0266032252794108E-2</v>
      </c>
      <c r="EL191" s="2">
        <f t="shared" si="62"/>
        <v>5.5621973067825237E-2</v>
      </c>
      <c r="EM191" s="2">
        <f t="shared" si="63"/>
        <v>1.3932885849291088E-2</v>
      </c>
      <c r="EN191" s="2">
        <f t="shared" si="64"/>
        <v>6.3740199605248682E-2</v>
      </c>
      <c r="EO191">
        <v>16</v>
      </c>
      <c r="EP191">
        <v>12</v>
      </c>
      <c r="EQ191">
        <v>8</v>
      </c>
      <c r="ER191">
        <v>7</v>
      </c>
      <c r="ES191">
        <v>115</v>
      </c>
      <c r="ET191">
        <v>2</v>
      </c>
      <c r="EU191">
        <v>19</v>
      </c>
      <c r="EV191">
        <v>1</v>
      </c>
      <c r="EW191">
        <v>6</v>
      </c>
      <c r="EX191">
        <v>3</v>
      </c>
      <c r="EY191">
        <v>1</v>
      </c>
      <c r="EZ191">
        <v>2</v>
      </c>
      <c r="FA191">
        <v>0</v>
      </c>
      <c r="FB191">
        <v>37</v>
      </c>
      <c r="FC191">
        <v>2</v>
      </c>
      <c r="FD191">
        <v>43</v>
      </c>
      <c r="FE191">
        <v>2</v>
      </c>
      <c r="FF191">
        <v>43</v>
      </c>
      <c r="FG191">
        <v>24</v>
      </c>
      <c r="FH191">
        <v>19</v>
      </c>
      <c r="FI191">
        <v>37</v>
      </c>
      <c r="FJ191">
        <v>37</v>
      </c>
      <c r="FK191">
        <v>2</v>
      </c>
      <c r="FL191">
        <v>2</v>
      </c>
      <c r="FM191">
        <v>2</v>
      </c>
      <c r="FN191">
        <v>2</v>
      </c>
      <c r="FO191">
        <v>27</v>
      </c>
      <c r="FP191">
        <v>24</v>
      </c>
      <c r="FQ191">
        <v>20</v>
      </c>
      <c r="FR191">
        <v>20</v>
      </c>
      <c r="FS191">
        <v>1</v>
      </c>
      <c r="FT191">
        <v>1</v>
      </c>
      <c r="FU191">
        <v>1</v>
      </c>
      <c r="FV191">
        <v>1</v>
      </c>
      <c r="FW191" t="s">
        <v>814</v>
      </c>
      <c r="FX191">
        <v>16.629999160766602</v>
      </c>
      <c r="FY191">
        <v>17.229999542236332</v>
      </c>
      <c r="FZ191">
        <v>17.729999542236332</v>
      </c>
      <c r="GA191">
        <v>16.229999542236332</v>
      </c>
      <c r="GB191">
        <v>16.239999771118161</v>
      </c>
      <c r="GC191">
        <v>360</v>
      </c>
      <c r="GD191">
        <v>441</v>
      </c>
      <c r="GE191">
        <v>169</v>
      </c>
      <c r="GF191">
        <v>237</v>
      </c>
      <c r="GG191">
        <v>6</v>
      </c>
      <c r="GH191">
        <v>283</v>
      </c>
      <c r="GI191">
        <v>6</v>
      </c>
      <c r="GJ191">
        <v>122</v>
      </c>
      <c r="GK191">
        <v>53</v>
      </c>
      <c r="GL191">
        <v>411</v>
      </c>
      <c r="GM191">
        <v>43</v>
      </c>
      <c r="GN191">
        <v>211</v>
      </c>
      <c r="GO191">
        <v>6</v>
      </c>
      <c r="GP191">
        <v>4</v>
      </c>
      <c r="GQ191">
        <v>4</v>
      </c>
      <c r="GR191">
        <v>2</v>
      </c>
      <c r="GS191">
        <v>6</v>
      </c>
      <c r="GT191">
        <v>4</v>
      </c>
      <c r="GU191">
        <v>4</v>
      </c>
      <c r="GV191">
        <v>2</v>
      </c>
      <c r="GW191">
        <v>3.3</v>
      </c>
      <c r="GX191" t="s">
        <v>228</v>
      </c>
      <c r="GY191">
        <v>2572095</v>
      </c>
      <c r="GZ191">
        <v>3195316</v>
      </c>
      <c r="HA191">
        <v>0.70699999999999996</v>
      </c>
      <c r="HB191">
        <v>1.4279999999999999</v>
      </c>
      <c r="HC191">
        <v>-3.67</v>
      </c>
      <c r="HD191">
        <v>3.46</v>
      </c>
      <c r="HE191">
        <v>0</v>
      </c>
      <c r="HF191" s="2">
        <f t="shared" si="65"/>
        <v>3.4823006233919762E-2</v>
      </c>
      <c r="HG191" s="2">
        <f t="shared" si="66"/>
        <v>2.8200790350214167E-2</v>
      </c>
      <c r="HH191" s="2">
        <f t="shared" si="67"/>
        <v>5.8038306823437469E-2</v>
      </c>
      <c r="HI191" s="2">
        <f t="shared" si="68"/>
        <v>6.1577764918530065E-4</v>
      </c>
      <c r="HJ191" s="3">
        <f t="shared" si="69"/>
        <v>17.715899147061226</v>
      </c>
      <c r="HK191" t="str">
        <f t="shared" si="70"/>
        <v>PBF</v>
      </c>
    </row>
    <row r="192" spans="1:219" hidden="1" x14ac:dyDescent="0.25">
      <c r="A192">
        <v>183</v>
      </c>
      <c r="B192" t="s">
        <v>815</v>
      </c>
      <c r="C192">
        <v>9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22</v>
      </c>
      <c r="N192">
        <v>22</v>
      </c>
      <c r="O192">
        <v>58</v>
      </c>
      <c r="P192">
        <v>56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13</v>
      </c>
      <c r="W192">
        <v>6</v>
      </c>
      <c r="X192">
        <v>2</v>
      </c>
      <c r="Y192">
        <v>5</v>
      </c>
      <c r="Z192">
        <v>22</v>
      </c>
      <c r="AA192">
        <v>1</v>
      </c>
      <c r="AB192">
        <v>48</v>
      </c>
      <c r="AC192">
        <v>1</v>
      </c>
      <c r="AD192">
        <v>0</v>
      </c>
      <c r="AE192">
        <v>5</v>
      </c>
      <c r="AF192">
        <v>0</v>
      </c>
      <c r="AG192">
        <v>22</v>
      </c>
      <c r="AH192">
        <v>22</v>
      </c>
      <c r="AI192">
        <v>1</v>
      </c>
      <c r="AJ192">
        <v>0</v>
      </c>
      <c r="AK192">
        <v>1</v>
      </c>
      <c r="AL192">
        <v>1</v>
      </c>
      <c r="AM192">
        <v>8</v>
      </c>
      <c r="AN192">
        <v>5</v>
      </c>
      <c r="AO192">
        <v>9</v>
      </c>
      <c r="AP192">
        <v>9</v>
      </c>
      <c r="AQ192">
        <v>1</v>
      </c>
      <c r="AR192">
        <v>1</v>
      </c>
      <c r="AS192">
        <v>1</v>
      </c>
      <c r="AT192">
        <v>1</v>
      </c>
      <c r="AU192" t="s">
        <v>816</v>
      </c>
      <c r="AV192">
        <v>18.5</v>
      </c>
      <c r="AW192">
        <v>18.54000091552734</v>
      </c>
      <c r="AX192">
        <v>18.719999313354489</v>
      </c>
      <c r="AY192">
        <v>18.270000457763668</v>
      </c>
      <c r="AZ192">
        <v>18.670000076293949</v>
      </c>
      <c r="BA192" s="2">
        <f t="shared" si="53"/>
        <v>2.1575465777803338E-3</v>
      </c>
      <c r="BB192" s="2">
        <f t="shared" si="54"/>
        <v>9.6152993819150767E-3</v>
      </c>
      <c r="BC192" s="2">
        <f t="shared" si="55"/>
        <v>1.4563130767568877E-2</v>
      </c>
      <c r="BD192" s="2">
        <f t="shared" si="56"/>
        <v>2.1424725061366057E-2</v>
      </c>
      <c r="BE192">
        <v>44</v>
      </c>
      <c r="BF192">
        <v>125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6</v>
      </c>
      <c r="BO192">
        <v>4</v>
      </c>
      <c r="BP192">
        <v>7</v>
      </c>
      <c r="BQ192">
        <v>3</v>
      </c>
      <c r="BR192">
        <v>13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13</v>
      </c>
      <c r="BZ192">
        <v>0</v>
      </c>
      <c r="CA192">
        <v>0</v>
      </c>
      <c r="CB192">
        <v>0</v>
      </c>
      <c r="CC192">
        <v>1</v>
      </c>
      <c r="CD192">
        <v>0</v>
      </c>
      <c r="CE192">
        <v>1</v>
      </c>
      <c r="CF192">
        <v>0</v>
      </c>
      <c r="CG192">
        <v>4</v>
      </c>
      <c r="CH192">
        <v>4</v>
      </c>
      <c r="CI192">
        <v>1</v>
      </c>
      <c r="CJ192">
        <v>0</v>
      </c>
      <c r="CK192">
        <v>1</v>
      </c>
      <c r="CL192">
        <v>1</v>
      </c>
      <c r="CM192" t="s">
        <v>817</v>
      </c>
      <c r="CN192">
        <v>18.670000076293949</v>
      </c>
      <c r="CO192">
        <v>18.760000228881839</v>
      </c>
      <c r="CP192">
        <v>18.840000152587891</v>
      </c>
      <c r="CQ192">
        <v>18.45000076293945</v>
      </c>
      <c r="CR192">
        <v>18.829999923706051</v>
      </c>
      <c r="CS192" s="2">
        <f t="shared" si="57"/>
        <v>4.7974494397570178E-3</v>
      </c>
      <c r="CT192" s="2">
        <f t="shared" si="58"/>
        <v>4.2462804170976254E-3</v>
      </c>
      <c r="CU192" s="2">
        <f t="shared" si="59"/>
        <v>1.6524491586366374E-2</v>
      </c>
      <c r="CV192" s="2">
        <f t="shared" si="60"/>
        <v>2.0180518444304463E-2</v>
      </c>
      <c r="CW192">
        <v>9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10</v>
      </c>
      <c r="DG192">
        <v>6</v>
      </c>
      <c r="DH192">
        <v>3</v>
      </c>
      <c r="DI192">
        <v>5</v>
      </c>
      <c r="DJ192">
        <v>167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6</v>
      </c>
      <c r="DX192">
        <v>0</v>
      </c>
      <c r="DY192">
        <v>92</v>
      </c>
      <c r="DZ192">
        <v>0</v>
      </c>
      <c r="EA192">
        <v>1</v>
      </c>
      <c r="EB192">
        <v>0</v>
      </c>
      <c r="EC192">
        <v>1</v>
      </c>
      <c r="ED192">
        <v>0</v>
      </c>
      <c r="EE192" t="s">
        <v>357</v>
      </c>
      <c r="EF192">
        <v>18.829999923706051</v>
      </c>
      <c r="EG192">
        <v>18.430000305175781</v>
      </c>
      <c r="EH192">
        <v>18.969999313354489</v>
      </c>
      <c r="EI192">
        <v>18.340000152587891</v>
      </c>
      <c r="EJ192">
        <v>18.920000076293949</v>
      </c>
      <c r="EK192" s="2">
        <f t="shared" si="61"/>
        <v>-2.1703722838134487E-2</v>
      </c>
      <c r="EL192" s="2">
        <f t="shared" si="62"/>
        <v>2.8465947692394411E-2</v>
      </c>
      <c r="EM192" s="2">
        <f t="shared" si="63"/>
        <v>4.8833505750195405E-3</v>
      </c>
      <c r="EN192" s="2">
        <f t="shared" si="64"/>
        <v>3.06553869644417E-2</v>
      </c>
      <c r="EO192">
        <v>0</v>
      </c>
      <c r="EP192">
        <v>6</v>
      </c>
      <c r="EQ192">
        <v>37</v>
      </c>
      <c r="ER192">
        <v>42</v>
      </c>
      <c r="ES192">
        <v>110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1</v>
      </c>
      <c r="FB192">
        <v>0</v>
      </c>
      <c r="FC192">
        <v>1</v>
      </c>
      <c r="FD192">
        <v>1</v>
      </c>
      <c r="FE192">
        <v>1</v>
      </c>
      <c r="FF192">
        <v>1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459</v>
      </c>
      <c r="FX192">
        <v>18.920000076293949</v>
      </c>
      <c r="FY192">
        <v>19.020000457763668</v>
      </c>
      <c r="FZ192">
        <v>19.280000686645511</v>
      </c>
      <c r="GA192">
        <v>18.860000610351559</v>
      </c>
      <c r="GB192">
        <v>18.879999160766602</v>
      </c>
      <c r="GC192">
        <v>532</v>
      </c>
      <c r="GD192">
        <v>273</v>
      </c>
      <c r="GE192">
        <v>204</v>
      </c>
      <c r="GF192">
        <v>192</v>
      </c>
      <c r="GG192">
        <v>0</v>
      </c>
      <c r="GH192">
        <v>209</v>
      </c>
      <c r="GI192">
        <v>0</v>
      </c>
      <c r="GJ192">
        <v>152</v>
      </c>
      <c r="GK192">
        <v>1</v>
      </c>
      <c r="GL192">
        <v>202</v>
      </c>
      <c r="GM192">
        <v>1</v>
      </c>
      <c r="GN192">
        <v>167</v>
      </c>
      <c r="GO192">
        <v>2</v>
      </c>
      <c r="GP192">
        <v>0</v>
      </c>
      <c r="GQ192">
        <v>1</v>
      </c>
      <c r="GR192">
        <v>0</v>
      </c>
      <c r="GS192">
        <v>3</v>
      </c>
      <c r="GT192">
        <v>1</v>
      </c>
      <c r="GU192">
        <v>2</v>
      </c>
      <c r="GV192">
        <v>0</v>
      </c>
      <c r="GW192">
        <v>3</v>
      </c>
      <c r="GX192" t="s">
        <v>228</v>
      </c>
      <c r="GY192">
        <v>3528629</v>
      </c>
      <c r="GZ192">
        <v>7541150</v>
      </c>
      <c r="HC192">
        <v>1.01</v>
      </c>
      <c r="HD192">
        <v>2.04</v>
      </c>
      <c r="HE192">
        <v>1.3846000000000001</v>
      </c>
      <c r="HF192" s="2">
        <f t="shared" si="65"/>
        <v>5.2576434838570441E-3</v>
      </c>
      <c r="HG192" s="2">
        <f t="shared" si="66"/>
        <v>1.3485488569610626E-2</v>
      </c>
      <c r="HH192" s="2">
        <f t="shared" si="67"/>
        <v>8.4121894616884241E-3</v>
      </c>
      <c r="HI192" s="2">
        <f t="shared" si="68"/>
        <v>1.0592453021184278E-3</v>
      </c>
      <c r="HJ192" s="3">
        <f t="shared" si="69"/>
        <v>19.27649445653083</v>
      </c>
      <c r="HK192" t="str">
        <f t="shared" si="70"/>
        <v>PBCT</v>
      </c>
    </row>
    <row r="193" spans="1:219" hidden="1" x14ac:dyDescent="0.25">
      <c r="A193">
        <v>184</v>
      </c>
      <c r="B193" t="s">
        <v>818</v>
      </c>
      <c r="C193">
        <v>10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20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14</v>
      </c>
      <c r="W193">
        <v>16</v>
      </c>
      <c r="X193">
        <v>14</v>
      </c>
      <c r="Y193">
        <v>7</v>
      </c>
      <c r="Z193">
        <v>131</v>
      </c>
      <c r="AA193">
        <v>0</v>
      </c>
      <c r="AB193">
        <v>0</v>
      </c>
      <c r="AC193">
        <v>0</v>
      </c>
      <c r="AD193">
        <v>0</v>
      </c>
      <c r="AE193">
        <v>2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23</v>
      </c>
      <c r="AN193">
        <v>2</v>
      </c>
      <c r="AO193">
        <v>0</v>
      </c>
      <c r="AP193">
        <v>0</v>
      </c>
      <c r="AQ193">
        <v>1</v>
      </c>
      <c r="AR193">
        <v>1</v>
      </c>
      <c r="AS193">
        <v>0</v>
      </c>
      <c r="AT193">
        <v>0</v>
      </c>
      <c r="AU193" t="s">
        <v>819</v>
      </c>
      <c r="AV193">
        <v>143.96000671386719</v>
      </c>
      <c r="AW193">
        <v>143.7200012207031</v>
      </c>
      <c r="AX193">
        <v>144.57000732421881</v>
      </c>
      <c r="AY193">
        <v>143.5</v>
      </c>
      <c r="AZ193">
        <v>143.88999938964841</v>
      </c>
      <c r="BA193" s="2">
        <f t="shared" si="53"/>
        <v>-1.6699519282326047E-3</v>
      </c>
      <c r="BB193" s="2">
        <f t="shared" si="54"/>
        <v>5.8795466587301393E-3</v>
      </c>
      <c r="BC193" s="2">
        <f t="shared" si="55"/>
        <v>1.5307627249825373E-3</v>
      </c>
      <c r="BD193" s="2">
        <f t="shared" si="56"/>
        <v>2.7103995503697798E-3</v>
      </c>
      <c r="BE193">
        <v>185</v>
      </c>
      <c r="BF193">
        <v>3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22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401</v>
      </c>
      <c r="CN193">
        <v>143.88999938964841</v>
      </c>
      <c r="CO193">
        <v>144.4700012207031</v>
      </c>
      <c r="CP193">
        <v>145.96000671386719</v>
      </c>
      <c r="CQ193">
        <v>144.00999450683591</v>
      </c>
      <c r="CR193">
        <v>145.55999755859381</v>
      </c>
      <c r="CS193" s="2">
        <f t="shared" si="57"/>
        <v>4.0146869672177399E-3</v>
      </c>
      <c r="CT193" s="2">
        <f t="shared" si="58"/>
        <v>1.0208313405226321E-2</v>
      </c>
      <c r="CU193" s="2">
        <f t="shared" si="59"/>
        <v>3.1840984978219744E-3</v>
      </c>
      <c r="CV193" s="2">
        <f t="shared" si="60"/>
        <v>1.064855096012185E-2</v>
      </c>
      <c r="CW193">
        <v>28</v>
      </c>
      <c r="CX193">
        <v>165</v>
      </c>
      <c r="CY193">
        <v>2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3</v>
      </c>
      <c r="DG193">
        <v>0</v>
      </c>
      <c r="DH193">
        <v>1</v>
      </c>
      <c r="DI193">
        <v>0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233</v>
      </c>
      <c r="EF193">
        <v>145.55999755859381</v>
      </c>
      <c r="EG193">
        <v>145.22999572753909</v>
      </c>
      <c r="EH193">
        <v>146</v>
      </c>
      <c r="EI193">
        <v>144.57000732421881</v>
      </c>
      <c r="EJ193">
        <v>145.55999755859381</v>
      </c>
      <c r="EK193" s="2">
        <f t="shared" si="61"/>
        <v>-2.27227047278733E-3</v>
      </c>
      <c r="EL193" s="2">
        <f t="shared" si="62"/>
        <v>5.2740018661706634E-3</v>
      </c>
      <c r="EM193" s="2">
        <f t="shared" si="63"/>
        <v>4.5444358791999484E-3</v>
      </c>
      <c r="EN193" s="2">
        <f t="shared" si="64"/>
        <v>6.8012520677357413E-3</v>
      </c>
      <c r="EO193">
        <v>139</v>
      </c>
      <c r="EP193">
        <v>5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49</v>
      </c>
      <c r="EY193">
        <v>16</v>
      </c>
      <c r="EZ193">
        <v>3</v>
      </c>
      <c r="FA193">
        <v>1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599</v>
      </c>
      <c r="FX193">
        <v>145.55999755859381</v>
      </c>
      <c r="FY193">
        <v>146.49000549316409</v>
      </c>
      <c r="FZ193">
        <v>147.99000549316409</v>
      </c>
      <c r="GA193">
        <v>146.11000061035159</v>
      </c>
      <c r="GB193">
        <v>146.7200012207031</v>
      </c>
      <c r="GC193">
        <v>549</v>
      </c>
      <c r="GD193">
        <v>277</v>
      </c>
      <c r="GE193">
        <v>339</v>
      </c>
      <c r="GF193">
        <v>73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131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2.2999999999999998</v>
      </c>
      <c r="GX193" t="s">
        <v>218</v>
      </c>
      <c r="GY193">
        <v>4181026</v>
      </c>
      <c r="GZ193">
        <v>5287183</v>
      </c>
      <c r="HA193">
        <v>0.68300000000000005</v>
      </c>
      <c r="HB193">
        <v>0.93400000000000005</v>
      </c>
      <c r="HC193">
        <v>2.58</v>
      </c>
      <c r="HD193">
        <v>1.64</v>
      </c>
      <c r="HE193">
        <v>0.75739999999999996</v>
      </c>
      <c r="HF193" s="2">
        <f t="shared" si="65"/>
        <v>6.3486101419641949E-3</v>
      </c>
      <c r="HG193" s="2">
        <f t="shared" si="66"/>
        <v>1.0135819611610808E-2</v>
      </c>
      <c r="HH193" s="2">
        <f t="shared" si="67"/>
        <v>2.5940669572179775E-3</v>
      </c>
      <c r="HI193" s="2">
        <f t="shared" si="68"/>
        <v>4.1575831875431124E-3</v>
      </c>
      <c r="HJ193" s="3">
        <f t="shared" si="69"/>
        <v>147.97480176374668</v>
      </c>
      <c r="HK193" t="str">
        <f t="shared" si="70"/>
        <v>PEP</v>
      </c>
    </row>
    <row r="194" spans="1:219" hidden="1" x14ac:dyDescent="0.25">
      <c r="A194">
        <v>185</v>
      </c>
      <c r="B194" t="s">
        <v>820</v>
      </c>
      <c r="C194">
        <v>9</v>
      </c>
      <c r="D194">
        <v>0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3</v>
      </c>
      <c r="X194">
        <v>2</v>
      </c>
      <c r="Y194">
        <v>1</v>
      </c>
      <c r="Z194">
        <v>188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5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 t="s">
        <v>745</v>
      </c>
      <c r="AV194">
        <v>127.80999755859381</v>
      </c>
      <c r="AW194">
        <v>131.0899963378906</v>
      </c>
      <c r="AX194">
        <v>138.1000061035156</v>
      </c>
      <c r="AY194">
        <v>131.0899963378906</v>
      </c>
      <c r="AZ194">
        <v>136.57000732421881</v>
      </c>
      <c r="BA194" s="2">
        <f t="shared" si="53"/>
        <v>2.5020969341111532E-2</v>
      </c>
      <c r="BB194" s="2">
        <f t="shared" si="54"/>
        <v>5.0760387080435843E-2</v>
      </c>
      <c r="BC194" s="2">
        <f t="shared" si="55"/>
        <v>0</v>
      </c>
      <c r="BD194" s="2">
        <f t="shared" si="56"/>
        <v>4.0126021032704462E-2</v>
      </c>
      <c r="BE194">
        <v>0</v>
      </c>
      <c r="BF194">
        <v>0</v>
      </c>
      <c r="BG194">
        <v>0</v>
      </c>
      <c r="BH194">
        <v>1</v>
      </c>
      <c r="BI194">
        <v>192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1</v>
      </c>
      <c r="BT194">
        <v>1</v>
      </c>
      <c r="BU194">
        <v>1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t="s">
        <v>821</v>
      </c>
      <c r="CN194">
        <v>136.57000732421881</v>
      </c>
      <c r="CO194">
        <v>135.7200012207031</v>
      </c>
      <c r="CP194">
        <v>137.6000061035156</v>
      </c>
      <c r="CQ194">
        <v>134.55999755859381</v>
      </c>
      <c r="CR194">
        <v>137.5</v>
      </c>
      <c r="CS194" s="2">
        <f t="shared" si="57"/>
        <v>-6.2629391089781272E-3</v>
      </c>
      <c r="CT194" s="2">
        <f t="shared" si="58"/>
        <v>1.366282557718923E-2</v>
      </c>
      <c r="CU194" s="2">
        <f t="shared" si="59"/>
        <v>8.5470354529612047E-3</v>
      </c>
      <c r="CV194" s="2">
        <f t="shared" si="60"/>
        <v>2.1381835937499538E-2</v>
      </c>
      <c r="CW194">
        <v>106</v>
      </c>
      <c r="CX194">
        <v>31</v>
      </c>
      <c r="CY194">
        <v>6</v>
      </c>
      <c r="CZ194">
        <v>0</v>
      </c>
      <c r="DA194">
        <v>0</v>
      </c>
      <c r="DB194">
        <v>1</v>
      </c>
      <c r="DC194">
        <v>4</v>
      </c>
      <c r="DD194">
        <v>0</v>
      </c>
      <c r="DE194">
        <v>0</v>
      </c>
      <c r="DF194">
        <v>41</v>
      </c>
      <c r="DG194">
        <v>7</v>
      </c>
      <c r="DH194">
        <v>8</v>
      </c>
      <c r="DI194">
        <v>4</v>
      </c>
      <c r="DJ194">
        <v>11</v>
      </c>
      <c r="DK194">
        <v>2</v>
      </c>
      <c r="DL194">
        <v>71</v>
      </c>
      <c r="DM194">
        <v>0</v>
      </c>
      <c r="DN194">
        <v>0</v>
      </c>
      <c r="DO194">
        <v>23</v>
      </c>
      <c r="DP194">
        <v>4</v>
      </c>
      <c r="DQ194">
        <v>11</v>
      </c>
      <c r="DR194">
        <v>11</v>
      </c>
      <c r="DS194">
        <v>1</v>
      </c>
      <c r="DT194">
        <v>1</v>
      </c>
      <c r="DU194">
        <v>2</v>
      </c>
      <c r="DV194">
        <v>2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 t="s">
        <v>245</v>
      </c>
      <c r="EF194">
        <v>137.5</v>
      </c>
      <c r="EG194">
        <v>138</v>
      </c>
      <c r="EH194">
        <v>141.32000732421881</v>
      </c>
      <c r="EI194">
        <v>137.86000061035159</v>
      </c>
      <c r="EJ194">
        <v>140.9700012207031</v>
      </c>
      <c r="EK194" s="2">
        <f t="shared" si="61"/>
        <v>3.6231884057971175E-3</v>
      </c>
      <c r="EL194" s="2">
        <f t="shared" si="62"/>
        <v>2.3492832947581088E-2</v>
      </c>
      <c r="EM194" s="2">
        <f t="shared" si="63"/>
        <v>1.0144883307855457E-3</v>
      </c>
      <c r="EN194" s="2">
        <f t="shared" si="64"/>
        <v>2.2061435648868866E-2</v>
      </c>
      <c r="EO194">
        <v>4</v>
      </c>
      <c r="EP194">
        <v>45</v>
      </c>
      <c r="EQ194">
        <v>91</v>
      </c>
      <c r="ER194">
        <v>34</v>
      </c>
      <c r="ES194">
        <v>21</v>
      </c>
      <c r="ET194">
        <v>0</v>
      </c>
      <c r="EU194">
        <v>0</v>
      </c>
      <c r="EV194">
        <v>0</v>
      </c>
      <c r="EW194">
        <v>0</v>
      </c>
      <c r="EX194">
        <v>3</v>
      </c>
      <c r="EY194">
        <v>0</v>
      </c>
      <c r="EZ194">
        <v>0</v>
      </c>
      <c r="FA194">
        <v>0</v>
      </c>
      <c r="FB194">
        <v>0</v>
      </c>
      <c r="FC194">
        <v>1</v>
      </c>
      <c r="FD194">
        <v>3</v>
      </c>
      <c r="FE194">
        <v>1</v>
      </c>
      <c r="FF194">
        <v>3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822</v>
      </c>
      <c r="FX194">
        <v>140.9700012207031</v>
      </c>
      <c r="FY194">
        <v>141.44000244140619</v>
      </c>
      <c r="FZ194">
        <v>142.21000671386719</v>
      </c>
      <c r="GA194">
        <v>139.0899963378906</v>
      </c>
      <c r="GB194">
        <v>140</v>
      </c>
      <c r="GC194">
        <v>535</v>
      </c>
      <c r="GD194">
        <v>270</v>
      </c>
      <c r="GE194">
        <v>338</v>
      </c>
      <c r="GF194">
        <v>74</v>
      </c>
      <c r="GG194">
        <v>0</v>
      </c>
      <c r="GH194">
        <v>248</v>
      </c>
      <c r="GI194">
        <v>0</v>
      </c>
      <c r="GJ194">
        <v>55</v>
      </c>
      <c r="GK194">
        <v>4</v>
      </c>
      <c r="GL194">
        <v>199</v>
      </c>
      <c r="GM194">
        <v>3</v>
      </c>
      <c r="GN194">
        <v>11</v>
      </c>
      <c r="GO194">
        <v>2</v>
      </c>
      <c r="GP194">
        <v>2</v>
      </c>
      <c r="GQ194">
        <v>2</v>
      </c>
      <c r="GR194">
        <v>2</v>
      </c>
      <c r="GS194">
        <v>0</v>
      </c>
      <c r="GT194">
        <v>0</v>
      </c>
      <c r="GU194">
        <v>0</v>
      </c>
      <c r="GV194">
        <v>0</v>
      </c>
      <c r="GW194">
        <v>2.2000000000000002</v>
      </c>
      <c r="GX194" t="s">
        <v>218</v>
      </c>
      <c r="GY194">
        <v>954026</v>
      </c>
      <c r="GZ194">
        <v>1183366</v>
      </c>
      <c r="HA194">
        <v>1.294</v>
      </c>
      <c r="HB194">
        <v>1.7589999999999999</v>
      </c>
      <c r="HC194">
        <v>0.35</v>
      </c>
      <c r="HD194">
        <v>4.63</v>
      </c>
      <c r="HE194">
        <v>2.93E-2</v>
      </c>
      <c r="HF194" s="2">
        <f t="shared" si="65"/>
        <v>3.3229723740835215E-3</v>
      </c>
      <c r="HG194" s="2">
        <f t="shared" si="66"/>
        <v>5.4145575986805916E-3</v>
      </c>
      <c r="HH194" s="2">
        <f t="shared" si="67"/>
        <v>1.6614861870418385E-2</v>
      </c>
      <c r="HI194" s="2">
        <f t="shared" si="68"/>
        <v>6.5000261579243324E-3</v>
      </c>
      <c r="HJ194" s="3">
        <f t="shared" si="69"/>
        <v>142.2058374813827</v>
      </c>
      <c r="HK194" t="str">
        <f t="shared" si="70"/>
        <v>PKI</v>
      </c>
    </row>
    <row r="195" spans="1:219" hidden="1" x14ac:dyDescent="0.25">
      <c r="A195">
        <v>186</v>
      </c>
      <c r="B195" t="s">
        <v>823</v>
      </c>
      <c r="C195">
        <v>10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7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</v>
      </c>
      <c r="W195">
        <v>1</v>
      </c>
      <c r="X195">
        <v>2</v>
      </c>
      <c r="Y195">
        <v>4</v>
      </c>
      <c r="Z195">
        <v>164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5</v>
      </c>
      <c r="AN195">
        <v>1</v>
      </c>
      <c r="AO195">
        <v>105</v>
      </c>
      <c r="AP195">
        <v>0</v>
      </c>
      <c r="AQ195">
        <v>1</v>
      </c>
      <c r="AR195">
        <v>1</v>
      </c>
      <c r="AS195">
        <v>1</v>
      </c>
      <c r="AT195">
        <v>0</v>
      </c>
      <c r="AU195" t="s">
        <v>579</v>
      </c>
      <c r="AV195">
        <v>27.620000839233398</v>
      </c>
      <c r="AW195">
        <v>27.70000076293945</v>
      </c>
      <c r="AX195">
        <v>27.70000076293945</v>
      </c>
      <c r="AY195">
        <v>26.870000839233398</v>
      </c>
      <c r="AZ195">
        <v>27.280000686645511</v>
      </c>
      <c r="BA195" s="2">
        <f t="shared" si="53"/>
        <v>2.8880838087588234E-3</v>
      </c>
      <c r="BB195" s="2">
        <f t="shared" si="54"/>
        <v>0</v>
      </c>
      <c r="BC195" s="2">
        <f t="shared" si="55"/>
        <v>2.9963895337379531E-2</v>
      </c>
      <c r="BD195" s="2">
        <f t="shared" si="56"/>
        <v>1.5029319541506547E-2</v>
      </c>
      <c r="BE195">
        <v>1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</v>
      </c>
      <c r="BR195">
        <v>146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2</v>
      </c>
      <c r="CF195">
        <v>0</v>
      </c>
      <c r="CG195">
        <v>0</v>
      </c>
      <c r="CH195">
        <v>0</v>
      </c>
      <c r="CI195">
        <v>1</v>
      </c>
      <c r="CJ195">
        <v>0</v>
      </c>
      <c r="CK195">
        <v>0</v>
      </c>
      <c r="CL195">
        <v>0</v>
      </c>
      <c r="CM195" t="s">
        <v>824</v>
      </c>
      <c r="CN195">
        <v>27.280000686645511</v>
      </c>
      <c r="CO195">
        <v>27.389999389648441</v>
      </c>
      <c r="CP195">
        <v>27.5</v>
      </c>
      <c r="CQ195">
        <v>26.899999618530281</v>
      </c>
      <c r="CR195">
        <v>27.29999923706055</v>
      </c>
      <c r="CS195" s="2">
        <f t="shared" si="57"/>
        <v>4.0160169935783419E-3</v>
      </c>
      <c r="CT195" s="2">
        <f t="shared" si="58"/>
        <v>4.0000221946021597E-3</v>
      </c>
      <c r="CU195" s="2">
        <f t="shared" si="59"/>
        <v>1.7889732823555549E-2</v>
      </c>
      <c r="CV195" s="2">
        <f t="shared" si="60"/>
        <v>1.465200108823661E-2</v>
      </c>
      <c r="CW195">
        <v>6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2</v>
      </c>
      <c r="DG195">
        <v>1</v>
      </c>
      <c r="DH195">
        <v>3</v>
      </c>
      <c r="DI195">
        <v>7</v>
      </c>
      <c r="DJ195">
        <v>132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8</v>
      </c>
      <c r="DX195">
        <v>0</v>
      </c>
      <c r="DY195">
        <v>0</v>
      </c>
      <c r="DZ195">
        <v>0</v>
      </c>
      <c r="EA195">
        <v>1</v>
      </c>
      <c r="EB195">
        <v>0</v>
      </c>
      <c r="EC195">
        <v>0</v>
      </c>
      <c r="ED195">
        <v>0</v>
      </c>
      <c r="EE195" t="s">
        <v>825</v>
      </c>
      <c r="EF195">
        <v>27.29999923706055</v>
      </c>
      <c r="EG195">
        <v>27.309999465942379</v>
      </c>
      <c r="EH195">
        <v>27.840000152587891</v>
      </c>
      <c r="EI195">
        <v>27.309999465942379</v>
      </c>
      <c r="EJ195">
        <v>27.70000076293945</v>
      </c>
      <c r="EK195" s="2">
        <f t="shared" si="61"/>
        <v>3.6617462751331598E-4</v>
      </c>
      <c r="EL195" s="2">
        <f t="shared" si="62"/>
        <v>1.903738088148843E-2</v>
      </c>
      <c r="EM195" s="2">
        <f t="shared" si="63"/>
        <v>0</v>
      </c>
      <c r="EN195" s="2">
        <f t="shared" si="64"/>
        <v>1.4079468817880469E-2</v>
      </c>
      <c r="EO195">
        <v>2</v>
      </c>
      <c r="EP195">
        <v>7</v>
      </c>
      <c r="EQ195">
        <v>80</v>
      </c>
      <c r="ER195">
        <v>85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714</v>
      </c>
      <c r="FX195">
        <v>27.70000076293945</v>
      </c>
      <c r="FY195">
        <v>27.85000038146973</v>
      </c>
      <c r="FZ195">
        <v>28.110000610351559</v>
      </c>
      <c r="GA195">
        <v>27.329999923706051</v>
      </c>
      <c r="GB195">
        <v>27.340000152587891</v>
      </c>
      <c r="GC195">
        <v>188</v>
      </c>
      <c r="GD195">
        <v>465</v>
      </c>
      <c r="GE195">
        <v>180</v>
      </c>
      <c r="GF195">
        <v>145</v>
      </c>
      <c r="GG195">
        <v>0</v>
      </c>
      <c r="GH195">
        <v>85</v>
      </c>
      <c r="GI195">
        <v>0</v>
      </c>
      <c r="GJ195">
        <v>85</v>
      </c>
      <c r="GK195">
        <v>0</v>
      </c>
      <c r="GL195">
        <v>442</v>
      </c>
      <c r="GM195">
        <v>0</v>
      </c>
      <c r="GN195">
        <v>132</v>
      </c>
      <c r="GO195">
        <v>0</v>
      </c>
      <c r="GP195">
        <v>0</v>
      </c>
      <c r="GQ195">
        <v>0</v>
      </c>
      <c r="GR195">
        <v>0</v>
      </c>
      <c r="GS195">
        <v>1</v>
      </c>
      <c r="GT195">
        <v>0</v>
      </c>
      <c r="GU195">
        <v>0</v>
      </c>
      <c r="GV195">
        <v>0</v>
      </c>
      <c r="GW195">
        <v>2.4</v>
      </c>
      <c r="GX195" t="s">
        <v>218</v>
      </c>
      <c r="GY195">
        <v>270532</v>
      </c>
      <c r="GZ195">
        <v>364083</v>
      </c>
      <c r="HA195">
        <v>2.452</v>
      </c>
      <c r="HB195">
        <v>3.3340000000000001</v>
      </c>
      <c r="HC195">
        <v>6.49</v>
      </c>
      <c r="HD195">
        <v>4.42</v>
      </c>
      <c r="HE195">
        <v>0</v>
      </c>
      <c r="HF195" s="2">
        <f t="shared" si="65"/>
        <v>5.3859826382653964E-3</v>
      </c>
      <c r="HG195" s="2">
        <f t="shared" si="66"/>
        <v>9.2493853872803733E-3</v>
      </c>
      <c r="HH195" s="2">
        <f t="shared" si="67"/>
        <v>1.8671470400038692E-2</v>
      </c>
      <c r="HI195" s="2">
        <f t="shared" si="68"/>
        <v>3.6577281733818356E-4</v>
      </c>
      <c r="HJ195" s="3">
        <f t="shared" si="69"/>
        <v>28.10759576803385</v>
      </c>
      <c r="HK195" t="str">
        <f t="shared" si="70"/>
        <v>PGTI</v>
      </c>
    </row>
    <row r="196" spans="1:219" hidden="1" x14ac:dyDescent="0.25">
      <c r="A196">
        <v>187</v>
      </c>
      <c r="B196" t="s">
        <v>826</v>
      </c>
      <c r="C196">
        <v>9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3</v>
      </c>
      <c r="Y196">
        <v>0</v>
      </c>
      <c r="Z196">
        <v>133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3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 t="s">
        <v>827</v>
      </c>
      <c r="AV196">
        <v>90.569999694824219</v>
      </c>
      <c r="AW196">
        <v>91.120002746582045</v>
      </c>
      <c r="AX196">
        <v>93.129997253417955</v>
      </c>
      <c r="AY196">
        <v>90.160003662109375</v>
      </c>
      <c r="AZ196">
        <v>92.389999389648438</v>
      </c>
      <c r="BA196" s="2">
        <f t="shared" si="53"/>
        <v>6.036029797842124E-3</v>
      </c>
      <c r="BB196" s="2">
        <f t="shared" si="54"/>
        <v>2.1582675465634082E-2</v>
      </c>
      <c r="BC196" s="2">
        <f t="shared" si="55"/>
        <v>1.0535547141526824E-2</v>
      </c>
      <c r="BD196" s="2">
        <f t="shared" si="56"/>
        <v>2.4136765258913062E-2</v>
      </c>
      <c r="BE196">
        <v>5</v>
      </c>
      <c r="BF196">
        <v>18</v>
      </c>
      <c r="BG196">
        <v>42</v>
      </c>
      <c r="BH196">
        <v>52</v>
      </c>
      <c r="BI196">
        <v>15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3</v>
      </c>
      <c r="BQ196">
        <v>3</v>
      </c>
      <c r="BR196">
        <v>9</v>
      </c>
      <c r="BS196">
        <v>1</v>
      </c>
      <c r="BT196">
        <v>16</v>
      </c>
      <c r="BU196">
        <v>1</v>
      </c>
      <c r="BV196">
        <v>16</v>
      </c>
      <c r="BW196">
        <v>0</v>
      </c>
      <c r="BX196">
        <v>0</v>
      </c>
      <c r="BY196">
        <v>9</v>
      </c>
      <c r="BZ196">
        <v>9</v>
      </c>
      <c r="CA196">
        <v>0</v>
      </c>
      <c r="CB196">
        <v>0</v>
      </c>
      <c r="CC196">
        <v>1</v>
      </c>
      <c r="CD196">
        <v>1</v>
      </c>
      <c r="CE196">
        <v>2</v>
      </c>
      <c r="CF196">
        <v>0</v>
      </c>
      <c r="CG196">
        <v>1</v>
      </c>
      <c r="CH196">
        <v>1</v>
      </c>
      <c r="CI196">
        <v>1</v>
      </c>
      <c r="CJ196">
        <v>0</v>
      </c>
      <c r="CK196">
        <v>1</v>
      </c>
      <c r="CL196">
        <v>1</v>
      </c>
      <c r="CM196" t="s">
        <v>415</v>
      </c>
      <c r="CN196">
        <v>92.389999389648438</v>
      </c>
      <c r="CO196">
        <v>92.199996948242202</v>
      </c>
      <c r="CP196">
        <v>93.25</v>
      </c>
      <c r="CQ196">
        <v>91.089996337890625</v>
      </c>
      <c r="CR196">
        <v>93.169998168945327</v>
      </c>
      <c r="CS196" s="2">
        <f t="shared" si="57"/>
        <v>-2.0607640747851708E-3</v>
      </c>
      <c r="CT196" s="2">
        <f t="shared" si="58"/>
        <v>1.1260086345928122E-2</v>
      </c>
      <c r="CU196" s="2">
        <f t="shared" si="59"/>
        <v>1.2039052571495068E-2</v>
      </c>
      <c r="CV196" s="2">
        <f t="shared" si="60"/>
        <v>2.2324802746942485E-2</v>
      </c>
      <c r="CW196">
        <v>34</v>
      </c>
      <c r="CX196">
        <v>8</v>
      </c>
      <c r="CY196">
        <v>3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12</v>
      </c>
      <c r="DG196">
        <v>7</v>
      </c>
      <c r="DH196">
        <v>2</v>
      </c>
      <c r="DI196">
        <v>5</v>
      </c>
      <c r="DJ196">
        <v>22</v>
      </c>
      <c r="DK196">
        <v>1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22</v>
      </c>
      <c r="DR196">
        <v>0</v>
      </c>
      <c r="DS196">
        <v>0</v>
      </c>
      <c r="DT196">
        <v>0</v>
      </c>
      <c r="DU196">
        <v>1</v>
      </c>
      <c r="DV196">
        <v>1</v>
      </c>
      <c r="DW196">
        <v>4</v>
      </c>
      <c r="DX196">
        <v>0</v>
      </c>
      <c r="DY196">
        <v>2</v>
      </c>
      <c r="DZ196">
        <v>2</v>
      </c>
      <c r="EA196">
        <v>1</v>
      </c>
      <c r="EB196">
        <v>0</v>
      </c>
      <c r="EC196">
        <v>2</v>
      </c>
      <c r="ED196">
        <v>1</v>
      </c>
      <c r="EE196" t="s">
        <v>261</v>
      </c>
      <c r="EF196">
        <v>93.169998168945327</v>
      </c>
      <c r="EG196">
        <v>93.440002441406236</v>
      </c>
      <c r="EH196">
        <v>95.199996948242202</v>
      </c>
      <c r="EI196">
        <v>92.730003356933594</v>
      </c>
      <c r="EJ196">
        <v>95.160003662109375</v>
      </c>
      <c r="EK196" s="2">
        <f t="shared" si="61"/>
        <v>2.8896004431316902E-3</v>
      </c>
      <c r="EL196" s="2">
        <f t="shared" si="62"/>
        <v>1.8487337849315555E-2</v>
      </c>
      <c r="EM196" s="2">
        <f t="shared" si="63"/>
        <v>7.5984489075529016E-3</v>
      </c>
      <c r="EN196" s="2">
        <f t="shared" si="64"/>
        <v>2.5535941694623476E-2</v>
      </c>
      <c r="EO196">
        <v>13</v>
      </c>
      <c r="EP196">
        <v>30</v>
      </c>
      <c r="EQ196">
        <v>51</v>
      </c>
      <c r="ER196">
        <v>7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1</v>
      </c>
      <c r="EY196">
        <v>2</v>
      </c>
      <c r="EZ196">
        <v>0</v>
      </c>
      <c r="FA196">
        <v>0</v>
      </c>
      <c r="FB196">
        <v>1</v>
      </c>
      <c r="FC196">
        <v>1</v>
      </c>
      <c r="FD196">
        <v>4</v>
      </c>
      <c r="FE196">
        <v>0</v>
      </c>
      <c r="FF196">
        <v>0</v>
      </c>
      <c r="FG196">
        <v>0</v>
      </c>
      <c r="FH196">
        <v>0</v>
      </c>
      <c r="FI196">
        <v>1</v>
      </c>
      <c r="FJ196">
        <v>1</v>
      </c>
      <c r="FK196">
        <v>0</v>
      </c>
      <c r="FL196">
        <v>0</v>
      </c>
      <c r="FM196">
        <v>1</v>
      </c>
      <c r="FN196">
        <v>1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828</v>
      </c>
      <c r="FX196">
        <v>95.160003662109375</v>
      </c>
      <c r="FY196">
        <v>94.790000915527344</v>
      </c>
      <c r="FZ196">
        <v>96.300003051757813</v>
      </c>
      <c r="GA196">
        <v>94.050003051757813</v>
      </c>
      <c r="GB196">
        <v>94.290000915527344</v>
      </c>
      <c r="GC196">
        <v>279</v>
      </c>
      <c r="GD196">
        <v>205</v>
      </c>
      <c r="GE196">
        <v>146</v>
      </c>
      <c r="GF196">
        <v>52</v>
      </c>
      <c r="GG196">
        <v>0</v>
      </c>
      <c r="GH196">
        <v>74</v>
      </c>
      <c r="GI196">
        <v>0</v>
      </c>
      <c r="GJ196">
        <v>7</v>
      </c>
      <c r="GK196">
        <v>16</v>
      </c>
      <c r="GL196">
        <v>165</v>
      </c>
      <c r="GM196">
        <v>0</v>
      </c>
      <c r="GN196">
        <v>23</v>
      </c>
      <c r="GO196">
        <v>3</v>
      </c>
      <c r="GP196">
        <v>2</v>
      </c>
      <c r="GQ196">
        <v>3</v>
      </c>
      <c r="GR196">
        <v>2</v>
      </c>
      <c r="GS196">
        <v>3</v>
      </c>
      <c r="GT196">
        <v>2</v>
      </c>
      <c r="GU196">
        <v>2</v>
      </c>
      <c r="GV196">
        <v>1</v>
      </c>
      <c r="GW196">
        <v>2.7</v>
      </c>
      <c r="GX196" t="s">
        <v>228</v>
      </c>
      <c r="GY196">
        <v>100797</v>
      </c>
      <c r="GZ196">
        <v>138800</v>
      </c>
      <c r="HA196">
        <v>0.998</v>
      </c>
      <c r="HB196">
        <v>1.8779999999999999</v>
      </c>
      <c r="HC196">
        <v>2.16</v>
      </c>
      <c r="HD196">
        <v>4.63</v>
      </c>
      <c r="HE196">
        <v>0</v>
      </c>
      <c r="HF196" s="2">
        <f t="shared" si="65"/>
        <v>-3.9033942716359959E-3</v>
      </c>
      <c r="HG196" s="2">
        <f t="shared" si="66"/>
        <v>1.5680187833627568E-2</v>
      </c>
      <c r="HH196" s="2">
        <f t="shared" si="67"/>
        <v>7.8067080559370838E-3</v>
      </c>
      <c r="HI196" s="2">
        <f t="shared" si="68"/>
        <v>2.5453161675599301E-3</v>
      </c>
      <c r="HJ196" s="3">
        <f t="shared" si="69"/>
        <v>96.276325934632538</v>
      </c>
      <c r="HK196" t="str">
        <f t="shared" si="70"/>
        <v>PLXS</v>
      </c>
    </row>
    <row r="197" spans="1:219" hidden="1" x14ac:dyDescent="0.25">
      <c r="A197">
        <v>188</v>
      </c>
      <c r="B197" t="s">
        <v>829</v>
      </c>
      <c r="C197">
        <v>9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40</v>
      </c>
      <c r="N197">
        <v>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38</v>
      </c>
      <c r="W197">
        <v>16</v>
      </c>
      <c r="X197">
        <v>7</v>
      </c>
      <c r="Y197">
        <v>16</v>
      </c>
      <c r="Z197">
        <v>34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34</v>
      </c>
      <c r="AH197">
        <v>0</v>
      </c>
      <c r="AI197">
        <v>0</v>
      </c>
      <c r="AJ197">
        <v>0</v>
      </c>
      <c r="AK197">
        <v>1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378</v>
      </c>
      <c r="AV197">
        <v>431.14999389648438</v>
      </c>
      <c r="AW197">
        <v>436.3900146484375</v>
      </c>
      <c r="AX197">
        <v>442.89999389648438</v>
      </c>
      <c r="AY197">
        <v>432.51998901367188</v>
      </c>
      <c r="AZ197">
        <v>441.55999755859381</v>
      </c>
      <c r="BA197" s="2">
        <f t="shared" si="53"/>
        <v>1.2007655024312558E-2</v>
      </c>
      <c r="BB197" s="2">
        <f t="shared" si="54"/>
        <v>1.4698530904853402E-2</v>
      </c>
      <c r="BC197" s="2">
        <f t="shared" si="55"/>
        <v>8.8682726571628345E-3</v>
      </c>
      <c r="BD197" s="2">
        <f t="shared" si="56"/>
        <v>2.0472888384148402E-2</v>
      </c>
      <c r="BE197">
        <v>29</v>
      </c>
      <c r="BF197">
        <v>20</v>
      </c>
      <c r="BG197">
        <v>49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10</v>
      </c>
      <c r="BO197">
        <v>29</v>
      </c>
      <c r="BP197">
        <v>24</v>
      </c>
      <c r="BQ197">
        <v>14</v>
      </c>
      <c r="BR197">
        <v>15</v>
      </c>
      <c r="BS197">
        <v>1</v>
      </c>
      <c r="BT197">
        <v>92</v>
      </c>
      <c r="BU197">
        <v>0</v>
      </c>
      <c r="BV197">
        <v>0</v>
      </c>
      <c r="BW197">
        <v>6</v>
      </c>
      <c r="BX197">
        <v>0</v>
      </c>
      <c r="BY197">
        <v>15</v>
      </c>
      <c r="BZ197">
        <v>15</v>
      </c>
      <c r="CA197">
        <v>1</v>
      </c>
      <c r="CB197">
        <v>0</v>
      </c>
      <c r="CC197">
        <v>1</v>
      </c>
      <c r="CD197">
        <v>1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 t="s">
        <v>830</v>
      </c>
      <c r="CN197">
        <v>441.55999755859381</v>
      </c>
      <c r="CO197">
        <v>440.67999267578131</v>
      </c>
      <c r="CP197">
        <v>441.8900146484375</v>
      </c>
      <c r="CQ197">
        <v>428.91000366210938</v>
      </c>
      <c r="CR197">
        <v>434.85000610351563</v>
      </c>
      <c r="CS197" s="2">
        <f t="shared" si="57"/>
        <v>-1.9969249737641359E-3</v>
      </c>
      <c r="CT197" s="2">
        <f t="shared" si="58"/>
        <v>2.7382876565311687E-3</v>
      </c>
      <c r="CU197" s="2">
        <f t="shared" si="59"/>
        <v>2.6708698396324504E-2</v>
      </c>
      <c r="CV197" s="2">
        <f t="shared" si="60"/>
        <v>1.3659888140813869E-2</v>
      </c>
      <c r="CW197">
        <v>14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9</v>
      </c>
      <c r="DG197">
        <v>1</v>
      </c>
      <c r="DH197">
        <v>0</v>
      </c>
      <c r="DI197">
        <v>1</v>
      </c>
      <c r="DJ197">
        <v>156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15</v>
      </c>
      <c r="DX197">
        <v>0</v>
      </c>
      <c r="DY197">
        <v>0</v>
      </c>
      <c r="DZ197">
        <v>0</v>
      </c>
      <c r="EA197">
        <v>1</v>
      </c>
      <c r="EB197">
        <v>0</v>
      </c>
      <c r="EC197">
        <v>0</v>
      </c>
      <c r="ED197">
        <v>0</v>
      </c>
      <c r="EE197" t="s">
        <v>748</v>
      </c>
      <c r="EF197">
        <v>434.85000610351563</v>
      </c>
      <c r="EG197">
        <v>435.32998657226563</v>
      </c>
      <c r="EH197">
        <v>445.20999145507813</v>
      </c>
      <c r="EI197">
        <v>435.32998657226563</v>
      </c>
      <c r="EJ197">
        <v>444.010009765625</v>
      </c>
      <c r="EK197" s="2">
        <f t="shared" si="61"/>
        <v>1.102566980348163E-3</v>
      </c>
      <c r="EL197" s="2">
        <f t="shared" si="62"/>
        <v>2.2191786061498076E-2</v>
      </c>
      <c r="EM197" s="2">
        <f t="shared" si="63"/>
        <v>0</v>
      </c>
      <c r="EN197" s="2">
        <f t="shared" si="64"/>
        <v>1.9549161060448239E-2</v>
      </c>
      <c r="EO197">
        <v>4</v>
      </c>
      <c r="EP197">
        <v>19</v>
      </c>
      <c r="EQ197">
        <v>42</v>
      </c>
      <c r="ER197">
        <v>54</v>
      </c>
      <c r="ES197">
        <v>14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 t="s">
        <v>831</v>
      </c>
      <c r="FX197">
        <v>444.010009765625</v>
      </c>
      <c r="FY197">
        <v>446.07998657226563</v>
      </c>
      <c r="FZ197">
        <v>449.44000244140619</v>
      </c>
      <c r="GA197">
        <v>442.91000366210938</v>
      </c>
      <c r="GB197">
        <v>444.95999145507813</v>
      </c>
      <c r="GC197">
        <v>290</v>
      </c>
      <c r="GD197">
        <v>370</v>
      </c>
      <c r="GE197">
        <v>147</v>
      </c>
      <c r="GF197">
        <v>167</v>
      </c>
      <c r="GG197">
        <v>0</v>
      </c>
      <c r="GH197">
        <v>68</v>
      </c>
      <c r="GI197">
        <v>0</v>
      </c>
      <c r="GJ197">
        <v>68</v>
      </c>
      <c r="GK197">
        <v>0</v>
      </c>
      <c r="GL197">
        <v>205</v>
      </c>
      <c r="GM197">
        <v>0</v>
      </c>
      <c r="GN197">
        <v>156</v>
      </c>
      <c r="GO197">
        <v>2</v>
      </c>
      <c r="GP197">
        <v>0</v>
      </c>
      <c r="GQ197">
        <v>1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2.2999999999999998</v>
      </c>
      <c r="GX197" t="s">
        <v>218</v>
      </c>
      <c r="GY197">
        <v>144386</v>
      </c>
      <c r="GZ197">
        <v>237016</v>
      </c>
      <c r="HA197">
        <v>0.62</v>
      </c>
      <c r="HB197">
        <v>1.7989999999999999</v>
      </c>
      <c r="HC197">
        <v>1.97</v>
      </c>
      <c r="HD197">
        <v>2.34</v>
      </c>
      <c r="HE197">
        <v>0.218</v>
      </c>
      <c r="HF197" s="2">
        <f t="shared" si="65"/>
        <v>4.6403713884287656E-3</v>
      </c>
      <c r="HG197" s="2">
        <f t="shared" si="66"/>
        <v>7.4760053642056734E-3</v>
      </c>
      <c r="HH197" s="2">
        <f t="shared" si="67"/>
        <v>7.1063105397639603E-3</v>
      </c>
      <c r="HI197" s="2">
        <f t="shared" si="68"/>
        <v>4.60712835386623E-3</v>
      </c>
      <c r="HJ197" s="3">
        <f t="shared" si="69"/>
        <v>449.4148829447447</v>
      </c>
      <c r="HK197" t="str">
        <f t="shared" si="70"/>
        <v>POOL</v>
      </c>
    </row>
    <row r="198" spans="1:219" hidden="1" x14ac:dyDescent="0.25">
      <c r="A198">
        <v>189</v>
      </c>
      <c r="B198" t="s">
        <v>832</v>
      </c>
      <c r="C198">
        <v>10</v>
      </c>
      <c r="D198">
        <v>1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5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5</v>
      </c>
      <c r="W198">
        <v>7</v>
      </c>
      <c r="X198">
        <v>13</v>
      </c>
      <c r="Y198">
        <v>12</v>
      </c>
      <c r="Z198">
        <v>125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2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1</v>
      </c>
      <c r="AT198">
        <v>0</v>
      </c>
      <c r="AU198" t="s">
        <v>833</v>
      </c>
      <c r="AV198">
        <v>114.9199981689453</v>
      </c>
      <c r="AW198">
        <v>115.1600036621094</v>
      </c>
      <c r="AX198">
        <v>115.1600036621094</v>
      </c>
      <c r="AY198">
        <v>113.2099990844727</v>
      </c>
      <c r="AZ198">
        <v>114.3199996948242</v>
      </c>
      <c r="BA198" s="2">
        <f t="shared" si="53"/>
        <v>2.0841045982276096E-3</v>
      </c>
      <c r="BB198" s="2">
        <f t="shared" si="54"/>
        <v>0</v>
      </c>
      <c r="BC198" s="2">
        <f t="shared" si="55"/>
        <v>1.6933002046076728E-2</v>
      </c>
      <c r="BD198" s="2">
        <f t="shared" si="56"/>
        <v>9.7095924887564689E-3</v>
      </c>
      <c r="BE198">
        <v>1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2</v>
      </c>
      <c r="BR198">
        <v>163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1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0</v>
      </c>
      <c r="CM198" t="s">
        <v>461</v>
      </c>
      <c r="CN198">
        <v>114.3199996948242</v>
      </c>
      <c r="CO198">
        <v>115</v>
      </c>
      <c r="CP198">
        <v>117.5800018310547</v>
      </c>
      <c r="CQ198">
        <v>114.73000335693359</v>
      </c>
      <c r="CR198">
        <v>116.19000244140619</v>
      </c>
      <c r="CS198" s="2">
        <f t="shared" si="57"/>
        <v>5.9130461319634176E-3</v>
      </c>
      <c r="CT198" s="2">
        <f t="shared" si="58"/>
        <v>2.1942522460254632E-2</v>
      </c>
      <c r="CU198" s="2">
        <f t="shared" si="59"/>
        <v>2.3477968962296591E-3</v>
      </c>
      <c r="CV198" s="2">
        <f t="shared" si="60"/>
        <v>1.2565617125353534E-2</v>
      </c>
      <c r="CW198">
        <v>23</v>
      </c>
      <c r="CX198">
        <v>42</v>
      </c>
      <c r="CY198">
        <v>49</v>
      </c>
      <c r="CZ198">
        <v>51</v>
      </c>
      <c r="DA198">
        <v>8</v>
      </c>
      <c r="DB198">
        <v>0</v>
      </c>
      <c r="DC198">
        <v>0</v>
      </c>
      <c r="DD198">
        <v>0</v>
      </c>
      <c r="DE198">
        <v>0</v>
      </c>
      <c r="DF198">
        <v>1</v>
      </c>
      <c r="DG198">
        <v>1</v>
      </c>
      <c r="DH198">
        <v>0</v>
      </c>
      <c r="DI198">
        <v>0</v>
      </c>
      <c r="DJ198">
        <v>0</v>
      </c>
      <c r="DK198">
        <v>1</v>
      </c>
      <c r="DL198">
        <v>2</v>
      </c>
      <c r="DM198">
        <v>1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 t="s">
        <v>720</v>
      </c>
      <c r="EF198">
        <v>116.19000244140619</v>
      </c>
      <c r="EG198">
        <v>116.09999847412109</v>
      </c>
      <c r="EH198">
        <v>117.19000244140619</v>
      </c>
      <c r="EI198">
        <v>113.5400009155273</v>
      </c>
      <c r="EJ198">
        <v>116.34999847412109</v>
      </c>
      <c r="EK198" s="2">
        <f t="shared" si="61"/>
        <v>-7.7522797991380621E-4</v>
      </c>
      <c r="EL198" s="2">
        <f t="shared" si="62"/>
        <v>9.3011685687957035E-3</v>
      </c>
      <c r="EM198" s="2">
        <f t="shared" si="63"/>
        <v>2.204993619499851E-2</v>
      </c>
      <c r="EN198" s="2">
        <f t="shared" si="64"/>
        <v>2.4151247060126058E-2</v>
      </c>
      <c r="EO198">
        <v>57</v>
      </c>
      <c r="EP198">
        <v>8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19</v>
      </c>
      <c r="EY198">
        <v>9</v>
      </c>
      <c r="EZ198">
        <v>7</v>
      </c>
      <c r="FA198">
        <v>11</v>
      </c>
      <c r="FB198">
        <v>73</v>
      </c>
      <c r="FC198">
        <v>0</v>
      </c>
      <c r="FD198">
        <v>0</v>
      </c>
      <c r="FE198">
        <v>0</v>
      </c>
      <c r="FF198">
        <v>0</v>
      </c>
      <c r="FG198">
        <v>5</v>
      </c>
      <c r="FH198">
        <v>0</v>
      </c>
      <c r="FI198">
        <v>1</v>
      </c>
      <c r="FJ198">
        <v>0</v>
      </c>
      <c r="FK198">
        <v>2</v>
      </c>
      <c r="FL198">
        <v>0</v>
      </c>
      <c r="FM198">
        <v>2</v>
      </c>
      <c r="FN198">
        <v>0</v>
      </c>
      <c r="FO198">
        <v>6</v>
      </c>
      <c r="FP198">
        <v>5</v>
      </c>
      <c r="FQ198">
        <v>10</v>
      </c>
      <c r="FR198">
        <v>0</v>
      </c>
      <c r="FS198">
        <v>1</v>
      </c>
      <c r="FT198">
        <v>1</v>
      </c>
      <c r="FU198">
        <v>1</v>
      </c>
      <c r="FV198">
        <v>1</v>
      </c>
      <c r="FW198" t="s">
        <v>371</v>
      </c>
      <c r="FX198">
        <v>116.34999847412109</v>
      </c>
      <c r="FY198">
        <v>116.4700012207031</v>
      </c>
      <c r="FZ198">
        <v>117.9100036621094</v>
      </c>
      <c r="GA198">
        <v>115.51999664306641</v>
      </c>
      <c r="GB198">
        <v>116.0899963378906</v>
      </c>
      <c r="GC198">
        <v>244</v>
      </c>
      <c r="GD198">
        <v>449</v>
      </c>
      <c r="GE198">
        <v>238</v>
      </c>
      <c r="GF198">
        <v>121</v>
      </c>
      <c r="GG198">
        <v>0</v>
      </c>
      <c r="GH198">
        <v>59</v>
      </c>
      <c r="GI198">
        <v>0</v>
      </c>
      <c r="GJ198">
        <v>59</v>
      </c>
      <c r="GK198">
        <v>0</v>
      </c>
      <c r="GL198">
        <v>361</v>
      </c>
      <c r="GM198">
        <v>0</v>
      </c>
      <c r="GN198">
        <v>73</v>
      </c>
      <c r="GO198">
        <v>2</v>
      </c>
      <c r="GP198">
        <v>2</v>
      </c>
      <c r="GQ198">
        <v>0</v>
      </c>
      <c r="GR198">
        <v>0</v>
      </c>
      <c r="GS198">
        <v>2</v>
      </c>
      <c r="GT198">
        <v>1</v>
      </c>
      <c r="GU198">
        <v>1</v>
      </c>
      <c r="GV198">
        <v>1</v>
      </c>
      <c r="GW198">
        <v>1.9</v>
      </c>
      <c r="GX198" t="s">
        <v>218</v>
      </c>
      <c r="GY198">
        <v>336839</v>
      </c>
      <c r="GZ198">
        <v>340733</v>
      </c>
      <c r="HA198">
        <v>1.4550000000000001</v>
      </c>
      <c r="HB198">
        <v>2.3210000000000002</v>
      </c>
      <c r="HC198">
        <v>1.02</v>
      </c>
      <c r="HD198">
        <v>6.17</v>
      </c>
      <c r="HE198">
        <v>0</v>
      </c>
      <c r="HF198" s="2">
        <f t="shared" si="65"/>
        <v>1.0303318049650345E-3</v>
      </c>
      <c r="HG198" s="2">
        <f t="shared" si="66"/>
        <v>1.2212724931574659E-2</v>
      </c>
      <c r="HH198" s="2">
        <f t="shared" si="67"/>
        <v>8.1566460692010789E-3</v>
      </c>
      <c r="HI198" s="2">
        <f t="shared" si="68"/>
        <v>4.9099811594890408E-3</v>
      </c>
      <c r="HJ198" s="3">
        <f t="shared" si="69"/>
        <v>117.89241730839171</v>
      </c>
      <c r="HK198" t="str">
        <f t="shared" si="70"/>
        <v>POST</v>
      </c>
    </row>
    <row r="199" spans="1:219" hidden="1" x14ac:dyDescent="0.25">
      <c r="A199">
        <v>190</v>
      </c>
      <c r="B199" t="s">
        <v>834</v>
      </c>
      <c r="C199">
        <v>9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1</v>
      </c>
      <c r="N199">
        <v>4</v>
      </c>
      <c r="O199">
        <v>13</v>
      </c>
      <c r="P199">
        <v>32</v>
      </c>
      <c r="Q199">
        <v>145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331</v>
      </c>
      <c r="AV199">
        <v>178.75</v>
      </c>
      <c r="AW199">
        <v>177.6499938964844</v>
      </c>
      <c r="AX199">
        <v>179.82000732421881</v>
      </c>
      <c r="AY199">
        <v>177.6499938964844</v>
      </c>
      <c r="AZ199">
        <v>179.03999328613281</v>
      </c>
      <c r="BA199" s="2">
        <f t="shared" si="53"/>
        <v>-6.1919850341034532E-3</v>
      </c>
      <c r="BB199" s="2">
        <f t="shared" si="54"/>
        <v>1.2067697360404583E-2</v>
      </c>
      <c r="BC199" s="2">
        <f t="shared" si="55"/>
        <v>0</v>
      </c>
      <c r="BD199" s="2">
        <f t="shared" si="56"/>
        <v>7.7636251216061103E-3</v>
      </c>
      <c r="BE199">
        <v>31</v>
      </c>
      <c r="BF199">
        <v>119</v>
      </c>
      <c r="BG199">
        <v>13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21</v>
      </c>
      <c r="BO199">
        <v>10</v>
      </c>
      <c r="BP199">
        <v>8</v>
      </c>
      <c r="BQ199">
        <v>3</v>
      </c>
      <c r="BR199">
        <v>2</v>
      </c>
      <c r="BS199">
        <v>1</v>
      </c>
      <c r="BT199">
        <v>44</v>
      </c>
      <c r="BU199">
        <v>0</v>
      </c>
      <c r="BV199">
        <v>0</v>
      </c>
      <c r="BW199">
        <v>0</v>
      </c>
      <c r="BX199">
        <v>0</v>
      </c>
      <c r="BY199">
        <v>2</v>
      </c>
      <c r="BZ199">
        <v>2</v>
      </c>
      <c r="CA199">
        <v>0</v>
      </c>
      <c r="CB199">
        <v>0</v>
      </c>
      <c r="CC199">
        <v>1</v>
      </c>
      <c r="CD199">
        <v>1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525</v>
      </c>
      <c r="CN199">
        <v>179.03999328613281</v>
      </c>
      <c r="CO199">
        <v>179.99000549316409</v>
      </c>
      <c r="CP199">
        <v>180.21000671386719</v>
      </c>
      <c r="CQ199">
        <v>177.9100036621094</v>
      </c>
      <c r="CR199">
        <v>180.0899963378906</v>
      </c>
      <c r="CS199" s="2">
        <f t="shared" si="57"/>
        <v>5.278138663467935E-3</v>
      </c>
      <c r="CT199" s="2">
        <f t="shared" si="58"/>
        <v>1.2208046862370869E-3</v>
      </c>
      <c r="CU199" s="2">
        <f t="shared" si="59"/>
        <v>1.1556207386935635E-2</v>
      </c>
      <c r="CV199" s="2">
        <f t="shared" si="60"/>
        <v>1.210501815820475E-2</v>
      </c>
      <c r="CW199">
        <v>2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3</v>
      </c>
      <c r="DG199">
        <v>3</v>
      </c>
      <c r="DH199">
        <v>7</v>
      </c>
      <c r="DI199">
        <v>4</v>
      </c>
      <c r="DJ199">
        <v>178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1</v>
      </c>
      <c r="DX199">
        <v>0</v>
      </c>
      <c r="DY199">
        <v>0</v>
      </c>
      <c r="DZ199">
        <v>0</v>
      </c>
      <c r="EA199">
        <v>1</v>
      </c>
      <c r="EB199">
        <v>0</v>
      </c>
      <c r="EC199">
        <v>1</v>
      </c>
      <c r="ED199">
        <v>0</v>
      </c>
      <c r="EE199" t="s">
        <v>666</v>
      </c>
      <c r="EF199">
        <v>180.0899963378906</v>
      </c>
      <c r="EG199">
        <v>179.55000305175781</v>
      </c>
      <c r="EH199">
        <v>179.82000732421881</v>
      </c>
      <c r="EI199">
        <v>177.8800048828125</v>
      </c>
      <c r="EJ199">
        <v>179.49000549316409</v>
      </c>
      <c r="EK199" s="2">
        <f t="shared" si="61"/>
        <v>-3.007481353131114E-3</v>
      </c>
      <c r="EL199" s="2">
        <f t="shared" si="62"/>
        <v>1.5015251999972445E-3</v>
      </c>
      <c r="EM199" s="2">
        <f t="shared" si="63"/>
        <v>9.3010199975541719E-3</v>
      </c>
      <c r="EN199" s="2">
        <f t="shared" si="64"/>
        <v>8.9698621710326831E-3</v>
      </c>
      <c r="EO199">
        <v>28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42</v>
      </c>
      <c r="EY199">
        <v>16</v>
      </c>
      <c r="EZ199">
        <v>29</v>
      </c>
      <c r="FA199">
        <v>22</v>
      </c>
      <c r="FB199">
        <v>71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 t="s">
        <v>344</v>
      </c>
      <c r="FX199">
        <v>179.49000549316409</v>
      </c>
      <c r="FY199">
        <v>180.5299987792969</v>
      </c>
      <c r="FZ199">
        <v>181.3500061035156</v>
      </c>
      <c r="GA199">
        <v>179.2200012207031</v>
      </c>
      <c r="GB199">
        <v>179.27000427246091</v>
      </c>
      <c r="GC199">
        <v>388</v>
      </c>
      <c r="GD199">
        <v>419</v>
      </c>
      <c r="GE199">
        <v>30</v>
      </c>
      <c r="GF199">
        <v>375</v>
      </c>
      <c r="GG199">
        <v>0</v>
      </c>
      <c r="GH199">
        <v>177</v>
      </c>
      <c r="GI199">
        <v>0</v>
      </c>
      <c r="GJ199">
        <v>0</v>
      </c>
      <c r="GK199">
        <v>0</v>
      </c>
      <c r="GL199">
        <v>251</v>
      </c>
      <c r="GM199">
        <v>0</v>
      </c>
      <c r="GN199">
        <v>249</v>
      </c>
      <c r="GO199">
        <v>1</v>
      </c>
      <c r="GP199">
        <v>0</v>
      </c>
      <c r="GQ199">
        <v>1</v>
      </c>
      <c r="GR199">
        <v>0</v>
      </c>
      <c r="GS199">
        <v>1</v>
      </c>
      <c r="GT199">
        <v>1</v>
      </c>
      <c r="GU199">
        <v>0</v>
      </c>
      <c r="GV199">
        <v>0</v>
      </c>
      <c r="GW199">
        <v>2.2000000000000002</v>
      </c>
      <c r="GX199" t="s">
        <v>218</v>
      </c>
      <c r="GY199">
        <v>712394</v>
      </c>
      <c r="GZ199">
        <v>1125216</v>
      </c>
      <c r="HA199">
        <v>0.97</v>
      </c>
      <c r="HB199">
        <v>1.4330000000000001</v>
      </c>
      <c r="HC199">
        <v>1.66</v>
      </c>
      <c r="HD199">
        <v>3.12</v>
      </c>
      <c r="HE199">
        <v>0.42599999999999999</v>
      </c>
      <c r="HF199" s="2">
        <f t="shared" si="65"/>
        <v>5.76077822613974E-3</v>
      </c>
      <c r="HG199" s="2">
        <f t="shared" si="66"/>
        <v>4.521683466338744E-3</v>
      </c>
      <c r="HH199" s="2">
        <f t="shared" si="67"/>
        <v>7.2563982022473272E-3</v>
      </c>
      <c r="HI199" s="2">
        <f t="shared" si="68"/>
        <v>2.7892592495182278E-4</v>
      </c>
      <c r="HJ199" s="3">
        <f t="shared" si="69"/>
        <v>181.3462982899554</v>
      </c>
      <c r="HK199" t="str">
        <f t="shared" si="70"/>
        <v>PPG</v>
      </c>
    </row>
    <row r="200" spans="1:219" hidden="1" x14ac:dyDescent="0.25">
      <c r="A200">
        <v>191</v>
      </c>
      <c r="B200" t="s">
        <v>835</v>
      </c>
      <c r="C200">
        <v>11</v>
      </c>
      <c r="D200">
        <v>0</v>
      </c>
      <c r="E200">
        <v>6</v>
      </c>
      <c r="F200">
        <v>0</v>
      </c>
      <c r="G200" t="s">
        <v>218</v>
      </c>
      <c r="H200" t="s">
        <v>218</v>
      </c>
      <c r="I200">
        <v>6</v>
      </c>
      <c r="J200">
        <v>0</v>
      </c>
      <c r="K200" t="s">
        <v>218</v>
      </c>
      <c r="L200" t="s">
        <v>218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</v>
      </c>
      <c r="W200">
        <v>13</v>
      </c>
      <c r="X200">
        <v>8</v>
      </c>
      <c r="Y200">
        <v>23</v>
      </c>
      <c r="Z200">
        <v>78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1</v>
      </c>
      <c r="AT200">
        <v>0</v>
      </c>
      <c r="AU200" t="s">
        <v>570</v>
      </c>
      <c r="AV200">
        <v>44.319999694824219</v>
      </c>
      <c r="AW200">
        <v>44.259998321533203</v>
      </c>
      <c r="AX200">
        <v>44.369998931884773</v>
      </c>
      <c r="AY200">
        <v>43.700000762939453</v>
      </c>
      <c r="AZ200">
        <v>44.340000152587891</v>
      </c>
      <c r="BA200" s="2">
        <f t="shared" si="53"/>
        <v>-1.3556569264898677E-3</v>
      </c>
      <c r="BB200" s="2">
        <f t="shared" si="54"/>
        <v>2.4791663962047128E-3</v>
      </c>
      <c r="BC200" s="2">
        <f t="shared" si="55"/>
        <v>1.2652453227077975E-2</v>
      </c>
      <c r="BD200" s="2">
        <f t="shared" si="56"/>
        <v>1.4433905896391486E-2</v>
      </c>
      <c r="BE200">
        <v>8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34</v>
      </c>
      <c r="BO200">
        <v>17</v>
      </c>
      <c r="BP200">
        <v>12</v>
      </c>
      <c r="BQ200">
        <v>9</v>
      </c>
      <c r="BR200">
        <v>80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1</v>
      </c>
      <c r="CF200">
        <v>0</v>
      </c>
      <c r="CG200">
        <v>30</v>
      </c>
      <c r="CH200">
        <v>0</v>
      </c>
      <c r="CI200">
        <v>1</v>
      </c>
      <c r="CJ200">
        <v>0</v>
      </c>
      <c r="CK200">
        <v>1</v>
      </c>
      <c r="CL200">
        <v>0</v>
      </c>
      <c r="CM200" t="s">
        <v>493</v>
      </c>
      <c r="CN200">
        <v>44.340000152587891</v>
      </c>
      <c r="CO200">
        <v>44.509998321533203</v>
      </c>
      <c r="CP200">
        <v>47.150001525878913</v>
      </c>
      <c r="CQ200">
        <v>44.369998931884773</v>
      </c>
      <c r="CR200">
        <v>47.099998474121087</v>
      </c>
      <c r="CS200" s="2">
        <f t="shared" si="57"/>
        <v>3.8193254404835786E-3</v>
      </c>
      <c r="CT200" s="2">
        <f t="shared" si="58"/>
        <v>5.5991582585563804E-2</v>
      </c>
      <c r="CU200" s="2">
        <f t="shared" si="59"/>
        <v>3.145346999051668E-3</v>
      </c>
      <c r="CV200" s="2">
        <f t="shared" si="60"/>
        <v>5.796177559827953E-2</v>
      </c>
      <c r="CW200">
        <v>8</v>
      </c>
      <c r="CX200">
        <v>8</v>
      </c>
      <c r="CY200">
        <v>15</v>
      </c>
      <c r="CZ200">
        <v>19</v>
      </c>
      <c r="DA200">
        <v>105</v>
      </c>
      <c r="DB200">
        <v>2</v>
      </c>
      <c r="DC200">
        <v>18</v>
      </c>
      <c r="DD200">
        <v>2</v>
      </c>
      <c r="DE200">
        <v>3</v>
      </c>
      <c r="DF200">
        <v>2</v>
      </c>
      <c r="DG200">
        <v>0</v>
      </c>
      <c r="DH200">
        <v>1</v>
      </c>
      <c r="DI200">
        <v>0</v>
      </c>
      <c r="DJ200">
        <v>0</v>
      </c>
      <c r="DK200">
        <v>2</v>
      </c>
      <c r="DL200">
        <v>3</v>
      </c>
      <c r="DM200">
        <v>2</v>
      </c>
      <c r="DN200">
        <v>3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 t="s">
        <v>836</v>
      </c>
      <c r="EF200">
        <v>47.099998474121087</v>
      </c>
      <c r="EG200">
        <v>46.930000305175781</v>
      </c>
      <c r="EH200">
        <v>47.330001831054688</v>
      </c>
      <c r="EI200">
        <v>45.930000305175781</v>
      </c>
      <c r="EJ200">
        <v>46.099998474121087</v>
      </c>
      <c r="EK200" s="2">
        <f t="shared" si="61"/>
        <v>-3.6223773245225299E-3</v>
      </c>
      <c r="EL200" s="2">
        <f t="shared" si="62"/>
        <v>8.4513312994729528E-3</v>
      </c>
      <c r="EM200" s="2">
        <f t="shared" si="63"/>
        <v>2.130833141907551E-2</v>
      </c>
      <c r="EN200" s="2">
        <f t="shared" si="64"/>
        <v>3.6875959777035172E-3</v>
      </c>
      <c r="EO200">
        <v>2</v>
      </c>
      <c r="EP200">
        <v>1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1</v>
      </c>
      <c r="EY200">
        <v>1</v>
      </c>
      <c r="EZ200">
        <v>1</v>
      </c>
      <c r="FA200">
        <v>1</v>
      </c>
      <c r="FB200">
        <v>144</v>
      </c>
      <c r="FC200">
        <v>0</v>
      </c>
      <c r="FD200">
        <v>0</v>
      </c>
      <c r="FE200">
        <v>0</v>
      </c>
      <c r="FF200">
        <v>0</v>
      </c>
      <c r="FG200">
        <v>1</v>
      </c>
      <c r="FH200">
        <v>0</v>
      </c>
      <c r="FI200">
        <v>0</v>
      </c>
      <c r="FJ200">
        <v>0</v>
      </c>
      <c r="FK200">
        <v>1</v>
      </c>
      <c r="FL200">
        <v>0</v>
      </c>
      <c r="FM200">
        <v>1</v>
      </c>
      <c r="FN200">
        <v>0</v>
      </c>
      <c r="FO200">
        <v>4</v>
      </c>
      <c r="FP200">
        <v>2</v>
      </c>
      <c r="FQ200">
        <v>2</v>
      </c>
      <c r="FR200">
        <v>2</v>
      </c>
      <c r="FS200">
        <v>2</v>
      </c>
      <c r="FT200">
        <v>1</v>
      </c>
      <c r="FU200">
        <v>1</v>
      </c>
      <c r="FV200">
        <v>1</v>
      </c>
      <c r="FW200" t="s">
        <v>837</v>
      </c>
      <c r="FX200">
        <v>46.099998474121087</v>
      </c>
      <c r="FY200">
        <v>46.75</v>
      </c>
      <c r="FZ200">
        <v>47.930000305175781</v>
      </c>
      <c r="GA200">
        <v>46.439998626708977</v>
      </c>
      <c r="GB200">
        <v>46.830001831054688</v>
      </c>
      <c r="GC200">
        <v>167</v>
      </c>
      <c r="GD200">
        <v>427</v>
      </c>
      <c r="GE200">
        <v>158</v>
      </c>
      <c r="GF200">
        <v>151</v>
      </c>
      <c r="GG200">
        <v>3</v>
      </c>
      <c r="GH200">
        <v>124</v>
      </c>
      <c r="GI200">
        <v>3</v>
      </c>
      <c r="GJ200">
        <v>124</v>
      </c>
      <c r="GK200">
        <v>3</v>
      </c>
      <c r="GL200">
        <v>302</v>
      </c>
      <c r="GM200">
        <v>3</v>
      </c>
      <c r="GN200">
        <v>144</v>
      </c>
      <c r="GO200">
        <v>1</v>
      </c>
      <c r="GP200">
        <v>1</v>
      </c>
      <c r="GQ200">
        <v>0</v>
      </c>
      <c r="GR200">
        <v>0</v>
      </c>
      <c r="GS200">
        <v>3</v>
      </c>
      <c r="GT200">
        <v>1</v>
      </c>
      <c r="GU200">
        <v>1</v>
      </c>
      <c r="GV200">
        <v>1</v>
      </c>
      <c r="GW200">
        <v>2.2999999999999998</v>
      </c>
      <c r="GX200" t="s">
        <v>218</v>
      </c>
      <c r="GY200">
        <v>201279</v>
      </c>
      <c r="GZ200">
        <v>256700</v>
      </c>
      <c r="HA200">
        <v>1.4119999999999999</v>
      </c>
      <c r="HB200">
        <v>2.387</v>
      </c>
      <c r="HC200">
        <v>3.07</v>
      </c>
      <c r="HD200">
        <v>9.6999999999999993</v>
      </c>
      <c r="HE200">
        <v>0</v>
      </c>
      <c r="HF200" s="2">
        <f t="shared" si="65"/>
        <v>1.3903775954629216E-2</v>
      </c>
      <c r="HG200" s="2">
        <f t="shared" si="66"/>
        <v>2.4619242596757407E-2</v>
      </c>
      <c r="HH200" s="2">
        <f t="shared" si="67"/>
        <v>6.631045417989756E-3</v>
      </c>
      <c r="HI200" s="2">
        <f t="shared" si="68"/>
        <v>8.3280629745157153E-3</v>
      </c>
      <c r="HJ200" s="3">
        <f t="shared" si="69"/>
        <v>47.900949591398408</v>
      </c>
      <c r="HK200" t="str">
        <f t="shared" si="70"/>
        <v>PBH</v>
      </c>
    </row>
    <row r="201" spans="1:219" hidden="1" x14ac:dyDescent="0.25">
      <c r="A201">
        <v>192</v>
      </c>
      <c r="B201" t="s">
        <v>838</v>
      </c>
      <c r="C201">
        <v>9</v>
      </c>
      <c r="D201">
        <v>0</v>
      </c>
      <c r="E201">
        <v>6</v>
      </c>
      <c r="F201">
        <v>0</v>
      </c>
      <c r="G201" t="s">
        <v>218</v>
      </c>
      <c r="H201" t="s">
        <v>218</v>
      </c>
      <c r="I201">
        <v>6</v>
      </c>
      <c r="J201">
        <v>0</v>
      </c>
      <c r="K201" t="s">
        <v>218</v>
      </c>
      <c r="L201" t="s">
        <v>218</v>
      </c>
      <c r="M201">
        <v>13</v>
      </c>
      <c r="N201">
        <v>38</v>
      </c>
      <c r="O201">
        <v>4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5</v>
      </c>
      <c r="W201">
        <v>9</v>
      </c>
      <c r="X201">
        <v>6</v>
      </c>
      <c r="Y201">
        <v>9</v>
      </c>
      <c r="Z201">
        <v>5</v>
      </c>
      <c r="AA201">
        <v>1</v>
      </c>
      <c r="AB201">
        <v>34</v>
      </c>
      <c r="AC201">
        <v>0</v>
      </c>
      <c r="AD201">
        <v>0</v>
      </c>
      <c r="AE201">
        <v>3</v>
      </c>
      <c r="AF201">
        <v>0</v>
      </c>
      <c r="AG201">
        <v>5</v>
      </c>
      <c r="AH201">
        <v>5</v>
      </c>
      <c r="AI201">
        <v>1</v>
      </c>
      <c r="AJ201">
        <v>0</v>
      </c>
      <c r="AK201">
        <v>1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 t="s">
        <v>285</v>
      </c>
      <c r="AV201">
        <v>161.5</v>
      </c>
      <c r="AW201">
        <v>162.80999755859381</v>
      </c>
      <c r="AX201">
        <v>165.3500061035156</v>
      </c>
      <c r="AY201">
        <v>162.2799987792969</v>
      </c>
      <c r="AZ201">
        <v>165.22999572753909</v>
      </c>
      <c r="BA201" s="2">
        <f t="shared" si="53"/>
        <v>8.0461739342656546E-3</v>
      </c>
      <c r="BB201" s="2">
        <f t="shared" si="54"/>
        <v>1.536140581290113E-2</v>
      </c>
      <c r="BC201" s="2">
        <f t="shared" si="55"/>
        <v>3.2553208478869333E-3</v>
      </c>
      <c r="BD201" s="2">
        <f t="shared" si="56"/>
        <v>1.7853882615276873E-2</v>
      </c>
      <c r="BE201">
        <v>26</v>
      </c>
      <c r="BF201">
        <v>18</v>
      </c>
      <c r="BG201">
        <v>28</v>
      </c>
      <c r="BH201">
        <v>2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8</v>
      </c>
      <c r="BO201">
        <v>0</v>
      </c>
      <c r="BP201">
        <v>3</v>
      </c>
      <c r="BQ201">
        <v>4</v>
      </c>
      <c r="BR201">
        <v>12</v>
      </c>
      <c r="BS201">
        <v>1</v>
      </c>
      <c r="BT201">
        <v>27</v>
      </c>
      <c r="BU201">
        <v>0</v>
      </c>
      <c r="BV201">
        <v>0</v>
      </c>
      <c r="BW201">
        <v>0</v>
      </c>
      <c r="BX201">
        <v>0</v>
      </c>
      <c r="BY201">
        <v>12</v>
      </c>
      <c r="BZ201">
        <v>12</v>
      </c>
      <c r="CA201">
        <v>0</v>
      </c>
      <c r="CB201">
        <v>0</v>
      </c>
      <c r="CC201">
        <v>1</v>
      </c>
      <c r="CD201">
        <v>1</v>
      </c>
      <c r="CE201">
        <v>5</v>
      </c>
      <c r="CF201">
        <v>0</v>
      </c>
      <c r="CG201">
        <v>9</v>
      </c>
      <c r="CH201">
        <v>9</v>
      </c>
      <c r="CI201">
        <v>1</v>
      </c>
      <c r="CJ201">
        <v>0</v>
      </c>
      <c r="CK201">
        <v>1</v>
      </c>
      <c r="CL201">
        <v>1</v>
      </c>
      <c r="CM201" t="s">
        <v>771</v>
      </c>
      <c r="CN201">
        <v>165.22999572753909</v>
      </c>
      <c r="CO201">
        <v>162</v>
      </c>
      <c r="CP201">
        <v>164.63999938964841</v>
      </c>
      <c r="CQ201">
        <v>159.83000183105469</v>
      </c>
      <c r="CR201">
        <v>162.05000305175781</v>
      </c>
      <c r="CS201" s="2">
        <f t="shared" si="57"/>
        <v>-1.9938245231722718E-2</v>
      </c>
      <c r="CT201" s="2">
        <f t="shared" si="58"/>
        <v>1.6034981774996293E-2</v>
      </c>
      <c r="CU201" s="2">
        <f t="shared" si="59"/>
        <v>1.3395050425588306E-2</v>
      </c>
      <c r="CV201" s="2">
        <f t="shared" si="60"/>
        <v>1.3699482745421876E-2</v>
      </c>
      <c r="CW201">
        <v>33</v>
      </c>
      <c r="CX201">
        <v>18</v>
      </c>
      <c r="CY201">
        <v>7</v>
      </c>
      <c r="CZ201">
        <v>2</v>
      </c>
      <c r="DA201">
        <v>0</v>
      </c>
      <c r="DB201">
        <v>2</v>
      </c>
      <c r="DC201">
        <v>9</v>
      </c>
      <c r="DD201">
        <v>0</v>
      </c>
      <c r="DE201">
        <v>0</v>
      </c>
      <c r="DF201">
        <v>10</v>
      </c>
      <c r="DG201">
        <v>8</v>
      </c>
      <c r="DH201">
        <v>3</v>
      </c>
      <c r="DI201">
        <v>8</v>
      </c>
      <c r="DJ201">
        <v>25</v>
      </c>
      <c r="DK201">
        <v>1</v>
      </c>
      <c r="DL201">
        <v>16</v>
      </c>
      <c r="DM201">
        <v>0</v>
      </c>
      <c r="DN201">
        <v>0</v>
      </c>
      <c r="DO201">
        <v>27</v>
      </c>
      <c r="DP201">
        <v>9</v>
      </c>
      <c r="DQ201">
        <v>5</v>
      </c>
      <c r="DR201">
        <v>5</v>
      </c>
      <c r="DS201">
        <v>2</v>
      </c>
      <c r="DT201">
        <v>2</v>
      </c>
      <c r="DU201">
        <v>1</v>
      </c>
      <c r="DV201">
        <v>1</v>
      </c>
      <c r="DW201">
        <v>51</v>
      </c>
      <c r="DX201">
        <v>27</v>
      </c>
      <c r="DY201">
        <v>10</v>
      </c>
      <c r="DZ201">
        <v>0</v>
      </c>
      <c r="EA201">
        <v>1</v>
      </c>
      <c r="EB201">
        <v>1</v>
      </c>
      <c r="EC201">
        <v>1</v>
      </c>
      <c r="ED201">
        <v>0</v>
      </c>
      <c r="EE201" t="s">
        <v>430</v>
      </c>
      <c r="EF201">
        <v>162.05000305175781</v>
      </c>
      <c r="EG201">
        <v>161.44000244140619</v>
      </c>
      <c r="EH201">
        <v>163.91999816894531</v>
      </c>
      <c r="EI201">
        <v>161.44000244140619</v>
      </c>
      <c r="EJ201">
        <v>163.8500061035156</v>
      </c>
      <c r="EK201" s="2">
        <f t="shared" si="61"/>
        <v>-3.778497281508697E-3</v>
      </c>
      <c r="EL201" s="2">
        <f t="shared" si="62"/>
        <v>1.5129305485857114E-2</v>
      </c>
      <c r="EM201" s="2">
        <f t="shared" si="63"/>
        <v>0</v>
      </c>
      <c r="EN201" s="2">
        <f t="shared" si="64"/>
        <v>1.4708596718555067E-2</v>
      </c>
      <c r="EO201">
        <v>10</v>
      </c>
      <c r="EP201">
        <v>50</v>
      </c>
      <c r="EQ201">
        <v>26</v>
      </c>
      <c r="ER201">
        <v>2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 t="s">
        <v>451</v>
      </c>
      <c r="FX201">
        <v>163.8500061035156</v>
      </c>
      <c r="FY201">
        <v>163.69999694824219</v>
      </c>
      <c r="FZ201">
        <v>164.49000549316409</v>
      </c>
      <c r="GA201">
        <v>161.82000732421881</v>
      </c>
      <c r="GB201">
        <v>161.8399963378906</v>
      </c>
      <c r="GC201">
        <v>277</v>
      </c>
      <c r="GD201">
        <v>115</v>
      </c>
      <c r="GE201">
        <v>148</v>
      </c>
      <c r="GF201">
        <v>54</v>
      </c>
      <c r="GG201">
        <v>0</v>
      </c>
      <c r="GH201">
        <v>6</v>
      </c>
      <c r="GI201">
        <v>0</v>
      </c>
      <c r="GJ201">
        <v>4</v>
      </c>
      <c r="GK201">
        <v>0</v>
      </c>
      <c r="GL201">
        <v>42</v>
      </c>
      <c r="GM201">
        <v>0</v>
      </c>
      <c r="GN201">
        <v>25</v>
      </c>
      <c r="GO201">
        <v>3</v>
      </c>
      <c r="GP201">
        <v>1</v>
      </c>
      <c r="GQ201">
        <v>3</v>
      </c>
      <c r="GR201">
        <v>1</v>
      </c>
      <c r="GS201">
        <v>2</v>
      </c>
      <c r="GT201">
        <v>1</v>
      </c>
      <c r="GU201">
        <v>1</v>
      </c>
      <c r="GV201">
        <v>0</v>
      </c>
      <c r="GW201">
        <v>2.5</v>
      </c>
      <c r="GX201" t="s">
        <v>218</v>
      </c>
      <c r="GY201">
        <v>116453</v>
      </c>
      <c r="GZ201">
        <v>117950</v>
      </c>
      <c r="HA201">
        <v>0.64700000000000002</v>
      </c>
      <c r="HB201">
        <v>3.8980000000000001</v>
      </c>
      <c r="HC201">
        <v>1.06</v>
      </c>
      <c r="HD201">
        <v>1.7</v>
      </c>
      <c r="HE201">
        <v>0.16250000000000001</v>
      </c>
      <c r="HF201" s="2">
        <f t="shared" si="65"/>
        <v>-9.1636626798985432E-4</v>
      </c>
      <c r="HG201" s="2">
        <f t="shared" si="66"/>
        <v>4.8027753574044763E-3</v>
      </c>
      <c r="HH201" s="2">
        <f t="shared" si="67"/>
        <v>1.1484359554495227E-2</v>
      </c>
      <c r="HI201" s="2">
        <f t="shared" si="68"/>
        <v>1.2351096221019375E-4</v>
      </c>
      <c r="HJ201" s="3">
        <f t="shared" si="69"/>
        <v>164.48621125959238</v>
      </c>
      <c r="HK201" t="str">
        <f t="shared" si="70"/>
        <v>PRI</v>
      </c>
    </row>
    <row r="202" spans="1:219" hidden="1" x14ac:dyDescent="0.25">
      <c r="A202">
        <v>193</v>
      </c>
      <c r="B202" t="s">
        <v>839</v>
      </c>
      <c r="C202">
        <v>10</v>
      </c>
      <c r="D202">
        <v>0</v>
      </c>
      <c r="E202">
        <v>5</v>
      </c>
      <c r="F202">
        <v>1</v>
      </c>
      <c r="G202" t="s">
        <v>218</v>
      </c>
      <c r="H202" t="s">
        <v>218</v>
      </c>
      <c r="I202">
        <v>6</v>
      </c>
      <c r="J202">
        <v>0</v>
      </c>
      <c r="K202" t="s">
        <v>218</v>
      </c>
      <c r="L202" t="s">
        <v>218</v>
      </c>
      <c r="M202">
        <v>72</v>
      </c>
      <c r="N202">
        <v>7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40</v>
      </c>
      <c r="W202">
        <v>26</v>
      </c>
      <c r="X202">
        <v>38</v>
      </c>
      <c r="Y202">
        <v>13</v>
      </c>
      <c r="Z202">
        <v>19</v>
      </c>
      <c r="AA202">
        <v>0</v>
      </c>
      <c r="AB202">
        <v>0</v>
      </c>
      <c r="AC202">
        <v>0</v>
      </c>
      <c r="AD202">
        <v>0</v>
      </c>
      <c r="AE202">
        <v>9</v>
      </c>
      <c r="AF202">
        <v>0</v>
      </c>
      <c r="AG202">
        <v>0</v>
      </c>
      <c r="AH202">
        <v>0</v>
      </c>
      <c r="AI202">
        <v>1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 t="s">
        <v>408</v>
      </c>
      <c r="AV202">
        <v>134.53999328613281</v>
      </c>
      <c r="AW202">
        <v>134.3699951171875</v>
      </c>
      <c r="AX202">
        <v>134.4700012207031</v>
      </c>
      <c r="AY202">
        <v>133.3699951171875</v>
      </c>
      <c r="AZ202">
        <v>133.46000671386719</v>
      </c>
      <c r="BA202" s="2">
        <f t="shared" ref="BA202:BA265" si="71">100%-(AV202/AW202)</f>
        <v>-1.2651497739286643E-3</v>
      </c>
      <c r="BB202" s="2">
        <f t="shared" ref="BB202:BB265" si="72">100%-(AW202/AX202)</f>
        <v>7.43705678647677E-4</v>
      </c>
      <c r="BC202" s="2">
        <f t="shared" ref="BC202:BC265" si="73">100%-(AY202/AW202)</f>
        <v>7.4421376522926241E-3</v>
      </c>
      <c r="BD202" s="2">
        <f t="shared" ref="BD202:BD265" si="74">100%-(AY202/AZ202)</f>
        <v>6.7444621723022902E-4</v>
      </c>
      <c r="BE202">
        <v>50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78</v>
      </c>
      <c r="BO202">
        <v>39</v>
      </c>
      <c r="BP202">
        <v>26</v>
      </c>
      <c r="BQ202">
        <v>19</v>
      </c>
      <c r="BR202">
        <v>6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 t="s">
        <v>840</v>
      </c>
      <c r="CN202">
        <v>133.46000671386719</v>
      </c>
      <c r="CO202">
        <v>134.00999450683591</v>
      </c>
      <c r="CP202">
        <v>135.3699951171875</v>
      </c>
      <c r="CQ202">
        <v>133.91999816894531</v>
      </c>
      <c r="CR202">
        <v>135.13999938964841</v>
      </c>
      <c r="CS202" s="2">
        <f t="shared" ref="CS202:CS265" si="75">100%-(CN202/CO202)</f>
        <v>4.1040804082763671E-3</v>
      </c>
      <c r="CT202" s="2">
        <f t="shared" ref="CT202:CT265" si="76">100%-(CO202/CP202)</f>
        <v>1.004654398616367E-2</v>
      </c>
      <c r="CU202" s="2">
        <f t="shared" ref="CU202:CU265" si="77">100%-(CQ202/CO202)</f>
        <v>6.7156437265580848E-4</v>
      </c>
      <c r="CV202" s="2">
        <f t="shared" ref="CV202:CV265" si="78">100%-(CQ202/CR202)</f>
        <v>9.0276840773505507E-3</v>
      </c>
      <c r="CW202">
        <v>42</v>
      </c>
      <c r="CX202">
        <v>151</v>
      </c>
      <c r="CY202">
        <v>2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3</v>
      </c>
      <c r="DG202">
        <v>0</v>
      </c>
      <c r="DH202">
        <v>0</v>
      </c>
      <c r="DI202">
        <v>0</v>
      </c>
      <c r="DJ202">
        <v>0</v>
      </c>
      <c r="DK202">
        <v>1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 t="s">
        <v>584</v>
      </c>
      <c r="EF202">
        <v>135.13999938964841</v>
      </c>
      <c r="EG202">
        <v>135.08000183105469</v>
      </c>
      <c r="EH202">
        <v>136.0299987792969</v>
      </c>
      <c r="EI202">
        <v>134.75999450683591</v>
      </c>
      <c r="EJ202">
        <v>135.1499938964844</v>
      </c>
      <c r="EK202" s="2">
        <f t="shared" ref="EK202:EK265" si="79">100%-(EF202/EG202)</f>
        <v>-4.4416314613893171E-4</v>
      </c>
      <c r="EL202" s="2">
        <f t="shared" ref="EL202:EL265" si="80">100%-(EG202/EH202)</f>
        <v>6.9837312119920281E-3</v>
      </c>
      <c r="EM202" s="2">
        <f t="shared" ref="EM202:EM265" si="81">100%-(EI202/EG202)</f>
        <v>2.3690207275760544E-3</v>
      </c>
      <c r="EN202" s="2">
        <f t="shared" ref="EN202:EN265" si="82">100%-(EI202/EJ202)</f>
        <v>2.8856781891326566E-3</v>
      </c>
      <c r="EO202">
        <v>131</v>
      </c>
      <c r="EP202">
        <v>18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54</v>
      </c>
      <c r="EY202">
        <v>7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 t="s">
        <v>752</v>
      </c>
      <c r="FX202">
        <v>135.1499938964844</v>
      </c>
      <c r="FY202">
        <v>135.88999938964841</v>
      </c>
      <c r="FZ202">
        <v>138.41999816894531</v>
      </c>
      <c r="GA202">
        <v>135.69000244140619</v>
      </c>
      <c r="GB202">
        <v>137.66999816894531</v>
      </c>
      <c r="GC202">
        <v>473</v>
      </c>
      <c r="GD202">
        <v>368</v>
      </c>
      <c r="GE202">
        <v>344</v>
      </c>
      <c r="GF202">
        <v>64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25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2.5</v>
      </c>
      <c r="GX202" t="s">
        <v>218</v>
      </c>
      <c r="GY202">
        <v>6299090</v>
      </c>
      <c r="GZ202">
        <v>8106033</v>
      </c>
      <c r="HA202">
        <v>0.46400000000000002</v>
      </c>
      <c r="HB202">
        <v>0.70599999999999996</v>
      </c>
      <c r="HC202">
        <v>2.69</v>
      </c>
      <c r="HD202">
        <v>1.56</v>
      </c>
      <c r="HE202">
        <v>0.58140000000000003</v>
      </c>
      <c r="HF202" s="2">
        <f t="shared" ref="HF202:HF265" si="83">100%-(FX202/FY202)</f>
        <v>5.4456214326863428E-3</v>
      </c>
      <c r="HG202" s="2">
        <f t="shared" ref="HG202:HG265" si="84">100%-(FY202/FZ202)</f>
        <v>1.8277696956829681E-2</v>
      </c>
      <c r="HH202" s="2">
        <f t="shared" ref="HH202:HH265" si="85">100%-(GA202/FY202)</f>
        <v>1.4717561935425616E-3</v>
      </c>
      <c r="HI202" s="2">
        <f t="shared" ref="HI202:HI265" si="86">100%-(GA202/GB202)</f>
        <v>1.4382187505438293E-2</v>
      </c>
      <c r="HJ202" s="3">
        <f t="shared" ref="HJ202:HJ265" si="87">(FY202*HG202)+FY202</f>
        <v>138.37375561795616</v>
      </c>
      <c r="HK202" t="str">
        <f t="shared" ref="HK202:HK265" si="88">B202</f>
        <v>PG</v>
      </c>
    </row>
    <row r="203" spans="1:219" hidden="1" x14ac:dyDescent="0.25">
      <c r="A203">
        <v>194</v>
      </c>
      <c r="B203" t="s">
        <v>841</v>
      </c>
      <c r="C203">
        <v>10</v>
      </c>
      <c r="D203">
        <v>0</v>
      </c>
      <c r="E203">
        <v>6</v>
      </c>
      <c r="F203">
        <v>0</v>
      </c>
      <c r="G203" t="s">
        <v>218</v>
      </c>
      <c r="H203" t="s">
        <v>218</v>
      </c>
      <c r="I203">
        <v>6</v>
      </c>
      <c r="J203">
        <v>0</v>
      </c>
      <c r="K203" t="s">
        <v>218</v>
      </c>
      <c r="L203" t="s">
        <v>218</v>
      </c>
      <c r="M203">
        <v>32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14</v>
      </c>
      <c r="W203">
        <v>8</v>
      </c>
      <c r="X203">
        <v>8</v>
      </c>
      <c r="Y203">
        <v>7</v>
      </c>
      <c r="Z203">
        <v>133</v>
      </c>
      <c r="AA203">
        <v>0</v>
      </c>
      <c r="AB203">
        <v>0</v>
      </c>
      <c r="AC203">
        <v>0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34</v>
      </c>
      <c r="AN203">
        <v>1</v>
      </c>
      <c r="AO203">
        <v>0</v>
      </c>
      <c r="AP203">
        <v>0</v>
      </c>
      <c r="AQ203">
        <v>1</v>
      </c>
      <c r="AR203">
        <v>1</v>
      </c>
      <c r="AS203">
        <v>0</v>
      </c>
      <c r="AT203">
        <v>0</v>
      </c>
      <c r="AU203" t="s">
        <v>660</v>
      </c>
      <c r="AV203">
        <v>115.59999847412109</v>
      </c>
      <c r="AW203">
        <v>115.4100036621094</v>
      </c>
      <c r="AX203">
        <v>115.4100036621094</v>
      </c>
      <c r="AY203">
        <v>112.4700012207031</v>
      </c>
      <c r="AZ203">
        <v>113.0100021362305</v>
      </c>
      <c r="BA203" s="2">
        <f t="shared" si="71"/>
        <v>-1.6462594747674864E-3</v>
      </c>
      <c r="BB203" s="2">
        <f t="shared" si="72"/>
        <v>0</v>
      </c>
      <c r="BC203" s="2">
        <f t="shared" si="73"/>
        <v>2.547441597882516E-2</v>
      </c>
      <c r="BD203" s="2">
        <f t="shared" si="74"/>
        <v>4.7783462111296027E-3</v>
      </c>
      <c r="BE203">
        <v>1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1</v>
      </c>
      <c r="BQ203">
        <v>0</v>
      </c>
      <c r="BR203">
        <v>192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1</v>
      </c>
      <c r="CF203">
        <v>0</v>
      </c>
      <c r="CG203">
        <v>0</v>
      </c>
      <c r="CH203">
        <v>0</v>
      </c>
      <c r="CI203">
        <v>1</v>
      </c>
      <c r="CJ203">
        <v>0</v>
      </c>
      <c r="CK203">
        <v>0</v>
      </c>
      <c r="CL203">
        <v>0</v>
      </c>
      <c r="CM203" t="s">
        <v>842</v>
      </c>
      <c r="CN203">
        <v>113.0100021362305</v>
      </c>
      <c r="CO203">
        <v>113.3300018310547</v>
      </c>
      <c r="CP203">
        <v>115</v>
      </c>
      <c r="CQ203">
        <v>113.0400009155273</v>
      </c>
      <c r="CR203">
        <v>114.7200012207031</v>
      </c>
      <c r="CS203" s="2">
        <f t="shared" si="75"/>
        <v>2.8236097207625654E-3</v>
      </c>
      <c r="CT203" s="2">
        <f t="shared" si="76"/>
        <v>1.4521723208219983E-2</v>
      </c>
      <c r="CU203" s="2">
        <f t="shared" si="77"/>
        <v>2.5589068282175775E-3</v>
      </c>
      <c r="CV203" s="2">
        <f t="shared" si="78"/>
        <v>1.4644353968788271E-2</v>
      </c>
      <c r="CW203">
        <v>30</v>
      </c>
      <c r="CX203">
        <v>61</v>
      </c>
      <c r="CY203">
        <v>103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2</v>
      </c>
      <c r="DG203">
        <v>2</v>
      </c>
      <c r="DH203">
        <v>0</v>
      </c>
      <c r="DI203">
        <v>0</v>
      </c>
      <c r="DJ203">
        <v>0</v>
      </c>
      <c r="DK203">
        <v>1</v>
      </c>
      <c r="DL203">
        <v>4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 t="s">
        <v>843</v>
      </c>
      <c r="EF203">
        <v>114.7200012207031</v>
      </c>
      <c r="EG203">
        <v>114.88999938964839</v>
      </c>
      <c r="EH203">
        <v>116.0800018310547</v>
      </c>
      <c r="EI203">
        <v>114.88999938964839</v>
      </c>
      <c r="EJ203">
        <v>116.01999664306641</v>
      </c>
      <c r="EK203" s="2">
        <f t="shared" si="79"/>
        <v>1.4796602824302951E-3</v>
      </c>
      <c r="EL203" s="2">
        <f t="shared" si="80"/>
        <v>1.0251571525113023E-2</v>
      </c>
      <c r="EM203" s="2">
        <f t="shared" si="81"/>
        <v>0</v>
      </c>
      <c r="EN203" s="2">
        <f t="shared" si="82"/>
        <v>9.7396766601746121E-3</v>
      </c>
      <c r="EO203">
        <v>18</v>
      </c>
      <c r="EP203">
        <v>171</v>
      </c>
      <c r="EQ203">
        <v>6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 t="s">
        <v>240</v>
      </c>
      <c r="FX203">
        <v>116.01999664306641</v>
      </c>
      <c r="FY203">
        <v>116.05999755859381</v>
      </c>
      <c r="FZ203">
        <v>117.61000061035161</v>
      </c>
      <c r="GA203">
        <v>115.80999755859381</v>
      </c>
      <c r="GB203">
        <v>116.1999969482422</v>
      </c>
      <c r="GC203">
        <v>423</v>
      </c>
      <c r="GD203">
        <v>367</v>
      </c>
      <c r="GE203">
        <v>389</v>
      </c>
      <c r="GF203">
        <v>4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325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1.9</v>
      </c>
      <c r="GX203" t="s">
        <v>218</v>
      </c>
      <c r="GY203">
        <v>1908831</v>
      </c>
      <c r="GZ203">
        <v>2433933</v>
      </c>
      <c r="HA203">
        <v>0.56499999999999995</v>
      </c>
      <c r="HB203">
        <v>1.478</v>
      </c>
      <c r="HC203">
        <v>-9.92</v>
      </c>
      <c r="HD203">
        <v>2.4500000000000002</v>
      </c>
      <c r="HE203">
        <v>1.3167</v>
      </c>
      <c r="HF203" s="2">
        <f t="shared" si="83"/>
        <v>3.4465721496512725E-4</v>
      </c>
      <c r="HG203" s="2">
        <f t="shared" si="84"/>
        <v>1.3179177312421242E-2</v>
      </c>
      <c r="HH203" s="2">
        <f t="shared" si="85"/>
        <v>2.1540582910470896E-3</v>
      </c>
      <c r="HI203" s="2">
        <f t="shared" si="86"/>
        <v>3.356277107495198E-3</v>
      </c>
      <c r="HJ203" s="3">
        <f t="shared" si="87"/>
        <v>117.5895728452977</v>
      </c>
      <c r="HK203" t="str">
        <f t="shared" si="88"/>
        <v>PLD</v>
      </c>
    </row>
    <row r="204" spans="1:219" hidden="1" x14ac:dyDescent="0.25">
      <c r="A204">
        <v>195</v>
      </c>
      <c r="B204" t="s">
        <v>844</v>
      </c>
      <c r="C204">
        <v>9</v>
      </c>
      <c r="D204">
        <v>1</v>
      </c>
      <c r="E204">
        <v>6</v>
      </c>
      <c r="F204">
        <v>0</v>
      </c>
      <c r="G204" t="s">
        <v>218</v>
      </c>
      <c r="H204" t="s">
        <v>218</v>
      </c>
      <c r="I204">
        <v>6</v>
      </c>
      <c r="J204">
        <v>0</v>
      </c>
      <c r="K204" t="s">
        <v>218</v>
      </c>
      <c r="L204" t="s">
        <v>218</v>
      </c>
      <c r="M204">
        <v>56</v>
      </c>
      <c r="N204">
        <v>41</v>
      </c>
      <c r="O204">
        <v>60</v>
      </c>
      <c r="P204">
        <v>25</v>
      </c>
      <c r="Q204">
        <v>0</v>
      </c>
      <c r="R204">
        <v>1</v>
      </c>
      <c r="S204">
        <v>28</v>
      </c>
      <c r="T204">
        <v>0</v>
      </c>
      <c r="U204">
        <v>0</v>
      </c>
      <c r="V204">
        <v>13</v>
      </c>
      <c r="W204">
        <v>10</v>
      </c>
      <c r="X204">
        <v>1</v>
      </c>
      <c r="Y204">
        <v>1</v>
      </c>
      <c r="Z204">
        <v>2</v>
      </c>
      <c r="AA204">
        <v>2</v>
      </c>
      <c r="AB204">
        <v>27</v>
      </c>
      <c r="AC204">
        <v>0</v>
      </c>
      <c r="AD204">
        <v>0</v>
      </c>
      <c r="AE204">
        <v>1</v>
      </c>
      <c r="AF204">
        <v>0</v>
      </c>
      <c r="AG204">
        <v>2</v>
      </c>
      <c r="AH204">
        <v>2</v>
      </c>
      <c r="AI204">
        <v>1</v>
      </c>
      <c r="AJ204">
        <v>0</v>
      </c>
      <c r="AK204">
        <v>1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 t="s">
        <v>438</v>
      </c>
      <c r="AV204">
        <v>60.900001525878913</v>
      </c>
      <c r="AW204">
        <v>61.340000152587891</v>
      </c>
      <c r="AX204">
        <v>61.560001373291023</v>
      </c>
      <c r="AY204">
        <v>60.909999847412109</v>
      </c>
      <c r="AZ204">
        <v>61.119998931884773</v>
      </c>
      <c r="BA204" s="2">
        <f t="shared" si="71"/>
        <v>7.1731109490454914E-3</v>
      </c>
      <c r="BB204" s="2">
        <f t="shared" si="72"/>
        <v>3.5737689375455739E-3</v>
      </c>
      <c r="BC204" s="2">
        <f t="shared" si="73"/>
        <v>7.0101125547133991E-3</v>
      </c>
      <c r="BD204" s="2">
        <f t="shared" si="74"/>
        <v>3.4358489552117621E-3</v>
      </c>
      <c r="BE204">
        <v>30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29</v>
      </c>
      <c r="BO204">
        <v>27</v>
      </c>
      <c r="BP204">
        <v>14</v>
      </c>
      <c r="BQ204">
        <v>9</v>
      </c>
      <c r="BR204">
        <v>92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31</v>
      </c>
      <c r="CH204">
        <v>0</v>
      </c>
      <c r="CI204">
        <v>1</v>
      </c>
      <c r="CJ204">
        <v>0</v>
      </c>
      <c r="CK204">
        <v>1</v>
      </c>
      <c r="CL204">
        <v>0</v>
      </c>
      <c r="CM204" t="s">
        <v>402</v>
      </c>
      <c r="CN204">
        <v>61.119998931884773</v>
      </c>
      <c r="CO204">
        <v>61.439998626708977</v>
      </c>
      <c r="CP204">
        <v>61.610000610351563</v>
      </c>
      <c r="CQ204">
        <v>60.029998779296882</v>
      </c>
      <c r="CR204">
        <v>60.610000610351563</v>
      </c>
      <c r="CS204" s="2">
        <f t="shared" si="75"/>
        <v>5.2083284826945908E-3</v>
      </c>
      <c r="CT204" s="2">
        <f t="shared" si="76"/>
        <v>2.7593244921023663E-3</v>
      </c>
      <c r="CU204" s="2">
        <f t="shared" si="77"/>
        <v>2.294921677942785E-2</v>
      </c>
      <c r="CV204" s="2">
        <f t="shared" si="78"/>
        <v>9.569408104503796E-3</v>
      </c>
      <c r="CW204">
        <v>1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3</v>
      </c>
      <c r="DI204">
        <v>8</v>
      </c>
      <c r="DJ204">
        <v>184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1</v>
      </c>
      <c r="DX204">
        <v>0</v>
      </c>
      <c r="DY204">
        <v>0</v>
      </c>
      <c r="DZ204">
        <v>0</v>
      </c>
      <c r="EA204">
        <v>1</v>
      </c>
      <c r="EB204">
        <v>0</v>
      </c>
      <c r="EC204">
        <v>0</v>
      </c>
      <c r="ED204">
        <v>0</v>
      </c>
      <c r="EE204" t="s">
        <v>766</v>
      </c>
      <c r="EF204">
        <v>60.610000610351563</v>
      </c>
      <c r="EG204">
        <v>60.720001220703118</v>
      </c>
      <c r="EH204">
        <v>62.009998321533203</v>
      </c>
      <c r="EI204">
        <v>59.849998474121087</v>
      </c>
      <c r="EJ204">
        <v>61.729999542236328</v>
      </c>
      <c r="EK204" s="2">
        <f t="shared" si="79"/>
        <v>1.8116042183814463E-3</v>
      </c>
      <c r="EL204" s="2">
        <f t="shared" si="80"/>
        <v>2.0803050084620467E-2</v>
      </c>
      <c r="EM204" s="2">
        <f t="shared" si="81"/>
        <v>1.4328108186621669E-2</v>
      </c>
      <c r="EN204" s="2">
        <f t="shared" si="82"/>
        <v>3.0455225693447829E-2</v>
      </c>
      <c r="EO204">
        <v>34</v>
      </c>
      <c r="EP204">
        <v>17</v>
      </c>
      <c r="EQ204">
        <v>28</v>
      </c>
      <c r="ER204">
        <v>78</v>
      </c>
      <c r="ES204">
        <v>12</v>
      </c>
      <c r="ET204">
        <v>0</v>
      </c>
      <c r="EU204">
        <v>0</v>
      </c>
      <c r="EV204">
        <v>0</v>
      </c>
      <c r="EW204">
        <v>0</v>
      </c>
      <c r="EX204">
        <v>12</v>
      </c>
      <c r="EY204">
        <v>6</v>
      </c>
      <c r="EZ204">
        <v>9</v>
      </c>
      <c r="FA204">
        <v>2</v>
      </c>
      <c r="FB204">
        <v>7</v>
      </c>
      <c r="FC204">
        <v>1</v>
      </c>
      <c r="FD204">
        <v>36</v>
      </c>
      <c r="FE204">
        <v>1</v>
      </c>
      <c r="FF204">
        <v>36</v>
      </c>
      <c r="FG204">
        <v>0</v>
      </c>
      <c r="FH204">
        <v>0</v>
      </c>
      <c r="FI204">
        <v>7</v>
      </c>
      <c r="FJ204">
        <v>7</v>
      </c>
      <c r="FK204">
        <v>0</v>
      </c>
      <c r="FL204">
        <v>0</v>
      </c>
      <c r="FM204">
        <v>1</v>
      </c>
      <c r="FN204">
        <v>1</v>
      </c>
      <c r="FO204">
        <v>1</v>
      </c>
      <c r="FP204">
        <v>0</v>
      </c>
      <c r="FQ204">
        <v>3</v>
      </c>
      <c r="FR204">
        <v>3</v>
      </c>
      <c r="FS204">
        <v>1</v>
      </c>
      <c r="FT204">
        <v>0</v>
      </c>
      <c r="FU204">
        <v>1</v>
      </c>
      <c r="FV204">
        <v>1</v>
      </c>
      <c r="FW204" t="s">
        <v>845</v>
      </c>
      <c r="FX204">
        <v>61.729999542236328</v>
      </c>
      <c r="FY204">
        <v>61.919998168945313</v>
      </c>
      <c r="FZ204">
        <v>63.909999847412109</v>
      </c>
      <c r="GA204">
        <v>61.619998931884773</v>
      </c>
      <c r="GB204">
        <v>62.349998474121087</v>
      </c>
      <c r="GC204">
        <v>382</v>
      </c>
      <c r="GD204">
        <v>429</v>
      </c>
      <c r="GE204">
        <v>170</v>
      </c>
      <c r="GF204">
        <v>231</v>
      </c>
      <c r="GG204">
        <v>0</v>
      </c>
      <c r="GH204">
        <v>115</v>
      </c>
      <c r="GI204">
        <v>0</v>
      </c>
      <c r="GJ204">
        <v>90</v>
      </c>
      <c r="GK204">
        <v>36</v>
      </c>
      <c r="GL204">
        <v>285</v>
      </c>
      <c r="GM204">
        <v>36</v>
      </c>
      <c r="GN204">
        <v>191</v>
      </c>
      <c r="GO204">
        <v>2</v>
      </c>
      <c r="GP204">
        <v>1</v>
      </c>
      <c r="GQ204">
        <v>2</v>
      </c>
      <c r="GR204">
        <v>1</v>
      </c>
      <c r="GS204">
        <v>2</v>
      </c>
      <c r="GT204">
        <v>1</v>
      </c>
      <c r="GU204">
        <v>1</v>
      </c>
      <c r="GV204">
        <v>1</v>
      </c>
      <c r="GW204">
        <v>2.2000000000000002</v>
      </c>
      <c r="GX204" t="s">
        <v>218</v>
      </c>
      <c r="GY204">
        <v>2545359</v>
      </c>
      <c r="GZ204">
        <v>2648933</v>
      </c>
      <c r="HA204">
        <v>0.874</v>
      </c>
      <c r="HB204">
        <v>5.4260000000000002</v>
      </c>
      <c r="HC204">
        <v>0.45</v>
      </c>
      <c r="HD204">
        <v>2.35</v>
      </c>
      <c r="HE204">
        <v>9.3399999999999997E-2</v>
      </c>
      <c r="HF204" s="2">
        <f t="shared" si="83"/>
        <v>3.0684533644620426E-3</v>
      </c>
      <c r="HG204" s="2">
        <f t="shared" si="84"/>
        <v>3.1137563498951804E-2</v>
      </c>
      <c r="HH204" s="2">
        <f t="shared" si="85"/>
        <v>4.8449490622077818E-3</v>
      </c>
      <c r="HI204" s="2">
        <f t="shared" si="86"/>
        <v>1.1708092383343138E-2</v>
      </c>
      <c r="HJ204" s="3">
        <f t="shared" si="87"/>
        <v>63.848036043785825</v>
      </c>
      <c r="HK204" t="str">
        <f t="shared" si="88"/>
        <v>PHM</v>
      </c>
    </row>
    <row r="205" spans="1:219" hidden="1" x14ac:dyDescent="0.25">
      <c r="A205">
        <v>196</v>
      </c>
      <c r="B205" t="s">
        <v>846</v>
      </c>
      <c r="C205">
        <v>10</v>
      </c>
      <c r="D205">
        <v>0</v>
      </c>
      <c r="E205">
        <v>6</v>
      </c>
      <c r="F205">
        <v>0</v>
      </c>
      <c r="G205" t="s">
        <v>218</v>
      </c>
      <c r="H205" t="s">
        <v>218</v>
      </c>
      <c r="I205">
        <v>6</v>
      </c>
      <c r="J205">
        <v>0</v>
      </c>
      <c r="K205" t="s">
        <v>218</v>
      </c>
      <c r="L205" t="s">
        <v>218</v>
      </c>
      <c r="M205">
        <v>71</v>
      </c>
      <c r="N205">
        <v>62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22</v>
      </c>
      <c r="W205">
        <v>8</v>
      </c>
      <c r="X205">
        <v>8</v>
      </c>
      <c r="Y205">
        <v>9</v>
      </c>
      <c r="Z205">
        <v>25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25</v>
      </c>
      <c r="AH205">
        <v>0</v>
      </c>
      <c r="AI205">
        <v>1</v>
      </c>
      <c r="AJ205">
        <v>0</v>
      </c>
      <c r="AK205">
        <v>1</v>
      </c>
      <c r="AL205">
        <v>0</v>
      </c>
      <c r="AM205">
        <v>6</v>
      </c>
      <c r="AN205">
        <v>1</v>
      </c>
      <c r="AO205">
        <v>13</v>
      </c>
      <c r="AP205">
        <v>13</v>
      </c>
      <c r="AQ205">
        <v>1</v>
      </c>
      <c r="AR205">
        <v>1</v>
      </c>
      <c r="AS205">
        <v>1</v>
      </c>
      <c r="AT205">
        <v>1</v>
      </c>
      <c r="AU205" t="s">
        <v>459</v>
      </c>
      <c r="AV205">
        <v>97.650001525878906</v>
      </c>
      <c r="AW205">
        <v>97.919998168945327</v>
      </c>
      <c r="AX205">
        <v>98.470001220703125</v>
      </c>
      <c r="AY205">
        <v>97.269996643066406</v>
      </c>
      <c r="AZ205">
        <v>97.379997253417955</v>
      </c>
      <c r="BA205" s="2">
        <f t="shared" si="71"/>
        <v>2.757318710327028E-3</v>
      </c>
      <c r="BB205" s="2">
        <f t="shared" si="72"/>
        <v>5.5854884222562573E-3</v>
      </c>
      <c r="BC205" s="2">
        <f t="shared" si="73"/>
        <v>6.638087602467535E-3</v>
      </c>
      <c r="BD205" s="2">
        <f t="shared" si="74"/>
        <v>1.1296016990561819E-3</v>
      </c>
      <c r="BE205">
        <v>84</v>
      </c>
      <c r="BF205">
        <v>4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48</v>
      </c>
      <c r="BO205">
        <v>12</v>
      </c>
      <c r="BP205">
        <v>15</v>
      </c>
      <c r="BQ205">
        <v>7</v>
      </c>
      <c r="BR205">
        <v>36</v>
      </c>
      <c r="BS205">
        <v>0</v>
      </c>
      <c r="BT205">
        <v>0</v>
      </c>
      <c r="BU205">
        <v>0</v>
      </c>
      <c r="BV205">
        <v>0</v>
      </c>
      <c r="BW205">
        <v>4</v>
      </c>
      <c r="BX205">
        <v>0</v>
      </c>
      <c r="BY205">
        <v>0</v>
      </c>
      <c r="BZ205">
        <v>0</v>
      </c>
      <c r="CA205">
        <v>1</v>
      </c>
      <c r="CB205">
        <v>0</v>
      </c>
      <c r="CC205">
        <v>1</v>
      </c>
      <c r="CD205">
        <v>0</v>
      </c>
      <c r="CE205">
        <v>1</v>
      </c>
      <c r="CF205">
        <v>0</v>
      </c>
      <c r="CG205">
        <v>4</v>
      </c>
      <c r="CH205">
        <v>0</v>
      </c>
      <c r="CI205">
        <v>1</v>
      </c>
      <c r="CJ205">
        <v>0</v>
      </c>
      <c r="CK205">
        <v>1</v>
      </c>
      <c r="CL205">
        <v>1</v>
      </c>
      <c r="CM205" t="s">
        <v>251</v>
      </c>
      <c r="CN205">
        <v>97.379997253417955</v>
      </c>
      <c r="CO205">
        <v>97.300003051757798</v>
      </c>
      <c r="CP205">
        <v>100</v>
      </c>
      <c r="CQ205">
        <v>96.309997558593764</v>
      </c>
      <c r="CR205">
        <v>98.589996337890625</v>
      </c>
      <c r="CS205" s="2">
        <f t="shared" si="75"/>
        <v>-8.2213976517153675E-4</v>
      </c>
      <c r="CT205" s="2">
        <f t="shared" si="76"/>
        <v>2.6999969482422004E-2</v>
      </c>
      <c r="CU205" s="2">
        <f t="shared" si="77"/>
        <v>1.0174773505787105E-2</v>
      </c>
      <c r="CV205" s="2">
        <f t="shared" si="78"/>
        <v>2.3126066172908466E-2</v>
      </c>
      <c r="CW205">
        <v>0</v>
      </c>
      <c r="CX205">
        <v>21</v>
      </c>
      <c r="CY205">
        <v>51</v>
      </c>
      <c r="CZ205">
        <v>41</v>
      </c>
      <c r="DA205">
        <v>79</v>
      </c>
      <c r="DB205">
        <v>1</v>
      </c>
      <c r="DC205">
        <v>1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4</v>
      </c>
      <c r="DK205">
        <v>1</v>
      </c>
      <c r="DL205">
        <v>4</v>
      </c>
      <c r="DM205">
        <v>1</v>
      </c>
      <c r="DN205">
        <v>4</v>
      </c>
      <c r="DO205">
        <v>1</v>
      </c>
      <c r="DP205">
        <v>1</v>
      </c>
      <c r="DQ205">
        <v>4</v>
      </c>
      <c r="DR205">
        <v>4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2</v>
      </c>
      <c r="DZ205">
        <v>2</v>
      </c>
      <c r="EA205">
        <v>1</v>
      </c>
      <c r="EB205">
        <v>1</v>
      </c>
      <c r="EC205">
        <v>1</v>
      </c>
      <c r="ED205">
        <v>1</v>
      </c>
      <c r="EE205" t="s">
        <v>393</v>
      </c>
      <c r="EF205">
        <v>98.589996337890625</v>
      </c>
      <c r="EG205">
        <v>97.529998779296875</v>
      </c>
      <c r="EH205">
        <v>101.7200012207031</v>
      </c>
      <c r="EI205">
        <v>97.319999694824219</v>
      </c>
      <c r="EJ205">
        <v>100.1800003051758</v>
      </c>
      <c r="EK205" s="2">
        <f t="shared" si="79"/>
        <v>-1.0868425836777051E-2</v>
      </c>
      <c r="EL205" s="2">
        <f t="shared" si="80"/>
        <v>4.1191529602080168E-2</v>
      </c>
      <c r="EM205" s="2">
        <f t="shared" si="81"/>
        <v>2.1531742756182304E-3</v>
      </c>
      <c r="EN205" s="2">
        <f t="shared" si="82"/>
        <v>2.8548618503086765E-2</v>
      </c>
      <c r="EO205">
        <v>5</v>
      </c>
      <c r="EP205">
        <v>6</v>
      </c>
      <c r="EQ205">
        <v>22</v>
      </c>
      <c r="ER205">
        <v>6</v>
      </c>
      <c r="ES205">
        <v>156</v>
      </c>
      <c r="ET205">
        <v>0</v>
      </c>
      <c r="EU205">
        <v>0</v>
      </c>
      <c r="EV205">
        <v>0</v>
      </c>
      <c r="EW205">
        <v>0</v>
      </c>
      <c r="EX205">
        <v>3</v>
      </c>
      <c r="EY205">
        <v>1</v>
      </c>
      <c r="EZ205">
        <v>0</v>
      </c>
      <c r="FA205">
        <v>0</v>
      </c>
      <c r="FB205">
        <v>0</v>
      </c>
      <c r="FC205">
        <v>1</v>
      </c>
      <c r="FD205">
        <v>4</v>
      </c>
      <c r="FE205">
        <v>1</v>
      </c>
      <c r="FF205">
        <v>4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 t="s">
        <v>847</v>
      </c>
      <c r="FX205">
        <v>100.1800003051758</v>
      </c>
      <c r="FY205">
        <v>100.73000335693359</v>
      </c>
      <c r="FZ205">
        <v>101.9599990844727</v>
      </c>
      <c r="GA205">
        <v>100.120002746582</v>
      </c>
      <c r="GB205">
        <v>100.59999847412109</v>
      </c>
      <c r="GC205">
        <v>608</v>
      </c>
      <c r="GD205">
        <v>198</v>
      </c>
      <c r="GE205">
        <v>387</v>
      </c>
      <c r="GF205">
        <v>8</v>
      </c>
      <c r="GG205">
        <v>0</v>
      </c>
      <c r="GH205">
        <v>282</v>
      </c>
      <c r="GI205">
        <v>0</v>
      </c>
      <c r="GJ205">
        <v>282</v>
      </c>
      <c r="GK205">
        <v>8</v>
      </c>
      <c r="GL205">
        <v>65</v>
      </c>
      <c r="GM205">
        <v>8</v>
      </c>
      <c r="GN205">
        <v>4</v>
      </c>
      <c r="GO205">
        <v>3</v>
      </c>
      <c r="GP205">
        <v>1</v>
      </c>
      <c r="GQ205">
        <v>1</v>
      </c>
      <c r="GR205">
        <v>1</v>
      </c>
      <c r="GS205">
        <v>3</v>
      </c>
      <c r="GT205">
        <v>1</v>
      </c>
      <c r="GU205">
        <v>3</v>
      </c>
      <c r="GV205">
        <v>1</v>
      </c>
      <c r="GW205">
        <v>1.9</v>
      </c>
      <c r="GX205" t="s">
        <v>218</v>
      </c>
      <c r="GY205">
        <v>1584475</v>
      </c>
      <c r="GZ205">
        <v>1132383</v>
      </c>
      <c r="HA205">
        <v>1.6120000000000001</v>
      </c>
      <c r="HB205">
        <v>1.7170000000000001</v>
      </c>
      <c r="HC205">
        <v>1.32</v>
      </c>
      <c r="HD205">
        <v>2.0299999999999998</v>
      </c>
      <c r="HE205">
        <v>6.8400000000000002E-2</v>
      </c>
      <c r="HF205" s="2">
        <f t="shared" si="83"/>
        <v>5.4601710853605656E-3</v>
      </c>
      <c r="HG205" s="2">
        <f t="shared" si="84"/>
        <v>1.206351254005078E-2</v>
      </c>
      <c r="HH205" s="2">
        <f t="shared" si="85"/>
        <v>6.0557985706609641E-3</v>
      </c>
      <c r="HI205" s="2">
        <f t="shared" si="86"/>
        <v>4.7713293719637839E-3</v>
      </c>
      <c r="HJ205" s="3">
        <f t="shared" si="87"/>
        <v>101.94516101558932</v>
      </c>
      <c r="HK205" t="str">
        <f t="shared" si="88"/>
        <v>PWR</v>
      </c>
    </row>
    <row r="206" spans="1:219" hidden="1" x14ac:dyDescent="0.25">
      <c r="A206">
        <v>197</v>
      </c>
      <c r="B206" t="s">
        <v>848</v>
      </c>
      <c r="C206">
        <v>9</v>
      </c>
      <c r="D206">
        <v>0</v>
      </c>
      <c r="E206">
        <v>6</v>
      </c>
      <c r="F206">
        <v>0</v>
      </c>
      <c r="G206" t="s">
        <v>218</v>
      </c>
      <c r="H206" t="s">
        <v>218</v>
      </c>
      <c r="I206">
        <v>6</v>
      </c>
      <c r="J206">
        <v>0</v>
      </c>
      <c r="K206" t="s">
        <v>218</v>
      </c>
      <c r="L206" t="s">
        <v>218</v>
      </c>
      <c r="M206">
        <v>53</v>
      </c>
      <c r="N206">
        <v>69</v>
      </c>
      <c r="O206">
        <v>67</v>
      </c>
      <c r="P206">
        <v>0</v>
      </c>
      <c r="Q206">
        <v>0</v>
      </c>
      <c r="R206">
        <v>2</v>
      </c>
      <c r="S206">
        <v>67</v>
      </c>
      <c r="T206">
        <v>0</v>
      </c>
      <c r="U206">
        <v>0</v>
      </c>
      <c r="V206">
        <v>10</v>
      </c>
      <c r="W206">
        <v>5</v>
      </c>
      <c r="X206">
        <v>0</v>
      </c>
      <c r="Y206">
        <v>0</v>
      </c>
      <c r="Z206">
        <v>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 t="s">
        <v>375</v>
      </c>
      <c r="AV206">
        <v>36.369998931884773</v>
      </c>
      <c r="AW206">
        <v>36.389999389648438</v>
      </c>
      <c r="AX206">
        <v>37.189998626708977</v>
      </c>
      <c r="AY206">
        <v>36.290000915527337</v>
      </c>
      <c r="AZ206">
        <v>36.740001678466797</v>
      </c>
      <c r="BA206" s="2">
        <f t="shared" si="71"/>
        <v>5.4961412748344429E-4</v>
      </c>
      <c r="BB206" s="2">
        <f t="shared" si="72"/>
        <v>2.151113919337444E-2</v>
      </c>
      <c r="BC206" s="2">
        <f t="shared" si="73"/>
        <v>2.7479658092423032E-3</v>
      </c>
      <c r="BD206" s="2">
        <f t="shared" si="74"/>
        <v>1.224825101745175E-2</v>
      </c>
      <c r="BE206">
        <v>39</v>
      </c>
      <c r="BF206">
        <v>21</v>
      </c>
      <c r="BG206">
        <v>19</v>
      </c>
      <c r="BH206">
        <v>41</v>
      </c>
      <c r="BI206">
        <v>9</v>
      </c>
      <c r="BJ206">
        <v>0</v>
      </c>
      <c r="BK206">
        <v>0</v>
      </c>
      <c r="BL206">
        <v>0</v>
      </c>
      <c r="BM206">
        <v>0</v>
      </c>
      <c r="BN206">
        <v>6</v>
      </c>
      <c r="BO206">
        <v>5</v>
      </c>
      <c r="BP206">
        <v>4</v>
      </c>
      <c r="BQ206">
        <v>7</v>
      </c>
      <c r="BR206">
        <v>44</v>
      </c>
      <c r="BS206">
        <v>1</v>
      </c>
      <c r="BT206">
        <v>66</v>
      </c>
      <c r="BU206">
        <v>1</v>
      </c>
      <c r="BV206">
        <v>66</v>
      </c>
      <c r="BW206">
        <v>0</v>
      </c>
      <c r="BX206">
        <v>0</v>
      </c>
      <c r="BY206">
        <v>44</v>
      </c>
      <c r="BZ206">
        <v>44</v>
      </c>
      <c r="CA206">
        <v>0</v>
      </c>
      <c r="CB206">
        <v>0</v>
      </c>
      <c r="CC206">
        <v>1</v>
      </c>
      <c r="CD206">
        <v>1</v>
      </c>
      <c r="CE206">
        <v>1</v>
      </c>
      <c r="CF206">
        <v>0</v>
      </c>
      <c r="CG206">
        <v>29</v>
      </c>
      <c r="CH206">
        <v>29</v>
      </c>
      <c r="CI206">
        <v>1</v>
      </c>
      <c r="CJ206">
        <v>0</v>
      </c>
      <c r="CK206">
        <v>1</v>
      </c>
      <c r="CL206">
        <v>1</v>
      </c>
      <c r="CM206" t="s">
        <v>849</v>
      </c>
      <c r="CN206">
        <v>36.740001678466797</v>
      </c>
      <c r="CO206">
        <v>36.740001678466797</v>
      </c>
      <c r="CP206">
        <v>37.479999542236328</v>
      </c>
      <c r="CQ206">
        <v>36.540000915527337</v>
      </c>
      <c r="CR206">
        <v>37.049999237060547</v>
      </c>
      <c r="CS206" s="2">
        <f t="shared" si="75"/>
        <v>0</v>
      </c>
      <c r="CT206" s="2">
        <f t="shared" si="76"/>
        <v>1.9743806638407913E-2</v>
      </c>
      <c r="CU206" s="2">
        <f t="shared" si="77"/>
        <v>5.4436786554824534E-3</v>
      </c>
      <c r="CV206" s="2">
        <f t="shared" si="78"/>
        <v>1.3765137166941388E-2</v>
      </c>
      <c r="CW206">
        <v>51</v>
      </c>
      <c r="CX206">
        <v>30</v>
      </c>
      <c r="CY206">
        <v>26</v>
      </c>
      <c r="CZ206">
        <v>49</v>
      </c>
      <c r="DA206">
        <v>1</v>
      </c>
      <c r="DB206">
        <v>2</v>
      </c>
      <c r="DC206">
        <v>74</v>
      </c>
      <c r="DD206">
        <v>1</v>
      </c>
      <c r="DE206">
        <v>1</v>
      </c>
      <c r="DF206">
        <v>27</v>
      </c>
      <c r="DG206">
        <v>12</v>
      </c>
      <c r="DH206">
        <v>7</v>
      </c>
      <c r="DI206">
        <v>3</v>
      </c>
      <c r="DJ206">
        <v>2</v>
      </c>
      <c r="DK206">
        <v>2</v>
      </c>
      <c r="DL206">
        <v>3</v>
      </c>
      <c r="DM206">
        <v>1</v>
      </c>
      <c r="DN206">
        <v>0</v>
      </c>
      <c r="DO206">
        <v>97</v>
      </c>
      <c r="DP206">
        <v>75</v>
      </c>
      <c r="DQ206">
        <v>2</v>
      </c>
      <c r="DR206">
        <v>0</v>
      </c>
      <c r="DS206">
        <v>1</v>
      </c>
      <c r="DT206">
        <v>1</v>
      </c>
      <c r="DU206">
        <v>1</v>
      </c>
      <c r="DV206">
        <v>1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 t="s">
        <v>261</v>
      </c>
      <c r="EF206">
        <v>37.049999237060547</v>
      </c>
      <c r="EG206">
        <v>37.159999847412109</v>
      </c>
      <c r="EH206">
        <v>37.490001678466797</v>
      </c>
      <c r="EI206">
        <v>36.770000457763672</v>
      </c>
      <c r="EJ206">
        <v>37.419998168945313</v>
      </c>
      <c r="EK206" s="2">
        <f t="shared" si="79"/>
        <v>2.9601886653188858E-3</v>
      </c>
      <c r="EL206" s="2">
        <f t="shared" si="80"/>
        <v>8.8023957396681229E-3</v>
      </c>
      <c r="EM206" s="2">
        <f t="shared" si="81"/>
        <v>1.0495139699942646E-2</v>
      </c>
      <c r="EN206" s="2">
        <f t="shared" si="82"/>
        <v>1.7370329850017741E-2</v>
      </c>
      <c r="EO206">
        <v>34</v>
      </c>
      <c r="EP206">
        <v>60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16</v>
      </c>
      <c r="EY206">
        <v>4</v>
      </c>
      <c r="EZ206">
        <v>4</v>
      </c>
      <c r="FA206">
        <v>6</v>
      </c>
      <c r="FB206">
        <v>64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64</v>
      </c>
      <c r="FJ206">
        <v>0</v>
      </c>
      <c r="FK206">
        <v>0</v>
      </c>
      <c r="FL206">
        <v>0</v>
      </c>
      <c r="FM206">
        <v>1</v>
      </c>
      <c r="FN206">
        <v>0</v>
      </c>
      <c r="FO206">
        <v>2</v>
      </c>
      <c r="FP206">
        <v>0</v>
      </c>
      <c r="FQ206">
        <v>3</v>
      </c>
      <c r="FR206">
        <v>3</v>
      </c>
      <c r="FS206">
        <v>1</v>
      </c>
      <c r="FT206">
        <v>0</v>
      </c>
      <c r="FU206">
        <v>1</v>
      </c>
      <c r="FV206">
        <v>1</v>
      </c>
      <c r="FW206" t="s">
        <v>442</v>
      </c>
      <c r="FX206">
        <v>37.419998168945313</v>
      </c>
      <c r="FY206">
        <v>37.630001068115227</v>
      </c>
      <c r="FZ206">
        <v>38.979999542236328</v>
      </c>
      <c r="GA206">
        <v>37.549999237060547</v>
      </c>
      <c r="GB206">
        <v>38.360000610351563</v>
      </c>
      <c r="GC206">
        <v>569</v>
      </c>
      <c r="GD206">
        <v>226</v>
      </c>
      <c r="GE206">
        <v>251</v>
      </c>
      <c r="GF206">
        <v>145</v>
      </c>
      <c r="GG206">
        <v>1</v>
      </c>
      <c r="GH206">
        <v>100</v>
      </c>
      <c r="GI206">
        <v>1</v>
      </c>
      <c r="GJ206">
        <v>50</v>
      </c>
      <c r="GK206">
        <v>66</v>
      </c>
      <c r="GL206">
        <v>110</v>
      </c>
      <c r="GM206">
        <v>0</v>
      </c>
      <c r="GN206">
        <v>66</v>
      </c>
      <c r="GO206">
        <v>3</v>
      </c>
      <c r="GP206">
        <v>2</v>
      </c>
      <c r="GQ206">
        <v>2</v>
      </c>
      <c r="GR206">
        <v>1</v>
      </c>
      <c r="GS206">
        <v>2</v>
      </c>
      <c r="GT206">
        <v>1</v>
      </c>
      <c r="GU206">
        <v>2</v>
      </c>
      <c r="GV206">
        <v>1</v>
      </c>
      <c r="GW206">
        <v>3.2</v>
      </c>
      <c r="GX206" t="s">
        <v>228</v>
      </c>
      <c r="GY206">
        <v>400151</v>
      </c>
      <c r="GZ206">
        <v>721216</v>
      </c>
      <c r="HA206">
        <v>0.81899999999999995</v>
      </c>
      <c r="HB206">
        <v>1.8859999999999999</v>
      </c>
      <c r="HC206">
        <v>19.02</v>
      </c>
      <c r="HD206">
        <v>6.13</v>
      </c>
      <c r="HE206">
        <v>7.2</v>
      </c>
      <c r="HF206" s="2">
        <f t="shared" si="83"/>
        <v>5.580730619427321E-3</v>
      </c>
      <c r="HG206" s="2">
        <f t="shared" si="84"/>
        <v>3.4633106464209362E-2</v>
      </c>
      <c r="HH206" s="2">
        <f t="shared" si="85"/>
        <v>2.1260119262251909E-3</v>
      </c>
      <c r="HI206" s="2">
        <f t="shared" si="86"/>
        <v>2.1115781032402636E-2</v>
      </c>
      <c r="HJ206" s="3">
        <f t="shared" si="87"/>
        <v>38.933244901355572</v>
      </c>
      <c r="HK206" t="str">
        <f t="shared" si="88"/>
        <v>RYN</v>
      </c>
    </row>
    <row r="207" spans="1:219" hidden="1" x14ac:dyDescent="0.25">
      <c r="A207">
        <v>198</v>
      </c>
      <c r="B207" t="s">
        <v>850</v>
      </c>
      <c r="C207">
        <v>10</v>
      </c>
      <c r="D207">
        <v>0</v>
      </c>
      <c r="E207">
        <v>6</v>
      </c>
      <c r="F207">
        <v>0</v>
      </c>
      <c r="G207" t="s">
        <v>218</v>
      </c>
      <c r="H207" t="s">
        <v>218</v>
      </c>
      <c r="I207">
        <v>6</v>
      </c>
      <c r="J207">
        <v>0</v>
      </c>
      <c r="K207" t="s">
        <v>218</v>
      </c>
      <c r="L207" t="s">
        <v>218</v>
      </c>
      <c r="M207">
        <v>31</v>
      </c>
      <c r="N207">
        <v>9</v>
      </c>
      <c r="O207">
        <v>5</v>
      </c>
      <c r="P207">
        <v>0</v>
      </c>
      <c r="Q207">
        <v>0</v>
      </c>
      <c r="R207">
        <v>1</v>
      </c>
      <c r="S207">
        <v>5</v>
      </c>
      <c r="T207">
        <v>0</v>
      </c>
      <c r="U207">
        <v>0</v>
      </c>
      <c r="V207">
        <v>19</v>
      </c>
      <c r="W207">
        <v>11</v>
      </c>
      <c r="X207">
        <v>17</v>
      </c>
      <c r="Y207">
        <v>14</v>
      </c>
      <c r="Z207">
        <v>101</v>
      </c>
      <c r="AA207">
        <v>1</v>
      </c>
      <c r="AB207">
        <v>0</v>
      </c>
      <c r="AC207">
        <v>0</v>
      </c>
      <c r="AD207">
        <v>0</v>
      </c>
      <c r="AE207">
        <v>15</v>
      </c>
      <c r="AF207">
        <v>5</v>
      </c>
      <c r="AG207">
        <v>0</v>
      </c>
      <c r="AH207">
        <v>0</v>
      </c>
      <c r="AI207">
        <v>1</v>
      </c>
      <c r="AJ207">
        <v>1</v>
      </c>
      <c r="AK207">
        <v>0</v>
      </c>
      <c r="AL207">
        <v>0</v>
      </c>
      <c r="AM207">
        <v>45</v>
      </c>
      <c r="AN207">
        <v>15</v>
      </c>
      <c r="AO207">
        <v>0</v>
      </c>
      <c r="AP207">
        <v>0</v>
      </c>
      <c r="AQ207">
        <v>1</v>
      </c>
      <c r="AR207">
        <v>1</v>
      </c>
      <c r="AS207">
        <v>0</v>
      </c>
      <c r="AT207">
        <v>0</v>
      </c>
      <c r="AU207" t="s">
        <v>422</v>
      </c>
      <c r="AV207">
        <v>63.430000305175781</v>
      </c>
      <c r="AW207">
        <v>63.229999542236328</v>
      </c>
      <c r="AX207">
        <v>63.330001831054688</v>
      </c>
      <c r="AY207">
        <v>62.299999237060547</v>
      </c>
      <c r="AZ207">
        <v>62.540000915527337</v>
      </c>
      <c r="BA207" s="2">
        <f t="shared" si="71"/>
        <v>-3.1630676006229042E-3</v>
      </c>
      <c r="BB207" s="2">
        <f t="shared" si="72"/>
        <v>1.5790665707722251E-3</v>
      </c>
      <c r="BC207" s="2">
        <f t="shared" si="73"/>
        <v>1.4708213061974784E-2</v>
      </c>
      <c r="BD207" s="2">
        <f t="shared" si="74"/>
        <v>3.8375707539717308E-3</v>
      </c>
      <c r="BE207">
        <v>4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5</v>
      </c>
      <c r="BO207">
        <v>9</v>
      </c>
      <c r="BP207">
        <v>33</v>
      </c>
      <c r="BQ207">
        <v>49</v>
      </c>
      <c r="BR207">
        <v>98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4</v>
      </c>
      <c r="CF207">
        <v>0</v>
      </c>
      <c r="CG207">
        <v>0</v>
      </c>
      <c r="CH207">
        <v>0</v>
      </c>
      <c r="CI207">
        <v>1</v>
      </c>
      <c r="CJ207">
        <v>0</v>
      </c>
      <c r="CK207">
        <v>0</v>
      </c>
      <c r="CL207">
        <v>0</v>
      </c>
      <c r="CM207" t="s">
        <v>851</v>
      </c>
      <c r="CN207">
        <v>62.540000915527337</v>
      </c>
      <c r="CO207">
        <v>63.049999237060547</v>
      </c>
      <c r="CP207">
        <v>64.040000915527344</v>
      </c>
      <c r="CQ207">
        <v>62.779998779296882</v>
      </c>
      <c r="CR207">
        <v>63.819999694824219</v>
      </c>
      <c r="CS207" s="2">
        <f t="shared" si="75"/>
        <v>8.0887918747735155E-3</v>
      </c>
      <c r="CT207" s="2">
        <f t="shared" si="76"/>
        <v>1.5459114058612666E-2</v>
      </c>
      <c r="CU207" s="2">
        <f t="shared" si="77"/>
        <v>4.2823229346680147E-3</v>
      </c>
      <c r="CV207" s="2">
        <f t="shared" si="78"/>
        <v>1.6295846450962603E-2</v>
      </c>
      <c r="CW207">
        <v>33</v>
      </c>
      <c r="CX207">
        <v>69</v>
      </c>
      <c r="CY207">
        <v>82</v>
      </c>
      <c r="CZ207">
        <v>4</v>
      </c>
      <c r="DA207">
        <v>0</v>
      </c>
      <c r="DB207">
        <v>1</v>
      </c>
      <c r="DC207">
        <v>1</v>
      </c>
      <c r="DD207">
        <v>0</v>
      </c>
      <c r="DE207">
        <v>0</v>
      </c>
      <c r="DF207">
        <v>5</v>
      </c>
      <c r="DG207">
        <v>1</v>
      </c>
      <c r="DH207">
        <v>4</v>
      </c>
      <c r="DI207">
        <v>2</v>
      </c>
      <c r="DJ207">
        <v>0</v>
      </c>
      <c r="DK207">
        <v>2</v>
      </c>
      <c r="DL207">
        <v>12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 t="s">
        <v>396</v>
      </c>
      <c r="EF207">
        <v>63.819999694824219</v>
      </c>
      <c r="EG207">
        <v>63.819999694824219</v>
      </c>
      <c r="EH207">
        <v>66.360000610351563</v>
      </c>
      <c r="EI207">
        <v>63.799999237060547</v>
      </c>
      <c r="EJ207">
        <v>65.360000610351563</v>
      </c>
      <c r="EK207" s="2">
        <f t="shared" si="79"/>
        <v>0</v>
      </c>
      <c r="EL207" s="2">
        <f t="shared" si="80"/>
        <v>3.8276083365965552E-2</v>
      </c>
      <c r="EM207" s="2">
        <f t="shared" si="81"/>
        <v>3.1338855937501631E-4</v>
      </c>
      <c r="EN207" s="2">
        <f t="shared" si="82"/>
        <v>2.3867829845826916E-2</v>
      </c>
      <c r="EO207">
        <v>0</v>
      </c>
      <c r="EP207">
        <v>0</v>
      </c>
      <c r="EQ207">
        <v>0</v>
      </c>
      <c r="ER207">
        <v>2</v>
      </c>
      <c r="ES207">
        <v>193</v>
      </c>
      <c r="ET207">
        <v>0</v>
      </c>
      <c r="EU207">
        <v>0</v>
      </c>
      <c r="EV207">
        <v>0</v>
      </c>
      <c r="EW207">
        <v>0</v>
      </c>
      <c r="EX207">
        <v>1</v>
      </c>
      <c r="EY207">
        <v>0</v>
      </c>
      <c r="EZ207">
        <v>0</v>
      </c>
      <c r="FA207">
        <v>0</v>
      </c>
      <c r="FB207">
        <v>0</v>
      </c>
      <c r="FC207">
        <v>1</v>
      </c>
      <c r="FD207">
        <v>1</v>
      </c>
      <c r="FE207">
        <v>1</v>
      </c>
      <c r="FF207">
        <v>1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 t="s">
        <v>830</v>
      </c>
      <c r="FX207">
        <v>65.360000610351563</v>
      </c>
      <c r="FY207">
        <v>66.120002746582031</v>
      </c>
      <c r="FZ207">
        <v>67.139999389648438</v>
      </c>
      <c r="GA207">
        <v>65.379997253417969</v>
      </c>
      <c r="GB207">
        <v>65.430000305175781</v>
      </c>
      <c r="GC207">
        <v>432</v>
      </c>
      <c r="GD207">
        <v>369</v>
      </c>
      <c r="GE207">
        <v>383</v>
      </c>
      <c r="GF207">
        <v>13</v>
      </c>
      <c r="GG207">
        <v>0</v>
      </c>
      <c r="GH207">
        <v>199</v>
      </c>
      <c r="GI207">
        <v>0</v>
      </c>
      <c r="GJ207">
        <v>199</v>
      </c>
      <c r="GK207">
        <v>1</v>
      </c>
      <c r="GL207">
        <v>199</v>
      </c>
      <c r="GM207">
        <v>1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2.4</v>
      </c>
      <c r="GX207" t="s">
        <v>218</v>
      </c>
      <c r="GY207">
        <v>1317623</v>
      </c>
      <c r="GZ207">
        <v>1164233</v>
      </c>
      <c r="HA207">
        <v>1.772</v>
      </c>
      <c r="HB207">
        <v>1.9570000000000001</v>
      </c>
      <c r="HC207">
        <v>7.7</v>
      </c>
      <c r="HD207">
        <v>2.81</v>
      </c>
      <c r="HE207">
        <v>9.1538000000000004</v>
      </c>
      <c r="HF207" s="2">
        <f t="shared" si="83"/>
        <v>1.1494284704483881E-2</v>
      </c>
      <c r="HG207" s="2">
        <f t="shared" si="84"/>
        <v>1.5192085974663705E-2</v>
      </c>
      <c r="HH207" s="2">
        <f t="shared" si="85"/>
        <v>1.1191855148589114E-2</v>
      </c>
      <c r="HI207" s="2">
        <f t="shared" si="86"/>
        <v>7.6422209268822705E-4</v>
      </c>
      <c r="HJ207" s="3">
        <f t="shared" si="87"/>
        <v>67.124503512953112</v>
      </c>
      <c r="HK207" t="str">
        <f t="shared" si="88"/>
        <v>REG</v>
      </c>
    </row>
    <row r="208" spans="1:219" hidden="1" x14ac:dyDescent="0.25">
      <c r="A208">
        <v>199</v>
      </c>
      <c r="B208" t="s">
        <v>852</v>
      </c>
      <c r="C208">
        <v>9</v>
      </c>
      <c r="D208">
        <v>0</v>
      </c>
      <c r="E208">
        <v>6</v>
      </c>
      <c r="F208">
        <v>0</v>
      </c>
      <c r="G208" t="s">
        <v>218</v>
      </c>
      <c r="H208" t="s">
        <v>218</v>
      </c>
      <c r="I208">
        <v>6</v>
      </c>
      <c r="J208">
        <v>0</v>
      </c>
      <c r="K208" t="s">
        <v>218</v>
      </c>
      <c r="L208" t="s">
        <v>218</v>
      </c>
      <c r="M208">
        <v>27</v>
      </c>
      <c r="N208">
        <v>15</v>
      </c>
      <c r="O208">
        <v>15</v>
      </c>
      <c r="P208">
        <v>11</v>
      </c>
      <c r="Q208">
        <v>112</v>
      </c>
      <c r="R208">
        <v>2</v>
      </c>
      <c r="S208">
        <v>6</v>
      </c>
      <c r="T208">
        <v>0</v>
      </c>
      <c r="U208">
        <v>0</v>
      </c>
      <c r="V208">
        <v>9</v>
      </c>
      <c r="W208">
        <v>1</v>
      </c>
      <c r="X208">
        <v>2</v>
      </c>
      <c r="Y208">
        <v>2</v>
      </c>
      <c r="Z208">
        <v>10</v>
      </c>
      <c r="AA208">
        <v>2</v>
      </c>
      <c r="AB208">
        <v>24</v>
      </c>
      <c r="AC208">
        <v>1</v>
      </c>
      <c r="AD208">
        <v>24</v>
      </c>
      <c r="AE208">
        <v>8</v>
      </c>
      <c r="AF208">
        <v>5</v>
      </c>
      <c r="AG208">
        <v>10</v>
      </c>
      <c r="AH208">
        <v>10</v>
      </c>
      <c r="AI208">
        <v>1</v>
      </c>
      <c r="AJ208">
        <v>1</v>
      </c>
      <c r="AK208">
        <v>1</v>
      </c>
      <c r="AL208">
        <v>1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 t="s">
        <v>781</v>
      </c>
      <c r="AV208">
        <v>22.319999694824219</v>
      </c>
      <c r="AW208">
        <v>22.35000038146973</v>
      </c>
      <c r="AX208">
        <v>22.739999771118161</v>
      </c>
      <c r="AY208">
        <v>22.35000038146973</v>
      </c>
      <c r="AZ208">
        <v>22.489999771118161</v>
      </c>
      <c r="BA208" s="2">
        <f t="shared" si="71"/>
        <v>1.3423125786783396E-3</v>
      </c>
      <c r="BB208" s="2">
        <f t="shared" si="72"/>
        <v>1.7150369110547015E-2</v>
      </c>
      <c r="BC208" s="2">
        <f t="shared" si="73"/>
        <v>0</v>
      </c>
      <c r="BD208" s="2">
        <f t="shared" si="74"/>
        <v>6.2249618085020719E-3</v>
      </c>
      <c r="BE208">
        <v>25</v>
      </c>
      <c r="BF208">
        <v>50</v>
      </c>
      <c r="BG208">
        <v>88</v>
      </c>
      <c r="BH208">
        <v>18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11</v>
      </c>
      <c r="BO208">
        <v>5</v>
      </c>
      <c r="BP208">
        <v>3</v>
      </c>
      <c r="BQ208">
        <v>3</v>
      </c>
      <c r="BR208">
        <v>5</v>
      </c>
      <c r="BS208">
        <v>1</v>
      </c>
      <c r="BT208">
        <v>27</v>
      </c>
      <c r="BU208">
        <v>0</v>
      </c>
      <c r="BV208">
        <v>0</v>
      </c>
      <c r="BW208">
        <v>0</v>
      </c>
      <c r="BX208">
        <v>0</v>
      </c>
      <c r="BY208">
        <v>5</v>
      </c>
      <c r="BZ208">
        <v>5</v>
      </c>
      <c r="CA208">
        <v>0</v>
      </c>
      <c r="CB208">
        <v>0</v>
      </c>
      <c r="CC208">
        <v>1</v>
      </c>
      <c r="CD208">
        <v>1</v>
      </c>
      <c r="CE208">
        <v>1</v>
      </c>
      <c r="CF208">
        <v>0</v>
      </c>
      <c r="CG208">
        <v>3</v>
      </c>
      <c r="CH208">
        <v>3</v>
      </c>
      <c r="CI208">
        <v>1</v>
      </c>
      <c r="CJ208">
        <v>0</v>
      </c>
      <c r="CK208">
        <v>1</v>
      </c>
      <c r="CL208">
        <v>1</v>
      </c>
      <c r="CM208" t="s">
        <v>414</v>
      </c>
      <c r="CN208">
        <v>22.489999771118161</v>
      </c>
      <c r="CO208">
        <v>22.60000038146973</v>
      </c>
      <c r="CP208">
        <v>22.70000076293945</v>
      </c>
      <c r="CQ208">
        <v>22.25</v>
      </c>
      <c r="CR208">
        <v>22.680000305175781</v>
      </c>
      <c r="CS208" s="2">
        <f t="shared" si="75"/>
        <v>4.8672835617189492E-3</v>
      </c>
      <c r="CT208" s="2">
        <f t="shared" si="76"/>
        <v>4.4053030003849969E-3</v>
      </c>
      <c r="CU208" s="2">
        <f t="shared" si="77"/>
        <v>1.5486742281504706E-2</v>
      </c>
      <c r="CV208" s="2">
        <f t="shared" si="78"/>
        <v>1.8959448826711522E-2</v>
      </c>
      <c r="CW208">
        <v>13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9</v>
      </c>
      <c r="DG208">
        <v>5</v>
      </c>
      <c r="DH208">
        <v>22</v>
      </c>
      <c r="DI208">
        <v>17</v>
      </c>
      <c r="DJ208">
        <v>133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6</v>
      </c>
      <c r="DX208">
        <v>0</v>
      </c>
      <c r="DY208">
        <v>53</v>
      </c>
      <c r="DZ208">
        <v>0</v>
      </c>
      <c r="EA208">
        <v>1</v>
      </c>
      <c r="EB208">
        <v>0</v>
      </c>
      <c r="EC208">
        <v>1</v>
      </c>
      <c r="ED208">
        <v>0</v>
      </c>
      <c r="EE208" t="s">
        <v>261</v>
      </c>
      <c r="EF208">
        <v>22.680000305175781</v>
      </c>
      <c r="EG208">
        <v>22.219999313354489</v>
      </c>
      <c r="EH208">
        <v>22.909999847412109</v>
      </c>
      <c r="EI208">
        <v>22.180000305175781</v>
      </c>
      <c r="EJ208">
        <v>22.889999389648441</v>
      </c>
      <c r="EK208" s="2">
        <f t="shared" si="79"/>
        <v>-2.0702115483182126E-2</v>
      </c>
      <c r="EL208" s="2">
        <f t="shared" si="80"/>
        <v>3.0117875977880626E-2</v>
      </c>
      <c r="EM208" s="2">
        <f t="shared" si="81"/>
        <v>1.800135437208028E-3</v>
      </c>
      <c r="EN208" s="2">
        <f t="shared" si="82"/>
        <v>3.1017872582108641E-2</v>
      </c>
      <c r="EO208">
        <v>1</v>
      </c>
      <c r="EP208">
        <v>5</v>
      </c>
      <c r="EQ208">
        <v>53</v>
      </c>
      <c r="ER208">
        <v>35</v>
      </c>
      <c r="ES208">
        <v>101</v>
      </c>
      <c r="ET208">
        <v>0</v>
      </c>
      <c r="EU208">
        <v>0</v>
      </c>
      <c r="EV208">
        <v>0</v>
      </c>
      <c r="EW208">
        <v>0</v>
      </c>
      <c r="EX208">
        <v>1</v>
      </c>
      <c r="EY208">
        <v>0</v>
      </c>
      <c r="EZ208">
        <v>0</v>
      </c>
      <c r="FA208">
        <v>0</v>
      </c>
      <c r="FB208">
        <v>0</v>
      </c>
      <c r="FC208">
        <v>1</v>
      </c>
      <c r="FD208">
        <v>1</v>
      </c>
      <c r="FE208">
        <v>1</v>
      </c>
      <c r="FF208">
        <v>1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 t="s">
        <v>853</v>
      </c>
      <c r="FX208">
        <v>22.889999389648441</v>
      </c>
      <c r="FY208">
        <v>23.10000038146973</v>
      </c>
      <c r="FZ208">
        <v>23.260000228881839</v>
      </c>
      <c r="GA208">
        <v>22.64999961853027</v>
      </c>
      <c r="GB208">
        <v>22.64999961853027</v>
      </c>
      <c r="GC208">
        <v>569</v>
      </c>
      <c r="GD208">
        <v>238</v>
      </c>
      <c r="GE208">
        <v>208</v>
      </c>
      <c r="GF208">
        <v>187</v>
      </c>
      <c r="GG208">
        <v>0</v>
      </c>
      <c r="GH208">
        <v>277</v>
      </c>
      <c r="GI208">
        <v>0</v>
      </c>
      <c r="GJ208">
        <v>136</v>
      </c>
      <c r="GK208">
        <v>25</v>
      </c>
      <c r="GL208">
        <v>148</v>
      </c>
      <c r="GM208">
        <v>1</v>
      </c>
      <c r="GN208">
        <v>133</v>
      </c>
      <c r="GO208">
        <v>2</v>
      </c>
      <c r="GP208">
        <v>0</v>
      </c>
      <c r="GQ208">
        <v>2</v>
      </c>
      <c r="GR208">
        <v>0</v>
      </c>
      <c r="GS208">
        <v>2</v>
      </c>
      <c r="GT208">
        <v>1</v>
      </c>
      <c r="GU208">
        <v>1</v>
      </c>
      <c r="GV208">
        <v>0</v>
      </c>
      <c r="GW208">
        <v>2.2000000000000002</v>
      </c>
      <c r="GX208" t="s">
        <v>218</v>
      </c>
      <c r="GY208">
        <v>5184035</v>
      </c>
      <c r="GZ208">
        <v>6332000</v>
      </c>
      <c r="HC208">
        <v>-0.46</v>
      </c>
      <c r="HD208">
        <v>2</v>
      </c>
      <c r="HE208">
        <v>0.40789999999999998</v>
      </c>
      <c r="HF208" s="2">
        <f t="shared" si="83"/>
        <v>9.0909518767691155E-3</v>
      </c>
      <c r="HG208" s="2">
        <f t="shared" si="84"/>
        <v>6.8787551950854064E-3</v>
      </c>
      <c r="HH208" s="2">
        <f t="shared" si="85"/>
        <v>1.948055218650302E-2</v>
      </c>
      <c r="HI208" s="2">
        <f t="shared" si="86"/>
        <v>0</v>
      </c>
      <c r="HJ208" s="3">
        <f t="shared" si="87"/>
        <v>23.258899629100242</v>
      </c>
      <c r="HK208" t="str">
        <f t="shared" si="88"/>
        <v>RF</v>
      </c>
    </row>
    <row r="209" spans="1:219" hidden="1" x14ac:dyDescent="0.25">
      <c r="A209">
        <v>200</v>
      </c>
      <c r="B209" t="s">
        <v>854</v>
      </c>
      <c r="C209">
        <v>9</v>
      </c>
      <c r="D209">
        <v>0</v>
      </c>
      <c r="E209">
        <v>6</v>
      </c>
      <c r="F209">
        <v>0</v>
      </c>
      <c r="G209" t="s">
        <v>218</v>
      </c>
      <c r="H209" t="s">
        <v>218</v>
      </c>
      <c r="I209">
        <v>6</v>
      </c>
      <c r="J209">
        <v>0</v>
      </c>
      <c r="K209" t="s">
        <v>218</v>
      </c>
      <c r="L209" t="s">
        <v>218</v>
      </c>
      <c r="M209">
        <v>12</v>
      </c>
      <c r="N209">
        <v>17</v>
      </c>
      <c r="O209">
        <v>105</v>
      </c>
      <c r="P209">
        <v>50</v>
      </c>
      <c r="Q209">
        <v>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 t="s">
        <v>855</v>
      </c>
      <c r="AV209">
        <v>89.160003662109375</v>
      </c>
      <c r="AW209">
        <v>89.410003662109375</v>
      </c>
      <c r="AX209">
        <v>89.410003662109375</v>
      </c>
      <c r="AY209">
        <v>87.930000305175781</v>
      </c>
      <c r="AZ209">
        <v>89.139999389648438</v>
      </c>
      <c r="BA209" s="2">
        <f t="shared" si="71"/>
        <v>2.7961077033927806E-3</v>
      </c>
      <c r="BB209" s="2">
        <f t="shared" si="72"/>
        <v>0</v>
      </c>
      <c r="BC209" s="2">
        <f t="shared" si="73"/>
        <v>1.6552995149476724E-2</v>
      </c>
      <c r="BD209" s="2">
        <f t="shared" si="74"/>
        <v>1.357414284000058E-2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14</v>
      </c>
      <c r="BO209">
        <v>19</v>
      </c>
      <c r="BP209">
        <v>18</v>
      </c>
      <c r="BQ209">
        <v>11</v>
      </c>
      <c r="BR209">
        <v>114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1</v>
      </c>
      <c r="CJ209">
        <v>0</v>
      </c>
      <c r="CK209">
        <v>0</v>
      </c>
      <c r="CL209">
        <v>0</v>
      </c>
      <c r="CM209" t="s">
        <v>570</v>
      </c>
      <c r="CN209">
        <v>89.139999389648438</v>
      </c>
      <c r="CO209">
        <v>89.209999084472656</v>
      </c>
      <c r="CP209">
        <v>89.819999694824219</v>
      </c>
      <c r="CQ209">
        <v>88.379997253417969</v>
      </c>
      <c r="CR209">
        <v>89.699996948242188</v>
      </c>
      <c r="CS209" s="2">
        <f t="shared" si="75"/>
        <v>7.8466198343907223E-4</v>
      </c>
      <c r="CT209" s="2">
        <f t="shared" si="76"/>
        <v>6.7913673171244859E-3</v>
      </c>
      <c r="CU209" s="2">
        <f t="shared" si="77"/>
        <v>9.3039103191645545E-3</v>
      </c>
      <c r="CV209" s="2">
        <f t="shared" si="78"/>
        <v>1.4715716162018055E-2</v>
      </c>
      <c r="CW209">
        <v>21</v>
      </c>
      <c r="CX209">
        <v>5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11</v>
      </c>
      <c r="DG209">
        <v>22</v>
      </c>
      <c r="DH209">
        <v>34</v>
      </c>
      <c r="DI209">
        <v>37</v>
      </c>
      <c r="DJ209">
        <v>55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55</v>
      </c>
      <c r="DR209">
        <v>0</v>
      </c>
      <c r="DS209">
        <v>0</v>
      </c>
      <c r="DT209">
        <v>0</v>
      </c>
      <c r="DU209">
        <v>1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 t="s">
        <v>446</v>
      </c>
      <c r="EF209">
        <v>89.699996948242188</v>
      </c>
      <c r="EG209">
        <v>89</v>
      </c>
      <c r="EH209">
        <v>90.580001831054673</v>
      </c>
      <c r="EI209">
        <v>88.650001525878906</v>
      </c>
      <c r="EJ209">
        <v>90.319999694824219</v>
      </c>
      <c r="EK209" s="2">
        <f t="shared" si="79"/>
        <v>-7.8651342499123089E-3</v>
      </c>
      <c r="EL209" s="2">
        <f t="shared" si="80"/>
        <v>1.7443164044107839E-2</v>
      </c>
      <c r="EM209" s="2">
        <f t="shared" si="81"/>
        <v>3.9325671249561545E-3</v>
      </c>
      <c r="EN209" s="2">
        <f t="shared" si="82"/>
        <v>1.8489793784189024E-2</v>
      </c>
      <c r="EO209">
        <v>28</v>
      </c>
      <c r="EP209">
        <v>57</v>
      </c>
      <c r="EQ209">
        <v>90</v>
      </c>
      <c r="ER209">
        <v>7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5</v>
      </c>
      <c r="EY209">
        <v>1</v>
      </c>
      <c r="EZ209">
        <v>1</v>
      </c>
      <c r="FA209">
        <v>0</v>
      </c>
      <c r="FB209">
        <v>0</v>
      </c>
      <c r="FC209">
        <v>1</v>
      </c>
      <c r="FD209">
        <v>7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 t="s">
        <v>384</v>
      </c>
      <c r="FX209">
        <v>90.319999694824219</v>
      </c>
      <c r="FY209">
        <v>90.900001525878906</v>
      </c>
      <c r="FZ209">
        <v>91.279998779296875</v>
      </c>
      <c r="GA209">
        <v>89.830001831054688</v>
      </c>
      <c r="GB209">
        <v>90.800003051757813</v>
      </c>
      <c r="GC209">
        <v>398</v>
      </c>
      <c r="GD209">
        <v>342</v>
      </c>
      <c r="GE209">
        <v>208</v>
      </c>
      <c r="GF209">
        <v>166</v>
      </c>
      <c r="GG209">
        <v>0</v>
      </c>
      <c r="GH209">
        <v>63</v>
      </c>
      <c r="GI209">
        <v>0</v>
      </c>
      <c r="GJ209">
        <v>7</v>
      </c>
      <c r="GK209">
        <v>0</v>
      </c>
      <c r="GL209">
        <v>169</v>
      </c>
      <c r="GM209">
        <v>0</v>
      </c>
      <c r="GN209">
        <v>55</v>
      </c>
      <c r="GO209">
        <v>1</v>
      </c>
      <c r="GP209">
        <v>1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2.8</v>
      </c>
      <c r="GX209" t="s">
        <v>228</v>
      </c>
      <c r="GY209">
        <v>540775</v>
      </c>
      <c r="GZ209">
        <v>590133</v>
      </c>
      <c r="HA209">
        <v>1.2050000000000001</v>
      </c>
      <c r="HB209">
        <v>1.7410000000000001</v>
      </c>
      <c r="HC209">
        <v>7.96</v>
      </c>
      <c r="HD209">
        <v>4.47</v>
      </c>
      <c r="HE209">
        <v>0.48439997000000001</v>
      </c>
      <c r="HF209" s="2">
        <f t="shared" si="83"/>
        <v>6.3806581003144069E-3</v>
      </c>
      <c r="HG209" s="2">
        <f t="shared" si="84"/>
        <v>4.1629848652469104E-3</v>
      </c>
      <c r="HH209" s="2">
        <f t="shared" si="85"/>
        <v>1.1771173562847403E-2</v>
      </c>
      <c r="HI209" s="2">
        <f t="shared" si="86"/>
        <v>1.0682832468080439E-2</v>
      </c>
      <c r="HJ209" s="3">
        <f t="shared" si="87"/>
        <v>91.278416856482067</v>
      </c>
      <c r="HK209" t="str">
        <f t="shared" si="88"/>
        <v>RHI</v>
      </c>
    </row>
    <row r="210" spans="1:219" hidden="1" x14ac:dyDescent="0.25">
      <c r="A210">
        <v>201</v>
      </c>
      <c r="B210" t="s">
        <v>856</v>
      </c>
      <c r="C210">
        <v>9</v>
      </c>
      <c r="D210">
        <v>0</v>
      </c>
      <c r="E210">
        <v>6</v>
      </c>
      <c r="F210">
        <v>0</v>
      </c>
      <c r="G210" t="s">
        <v>218</v>
      </c>
      <c r="H210" t="s">
        <v>218</v>
      </c>
      <c r="I210">
        <v>6</v>
      </c>
      <c r="J210">
        <v>0</v>
      </c>
      <c r="K210" t="s">
        <v>218</v>
      </c>
      <c r="L210" t="s">
        <v>218</v>
      </c>
      <c r="M210">
        <v>55</v>
      </c>
      <c r="N210">
        <v>30</v>
      </c>
      <c r="O210">
        <v>88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20</v>
      </c>
      <c r="W210">
        <v>8</v>
      </c>
      <c r="X210">
        <v>1</v>
      </c>
      <c r="Y210">
        <v>1</v>
      </c>
      <c r="Z210">
        <v>2</v>
      </c>
      <c r="AA210">
        <v>1</v>
      </c>
      <c r="AB210">
        <v>32</v>
      </c>
      <c r="AC210">
        <v>0</v>
      </c>
      <c r="AD210">
        <v>0</v>
      </c>
      <c r="AE210">
        <v>0</v>
      </c>
      <c r="AF210">
        <v>0</v>
      </c>
      <c r="AG210">
        <v>2</v>
      </c>
      <c r="AH210">
        <v>2</v>
      </c>
      <c r="AI210">
        <v>0</v>
      </c>
      <c r="AJ210">
        <v>0</v>
      </c>
      <c r="AK210">
        <v>1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 t="s">
        <v>231</v>
      </c>
      <c r="AV210">
        <v>262.60000610351563</v>
      </c>
      <c r="AW210">
        <v>264.07000732421881</v>
      </c>
      <c r="AX210">
        <v>268.45999145507813</v>
      </c>
      <c r="AY210">
        <v>264.07000732421881</v>
      </c>
      <c r="AZ210">
        <v>266.52999877929688</v>
      </c>
      <c r="BA210" s="2">
        <f t="shared" si="71"/>
        <v>5.566710265957453E-3</v>
      </c>
      <c r="BB210" s="2">
        <f t="shared" si="72"/>
        <v>1.6352470649593664E-2</v>
      </c>
      <c r="BC210" s="2">
        <f t="shared" si="73"/>
        <v>0</v>
      </c>
      <c r="BD210" s="2">
        <f t="shared" si="74"/>
        <v>9.2296982191302224E-3</v>
      </c>
      <c r="BE210">
        <v>22</v>
      </c>
      <c r="BF210">
        <v>26</v>
      </c>
      <c r="BG210">
        <v>109</v>
      </c>
      <c r="BH210">
        <v>11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15</v>
      </c>
      <c r="BO210">
        <v>4</v>
      </c>
      <c r="BP210">
        <v>3</v>
      </c>
      <c r="BQ210">
        <v>6</v>
      </c>
      <c r="BR210">
        <v>2</v>
      </c>
      <c r="BS210">
        <v>1</v>
      </c>
      <c r="BT210">
        <v>30</v>
      </c>
      <c r="BU210">
        <v>0</v>
      </c>
      <c r="BV210">
        <v>0</v>
      </c>
      <c r="BW210">
        <v>0</v>
      </c>
      <c r="BX210">
        <v>0</v>
      </c>
      <c r="BY210">
        <v>2</v>
      </c>
      <c r="BZ210">
        <v>2</v>
      </c>
      <c r="CA210">
        <v>0</v>
      </c>
      <c r="CB210">
        <v>0</v>
      </c>
      <c r="CC210">
        <v>1</v>
      </c>
      <c r="CD210">
        <v>1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 t="s">
        <v>555</v>
      </c>
      <c r="CN210">
        <v>266.52999877929688</v>
      </c>
      <c r="CO210">
        <v>267</v>
      </c>
      <c r="CP210">
        <v>268.6300048828125</v>
      </c>
      <c r="CQ210">
        <v>264.79998779296881</v>
      </c>
      <c r="CR210">
        <v>268.5</v>
      </c>
      <c r="CS210" s="2">
        <f t="shared" si="75"/>
        <v>1.760304197389928E-3</v>
      </c>
      <c r="CT210" s="2">
        <f t="shared" si="76"/>
        <v>6.0678437001986385E-3</v>
      </c>
      <c r="CU210" s="2">
        <f t="shared" si="77"/>
        <v>8.239746093749778E-3</v>
      </c>
      <c r="CV210" s="2">
        <f t="shared" si="78"/>
        <v>1.3780306171438328E-2</v>
      </c>
      <c r="CW210">
        <v>59</v>
      </c>
      <c r="CX210">
        <v>2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57</v>
      </c>
      <c r="DG210">
        <v>23</v>
      </c>
      <c r="DH210">
        <v>24</v>
      </c>
      <c r="DI210">
        <v>10</v>
      </c>
      <c r="DJ210">
        <v>36</v>
      </c>
      <c r="DK210">
        <v>0</v>
      </c>
      <c r="DL210">
        <v>0</v>
      </c>
      <c r="DM210">
        <v>0</v>
      </c>
      <c r="DN210">
        <v>0</v>
      </c>
      <c r="DO210">
        <v>1</v>
      </c>
      <c r="DP210">
        <v>0</v>
      </c>
      <c r="DQ210">
        <v>0</v>
      </c>
      <c r="DR210">
        <v>0</v>
      </c>
      <c r="DS210">
        <v>1</v>
      </c>
      <c r="DT210">
        <v>0</v>
      </c>
      <c r="DU210">
        <v>2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 t="s">
        <v>485</v>
      </c>
      <c r="EF210">
        <v>268.5</v>
      </c>
      <c r="EG210">
        <v>267.30999755859369</v>
      </c>
      <c r="EH210">
        <v>271.29000854492188</v>
      </c>
      <c r="EI210">
        <v>265.94000244140619</v>
      </c>
      <c r="EJ210">
        <v>270.67999267578119</v>
      </c>
      <c r="EK210" s="2">
        <f t="shared" si="79"/>
        <v>-4.4517693025882821E-3</v>
      </c>
      <c r="EL210" s="2">
        <f t="shared" si="80"/>
        <v>1.4670687680962469E-2</v>
      </c>
      <c r="EM210" s="2">
        <f t="shared" si="81"/>
        <v>5.1251173906700087E-3</v>
      </c>
      <c r="EN210" s="2">
        <f t="shared" si="82"/>
        <v>1.7511417033517218E-2</v>
      </c>
      <c r="EO210">
        <v>24</v>
      </c>
      <c r="EP210">
        <v>104</v>
      </c>
      <c r="EQ210">
        <v>59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1</v>
      </c>
      <c r="EY210">
        <v>1</v>
      </c>
      <c r="EZ210">
        <v>3</v>
      </c>
      <c r="FA210">
        <v>0</v>
      </c>
      <c r="FB210">
        <v>1</v>
      </c>
      <c r="FC210">
        <v>1</v>
      </c>
      <c r="FD210">
        <v>6</v>
      </c>
      <c r="FE210">
        <v>0</v>
      </c>
      <c r="FF210">
        <v>0</v>
      </c>
      <c r="FG210">
        <v>0</v>
      </c>
      <c r="FH210">
        <v>0</v>
      </c>
      <c r="FI210">
        <v>1</v>
      </c>
      <c r="FJ210">
        <v>1</v>
      </c>
      <c r="FK210">
        <v>0</v>
      </c>
      <c r="FL210">
        <v>0</v>
      </c>
      <c r="FM210">
        <v>1</v>
      </c>
      <c r="FN210">
        <v>1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 t="s">
        <v>296</v>
      </c>
      <c r="FX210">
        <v>270.67999267578119</v>
      </c>
      <c r="FY210">
        <v>271.04000854492188</v>
      </c>
      <c r="FZ210">
        <v>274.1400146484375</v>
      </c>
      <c r="GA210">
        <v>270.35000610351563</v>
      </c>
      <c r="GB210">
        <v>270.80999755859381</v>
      </c>
      <c r="GC210">
        <v>589</v>
      </c>
      <c r="GD210">
        <v>218</v>
      </c>
      <c r="GE210">
        <v>248</v>
      </c>
      <c r="GF210">
        <v>156</v>
      </c>
      <c r="GG210">
        <v>0</v>
      </c>
      <c r="GH210">
        <v>11</v>
      </c>
      <c r="GI210">
        <v>0</v>
      </c>
      <c r="GJ210">
        <v>0</v>
      </c>
      <c r="GK210">
        <v>0</v>
      </c>
      <c r="GL210">
        <v>41</v>
      </c>
      <c r="GM210">
        <v>0</v>
      </c>
      <c r="GN210">
        <v>37</v>
      </c>
      <c r="GO210">
        <v>5</v>
      </c>
      <c r="GP210">
        <v>3</v>
      </c>
      <c r="GQ210">
        <v>3</v>
      </c>
      <c r="GR210">
        <v>1</v>
      </c>
      <c r="GS210">
        <v>0</v>
      </c>
      <c r="GT210">
        <v>0</v>
      </c>
      <c r="GU210">
        <v>0</v>
      </c>
      <c r="GV210">
        <v>0</v>
      </c>
      <c r="GW210">
        <v>2.6</v>
      </c>
      <c r="GX210" t="s">
        <v>228</v>
      </c>
      <c r="GY210">
        <v>609655</v>
      </c>
      <c r="GZ210">
        <v>645033</v>
      </c>
      <c r="HA210">
        <v>0.98199999999999998</v>
      </c>
      <c r="HB210">
        <v>1.3879999999999999</v>
      </c>
      <c r="HC210">
        <v>2.46</v>
      </c>
      <c r="HD210">
        <v>3.39</v>
      </c>
      <c r="HE210">
        <v>0.30830000000000002</v>
      </c>
      <c r="HF210" s="2">
        <f t="shared" si="83"/>
        <v>1.3282757445051141E-3</v>
      </c>
      <c r="HG210" s="2">
        <f t="shared" si="84"/>
        <v>1.1308112416536953E-2</v>
      </c>
      <c r="HH210" s="2">
        <f t="shared" si="85"/>
        <v>2.5457586321315784E-3</v>
      </c>
      <c r="HI210" s="2">
        <f t="shared" si="86"/>
        <v>1.6985763421775157E-3</v>
      </c>
      <c r="HJ210" s="3">
        <f t="shared" si="87"/>
        <v>274.10495943092701</v>
      </c>
      <c r="HK210" t="str">
        <f t="shared" si="88"/>
        <v>ROK</v>
      </c>
    </row>
    <row r="211" spans="1:219" hidden="1" x14ac:dyDescent="0.25">
      <c r="A211">
        <v>202</v>
      </c>
      <c r="B211" t="s">
        <v>857</v>
      </c>
      <c r="C211">
        <v>9</v>
      </c>
      <c r="D211">
        <v>0</v>
      </c>
      <c r="E211">
        <v>6</v>
      </c>
      <c r="F211">
        <v>0</v>
      </c>
      <c r="G211" t="s">
        <v>218</v>
      </c>
      <c r="H211" t="s">
        <v>218</v>
      </c>
      <c r="I211">
        <v>6</v>
      </c>
      <c r="J211">
        <v>0</v>
      </c>
      <c r="K211" t="s">
        <v>218</v>
      </c>
      <c r="L211" t="s">
        <v>218</v>
      </c>
      <c r="M211">
        <v>40</v>
      </c>
      <c r="N211">
        <v>25</v>
      </c>
      <c r="O211">
        <v>10</v>
      </c>
      <c r="P211">
        <v>6</v>
      </c>
      <c r="Q211">
        <v>2</v>
      </c>
      <c r="R211">
        <v>1</v>
      </c>
      <c r="S211">
        <v>18</v>
      </c>
      <c r="T211">
        <v>1</v>
      </c>
      <c r="U211">
        <v>2</v>
      </c>
      <c r="V211">
        <v>33</v>
      </c>
      <c r="W211">
        <v>11</v>
      </c>
      <c r="X211">
        <v>12</v>
      </c>
      <c r="Y211">
        <v>20</v>
      </c>
      <c r="Z211">
        <v>40</v>
      </c>
      <c r="AA211">
        <v>1</v>
      </c>
      <c r="AB211">
        <v>2</v>
      </c>
      <c r="AC211">
        <v>1</v>
      </c>
      <c r="AD211">
        <v>0</v>
      </c>
      <c r="AE211">
        <v>43</v>
      </c>
      <c r="AF211">
        <v>18</v>
      </c>
      <c r="AG211">
        <v>0</v>
      </c>
      <c r="AH211">
        <v>0</v>
      </c>
      <c r="AI211">
        <v>1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 t="s">
        <v>688</v>
      </c>
      <c r="AV211">
        <v>115.40000152587891</v>
      </c>
      <c r="AW211">
        <v>116.1800003051758</v>
      </c>
      <c r="AX211">
        <v>116.5299987792969</v>
      </c>
      <c r="AY211">
        <v>114.620002746582</v>
      </c>
      <c r="AZ211">
        <v>115.3399963378906</v>
      </c>
      <c r="BA211" s="2">
        <f t="shared" si="71"/>
        <v>6.7137095648822642E-3</v>
      </c>
      <c r="BB211" s="2">
        <f t="shared" si="72"/>
        <v>3.0035053444391613E-3</v>
      </c>
      <c r="BC211" s="2">
        <f t="shared" si="73"/>
        <v>1.342741912976475E-2</v>
      </c>
      <c r="BD211" s="2">
        <f t="shared" si="74"/>
        <v>6.2423583680318862E-3</v>
      </c>
      <c r="BE211">
        <v>3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1</v>
      </c>
      <c r="BO211">
        <v>3</v>
      </c>
      <c r="BP211">
        <v>4</v>
      </c>
      <c r="BQ211">
        <v>14</v>
      </c>
      <c r="BR211">
        <v>163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2</v>
      </c>
      <c r="CF211">
        <v>0</v>
      </c>
      <c r="CG211">
        <v>0</v>
      </c>
      <c r="CH211">
        <v>0</v>
      </c>
      <c r="CI211">
        <v>1</v>
      </c>
      <c r="CJ211">
        <v>0</v>
      </c>
      <c r="CK211">
        <v>1</v>
      </c>
      <c r="CL211">
        <v>0</v>
      </c>
      <c r="CM211" t="s">
        <v>401</v>
      </c>
      <c r="CN211">
        <v>115.3399963378906</v>
      </c>
      <c r="CO211">
        <v>115.5500030517578</v>
      </c>
      <c r="CP211">
        <v>120</v>
      </c>
      <c r="CQ211">
        <v>115.4599990844727</v>
      </c>
      <c r="CR211">
        <v>119.5699996948242</v>
      </c>
      <c r="CS211" s="2">
        <f t="shared" si="75"/>
        <v>1.8174531226375912E-3</v>
      </c>
      <c r="CT211" s="2">
        <f t="shared" si="76"/>
        <v>3.7083307902018303E-2</v>
      </c>
      <c r="CU211" s="2">
        <f t="shared" si="77"/>
        <v>7.7891791352691087E-4</v>
      </c>
      <c r="CV211" s="2">
        <f t="shared" si="78"/>
        <v>3.4373175720008087E-2</v>
      </c>
      <c r="CW211">
        <v>0</v>
      </c>
      <c r="CX211">
        <v>0</v>
      </c>
      <c r="CY211">
        <v>2</v>
      </c>
      <c r="CZ211">
        <v>1</v>
      </c>
      <c r="DA211">
        <v>184</v>
      </c>
      <c r="DB211">
        <v>0</v>
      </c>
      <c r="DC211">
        <v>0</v>
      </c>
      <c r="DD211">
        <v>0</v>
      </c>
      <c r="DE211">
        <v>0</v>
      </c>
      <c r="DF211">
        <v>1</v>
      </c>
      <c r="DG211">
        <v>0</v>
      </c>
      <c r="DH211">
        <v>0</v>
      </c>
      <c r="DI211">
        <v>0</v>
      </c>
      <c r="DJ211">
        <v>0</v>
      </c>
      <c r="DK211">
        <v>1</v>
      </c>
      <c r="DL211">
        <v>1</v>
      </c>
      <c r="DM211">
        <v>1</v>
      </c>
      <c r="DN211">
        <v>1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 t="s">
        <v>330</v>
      </c>
      <c r="EF211">
        <v>119.5699996948242</v>
      </c>
      <c r="EG211">
        <v>120.1999969482422</v>
      </c>
      <c r="EH211">
        <v>121.9599990844727</v>
      </c>
      <c r="EI211">
        <v>118.26999664306641</v>
      </c>
      <c r="EJ211">
        <v>119.9499969482422</v>
      </c>
      <c r="EK211" s="2">
        <f t="shared" si="79"/>
        <v>5.2412418420382245E-3</v>
      </c>
      <c r="EL211" s="2">
        <f t="shared" si="80"/>
        <v>1.4430978594969224E-2</v>
      </c>
      <c r="EM211" s="2">
        <f t="shared" si="81"/>
        <v>1.6056575325928191E-2</v>
      </c>
      <c r="EN211" s="2">
        <f t="shared" si="82"/>
        <v>1.4005838665429149E-2</v>
      </c>
      <c r="EO211">
        <v>7</v>
      </c>
      <c r="EP211">
        <v>16</v>
      </c>
      <c r="EQ211">
        <v>1</v>
      </c>
      <c r="ER211">
        <v>0</v>
      </c>
      <c r="ES211">
        <v>0</v>
      </c>
      <c r="ET211">
        <v>1</v>
      </c>
      <c r="EU211">
        <v>1</v>
      </c>
      <c r="EV211">
        <v>0</v>
      </c>
      <c r="EW211">
        <v>0</v>
      </c>
      <c r="EX211">
        <v>3</v>
      </c>
      <c r="EY211">
        <v>4</v>
      </c>
      <c r="EZ211">
        <v>5</v>
      </c>
      <c r="FA211">
        <v>4</v>
      </c>
      <c r="FB211">
        <v>148</v>
      </c>
      <c r="FC211">
        <v>0</v>
      </c>
      <c r="FD211">
        <v>0</v>
      </c>
      <c r="FE211">
        <v>0</v>
      </c>
      <c r="FF211">
        <v>0</v>
      </c>
      <c r="FG211">
        <v>17</v>
      </c>
      <c r="FH211">
        <v>1</v>
      </c>
      <c r="FI211">
        <v>0</v>
      </c>
      <c r="FJ211">
        <v>0</v>
      </c>
      <c r="FK211">
        <v>1</v>
      </c>
      <c r="FL211">
        <v>1</v>
      </c>
      <c r="FM211">
        <v>0</v>
      </c>
      <c r="FN211">
        <v>0</v>
      </c>
      <c r="FO211">
        <v>24</v>
      </c>
      <c r="FP211">
        <v>17</v>
      </c>
      <c r="FQ211">
        <v>0</v>
      </c>
      <c r="FR211">
        <v>0</v>
      </c>
      <c r="FS211">
        <v>1</v>
      </c>
      <c r="FT211">
        <v>1</v>
      </c>
      <c r="FU211">
        <v>0</v>
      </c>
      <c r="FV211">
        <v>0</v>
      </c>
      <c r="FW211" t="s">
        <v>594</v>
      </c>
      <c r="FX211">
        <v>119.9499969482422</v>
      </c>
      <c r="FY211">
        <v>121</v>
      </c>
      <c r="FZ211">
        <v>121.61000061035161</v>
      </c>
      <c r="GA211">
        <v>118.2799987792969</v>
      </c>
      <c r="GB211">
        <v>118.9599990844727</v>
      </c>
      <c r="GC211">
        <v>297</v>
      </c>
      <c r="GD211">
        <v>466</v>
      </c>
      <c r="GE211">
        <v>211</v>
      </c>
      <c r="GF211">
        <v>165</v>
      </c>
      <c r="GG211">
        <v>2</v>
      </c>
      <c r="GH211">
        <v>193</v>
      </c>
      <c r="GI211">
        <v>0</v>
      </c>
      <c r="GJ211">
        <v>185</v>
      </c>
      <c r="GK211">
        <v>1</v>
      </c>
      <c r="GL211">
        <v>351</v>
      </c>
      <c r="GM211">
        <v>1</v>
      </c>
      <c r="GN211">
        <v>148</v>
      </c>
      <c r="GO211">
        <v>0</v>
      </c>
      <c r="GP211">
        <v>0</v>
      </c>
      <c r="GQ211">
        <v>0</v>
      </c>
      <c r="GR211">
        <v>0</v>
      </c>
      <c r="GS211">
        <v>1</v>
      </c>
      <c r="GT211">
        <v>0</v>
      </c>
      <c r="GU211">
        <v>0</v>
      </c>
      <c r="GV211">
        <v>0</v>
      </c>
      <c r="GW211">
        <v>2.5</v>
      </c>
      <c r="GX211" t="s">
        <v>218</v>
      </c>
      <c r="GY211">
        <v>369932</v>
      </c>
      <c r="GZ211">
        <v>379450</v>
      </c>
      <c r="HA211">
        <v>6.8650000000000002</v>
      </c>
      <c r="HB211">
        <v>7.1189999999999998</v>
      </c>
      <c r="HC211">
        <v>2.36</v>
      </c>
      <c r="HD211">
        <v>3.24</v>
      </c>
      <c r="HE211">
        <v>0.29459997999999998</v>
      </c>
      <c r="HF211" s="2">
        <f t="shared" si="83"/>
        <v>8.6777111715520272E-3</v>
      </c>
      <c r="HG211" s="2">
        <f t="shared" si="84"/>
        <v>5.0160398593047661E-3</v>
      </c>
      <c r="HH211" s="2">
        <f t="shared" si="85"/>
        <v>2.2479348931430554E-2</v>
      </c>
      <c r="HI211" s="2">
        <f t="shared" si="86"/>
        <v>5.7162097378038457E-3</v>
      </c>
      <c r="HJ211" s="3">
        <f t="shared" si="87"/>
        <v>121.60694082297587</v>
      </c>
      <c r="HK211" t="str">
        <f t="shared" si="88"/>
        <v>RGLD</v>
      </c>
    </row>
    <row r="212" spans="1:219" hidden="1" x14ac:dyDescent="0.25">
      <c r="A212">
        <v>203</v>
      </c>
      <c r="B212" t="s">
        <v>858</v>
      </c>
      <c r="C212">
        <v>9</v>
      </c>
      <c r="D212">
        <v>0</v>
      </c>
      <c r="E212">
        <v>6</v>
      </c>
      <c r="F212">
        <v>0</v>
      </c>
      <c r="G212" t="s">
        <v>218</v>
      </c>
      <c r="H212" t="s">
        <v>218</v>
      </c>
      <c r="I212">
        <v>6</v>
      </c>
      <c r="J212">
        <v>0</v>
      </c>
      <c r="K212" t="s">
        <v>218</v>
      </c>
      <c r="L212" t="s">
        <v>218</v>
      </c>
      <c r="M212">
        <v>5</v>
      </c>
      <c r="N212">
        <v>45</v>
      </c>
      <c r="O212">
        <v>75</v>
      </c>
      <c r="P212">
        <v>63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2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2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 t="s">
        <v>236</v>
      </c>
      <c r="AV212">
        <v>97.769996643066406</v>
      </c>
      <c r="AW212">
        <v>98.349998474121094</v>
      </c>
      <c r="AX212">
        <v>98.349998474121094</v>
      </c>
      <c r="AY212">
        <v>97.290000915527344</v>
      </c>
      <c r="AZ212">
        <v>97.319999694824219</v>
      </c>
      <c r="BA212" s="2">
        <f t="shared" si="71"/>
        <v>5.8973242506689116E-3</v>
      </c>
      <c r="BB212" s="2">
        <f t="shared" si="72"/>
        <v>0</v>
      </c>
      <c r="BC212" s="2">
        <f t="shared" si="73"/>
        <v>1.0777809608941369E-2</v>
      </c>
      <c r="BD212" s="2">
        <f t="shared" si="74"/>
        <v>3.0824886344993363E-4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3</v>
      </c>
      <c r="BR212">
        <v>185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1</v>
      </c>
      <c r="CF212">
        <v>0</v>
      </c>
      <c r="CG212">
        <v>0</v>
      </c>
      <c r="CH212">
        <v>0</v>
      </c>
      <c r="CI212">
        <v>1</v>
      </c>
      <c r="CJ212">
        <v>0</v>
      </c>
      <c r="CK212">
        <v>0</v>
      </c>
      <c r="CL212">
        <v>0</v>
      </c>
      <c r="CM212" t="s">
        <v>524</v>
      </c>
      <c r="CN212">
        <v>97.319999694824219</v>
      </c>
      <c r="CO212">
        <v>97.419998168945327</v>
      </c>
      <c r="CP212">
        <v>98.050003051757798</v>
      </c>
      <c r="CQ212">
        <v>96.980003356933594</v>
      </c>
      <c r="CR212">
        <v>97.660003662109375</v>
      </c>
      <c r="CS212" s="2">
        <f t="shared" si="75"/>
        <v>1.0264676247241367E-3</v>
      </c>
      <c r="CT212" s="2">
        <f t="shared" si="76"/>
        <v>6.4253428169697147E-3</v>
      </c>
      <c r="CU212" s="2">
        <f t="shared" si="77"/>
        <v>4.5164732116776962E-3</v>
      </c>
      <c r="CV212" s="2">
        <f t="shared" si="78"/>
        <v>6.9629354871671989E-3</v>
      </c>
      <c r="CW212">
        <v>111</v>
      </c>
      <c r="CX212">
        <v>2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47</v>
      </c>
      <c r="DG212">
        <v>20</v>
      </c>
      <c r="DH212">
        <v>15</v>
      </c>
      <c r="DI212">
        <v>2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 t="s">
        <v>608</v>
      </c>
      <c r="EF212">
        <v>97.660003662109375</v>
      </c>
      <c r="EG212">
        <v>97.779998779296875</v>
      </c>
      <c r="EH212">
        <v>98.349998474121094</v>
      </c>
      <c r="EI212">
        <v>97.220001220703125</v>
      </c>
      <c r="EJ212">
        <v>97.470001220703125</v>
      </c>
      <c r="EK212" s="2">
        <f t="shared" si="79"/>
        <v>1.2271949139449623E-3</v>
      </c>
      <c r="EL212" s="2">
        <f t="shared" si="80"/>
        <v>5.7956248466460858E-3</v>
      </c>
      <c r="EM212" s="2">
        <f t="shared" si="81"/>
        <v>5.727117668079984E-3</v>
      </c>
      <c r="EN212" s="2">
        <f t="shared" si="82"/>
        <v>2.5648917294452955E-3</v>
      </c>
      <c r="EO212">
        <v>37</v>
      </c>
      <c r="EP212">
        <v>2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63</v>
      </c>
      <c r="EY212">
        <v>27</v>
      </c>
      <c r="EZ212">
        <v>64</v>
      </c>
      <c r="FA212">
        <v>11</v>
      </c>
      <c r="FB212">
        <v>3</v>
      </c>
      <c r="FC212">
        <v>0</v>
      </c>
      <c r="FD212">
        <v>0</v>
      </c>
      <c r="FE212">
        <v>0</v>
      </c>
      <c r="FF212">
        <v>0</v>
      </c>
      <c r="FG212">
        <v>3</v>
      </c>
      <c r="FH212">
        <v>0</v>
      </c>
      <c r="FI212">
        <v>0</v>
      </c>
      <c r="FJ212">
        <v>0</v>
      </c>
      <c r="FK212">
        <v>1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 t="s">
        <v>235</v>
      </c>
      <c r="FX212">
        <v>97.470001220703125</v>
      </c>
      <c r="FY212">
        <v>97.779998779296875</v>
      </c>
      <c r="FZ212">
        <v>99.300003051757813</v>
      </c>
      <c r="GA212">
        <v>97.779998779296875</v>
      </c>
      <c r="GB212">
        <v>97.919998168945313</v>
      </c>
      <c r="GC212">
        <v>340</v>
      </c>
      <c r="GD212">
        <v>442</v>
      </c>
      <c r="GE212">
        <v>152</v>
      </c>
      <c r="GF212">
        <v>252</v>
      </c>
      <c r="GG212">
        <v>0</v>
      </c>
      <c r="GH212">
        <v>63</v>
      </c>
      <c r="GI212">
        <v>0</v>
      </c>
      <c r="GJ212">
        <v>0</v>
      </c>
      <c r="GK212">
        <v>0</v>
      </c>
      <c r="GL212">
        <v>188</v>
      </c>
      <c r="GM212">
        <v>0</v>
      </c>
      <c r="GN212">
        <v>3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2.5</v>
      </c>
      <c r="GX212" t="s">
        <v>218</v>
      </c>
      <c r="GY212">
        <v>488513</v>
      </c>
      <c r="GZ212">
        <v>494483</v>
      </c>
      <c r="HA212">
        <v>1.169</v>
      </c>
      <c r="HB212">
        <v>2.2509999999999999</v>
      </c>
      <c r="HC212">
        <v>1.45</v>
      </c>
      <c r="HD212">
        <v>2.75</v>
      </c>
      <c r="HE212">
        <v>0.42290001999999999</v>
      </c>
      <c r="HF212" s="2">
        <f t="shared" si="83"/>
        <v>3.1703575625262603E-3</v>
      </c>
      <c r="HG212" s="2">
        <f t="shared" si="84"/>
        <v>1.5307192605710895E-2</v>
      </c>
      <c r="HH212" s="2">
        <f t="shared" si="85"/>
        <v>0</v>
      </c>
      <c r="HI212" s="2">
        <f t="shared" si="86"/>
        <v>1.4297323556613506E-3</v>
      </c>
      <c r="HJ212" s="3">
        <f t="shared" si="87"/>
        <v>99.276736053597745</v>
      </c>
      <c r="HK212" t="str">
        <f t="shared" si="88"/>
        <v>RPM</v>
      </c>
    </row>
    <row r="213" spans="1:219" hidden="1" x14ac:dyDescent="0.25">
      <c r="A213">
        <v>204</v>
      </c>
      <c r="B213" t="s">
        <v>859</v>
      </c>
      <c r="C213">
        <v>10</v>
      </c>
      <c r="D213">
        <v>0</v>
      </c>
      <c r="E213">
        <v>6</v>
      </c>
      <c r="F213">
        <v>0</v>
      </c>
      <c r="G213" t="s">
        <v>218</v>
      </c>
      <c r="H213" t="s">
        <v>218</v>
      </c>
      <c r="I213">
        <v>6</v>
      </c>
      <c r="J213">
        <v>0</v>
      </c>
      <c r="K213" t="s">
        <v>218</v>
      </c>
      <c r="L213" t="s">
        <v>218</v>
      </c>
      <c r="M213">
        <v>17</v>
      </c>
      <c r="N213">
        <v>10</v>
      </c>
      <c r="O213">
        <v>5</v>
      </c>
      <c r="P213">
        <v>22</v>
      </c>
      <c r="Q213">
        <v>2</v>
      </c>
      <c r="R213">
        <v>1</v>
      </c>
      <c r="S213">
        <v>29</v>
      </c>
      <c r="T213">
        <v>1</v>
      </c>
      <c r="U213">
        <v>2</v>
      </c>
      <c r="V213">
        <v>2</v>
      </c>
      <c r="W213">
        <v>3</v>
      </c>
      <c r="X213">
        <v>1</v>
      </c>
      <c r="Y213">
        <v>2</v>
      </c>
      <c r="Z213">
        <v>16</v>
      </c>
      <c r="AA213">
        <v>1</v>
      </c>
      <c r="AB213">
        <v>19</v>
      </c>
      <c r="AC213">
        <v>1</v>
      </c>
      <c r="AD213">
        <v>19</v>
      </c>
      <c r="AE213">
        <v>0</v>
      </c>
      <c r="AF213">
        <v>0</v>
      </c>
      <c r="AG213">
        <v>16</v>
      </c>
      <c r="AH213">
        <v>16</v>
      </c>
      <c r="AI213">
        <v>0</v>
      </c>
      <c r="AJ213">
        <v>0</v>
      </c>
      <c r="AK213">
        <v>1</v>
      </c>
      <c r="AL213">
        <v>1</v>
      </c>
      <c r="AM213">
        <v>4</v>
      </c>
      <c r="AN213">
        <v>0</v>
      </c>
      <c r="AO213">
        <v>10</v>
      </c>
      <c r="AP213">
        <v>10</v>
      </c>
      <c r="AQ213">
        <v>3</v>
      </c>
      <c r="AR213">
        <v>0</v>
      </c>
      <c r="AS213">
        <v>3</v>
      </c>
      <c r="AT213">
        <v>1</v>
      </c>
      <c r="AU213" t="s">
        <v>441</v>
      </c>
      <c r="AV213">
        <v>31.04999923706055</v>
      </c>
      <c r="AW213">
        <v>31.229999542236332</v>
      </c>
      <c r="AX213">
        <v>32.150001525878913</v>
      </c>
      <c r="AY213">
        <v>30.569999694824219</v>
      </c>
      <c r="AZ213">
        <v>31.170000076293949</v>
      </c>
      <c r="BA213" s="2">
        <f t="shared" si="71"/>
        <v>5.7636986171691884E-3</v>
      </c>
      <c r="BB213" s="2">
        <f t="shared" si="72"/>
        <v>2.861592348299058E-2</v>
      </c>
      <c r="BC213" s="2">
        <f t="shared" si="73"/>
        <v>2.113352088012399E-2</v>
      </c>
      <c r="BD213" s="2">
        <f t="shared" si="74"/>
        <v>1.9249290343314907E-2</v>
      </c>
      <c r="BE213">
        <v>18</v>
      </c>
      <c r="BF213">
        <v>11</v>
      </c>
      <c r="BG213">
        <v>3</v>
      </c>
      <c r="BH213">
        <v>0</v>
      </c>
      <c r="BI213">
        <v>1</v>
      </c>
      <c r="BJ213">
        <v>3</v>
      </c>
      <c r="BK213">
        <v>4</v>
      </c>
      <c r="BL213">
        <v>1</v>
      </c>
      <c r="BM213">
        <v>1</v>
      </c>
      <c r="BN213">
        <v>13</v>
      </c>
      <c r="BO213">
        <v>2</v>
      </c>
      <c r="BP213">
        <v>6</v>
      </c>
      <c r="BQ213">
        <v>4</v>
      </c>
      <c r="BR213">
        <v>15</v>
      </c>
      <c r="BS213">
        <v>2</v>
      </c>
      <c r="BT213">
        <v>13</v>
      </c>
      <c r="BU213">
        <v>0</v>
      </c>
      <c r="BV213">
        <v>0</v>
      </c>
      <c r="BW213">
        <v>15</v>
      </c>
      <c r="BX213">
        <v>4</v>
      </c>
      <c r="BY213">
        <v>12</v>
      </c>
      <c r="BZ213">
        <v>10</v>
      </c>
      <c r="CA213">
        <v>4</v>
      </c>
      <c r="CB213">
        <v>3</v>
      </c>
      <c r="CC213">
        <v>3</v>
      </c>
      <c r="CD213">
        <v>2</v>
      </c>
      <c r="CE213">
        <v>3</v>
      </c>
      <c r="CF213">
        <v>2</v>
      </c>
      <c r="CG213">
        <v>5</v>
      </c>
      <c r="CH213">
        <v>5</v>
      </c>
      <c r="CI213">
        <v>1</v>
      </c>
      <c r="CJ213">
        <v>1</v>
      </c>
      <c r="CK213">
        <v>1</v>
      </c>
      <c r="CL213">
        <v>1</v>
      </c>
      <c r="CM213" t="s">
        <v>332</v>
      </c>
      <c r="CN213">
        <v>31.170000076293949</v>
      </c>
      <c r="CO213">
        <v>31.149999618530281</v>
      </c>
      <c r="CP213">
        <v>31.70000076293945</v>
      </c>
      <c r="CQ213">
        <v>30.819999694824219</v>
      </c>
      <c r="CR213">
        <v>31.54999923706055</v>
      </c>
      <c r="CS213" s="2">
        <f t="shared" si="75"/>
        <v>-6.4206927796472968E-4</v>
      </c>
      <c r="CT213" s="2">
        <f t="shared" si="76"/>
        <v>1.7350193412366655E-2</v>
      </c>
      <c r="CU213" s="2">
        <f t="shared" si="77"/>
        <v>1.0593898162032489E-2</v>
      </c>
      <c r="CV213" s="2">
        <f t="shared" si="78"/>
        <v>2.3137862437056067E-2</v>
      </c>
      <c r="CW213">
        <v>3</v>
      </c>
      <c r="CX213">
        <v>6</v>
      </c>
      <c r="CY213">
        <v>8</v>
      </c>
      <c r="CZ213">
        <v>1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8</v>
      </c>
      <c r="DG213">
        <v>5</v>
      </c>
      <c r="DH213">
        <v>8</v>
      </c>
      <c r="DI213">
        <v>4</v>
      </c>
      <c r="DJ213">
        <v>8</v>
      </c>
      <c r="DK213">
        <v>1</v>
      </c>
      <c r="DL213">
        <v>33</v>
      </c>
      <c r="DM213">
        <v>0</v>
      </c>
      <c r="DN213">
        <v>0</v>
      </c>
      <c r="DO213">
        <v>3</v>
      </c>
      <c r="DP213">
        <v>1</v>
      </c>
      <c r="DQ213">
        <v>8</v>
      </c>
      <c r="DR213">
        <v>8</v>
      </c>
      <c r="DS213">
        <v>2</v>
      </c>
      <c r="DT213">
        <v>1</v>
      </c>
      <c r="DU213">
        <v>2</v>
      </c>
      <c r="DV213">
        <v>1</v>
      </c>
      <c r="DW213">
        <v>5</v>
      </c>
      <c r="DX213">
        <v>3</v>
      </c>
      <c r="DY213">
        <v>1</v>
      </c>
      <c r="DZ213">
        <v>1</v>
      </c>
      <c r="EA213">
        <v>1</v>
      </c>
      <c r="EB213">
        <v>1</v>
      </c>
      <c r="EC213">
        <v>1</v>
      </c>
      <c r="ED213">
        <v>1</v>
      </c>
      <c r="EE213" t="s">
        <v>236</v>
      </c>
      <c r="EF213">
        <v>31.54999923706055</v>
      </c>
      <c r="EG213">
        <v>31.5</v>
      </c>
      <c r="EH213">
        <v>32.310001373291023</v>
      </c>
      <c r="EI213">
        <v>31.170000076293949</v>
      </c>
      <c r="EJ213">
        <v>32.310001373291023</v>
      </c>
      <c r="EK213" s="2">
        <f t="shared" si="79"/>
        <v>-1.5872773670015938E-3</v>
      </c>
      <c r="EL213" s="2">
        <f t="shared" si="80"/>
        <v>2.5069679321047866E-2</v>
      </c>
      <c r="EM213" s="2">
        <f t="shared" si="81"/>
        <v>1.0476188054160396E-2</v>
      </c>
      <c r="EN213" s="2">
        <f t="shared" si="82"/>
        <v>3.5283232700183409E-2</v>
      </c>
      <c r="EO213">
        <v>1</v>
      </c>
      <c r="EP213">
        <v>7</v>
      </c>
      <c r="EQ213">
        <v>4</v>
      </c>
      <c r="ER213">
        <v>10</v>
      </c>
      <c r="ES213">
        <v>8</v>
      </c>
      <c r="ET213">
        <v>0</v>
      </c>
      <c r="EU213">
        <v>0</v>
      </c>
      <c r="EV213">
        <v>0</v>
      </c>
      <c r="EW213">
        <v>0</v>
      </c>
      <c r="EX213">
        <v>2</v>
      </c>
      <c r="EY213">
        <v>0</v>
      </c>
      <c r="EZ213">
        <v>0</v>
      </c>
      <c r="FA213">
        <v>0</v>
      </c>
      <c r="FB213">
        <v>1</v>
      </c>
      <c r="FC213">
        <v>1</v>
      </c>
      <c r="FD213">
        <v>3</v>
      </c>
      <c r="FE213">
        <v>1</v>
      </c>
      <c r="FF213">
        <v>3</v>
      </c>
      <c r="FG213">
        <v>0</v>
      </c>
      <c r="FH213">
        <v>0</v>
      </c>
      <c r="FI213">
        <v>1</v>
      </c>
      <c r="FJ213">
        <v>1</v>
      </c>
      <c r="FK213">
        <v>0</v>
      </c>
      <c r="FL213">
        <v>0</v>
      </c>
      <c r="FM213">
        <v>1</v>
      </c>
      <c r="FN213">
        <v>1</v>
      </c>
      <c r="FO213">
        <v>0</v>
      </c>
      <c r="FP213">
        <v>0</v>
      </c>
      <c r="FQ213">
        <v>1</v>
      </c>
      <c r="FR213">
        <v>1</v>
      </c>
      <c r="FS213">
        <v>0</v>
      </c>
      <c r="FT213">
        <v>0</v>
      </c>
      <c r="FU213">
        <v>1</v>
      </c>
      <c r="FV213">
        <v>1</v>
      </c>
      <c r="FW213" t="s">
        <v>830</v>
      </c>
      <c r="FX213">
        <v>32.310001373291023</v>
      </c>
      <c r="FY213">
        <v>32.310001373291023</v>
      </c>
      <c r="FZ213">
        <v>32.5</v>
      </c>
      <c r="GA213">
        <v>31.059999465942379</v>
      </c>
      <c r="GB213">
        <v>31.29000091552734</v>
      </c>
      <c r="GC213">
        <v>137</v>
      </c>
      <c r="GD213">
        <v>100</v>
      </c>
      <c r="GE213">
        <v>48</v>
      </c>
      <c r="GF213">
        <v>36</v>
      </c>
      <c r="GG213">
        <v>3</v>
      </c>
      <c r="GH213">
        <v>44</v>
      </c>
      <c r="GI213">
        <v>0</v>
      </c>
      <c r="GJ213">
        <v>19</v>
      </c>
      <c r="GK213">
        <v>22</v>
      </c>
      <c r="GL213">
        <v>40</v>
      </c>
      <c r="GM213">
        <v>3</v>
      </c>
      <c r="GN213">
        <v>9</v>
      </c>
      <c r="GO213">
        <v>7</v>
      </c>
      <c r="GP213">
        <v>3</v>
      </c>
      <c r="GQ213">
        <v>5</v>
      </c>
      <c r="GR213">
        <v>2</v>
      </c>
      <c r="GS213">
        <v>6</v>
      </c>
      <c r="GT213">
        <v>2</v>
      </c>
      <c r="GU213">
        <v>4</v>
      </c>
      <c r="GV213">
        <v>2</v>
      </c>
      <c r="GW213">
        <v>2</v>
      </c>
      <c r="GX213" t="s">
        <v>218</v>
      </c>
      <c r="GY213">
        <v>30823</v>
      </c>
      <c r="GZ213">
        <v>101950</v>
      </c>
      <c r="HA213">
        <v>0.873</v>
      </c>
      <c r="HB213">
        <v>1.623</v>
      </c>
      <c r="HC213">
        <v>1.0900000000000001</v>
      </c>
      <c r="HD213">
        <v>3.11</v>
      </c>
      <c r="HE213">
        <v>0</v>
      </c>
      <c r="HF213" s="2">
        <f t="shared" si="83"/>
        <v>0</v>
      </c>
      <c r="HG213" s="2">
        <f t="shared" si="84"/>
        <v>5.846111591045422E-3</v>
      </c>
      <c r="HH213" s="2">
        <f t="shared" si="85"/>
        <v>3.8687770170816371E-2</v>
      </c>
      <c r="HI213" s="2">
        <f t="shared" si="86"/>
        <v>7.3506373555529692E-3</v>
      </c>
      <c r="HJ213" s="3">
        <f t="shared" si="87"/>
        <v>32.49888924682611</v>
      </c>
      <c r="HK213" t="str">
        <f t="shared" si="88"/>
        <v>SCSC</v>
      </c>
    </row>
    <row r="214" spans="1:219" hidden="1" x14ac:dyDescent="0.25">
      <c r="A214">
        <v>205</v>
      </c>
      <c r="B214" t="s">
        <v>860</v>
      </c>
      <c r="C214">
        <v>9</v>
      </c>
      <c r="D214">
        <v>0</v>
      </c>
      <c r="E214">
        <v>6</v>
      </c>
      <c r="F214">
        <v>0</v>
      </c>
      <c r="G214" t="s">
        <v>218</v>
      </c>
      <c r="H214" t="s">
        <v>218</v>
      </c>
      <c r="I214">
        <v>6</v>
      </c>
      <c r="J214">
        <v>0</v>
      </c>
      <c r="K214" t="s">
        <v>218</v>
      </c>
      <c r="L214" t="s">
        <v>218</v>
      </c>
      <c r="M214">
        <v>10</v>
      </c>
      <c r="N214">
        <v>19</v>
      </c>
      <c r="O214">
        <v>45</v>
      </c>
      <c r="P214">
        <v>55</v>
      </c>
      <c r="Q214">
        <v>2</v>
      </c>
      <c r="R214">
        <v>1</v>
      </c>
      <c r="S214">
        <v>2</v>
      </c>
      <c r="T214">
        <v>0</v>
      </c>
      <c r="U214">
        <v>0</v>
      </c>
      <c r="V214">
        <v>1</v>
      </c>
      <c r="W214">
        <v>1</v>
      </c>
      <c r="X214">
        <v>2</v>
      </c>
      <c r="Y214">
        <v>1</v>
      </c>
      <c r="Z214">
        <v>1</v>
      </c>
      <c r="AA214">
        <v>1</v>
      </c>
      <c r="AB214">
        <v>6</v>
      </c>
      <c r="AC214">
        <v>1</v>
      </c>
      <c r="AD214">
        <v>0</v>
      </c>
      <c r="AE214">
        <v>7</v>
      </c>
      <c r="AF214">
        <v>2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 t="s">
        <v>609</v>
      </c>
      <c r="AV214">
        <v>37.770000457763672</v>
      </c>
      <c r="AW214">
        <v>37.759998321533203</v>
      </c>
      <c r="AX214">
        <v>38.389999389648438</v>
      </c>
      <c r="AY214">
        <v>37.330001831054688</v>
      </c>
      <c r="AZ214">
        <v>38.229999542236328</v>
      </c>
      <c r="BA214" s="2">
        <f t="shared" si="71"/>
        <v>-2.6488709414906886E-4</v>
      </c>
      <c r="BB214" s="2">
        <f t="shared" si="72"/>
        <v>1.6410551657500383E-2</v>
      </c>
      <c r="BC214" s="2">
        <f t="shared" si="73"/>
        <v>1.1387619427761009E-2</v>
      </c>
      <c r="BD214" s="2">
        <f t="shared" si="74"/>
        <v>2.354166157358506E-2</v>
      </c>
      <c r="BE214">
        <v>8</v>
      </c>
      <c r="BF214">
        <v>7</v>
      </c>
      <c r="BG214">
        <v>96</v>
      </c>
      <c r="BH214">
        <v>10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2</v>
      </c>
      <c r="BQ214">
        <v>0</v>
      </c>
      <c r="BR214">
        <v>26</v>
      </c>
      <c r="BS214">
        <v>1</v>
      </c>
      <c r="BT214">
        <v>30</v>
      </c>
      <c r="BU214">
        <v>0</v>
      </c>
      <c r="BV214">
        <v>0</v>
      </c>
      <c r="BW214">
        <v>1</v>
      </c>
      <c r="BX214">
        <v>0</v>
      </c>
      <c r="BY214">
        <v>26</v>
      </c>
      <c r="BZ214">
        <v>26</v>
      </c>
      <c r="CA214">
        <v>1</v>
      </c>
      <c r="CB214">
        <v>0</v>
      </c>
      <c r="CC214">
        <v>1</v>
      </c>
      <c r="CD214">
        <v>1</v>
      </c>
      <c r="CE214">
        <v>3</v>
      </c>
      <c r="CF214">
        <v>1</v>
      </c>
      <c r="CG214">
        <v>2</v>
      </c>
      <c r="CH214">
        <v>2</v>
      </c>
      <c r="CI214">
        <v>1</v>
      </c>
      <c r="CJ214">
        <v>1</v>
      </c>
      <c r="CK214">
        <v>1</v>
      </c>
      <c r="CL214">
        <v>1</v>
      </c>
      <c r="CM214" t="s">
        <v>236</v>
      </c>
      <c r="CN214">
        <v>38.229999542236328</v>
      </c>
      <c r="CO214">
        <v>38.409999847412109</v>
      </c>
      <c r="CP214">
        <v>38.810001373291023</v>
      </c>
      <c r="CQ214">
        <v>37.970001220703118</v>
      </c>
      <c r="CR214">
        <v>38.810001373291023</v>
      </c>
      <c r="CS214" s="2">
        <f t="shared" si="75"/>
        <v>4.6862875785174118E-3</v>
      </c>
      <c r="CT214" s="2">
        <f t="shared" si="76"/>
        <v>1.0306660956579949E-2</v>
      </c>
      <c r="CU214" s="2">
        <f t="shared" si="77"/>
        <v>1.1455314461258359E-2</v>
      </c>
      <c r="CV214" s="2">
        <f t="shared" si="78"/>
        <v>2.1643909375535175E-2</v>
      </c>
      <c r="CW214">
        <v>25</v>
      </c>
      <c r="CX214">
        <v>6</v>
      </c>
      <c r="CY214">
        <v>1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10</v>
      </c>
      <c r="DG214">
        <v>11</v>
      </c>
      <c r="DH214">
        <v>11</v>
      </c>
      <c r="DI214">
        <v>17</v>
      </c>
      <c r="DJ214">
        <v>54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54</v>
      </c>
      <c r="DR214">
        <v>0</v>
      </c>
      <c r="DS214">
        <v>0</v>
      </c>
      <c r="DT214">
        <v>0</v>
      </c>
      <c r="DU214">
        <v>1</v>
      </c>
      <c r="DV214">
        <v>1</v>
      </c>
      <c r="DW214">
        <v>7</v>
      </c>
      <c r="DX214">
        <v>0</v>
      </c>
      <c r="DY214">
        <v>8</v>
      </c>
      <c r="DZ214">
        <v>8</v>
      </c>
      <c r="EA214">
        <v>1</v>
      </c>
      <c r="EB214">
        <v>0</v>
      </c>
      <c r="EC214">
        <v>1</v>
      </c>
      <c r="ED214">
        <v>1</v>
      </c>
      <c r="EE214" t="s">
        <v>390</v>
      </c>
      <c r="EF214">
        <v>38.810001373291023</v>
      </c>
      <c r="EG214">
        <v>38.169998168945313</v>
      </c>
      <c r="EH214">
        <v>38.849998474121087</v>
      </c>
      <c r="EI214">
        <v>37.919998168945313</v>
      </c>
      <c r="EJ214">
        <v>38.560001373291023</v>
      </c>
      <c r="EK214" s="2">
        <f t="shared" si="79"/>
        <v>-1.6767179330556159E-2</v>
      </c>
      <c r="EL214" s="2">
        <f t="shared" si="80"/>
        <v>1.750322604590937E-2</v>
      </c>
      <c r="EM214" s="2">
        <f t="shared" si="81"/>
        <v>6.549646633292161E-3</v>
      </c>
      <c r="EN214" s="2">
        <f t="shared" si="82"/>
        <v>1.6597592882582557E-2</v>
      </c>
      <c r="EO214">
        <v>24</v>
      </c>
      <c r="EP214">
        <v>31</v>
      </c>
      <c r="EQ214">
        <v>38</v>
      </c>
      <c r="ER214">
        <v>10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10</v>
      </c>
      <c r="EY214">
        <v>3</v>
      </c>
      <c r="EZ214">
        <v>9</v>
      </c>
      <c r="FA214">
        <v>4</v>
      </c>
      <c r="FB214">
        <v>1</v>
      </c>
      <c r="FC214">
        <v>1</v>
      </c>
      <c r="FD214">
        <v>27</v>
      </c>
      <c r="FE214">
        <v>0</v>
      </c>
      <c r="FF214">
        <v>0</v>
      </c>
      <c r="FG214">
        <v>4</v>
      </c>
      <c r="FH214">
        <v>0</v>
      </c>
      <c r="FI214">
        <v>1</v>
      </c>
      <c r="FJ214">
        <v>1</v>
      </c>
      <c r="FK214">
        <v>1</v>
      </c>
      <c r="FL214">
        <v>0</v>
      </c>
      <c r="FM214">
        <v>1</v>
      </c>
      <c r="FN214">
        <v>1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 t="s">
        <v>553</v>
      </c>
      <c r="FX214">
        <v>38.560001373291023</v>
      </c>
      <c r="FY214">
        <v>38.459999084472663</v>
      </c>
      <c r="FZ214">
        <v>38.869998931884773</v>
      </c>
      <c r="GA214">
        <v>37.569999694824219</v>
      </c>
      <c r="GB214">
        <v>37.619998931884773</v>
      </c>
      <c r="GC214">
        <v>387</v>
      </c>
      <c r="GD214">
        <v>166</v>
      </c>
      <c r="GE214">
        <v>135</v>
      </c>
      <c r="GF214">
        <v>130</v>
      </c>
      <c r="GG214">
        <v>0</v>
      </c>
      <c r="GH214">
        <v>77</v>
      </c>
      <c r="GI214">
        <v>0</v>
      </c>
      <c r="GJ214">
        <v>10</v>
      </c>
      <c r="GK214">
        <v>0</v>
      </c>
      <c r="GL214">
        <v>82</v>
      </c>
      <c r="GM214">
        <v>0</v>
      </c>
      <c r="GN214">
        <v>55</v>
      </c>
      <c r="GO214">
        <v>4</v>
      </c>
      <c r="GP214">
        <v>2</v>
      </c>
      <c r="GQ214">
        <v>4</v>
      </c>
      <c r="GR214">
        <v>2</v>
      </c>
      <c r="GS214">
        <v>2</v>
      </c>
      <c r="GT214">
        <v>1</v>
      </c>
      <c r="GU214">
        <v>2</v>
      </c>
      <c r="GV214">
        <v>1</v>
      </c>
      <c r="GW214">
        <v>2.5</v>
      </c>
      <c r="GX214" t="s">
        <v>218</v>
      </c>
      <c r="GY214">
        <v>148077</v>
      </c>
      <c r="GZ214">
        <v>221250</v>
      </c>
      <c r="HC214">
        <v>2.0499999999999998</v>
      </c>
      <c r="HD214">
        <v>5.99</v>
      </c>
      <c r="HE214">
        <v>0</v>
      </c>
      <c r="HF214" s="2">
        <f t="shared" si="83"/>
        <v>-2.6001635777139764E-3</v>
      </c>
      <c r="HG214" s="2">
        <f t="shared" si="84"/>
        <v>1.0547976811900228E-2</v>
      </c>
      <c r="HH214" s="2">
        <f t="shared" si="85"/>
        <v>2.3140910318111829E-2</v>
      </c>
      <c r="HI214" s="2">
        <f t="shared" si="86"/>
        <v>1.3290600340282177E-3</v>
      </c>
      <c r="HJ214" s="3">
        <f t="shared" si="87"/>
        <v>38.865674263001388</v>
      </c>
      <c r="HK214" t="str">
        <f t="shared" si="88"/>
        <v>SBCF</v>
      </c>
    </row>
    <row r="215" spans="1:219" hidden="1" x14ac:dyDescent="0.25">
      <c r="A215">
        <v>206</v>
      </c>
      <c r="B215" t="s">
        <v>861</v>
      </c>
      <c r="C215">
        <v>9</v>
      </c>
      <c r="D215">
        <v>0</v>
      </c>
      <c r="E215">
        <v>6</v>
      </c>
      <c r="F215">
        <v>0</v>
      </c>
      <c r="G215" t="s">
        <v>218</v>
      </c>
      <c r="H215" t="s">
        <v>218</v>
      </c>
      <c r="I215">
        <v>6</v>
      </c>
      <c r="J215">
        <v>0</v>
      </c>
      <c r="K215" t="s">
        <v>218</v>
      </c>
      <c r="L215" t="s">
        <v>218</v>
      </c>
      <c r="M215">
        <v>39</v>
      </c>
      <c r="N215">
        <v>26</v>
      </c>
      <c r="O215">
        <v>90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18</v>
      </c>
      <c r="W215">
        <v>12</v>
      </c>
      <c r="X215">
        <v>7</v>
      </c>
      <c r="Y215">
        <v>3</v>
      </c>
      <c r="Z215">
        <v>1</v>
      </c>
      <c r="AA215">
        <v>1</v>
      </c>
      <c r="AB215">
        <v>41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0</v>
      </c>
      <c r="AJ215">
        <v>0</v>
      </c>
      <c r="AK215">
        <v>1</v>
      </c>
      <c r="AL215">
        <v>1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 t="s">
        <v>309</v>
      </c>
      <c r="AV215">
        <v>62.360000610351563</v>
      </c>
      <c r="AW215">
        <v>62.299999237060547</v>
      </c>
      <c r="AX215">
        <v>63.25</v>
      </c>
      <c r="AY215">
        <v>61.819999694824219</v>
      </c>
      <c r="AZ215">
        <v>63.180000305175781</v>
      </c>
      <c r="BA215" s="2">
        <f t="shared" si="71"/>
        <v>-9.6310391694709452E-4</v>
      </c>
      <c r="BB215" s="2">
        <f t="shared" si="72"/>
        <v>1.5019774908133665E-2</v>
      </c>
      <c r="BC215" s="2">
        <f t="shared" si="73"/>
        <v>7.7046476422873988E-3</v>
      </c>
      <c r="BD215" s="2">
        <f t="shared" si="74"/>
        <v>2.1525808860120454E-2</v>
      </c>
      <c r="BE215">
        <v>17</v>
      </c>
      <c r="BF215">
        <v>84</v>
      </c>
      <c r="BG215">
        <v>67</v>
      </c>
      <c r="BH215">
        <v>4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1</v>
      </c>
      <c r="BP215">
        <v>1</v>
      </c>
      <c r="BQ215">
        <v>4</v>
      </c>
      <c r="BR215">
        <v>14</v>
      </c>
      <c r="BS215">
        <v>1</v>
      </c>
      <c r="BT215">
        <v>21</v>
      </c>
      <c r="BU215">
        <v>0</v>
      </c>
      <c r="BV215">
        <v>0</v>
      </c>
      <c r="BW215">
        <v>0</v>
      </c>
      <c r="BX215">
        <v>0</v>
      </c>
      <c r="BY215">
        <v>14</v>
      </c>
      <c r="BZ215">
        <v>14</v>
      </c>
      <c r="CA215">
        <v>0</v>
      </c>
      <c r="CB215">
        <v>0</v>
      </c>
      <c r="CC215">
        <v>1</v>
      </c>
      <c r="CD215">
        <v>1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 t="s">
        <v>803</v>
      </c>
      <c r="CN215">
        <v>63.180000305175781</v>
      </c>
      <c r="CO215">
        <v>63.439998626708977</v>
      </c>
      <c r="CP215">
        <v>63.490001678466797</v>
      </c>
      <c r="CQ215">
        <v>62.5</v>
      </c>
      <c r="CR215">
        <v>63.330001831054688</v>
      </c>
      <c r="CS215" s="2">
        <f t="shared" si="75"/>
        <v>4.0983342869073125E-3</v>
      </c>
      <c r="CT215" s="2">
        <f t="shared" si="76"/>
        <v>7.8757364050874301E-4</v>
      </c>
      <c r="CU215" s="2">
        <f t="shared" si="77"/>
        <v>1.4817128736715146E-2</v>
      </c>
      <c r="CV215" s="2">
        <f t="shared" si="78"/>
        <v>1.310598147887132E-2</v>
      </c>
      <c r="CW215">
        <v>2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7</v>
      </c>
      <c r="DH215">
        <v>11</v>
      </c>
      <c r="DI215">
        <v>18</v>
      </c>
      <c r="DJ215">
        <v>154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3</v>
      </c>
      <c r="DX215">
        <v>0</v>
      </c>
      <c r="DY215">
        <v>0</v>
      </c>
      <c r="DZ215">
        <v>0</v>
      </c>
      <c r="EA215">
        <v>1</v>
      </c>
      <c r="EB215">
        <v>0</v>
      </c>
      <c r="EC215">
        <v>1</v>
      </c>
      <c r="ED215">
        <v>0</v>
      </c>
      <c r="EE215" t="s">
        <v>458</v>
      </c>
      <c r="EF215">
        <v>63.330001831054688</v>
      </c>
      <c r="EG215">
        <v>62.659999847412109</v>
      </c>
      <c r="EH215">
        <v>63.419998168945313</v>
      </c>
      <c r="EI215">
        <v>61.5</v>
      </c>
      <c r="EJ215">
        <v>63.270000457763672</v>
      </c>
      <c r="EK215" s="2">
        <f t="shared" si="79"/>
        <v>-1.0692658558476564E-2</v>
      </c>
      <c r="EL215" s="2">
        <f t="shared" si="80"/>
        <v>1.1983575267672464E-2</v>
      </c>
      <c r="EM215" s="2">
        <f t="shared" si="81"/>
        <v>1.8512605334135124E-2</v>
      </c>
      <c r="EN215" s="2">
        <f t="shared" si="82"/>
        <v>2.7975350797496024E-2</v>
      </c>
      <c r="EO215">
        <v>13</v>
      </c>
      <c r="EP215">
        <v>116</v>
      </c>
      <c r="EQ215">
        <v>57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1</v>
      </c>
      <c r="EY215">
        <v>1</v>
      </c>
      <c r="EZ215">
        <v>1</v>
      </c>
      <c r="FA215">
        <v>1</v>
      </c>
      <c r="FB215">
        <v>1</v>
      </c>
      <c r="FC215">
        <v>1</v>
      </c>
      <c r="FD215">
        <v>5</v>
      </c>
      <c r="FE215">
        <v>0</v>
      </c>
      <c r="FF215">
        <v>0</v>
      </c>
      <c r="FG215">
        <v>0</v>
      </c>
      <c r="FH215">
        <v>0</v>
      </c>
      <c r="FI215">
        <v>1</v>
      </c>
      <c r="FJ215">
        <v>1</v>
      </c>
      <c r="FK215">
        <v>0</v>
      </c>
      <c r="FL215">
        <v>0</v>
      </c>
      <c r="FM215">
        <v>1</v>
      </c>
      <c r="FN215">
        <v>1</v>
      </c>
      <c r="FO215">
        <v>0</v>
      </c>
      <c r="FP215">
        <v>0</v>
      </c>
      <c r="FQ215">
        <v>1</v>
      </c>
      <c r="FR215">
        <v>1</v>
      </c>
      <c r="FS215">
        <v>0</v>
      </c>
      <c r="FT215">
        <v>0</v>
      </c>
      <c r="FU215">
        <v>1</v>
      </c>
      <c r="FV215">
        <v>1</v>
      </c>
      <c r="FW215" t="s">
        <v>428</v>
      </c>
      <c r="FX215">
        <v>63.270000457763672</v>
      </c>
      <c r="FY215">
        <v>63.360000610351563</v>
      </c>
      <c r="FZ215">
        <v>63.830001831054688</v>
      </c>
      <c r="GA215">
        <v>62.619998931884773</v>
      </c>
      <c r="GB215">
        <v>63.389999389648438</v>
      </c>
      <c r="GC215">
        <v>515</v>
      </c>
      <c r="GD215">
        <v>257</v>
      </c>
      <c r="GE215">
        <v>188</v>
      </c>
      <c r="GF215">
        <v>195</v>
      </c>
      <c r="GG215">
        <v>0</v>
      </c>
      <c r="GH215">
        <v>4</v>
      </c>
      <c r="GI215">
        <v>0</v>
      </c>
      <c r="GJ215">
        <v>0</v>
      </c>
      <c r="GK215">
        <v>0</v>
      </c>
      <c r="GL215">
        <v>170</v>
      </c>
      <c r="GM215">
        <v>0</v>
      </c>
      <c r="GN215">
        <v>155</v>
      </c>
      <c r="GO215">
        <v>3</v>
      </c>
      <c r="GP215">
        <v>1</v>
      </c>
      <c r="GQ215">
        <v>3</v>
      </c>
      <c r="GR215">
        <v>1</v>
      </c>
      <c r="GS215">
        <v>2</v>
      </c>
      <c r="GT215">
        <v>2</v>
      </c>
      <c r="GU215">
        <v>1</v>
      </c>
      <c r="GV215">
        <v>1</v>
      </c>
      <c r="GW215">
        <v>2.2999999999999998</v>
      </c>
      <c r="GX215" t="s">
        <v>218</v>
      </c>
      <c r="GY215">
        <v>562912</v>
      </c>
      <c r="GZ215">
        <v>681800</v>
      </c>
      <c r="HA215">
        <v>5.77</v>
      </c>
      <c r="HB215">
        <v>6.1360000000000001</v>
      </c>
      <c r="HC215">
        <v>1.37</v>
      </c>
      <c r="HD215">
        <v>2.9</v>
      </c>
      <c r="HE215">
        <v>0.22709998000000001</v>
      </c>
      <c r="HF215" s="2">
        <f t="shared" si="83"/>
        <v>1.4204569400396716E-3</v>
      </c>
      <c r="HG215" s="2">
        <f t="shared" si="84"/>
        <v>7.3633277020282994E-3</v>
      </c>
      <c r="HH215" s="2">
        <f t="shared" si="85"/>
        <v>1.1679319307738356E-2</v>
      </c>
      <c r="HI215" s="2">
        <f t="shared" si="86"/>
        <v>1.2147033683193365E-2</v>
      </c>
      <c r="HJ215" s="3">
        <f t="shared" si="87"/>
        <v>63.826541058046296</v>
      </c>
      <c r="HK215" t="str">
        <f t="shared" si="88"/>
        <v>SEIC</v>
      </c>
    </row>
    <row r="216" spans="1:219" hidden="1" x14ac:dyDescent="0.25">
      <c r="A216">
        <v>207</v>
      </c>
      <c r="B216" t="s">
        <v>862</v>
      </c>
      <c r="C216">
        <v>11</v>
      </c>
      <c r="D216">
        <v>0</v>
      </c>
      <c r="E216">
        <v>6</v>
      </c>
      <c r="F216">
        <v>0</v>
      </c>
      <c r="G216" t="s">
        <v>218</v>
      </c>
      <c r="H216" t="s">
        <v>218</v>
      </c>
      <c r="I216">
        <v>6</v>
      </c>
      <c r="J216">
        <v>0</v>
      </c>
      <c r="K216" t="s">
        <v>218</v>
      </c>
      <c r="L216" t="s">
        <v>218</v>
      </c>
      <c r="M216">
        <v>30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40</v>
      </c>
      <c r="W216">
        <v>67</v>
      </c>
      <c r="X216">
        <v>46</v>
      </c>
      <c r="Y216">
        <v>20</v>
      </c>
      <c r="Z216">
        <v>10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 t="s">
        <v>443</v>
      </c>
      <c r="AV216">
        <v>137.97999572753909</v>
      </c>
      <c r="AW216">
        <v>138.6300048828125</v>
      </c>
      <c r="AX216">
        <v>138.6300048828125</v>
      </c>
      <c r="AY216">
        <v>134.19999694824219</v>
      </c>
      <c r="AZ216">
        <v>135.47999572753909</v>
      </c>
      <c r="BA216" s="2">
        <f t="shared" si="71"/>
        <v>4.6888056869281991E-3</v>
      </c>
      <c r="BB216" s="2">
        <f t="shared" si="72"/>
        <v>0</v>
      </c>
      <c r="BC216" s="2">
        <f t="shared" si="73"/>
        <v>3.1955621283538904E-2</v>
      </c>
      <c r="BD216" s="2">
        <f t="shared" si="74"/>
        <v>9.4478802750413982E-3</v>
      </c>
      <c r="BE216">
        <v>1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</v>
      </c>
      <c r="BQ216">
        <v>0</v>
      </c>
      <c r="BR216">
        <v>190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1</v>
      </c>
      <c r="CF216">
        <v>0</v>
      </c>
      <c r="CG216">
        <v>0</v>
      </c>
      <c r="CH216">
        <v>0</v>
      </c>
      <c r="CI216">
        <v>1</v>
      </c>
      <c r="CJ216">
        <v>0</v>
      </c>
      <c r="CK216">
        <v>0</v>
      </c>
      <c r="CL216">
        <v>0</v>
      </c>
      <c r="CM216" t="s">
        <v>863</v>
      </c>
      <c r="CN216">
        <v>135.47999572753909</v>
      </c>
      <c r="CO216">
        <v>135.80999755859381</v>
      </c>
      <c r="CP216">
        <v>136.75999450683591</v>
      </c>
      <c r="CQ216">
        <v>134.86000061035159</v>
      </c>
      <c r="CR216">
        <v>136.61000061035159</v>
      </c>
      <c r="CS216" s="2">
        <f t="shared" si="75"/>
        <v>2.4298787790812959E-3</v>
      </c>
      <c r="CT216" s="2">
        <f t="shared" si="76"/>
        <v>6.9464535419720974E-3</v>
      </c>
      <c r="CU216" s="2">
        <f t="shared" si="77"/>
        <v>6.9950442921725697E-3</v>
      </c>
      <c r="CV216" s="2">
        <f t="shared" si="78"/>
        <v>1.2810189533572047E-2</v>
      </c>
      <c r="CW216">
        <v>83</v>
      </c>
      <c r="CX216">
        <v>33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49</v>
      </c>
      <c r="DG216">
        <v>17</v>
      </c>
      <c r="DH216">
        <v>6</v>
      </c>
      <c r="DI216">
        <v>8</v>
      </c>
      <c r="DJ216">
        <v>19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19</v>
      </c>
      <c r="DR216">
        <v>0</v>
      </c>
      <c r="DS216">
        <v>0</v>
      </c>
      <c r="DT216">
        <v>0</v>
      </c>
      <c r="DU216">
        <v>1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 t="s">
        <v>405</v>
      </c>
      <c r="EF216">
        <v>136.61000061035159</v>
      </c>
      <c r="EG216">
        <v>136</v>
      </c>
      <c r="EH216">
        <v>138.83000183105469</v>
      </c>
      <c r="EI216">
        <v>135.69000244140619</v>
      </c>
      <c r="EJ216">
        <v>137.82000732421881</v>
      </c>
      <c r="EK216" s="2">
        <f t="shared" si="79"/>
        <v>-4.4852986055263777E-3</v>
      </c>
      <c r="EL216" s="2">
        <f t="shared" si="80"/>
        <v>2.0384656008998525E-2</v>
      </c>
      <c r="EM216" s="2">
        <f t="shared" si="81"/>
        <v>2.2793938131897562E-3</v>
      </c>
      <c r="EN216" s="2">
        <f t="shared" si="82"/>
        <v>1.5454975835270557E-2</v>
      </c>
      <c r="EO216">
        <v>3</v>
      </c>
      <c r="EP216">
        <v>9</v>
      </c>
      <c r="EQ216">
        <v>27</v>
      </c>
      <c r="ER216">
        <v>145</v>
      </c>
      <c r="ES216">
        <v>10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1</v>
      </c>
      <c r="EZ216">
        <v>0</v>
      </c>
      <c r="FA216">
        <v>0</v>
      </c>
      <c r="FB216">
        <v>0</v>
      </c>
      <c r="FC216">
        <v>1</v>
      </c>
      <c r="FD216">
        <v>1</v>
      </c>
      <c r="FE216">
        <v>1</v>
      </c>
      <c r="FF216">
        <v>1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 t="s">
        <v>246</v>
      </c>
      <c r="FX216">
        <v>137.82000732421881</v>
      </c>
      <c r="FY216">
        <v>138.46000671386719</v>
      </c>
      <c r="FZ216">
        <v>140.46000671386719</v>
      </c>
      <c r="GA216">
        <v>138.11000061035159</v>
      </c>
      <c r="GB216">
        <v>139.02000427246091</v>
      </c>
      <c r="GC216">
        <v>341</v>
      </c>
      <c r="GD216">
        <v>475</v>
      </c>
      <c r="GE216">
        <v>310</v>
      </c>
      <c r="GF216">
        <v>100</v>
      </c>
      <c r="GG216">
        <v>0</v>
      </c>
      <c r="GH216">
        <v>155</v>
      </c>
      <c r="GI216">
        <v>0</v>
      </c>
      <c r="GJ216">
        <v>155</v>
      </c>
      <c r="GK216">
        <v>1</v>
      </c>
      <c r="GL216">
        <v>219</v>
      </c>
      <c r="GM216">
        <v>1</v>
      </c>
      <c r="GN216">
        <v>19</v>
      </c>
      <c r="GO216">
        <v>1</v>
      </c>
      <c r="GP216">
        <v>1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2.1</v>
      </c>
      <c r="GX216" t="s">
        <v>218</v>
      </c>
      <c r="GY216">
        <v>870571</v>
      </c>
      <c r="GZ216">
        <v>1064400</v>
      </c>
      <c r="HA216">
        <v>0.41</v>
      </c>
      <c r="HB216">
        <v>0.61099999999999999</v>
      </c>
      <c r="HC216">
        <v>3.93</v>
      </c>
      <c r="HD216">
        <v>2.92</v>
      </c>
      <c r="HE216">
        <v>0.59230000000000005</v>
      </c>
      <c r="HF216" s="2">
        <f t="shared" si="83"/>
        <v>4.6222689485416746E-3</v>
      </c>
      <c r="HG216" s="2">
        <f t="shared" si="84"/>
        <v>1.4238928551913221E-2</v>
      </c>
      <c r="HH216" s="2">
        <f t="shared" si="85"/>
        <v>2.5278498233709534E-3</v>
      </c>
      <c r="HI216" s="2">
        <f t="shared" si="86"/>
        <v>6.5458468863648367E-3</v>
      </c>
      <c r="HJ216" s="3">
        <f t="shared" si="87"/>
        <v>140.43152885676338</v>
      </c>
      <c r="HK216" t="str">
        <f t="shared" si="88"/>
        <v>SRE</v>
      </c>
    </row>
    <row r="217" spans="1:219" hidden="1" x14ac:dyDescent="0.25">
      <c r="A217">
        <v>208</v>
      </c>
      <c r="B217" t="s">
        <v>864</v>
      </c>
      <c r="C217">
        <v>10</v>
      </c>
      <c r="D217">
        <v>0</v>
      </c>
      <c r="E217">
        <v>6</v>
      </c>
      <c r="F217">
        <v>0</v>
      </c>
      <c r="G217" t="s">
        <v>218</v>
      </c>
      <c r="H217" t="s">
        <v>218</v>
      </c>
      <c r="I217">
        <v>6</v>
      </c>
      <c r="J217">
        <v>0</v>
      </c>
      <c r="K217" t="s">
        <v>218</v>
      </c>
      <c r="L217" t="s">
        <v>218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3</v>
      </c>
      <c r="Z217">
        <v>147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2</v>
      </c>
      <c r="AN217">
        <v>0</v>
      </c>
      <c r="AO217">
        <v>1</v>
      </c>
      <c r="AP217">
        <v>0</v>
      </c>
      <c r="AQ217">
        <v>1</v>
      </c>
      <c r="AR217">
        <v>0</v>
      </c>
      <c r="AS217">
        <v>1</v>
      </c>
      <c r="AT217">
        <v>0</v>
      </c>
      <c r="AU217" t="s">
        <v>369</v>
      </c>
      <c r="AV217">
        <v>33.860000610351563</v>
      </c>
      <c r="AW217">
        <v>34.119998931884773</v>
      </c>
      <c r="AX217">
        <v>34.990001678466797</v>
      </c>
      <c r="AY217">
        <v>33.680000305175781</v>
      </c>
      <c r="AZ217">
        <v>33.919998168945313</v>
      </c>
      <c r="BA217" s="2">
        <f t="shared" si="71"/>
        <v>7.6201151721093652E-3</v>
      </c>
      <c r="BB217" s="2">
        <f t="shared" si="72"/>
        <v>2.4864324231154034E-2</v>
      </c>
      <c r="BC217" s="2">
        <f t="shared" si="73"/>
        <v>1.2895622522948513E-2</v>
      </c>
      <c r="BD217" s="2">
        <f t="shared" si="74"/>
        <v>7.0754091015622356E-3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0</v>
      </c>
      <c r="BO217">
        <v>7</v>
      </c>
      <c r="BP217">
        <v>11</v>
      </c>
      <c r="BQ217">
        <v>22</v>
      </c>
      <c r="BR217">
        <v>120</v>
      </c>
      <c r="BS217">
        <v>0</v>
      </c>
      <c r="BT217">
        <v>0</v>
      </c>
      <c r="BU217">
        <v>0</v>
      </c>
      <c r="BV217">
        <v>0</v>
      </c>
      <c r="BW217">
        <v>1</v>
      </c>
      <c r="BX217">
        <v>1</v>
      </c>
      <c r="BY217">
        <v>0</v>
      </c>
      <c r="BZ217">
        <v>0</v>
      </c>
      <c r="CA217">
        <v>1</v>
      </c>
      <c r="CB217">
        <v>1</v>
      </c>
      <c r="CC217">
        <v>0</v>
      </c>
      <c r="CD217">
        <v>0</v>
      </c>
      <c r="CE217">
        <v>1</v>
      </c>
      <c r="CF217">
        <v>1</v>
      </c>
      <c r="CG217">
        <v>0</v>
      </c>
      <c r="CH217">
        <v>0</v>
      </c>
      <c r="CI217">
        <v>1</v>
      </c>
      <c r="CJ217">
        <v>1</v>
      </c>
      <c r="CK217">
        <v>0</v>
      </c>
      <c r="CL217">
        <v>0</v>
      </c>
      <c r="CM217" t="s">
        <v>536</v>
      </c>
      <c r="CN217">
        <v>33.919998168945313</v>
      </c>
      <c r="CO217">
        <v>34.189998626708977</v>
      </c>
      <c r="CP217">
        <v>35.049999237060547</v>
      </c>
      <c r="CQ217">
        <v>34.189998626708977</v>
      </c>
      <c r="CR217">
        <v>34.790000915527337</v>
      </c>
      <c r="CS217" s="2">
        <f t="shared" si="75"/>
        <v>7.8970596258738368E-3</v>
      </c>
      <c r="CT217" s="2">
        <f t="shared" si="76"/>
        <v>2.4536394552677643E-2</v>
      </c>
      <c r="CU217" s="2">
        <f t="shared" si="77"/>
        <v>0</v>
      </c>
      <c r="CV217" s="2">
        <f t="shared" si="78"/>
        <v>1.7246400489474234E-2</v>
      </c>
      <c r="CW217">
        <v>1</v>
      </c>
      <c r="CX217">
        <v>32</v>
      </c>
      <c r="CY217">
        <v>58</v>
      </c>
      <c r="CZ217">
        <v>45</v>
      </c>
      <c r="DA217">
        <v>32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 t="s">
        <v>434</v>
      </c>
      <c r="EF217">
        <v>34.790000915527337</v>
      </c>
      <c r="EG217">
        <v>34.909999847412109</v>
      </c>
      <c r="EH217">
        <v>35.099998474121087</v>
      </c>
      <c r="EI217">
        <v>34.310001373291023</v>
      </c>
      <c r="EJ217">
        <v>34.889999389648438</v>
      </c>
      <c r="EK217" s="2">
        <f t="shared" si="79"/>
        <v>3.4373799028724061E-3</v>
      </c>
      <c r="EL217" s="2">
        <f t="shared" si="80"/>
        <v>5.4130665233237396E-3</v>
      </c>
      <c r="EM217" s="2">
        <f t="shared" si="81"/>
        <v>1.7187008786697655E-2</v>
      </c>
      <c r="EN217" s="2">
        <f t="shared" si="82"/>
        <v>1.662361784189359E-2</v>
      </c>
      <c r="EO217">
        <v>91</v>
      </c>
      <c r="EP217">
        <v>3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23</v>
      </c>
      <c r="EY217">
        <v>23</v>
      </c>
      <c r="EZ217">
        <v>15</v>
      </c>
      <c r="FA217">
        <v>7</v>
      </c>
      <c r="FB217">
        <v>12</v>
      </c>
      <c r="FC217">
        <v>0</v>
      </c>
      <c r="FD217">
        <v>0</v>
      </c>
      <c r="FE217">
        <v>0</v>
      </c>
      <c r="FF217">
        <v>0</v>
      </c>
      <c r="FG217">
        <v>3</v>
      </c>
      <c r="FH217">
        <v>0</v>
      </c>
      <c r="FI217">
        <v>0</v>
      </c>
      <c r="FJ217">
        <v>0</v>
      </c>
      <c r="FK217">
        <v>1</v>
      </c>
      <c r="FL217">
        <v>0</v>
      </c>
      <c r="FM217">
        <v>1</v>
      </c>
      <c r="FN217">
        <v>0</v>
      </c>
      <c r="FO217">
        <v>5</v>
      </c>
      <c r="FP217">
        <v>0</v>
      </c>
      <c r="FQ217">
        <v>2</v>
      </c>
      <c r="FR217">
        <v>0</v>
      </c>
      <c r="FS217">
        <v>1</v>
      </c>
      <c r="FT217">
        <v>0</v>
      </c>
      <c r="FU217">
        <v>2</v>
      </c>
      <c r="FV217">
        <v>1</v>
      </c>
      <c r="FW217" t="s">
        <v>456</v>
      </c>
      <c r="FX217">
        <v>34.889999389648438</v>
      </c>
      <c r="FY217">
        <v>34.930000305175781</v>
      </c>
      <c r="FZ217">
        <v>34.970001220703118</v>
      </c>
      <c r="GA217">
        <v>34.439998626708977</v>
      </c>
      <c r="GB217">
        <v>34.450000762939453</v>
      </c>
      <c r="GC217">
        <v>264</v>
      </c>
      <c r="GD217">
        <v>391</v>
      </c>
      <c r="GE217">
        <v>262</v>
      </c>
      <c r="GF217">
        <v>80</v>
      </c>
      <c r="GG217">
        <v>1</v>
      </c>
      <c r="GH217">
        <v>78</v>
      </c>
      <c r="GI217">
        <v>0</v>
      </c>
      <c r="GJ217">
        <v>77</v>
      </c>
      <c r="GK217">
        <v>0</v>
      </c>
      <c r="GL217">
        <v>279</v>
      </c>
      <c r="GM217">
        <v>0</v>
      </c>
      <c r="GN217">
        <v>12</v>
      </c>
      <c r="GO217">
        <v>1</v>
      </c>
      <c r="GP217">
        <v>1</v>
      </c>
      <c r="GQ217">
        <v>0</v>
      </c>
      <c r="GR217">
        <v>0</v>
      </c>
      <c r="GS217">
        <v>3</v>
      </c>
      <c r="GT217">
        <v>2</v>
      </c>
      <c r="GU217">
        <v>1</v>
      </c>
      <c r="GV217">
        <v>1</v>
      </c>
      <c r="GW217">
        <v>2.2000000000000002</v>
      </c>
      <c r="GX217" t="s">
        <v>218</v>
      </c>
      <c r="GY217">
        <v>468187</v>
      </c>
      <c r="GZ217">
        <v>372400</v>
      </c>
      <c r="HA217">
        <v>2.3420000000000001</v>
      </c>
      <c r="HB217">
        <v>3.589</v>
      </c>
      <c r="HC217">
        <v>2.06</v>
      </c>
      <c r="HD217">
        <v>4.5999999999999996</v>
      </c>
      <c r="HE217">
        <v>0</v>
      </c>
      <c r="HF217" s="2">
        <f t="shared" si="83"/>
        <v>1.1451736380723165E-3</v>
      </c>
      <c r="HG217" s="2">
        <f t="shared" si="84"/>
        <v>1.1438637154995712E-3</v>
      </c>
      <c r="HH217" s="2">
        <f t="shared" si="85"/>
        <v>1.4028104041962974E-2</v>
      </c>
      <c r="HI217" s="2">
        <f t="shared" si="86"/>
        <v>2.9033776513687215E-4</v>
      </c>
      <c r="HJ217" s="3">
        <f t="shared" si="87"/>
        <v>34.969955465107262</v>
      </c>
      <c r="HK217" t="str">
        <f t="shared" si="88"/>
        <v>SMPL</v>
      </c>
    </row>
    <row r="218" spans="1:219" hidden="1" x14ac:dyDescent="0.25">
      <c r="A218">
        <v>209</v>
      </c>
      <c r="B218" t="s">
        <v>865</v>
      </c>
      <c r="C218">
        <v>11</v>
      </c>
      <c r="D218">
        <v>0</v>
      </c>
      <c r="E218">
        <v>6</v>
      </c>
      <c r="F218">
        <v>0</v>
      </c>
      <c r="G218" t="s">
        <v>218</v>
      </c>
      <c r="H218" t="s">
        <v>218</v>
      </c>
      <c r="I218">
        <v>6</v>
      </c>
      <c r="J218">
        <v>0</v>
      </c>
      <c r="K218" t="s">
        <v>218</v>
      </c>
      <c r="L218" t="s">
        <v>218</v>
      </c>
      <c r="M218">
        <v>141</v>
      </c>
      <c r="N218">
        <v>34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22</v>
      </c>
      <c r="W218">
        <v>11</v>
      </c>
      <c r="X218">
        <v>1</v>
      </c>
      <c r="Y218">
        <v>5</v>
      </c>
      <c r="Z218">
        <v>2</v>
      </c>
      <c r="AA218">
        <v>0</v>
      </c>
      <c r="AB218">
        <v>0</v>
      </c>
      <c r="AC218">
        <v>0</v>
      </c>
      <c r="AD218">
        <v>0</v>
      </c>
      <c r="AE218">
        <v>2</v>
      </c>
      <c r="AF218">
        <v>0</v>
      </c>
      <c r="AG218">
        <v>2</v>
      </c>
      <c r="AH218">
        <v>0</v>
      </c>
      <c r="AI218">
        <v>1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 t="s">
        <v>456</v>
      </c>
      <c r="AV218">
        <v>48.860000610351563</v>
      </c>
      <c r="AW218">
        <v>48.709999084472663</v>
      </c>
      <c r="AX218">
        <v>49.360000610351563</v>
      </c>
      <c r="AY218">
        <v>48.709999084472663</v>
      </c>
      <c r="AZ218">
        <v>48.919998168945313</v>
      </c>
      <c r="BA218" s="2">
        <f t="shared" si="71"/>
        <v>-3.0794811886316609E-3</v>
      </c>
      <c r="BB218" s="2">
        <f t="shared" si="72"/>
        <v>1.3168588286900929E-2</v>
      </c>
      <c r="BC218" s="2">
        <f t="shared" si="73"/>
        <v>0</v>
      </c>
      <c r="BD218" s="2">
        <f t="shared" si="74"/>
        <v>4.292704258643254E-3</v>
      </c>
      <c r="BE218">
        <v>37</v>
      </c>
      <c r="BF218">
        <v>63</v>
      </c>
      <c r="BG218">
        <v>87</v>
      </c>
      <c r="BH218">
        <v>0</v>
      </c>
      <c r="BI218">
        <v>0</v>
      </c>
      <c r="BJ218">
        <v>1</v>
      </c>
      <c r="BK218">
        <v>3</v>
      </c>
      <c r="BL218">
        <v>0</v>
      </c>
      <c r="BM218">
        <v>0</v>
      </c>
      <c r="BN218">
        <v>19</v>
      </c>
      <c r="BO218">
        <v>2</v>
      </c>
      <c r="BP218">
        <v>1</v>
      </c>
      <c r="BQ218">
        <v>1</v>
      </c>
      <c r="BR218">
        <v>2</v>
      </c>
      <c r="BS218">
        <v>1</v>
      </c>
      <c r="BT218">
        <v>25</v>
      </c>
      <c r="BU218">
        <v>0</v>
      </c>
      <c r="BV218">
        <v>0</v>
      </c>
      <c r="BW218">
        <v>6</v>
      </c>
      <c r="BX218">
        <v>3</v>
      </c>
      <c r="BY218">
        <v>2</v>
      </c>
      <c r="BZ218">
        <v>2</v>
      </c>
      <c r="CA218">
        <v>2</v>
      </c>
      <c r="CB218">
        <v>1</v>
      </c>
      <c r="CC218">
        <v>2</v>
      </c>
      <c r="CD218">
        <v>1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 t="s">
        <v>400</v>
      </c>
      <c r="CN218">
        <v>48.919998168945313</v>
      </c>
      <c r="CO218">
        <v>49.340000152587891</v>
      </c>
      <c r="CP218">
        <v>49.5</v>
      </c>
      <c r="CQ218">
        <v>48.650001525878913</v>
      </c>
      <c r="CR218">
        <v>49.180000305175781</v>
      </c>
      <c r="CS218" s="2">
        <f t="shared" si="75"/>
        <v>8.5124033713759317E-3</v>
      </c>
      <c r="CT218" s="2">
        <f t="shared" si="76"/>
        <v>3.2323201497396203E-3</v>
      </c>
      <c r="CU218" s="2">
        <f t="shared" si="77"/>
        <v>1.3984568799657482E-2</v>
      </c>
      <c r="CV218" s="2">
        <f t="shared" si="78"/>
        <v>1.0776713623588341E-2</v>
      </c>
      <c r="CW218">
        <v>9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5</v>
      </c>
      <c r="DG218">
        <v>5</v>
      </c>
      <c r="DH218">
        <v>20</v>
      </c>
      <c r="DI218">
        <v>21</v>
      </c>
      <c r="DJ218">
        <v>142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10</v>
      </c>
      <c r="DX218">
        <v>0</v>
      </c>
      <c r="DY218">
        <v>0</v>
      </c>
      <c r="DZ218">
        <v>0</v>
      </c>
      <c r="EA218">
        <v>1</v>
      </c>
      <c r="EB218">
        <v>0</v>
      </c>
      <c r="EC218">
        <v>0</v>
      </c>
      <c r="ED218">
        <v>0</v>
      </c>
      <c r="EE218" t="s">
        <v>378</v>
      </c>
      <c r="EF218">
        <v>49.180000305175781</v>
      </c>
      <c r="EG218">
        <v>49.139999389648438</v>
      </c>
      <c r="EH218">
        <v>50.159999847412109</v>
      </c>
      <c r="EI218">
        <v>48.619998931884773</v>
      </c>
      <c r="EJ218">
        <v>49.590000152587891</v>
      </c>
      <c r="EK218" s="2">
        <f t="shared" si="79"/>
        <v>-8.1401945511161422E-4</v>
      </c>
      <c r="EL218" s="2">
        <f t="shared" si="80"/>
        <v>2.0334937417594401E-2</v>
      </c>
      <c r="EM218" s="2">
        <f t="shared" si="81"/>
        <v>1.058202002894626E-2</v>
      </c>
      <c r="EN218" s="2">
        <f t="shared" si="82"/>
        <v>1.9560419796701645E-2</v>
      </c>
      <c r="EO218">
        <v>13</v>
      </c>
      <c r="EP218">
        <v>101</v>
      </c>
      <c r="EQ218">
        <v>41</v>
      </c>
      <c r="ER218">
        <v>37</v>
      </c>
      <c r="ES218">
        <v>3</v>
      </c>
      <c r="ET218">
        <v>0</v>
      </c>
      <c r="EU218">
        <v>0</v>
      </c>
      <c r="EV218">
        <v>0</v>
      </c>
      <c r="EW218">
        <v>0</v>
      </c>
      <c r="EX218">
        <v>1</v>
      </c>
      <c r="EY218">
        <v>1</v>
      </c>
      <c r="EZ218">
        <v>0</v>
      </c>
      <c r="FA218">
        <v>0</v>
      </c>
      <c r="FB218">
        <v>1</v>
      </c>
      <c r="FC218">
        <v>1</v>
      </c>
      <c r="FD218">
        <v>3</v>
      </c>
      <c r="FE218">
        <v>1</v>
      </c>
      <c r="FF218">
        <v>0</v>
      </c>
      <c r="FG218">
        <v>0</v>
      </c>
      <c r="FH218">
        <v>0</v>
      </c>
      <c r="FI218">
        <v>1</v>
      </c>
      <c r="FJ218">
        <v>1</v>
      </c>
      <c r="FK218">
        <v>0</v>
      </c>
      <c r="FL218">
        <v>0</v>
      </c>
      <c r="FM218">
        <v>1</v>
      </c>
      <c r="FN218">
        <v>1</v>
      </c>
      <c r="FO218">
        <v>0</v>
      </c>
      <c r="FP218">
        <v>0</v>
      </c>
      <c r="FQ218">
        <v>1</v>
      </c>
      <c r="FR218">
        <v>1</v>
      </c>
      <c r="FS218">
        <v>0</v>
      </c>
      <c r="FT218">
        <v>0</v>
      </c>
      <c r="FU218">
        <v>1</v>
      </c>
      <c r="FV218">
        <v>1</v>
      </c>
      <c r="FW218" t="s">
        <v>405</v>
      </c>
      <c r="FX218">
        <v>49.590000152587891</v>
      </c>
      <c r="FY218">
        <v>49.599998474121087</v>
      </c>
      <c r="FZ218">
        <v>50.650001525878913</v>
      </c>
      <c r="GA218">
        <v>49.599998474121087</v>
      </c>
      <c r="GB218">
        <v>49.970001220703118</v>
      </c>
      <c r="GC218">
        <v>566</v>
      </c>
      <c r="GD218">
        <v>262</v>
      </c>
      <c r="GE218">
        <v>204</v>
      </c>
      <c r="GF218">
        <v>196</v>
      </c>
      <c r="GG218">
        <v>0</v>
      </c>
      <c r="GH218">
        <v>40</v>
      </c>
      <c r="GI218">
        <v>0</v>
      </c>
      <c r="GJ218">
        <v>40</v>
      </c>
      <c r="GK218">
        <v>0</v>
      </c>
      <c r="GL218">
        <v>147</v>
      </c>
      <c r="GM218">
        <v>0</v>
      </c>
      <c r="GN218">
        <v>143</v>
      </c>
      <c r="GO218">
        <v>4</v>
      </c>
      <c r="GP218">
        <v>1</v>
      </c>
      <c r="GQ218">
        <v>2</v>
      </c>
      <c r="GR218">
        <v>1</v>
      </c>
      <c r="GS218">
        <v>1</v>
      </c>
      <c r="GT218">
        <v>1</v>
      </c>
      <c r="GU218">
        <v>1</v>
      </c>
      <c r="GV218">
        <v>1</v>
      </c>
      <c r="GW218">
        <v>2.2000000000000002</v>
      </c>
      <c r="GX218" t="s">
        <v>218</v>
      </c>
      <c r="GY218">
        <v>1789392</v>
      </c>
      <c r="GZ218">
        <v>1322783</v>
      </c>
      <c r="HA218">
        <v>1.778</v>
      </c>
      <c r="HB218">
        <v>2.7250000000000001</v>
      </c>
      <c r="HC218">
        <v>0.35</v>
      </c>
      <c r="HD218">
        <v>2.94</v>
      </c>
      <c r="HE218">
        <v>0</v>
      </c>
      <c r="HF218" s="2">
        <f t="shared" si="83"/>
        <v>2.0157906937057213E-4</v>
      </c>
      <c r="HG218" s="2">
        <f t="shared" si="84"/>
        <v>2.0730563082438258E-2</v>
      </c>
      <c r="HH218" s="2">
        <f t="shared" si="85"/>
        <v>0</v>
      </c>
      <c r="HI218" s="2">
        <f t="shared" si="86"/>
        <v>7.4044974493363558E-3</v>
      </c>
      <c r="HJ218" s="3">
        <f t="shared" si="87"/>
        <v>50.628234371377694</v>
      </c>
      <c r="HK218" t="str">
        <f t="shared" si="88"/>
        <v>SKX</v>
      </c>
    </row>
    <row r="219" spans="1:219" hidden="1" x14ac:dyDescent="0.25">
      <c r="A219">
        <v>210</v>
      </c>
      <c r="B219" t="s">
        <v>866</v>
      </c>
      <c r="C219">
        <v>9</v>
      </c>
      <c r="D219">
        <v>0</v>
      </c>
      <c r="E219">
        <v>6</v>
      </c>
      <c r="F219">
        <v>0</v>
      </c>
      <c r="G219" t="s">
        <v>218</v>
      </c>
      <c r="H219" t="s">
        <v>218</v>
      </c>
      <c r="I219">
        <v>6</v>
      </c>
      <c r="J219">
        <v>0</v>
      </c>
      <c r="K219" t="s">
        <v>218</v>
      </c>
      <c r="L219" t="s">
        <v>218</v>
      </c>
      <c r="M219">
        <v>11</v>
      </c>
      <c r="N219">
        <v>7</v>
      </c>
      <c r="O219">
        <v>33</v>
      </c>
      <c r="P219">
        <v>119</v>
      </c>
      <c r="Q219">
        <v>2</v>
      </c>
      <c r="R219">
        <v>0</v>
      </c>
      <c r="S219">
        <v>0</v>
      </c>
      <c r="T219">
        <v>0</v>
      </c>
      <c r="U219">
        <v>0</v>
      </c>
      <c r="V219">
        <v>7</v>
      </c>
      <c r="W219">
        <v>0</v>
      </c>
      <c r="X219">
        <v>1</v>
      </c>
      <c r="Y219">
        <v>0</v>
      </c>
      <c r="Z219">
        <v>0</v>
      </c>
      <c r="AA219">
        <v>1</v>
      </c>
      <c r="AB219">
        <v>8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 t="s">
        <v>501</v>
      </c>
      <c r="AV219">
        <v>243.02000427246091</v>
      </c>
      <c r="AW219">
        <v>242.86000061035159</v>
      </c>
      <c r="AX219">
        <v>246.3800048828125</v>
      </c>
      <c r="AY219">
        <v>242.86000061035159</v>
      </c>
      <c r="AZ219">
        <v>245.49000549316409</v>
      </c>
      <c r="BA219" s="2">
        <f t="shared" si="71"/>
        <v>-6.5883085607842951E-4</v>
      </c>
      <c r="BB219" s="2">
        <f t="shared" si="72"/>
        <v>1.4286890992372347E-2</v>
      </c>
      <c r="BC219" s="2">
        <f t="shared" si="73"/>
        <v>0</v>
      </c>
      <c r="BD219" s="2">
        <f t="shared" si="74"/>
        <v>1.071328699320806E-2</v>
      </c>
      <c r="BE219">
        <v>33</v>
      </c>
      <c r="BF219">
        <v>32</v>
      </c>
      <c r="BG219">
        <v>100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15</v>
      </c>
      <c r="BO219">
        <v>1</v>
      </c>
      <c r="BP219">
        <v>2</v>
      </c>
      <c r="BQ219">
        <v>2</v>
      </c>
      <c r="BR219">
        <v>0</v>
      </c>
      <c r="BS219">
        <v>1</v>
      </c>
      <c r="BT219">
        <v>20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 t="s">
        <v>849</v>
      </c>
      <c r="CN219">
        <v>245.49000549316409</v>
      </c>
      <c r="CO219">
        <v>247</v>
      </c>
      <c r="CP219">
        <v>250.1300048828125</v>
      </c>
      <c r="CQ219">
        <v>245.8999938964844</v>
      </c>
      <c r="CR219">
        <v>250.1199951171875</v>
      </c>
      <c r="CS219" s="2">
        <f t="shared" si="75"/>
        <v>6.1133380843558793E-3</v>
      </c>
      <c r="CT219" s="2">
        <f t="shared" si="76"/>
        <v>1.2513512260470039E-2</v>
      </c>
      <c r="CU219" s="2">
        <f t="shared" si="77"/>
        <v>4.4534660061360531E-3</v>
      </c>
      <c r="CV219" s="2">
        <f t="shared" si="78"/>
        <v>1.6871906697127237E-2</v>
      </c>
      <c r="CW219">
        <v>113</v>
      </c>
      <c r="CX219">
        <v>19</v>
      </c>
      <c r="CY219">
        <v>5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12</v>
      </c>
      <c r="DG219">
        <v>7</v>
      </c>
      <c r="DH219">
        <v>14</v>
      </c>
      <c r="DI219">
        <v>1</v>
      </c>
      <c r="DJ219">
        <v>0</v>
      </c>
      <c r="DK219">
        <v>1</v>
      </c>
      <c r="DL219">
        <v>34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 t="s">
        <v>370</v>
      </c>
      <c r="EF219">
        <v>250.1199951171875</v>
      </c>
      <c r="EG219">
        <v>249.11000061035159</v>
      </c>
      <c r="EH219">
        <v>252.67999267578119</v>
      </c>
      <c r="EI219">
        <v>246.17999267578119</v>
      </c>
      <c r="EJ219">
        <v>251.55999755859369</v>
      </c>
      <c r="EK219" s="2">
        <f t="shared" si="79"/>
        <v>-4.0544117231797738E-3</v>
      </c>
      <c r="EL219" s="2">
        <f t="shared" si="80"/>
        <v>1.4128511037319602E-2</v>
      </c>
      <c r="EM219" s="2">
        <f t="shared" si="81"/>
        <v>1.1761904088119723E-2</v>
      </c>
      <c r="EN219" s="2">
        <f t="shared" si="82"/>
        <v>2.1386567558537961E-2</v>
      </c>
      <c r="EO219">
        <v>57</v>
      </c>
      <c r="EP219">
        <v>23</v>
      </c>
      <c r="EQ219">
        <v>68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5</v>
      </c>
      <c r="EY219">
        <v>3</v>
      </c>
      <c r="EZ219">
        <v>3</v>
      </c>
      <c r="FA219">
        <v>2</v>
      </c>
      <c r="FB219">
        <v>6</v>
      </c>
      <c r="FC219">
        <v>1</v>
      </c>
      <c r="FD219">
        <v>19</v>
      </c>
      <c r="FE219">
        <v>0</v>
      </c>
      <c r="FF219">
        <v>0</v>
      </c>
      <c r="FG219">
        <v>0</v>
      </c>
      <c r="FH219">
        <v>0</v>
      </c>
      <c r="FI219">
        <v>6</v>
      </c>
      <c r="FJ219">
        <v>6</v>
      </c>
      <c r="FK219">
        <v>0</v>
      </c>
      <c r="FL219">
        <v>0</v>
      </c>
      <c r="FM219">
        <v>1</v>
      </c>
      <c r="FN219">
        <v>1</v>
      </c>
      <c r="FO219">
        <v>2</v>
      </c>
      <c r="FP219">
        <v>0</v>
      </c>
      <c r="FQ219">
        <v>4</v>
      </c>
      <c r="FR219">
        <v>4</v>
      </c>
      <c r="FS219">
        <v>1</v>
      </c>
      <c r="FT219">
        <v>0</v>
      </c>
      <c r="FU219">
        <v>1</v>
      </c>
      <c r="FV219">
        <v>1</v>
      </c>
      <c r="FW219" t="s">
        <v>484</v>
      </c>
      <c r="FX219">
        <v>251.55999755859369</v>
      </c>
      <c r="FY219">
        <v>253.1499938964844</v>
      </c>
      <c r="FZ219">
        <v>259.989990234375</v>
      </c>
      <c r="GA219">
        <v>252.3500061035156</v>
      </c>
      <c r="GB219">
        <v>255.3699951171875</v>
      </c>
      <c r="GC219">
        <v>622</v>
      </c>
      <c r="GD219">
        <v>81</v>
      </c>
      <c r="GE219">
        <v>285</v>
      </c>
      <c r="GF219">
        <v>53</v>
      </c>
      <c r="GG219">
        <v>0</v>
      </c>
      <c r="GH219">
        <v>121</v>
      </c>
      <c r="GI219">
        <v>0</v>
      </c>
      <c r="GJ219">
        <v>0</v>
      </c>
      <c r="GK219">
        <v>0</v>
      </c>
      <c r="GL219">
        <v>6</v>
      </c>
      <c r="GM219">
        <v>0</v>
      </c>
      <c r="GN219">
        <v>6</v>
      </c>
      <c r="GO219">
        <v>1</v>
      </c>
      <c r="GP219">
        <v>1</v>
      </c>
      <c r="GQ219">
        <v>1</v>
      </c>
      <c r="GR219">
        <v>1</v>
      </c>
      <c r="GS219">
        <v>1</v>
      </c>
      <c r="GT219">
        <v>1</v>
      </c>
      <c r="GU219">
        <v>1</v>
      </c>
      <c r="GV219">
        <v>1</v>
      </c>
      <c r="GW219">
        <v>2.7</v>
      </c>
      <c r="GX219" t="s">
        <v>228</v>
      </c>
      <c r="GY219">
        <v>245760</v>
      </c>
      <c r="GZ219">
        <v>323533</v>
      </c>
      <c r="HA219">
        <v>1.7749999999999999</v>
      </c>
      <c r="HB219">
        <v>2.4729999999999999</v>
      </c>
      <c r="HC219">
        <v>1.83</v>
      </c>
      <c r="HD219">
        <v>6.09</v>
      </c>
      <c r="HE219">
        <v>0.37109999999999999</v>
      </c>
      <c r="HF219" s="2">
        <f t="shared" si="83"/>
        <v>6.2808468347855806E-3</v>
      </c>
      <c r="HG219" s="2">
        <f t="shared" si="84"/>
        <v>2.6308691083547053E-2</v>
      </c>
      <c r="HH219" s="2">
        <f t="shared" si="85"/>
        <v>3.1601335660941254E-3</v>
      </c>
      <c r="HI219" s="2">
        <f t="shared" si="86"/>
        <v>1.1825935197618098E-2</v>
      </c>
      <c r="HJ219" s="3">
        <f t="shared" si="87"/>
        <v>259.81003888370884</v>
      </c>
      <c r="HK219" t="str">
        <f t="shared" si="88"/>
        <v>SNA</v>
      </c>
    </row>
    <row r="220" spans="1:219" hidden="1" x14ac:dyDescent="0.25">
      <c r="A220">
        <v>211</v>
      </c>
      <c r="B220" t="s">
        <v>867</v>
      </c>
      <c r="C220">
        <v>9</v>
      </c>
      <c r="D220">
        <v>0</v>
      </c>
      <c r="E220">
        <v>6</v>
      </c>
      <c r="F220">
        <v>0</v>
      </c>
      <c r="G220" t="s">
        <v>218</v>
      </c>
      <c r="H220" t="s">
        <v>218</v>
      </c>
      <c r="I220">
        <v>6</v>
      </c>
      <c r="J220">
        <v>0</v>
      </c>
      <c r="K220" t="s">
        <v>218</v>
      </c>
      <c r="L220" t="s">
        <v>218</v>
      </c>
      <c r="M220">
        <v>0</v>
      </c>
      <c r="N220">
        <v>5</v>
      </c>
      <c r="O220">
        <v>16</v>
      </c>
      <c r="P220">
        <v>63</v>
      </c>
      <c r="Q220">
        <v>96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 t="s">
        <v>868</v>
      </c>
      <c r="AV220">
        <v>67.569999694824219</v>
      </c>
      <c r="AW220">
        <v>67.400001525878906</v>
      </c>
      <c r="AX220">
        <v>67.980003356933594</v>
      </c>
      <c r="AY220">
        <v>67.400001525878906</v>
      </c>
      <c r="AZ220">
        <v>67.930000305175781</v>
      </c>
      <c r="BA220" s="2">
        <f t="shared" si="71"/>
        <v>-2.5222279687937554E-3</v>
      </c>
      <c r="BB220" s="2">
        <f t="shared" si="72"/>
        <v>8.5319476671595895E-3</v>
      </c>
      <c r="BC220" s="2">
        <f t="shared" si="73"/>
        <v>0</v>
      </c>
      <c r="BD220" s="2">
        <f t="shared" si="74"/>
        <v>7.802131266242518E-3</v>
      </c>
      <c r="BE220">
        <v>69</v>
      </c>
      <c r="BF220">
        <v>65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9</v>
      </c>
      <c r="BO220">
        <v>5</v>
      </c>
      <c r="BP220">
        <v>7</v>
      </c>
      <c r="BQ220">
        <v>10</v>
      </c>
      <c r="BR220">
        <v>10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10</v>
      </c>
      <c r="BZ220">
        <v>0</v>
      </c>
      <c r="CA220">
        <v>0</v>
      </c>
      <c r="CB220">
        <v>0</v>
      </c>
      <c r="CC220">
        <v>1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 t="s">
        <v>378</v>
      </c>
      <c r="CN220">
        <v>67.930000305175781</v>
      </c>
      <c r="CO220">
        <v>68.080001831054688</v>
      </c>
      <c r="CP220">
        <v>69.410003662109375</v>
      </c>
      <c r="CQ220">
        <v>67.900001525878906</v>
      </c>
      <c r="CR220">
        <v>69.279998779296875</v>
      </c>
      <c r="CS220" s="2">
        <f t="shared" si="75"/>
        <v>2.2033126005364112E-3</v>
      </c>
      <c r="CT220" s="2">
        <f t="shared" si="76"/>
        <v>1.9161529475336003E-2</v>
      </c>
      <c r="CU220" s="2">
        <f t="shared" si="77"/>
        <v>2.643952707616859E-3</v>
      </c>
      <c r="CV220" s="2">
        <f t="shared" si="78"/>
        <v>1.9919129297536253E-2</v>
      </c>
      <c r="CW220">
        <v>75</v>
      </c>
      <c r="CX220">
        <v>62</v>
      </c>
      <c r="CY220">
        <v>14</v>
      </c>
      <c r="CZ220">
        <v>7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21</v>
      </c>
      <c r="DG220">
        <v>6</v>
      </c>
      <c r="DH220">
        <v>0</v>
      </c>
      <c r="DI220">
        <v>0</v>
      </c>
      <c r="DJ220">
        <v>0</v>
      </c>
      <c r="DK220">
        <v>1</v>
      </c>
      <c r="DL220">
        <v>27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t="s">
        <v>394</v>
      </c>
      <c r="EF220">
        <v>69.279998779296875</v>
      </c>
      <c r="EG220">
        <v>68.379997253417969</v>
      </c>
      <c r="EH220">
        <v>68.610000610351563</v>
      </c>
      <c r="EI220">
        <v>68.110000610351563</v>
      </c>
      <c r="EJ220">
        <v>68.370002746582031</v>
      </c>
      <c r="EK220" s="2">
        <f t="shared" si="79"/>
        <v>-1.3161766043123357E-2</v>
      </c>
      <c r="EL220" s="2">
        <f t="shared" si="80"/>
        <v>3.3523299065368883E-3</v>
      </c>
      <c r="EM220" s="2">
        <f t="shared" si="81"/>
        <v>3.9484740261950257E-3</v>
      </c>
      <c r="EN220" s="2">
        <f t="shared" si="82"/>
        <v>3.8028685942018692E-3</v>
      </c>
      <c r="EO220">
        <v>82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87</v>
      </c>
      <c r="EY220">
        <v>9</v>
      </c>
      <c r="EZ220">
        <v>3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 t="s">
        <v>869</v>
      </c>
      <c r="FX220">
        <v>68.370002746582031</v>
      </c>
      <c r="FY220">
        <v>68.779998779296875</v>
      </c>
      <c r="FZ220">
        <v>69.44000244140625</v>
      </c>
      <c r="GA220">
        <v>68.480003356933594</v>
      </c>
      <c r="GB220">
        <v>68.5</v>
      </c>
      <c r="GC220">
        <v>554</v>
      </c>
      <c r="GD220">
        <v>167</v>
      </c>
      <c r="GE220">
        <v>240</v>
      </c>
      <c r="GF220">
        <v>126</v>
      </c>
      <c r="GG220">
        <v>0</v>
      </c>
      <c r="GH220">
        <v>166</v>
      </c>
      <c r="GI220">
        <v>0</v>
      </c>
      <c r="GJ220">
        <v>7</v>
      </c>
      <c r="GK220">
        <v>0</v>
      </c>
      <c r="GL220">
        <v>10</v>
      </c>
      <c r="GM220">
        <v>0</v>
      </c>
      <c r="GN220">
        <v>0</v>
      </c>
      <c r="GO220">
        <v>1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3</v>
      </c>
      <c r="GX220" t="s">
        <v>228</v>
      </c>
      <c r="GY220">
        <v>249142</v>
      </c>
      <c r="GZ220">
        <v>393950</v>
      </c>
      <c r="HA220">
        <v>0.93500000000000005</v>
      </c>
      <c r="HB220">
        <v>1.274</v>
      </c>
      <c r="HC220">
        <v>3.81</v>
      </c>
      <c r="HD220">
        <v>3.66</v>
      </c>
      <c r="HE220">
        <v>0.88780000000000003</v>
      </c>
      <c r="HF220" s="2">
        <f t="shared" si="83"/>
        <v>5.9609776096456457E-3</v>
      </c>
      <c r="HG220" s="2">
        <f t="shared" si="84"/>
        <v>9.5046606985115245E-3</v>
      </c>
      <c r="HH220" s="2">
        <f t="shared" si="85"/>
        <v>4.3616665845824798E-3</v>
      </c>
      <c r="HI220" s="2">
        <f t="shared" si="86"/>
        <v>2.9192179658987794E-4</v>
      </c>
      <c r="HJ220" s="3">
        <f t="shared" si="87"/>
        <v>69.433729330538128</v>
      </c>
      <c r="HK220" t="str">
        <f t="shared" si="88"/>
        <v>SON</v>
      </c>
    </row>
    <row r="221" spans="1:219" hidden="1" x14ac:dyDescent="0.25">
      <c r="A221">
        <v>212</v>
      </c>
      <c r="B221" t="s">
        <v>870</v>
      </c>
      <c r="C221">
        <v>10</v>
      </c>
      <c r="D221">
        <v>0</v>
      </c>
      <c r="E221">
        <v>6</v>
      </c>
      <c r="F221">
        <v>0</v>
      </c>
      <c r="G221" t="s">
        <v>218</v>
      </c>
      <c r="H221" t="s">
        <v>218</v>
      </c>
      <c r="I221">
        <v>6</v>
      </c>
      <c r="J221">
        <v>0</v>
      </c>
      <c r="K221" t="s">
        <v>218</v>
      </c>
      <c r="L221" t="s">
        <v>218</v>
      </c>
      <c r="M221">
        <v>75</v>
      </c>
      <c r="N221">
        <v>16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48</v>
      </c>
      <c r="W221">
        <v>40</v>
      </c>
      <c r="X221">
        <v>17</v>
      </c>
      <c r="Y221">
        <v>8</v>
      </c>
      <c r="Z221">
        <v>4</v>
      </c>
      <c r="AA221">
        <v>0</v>
      </c>
      <c r="AB221">
        <v>0</v>
      </c>
      <c r="AC221">
        <v>0</v>
      </c>
      <c r="AD221">
        <v>0</v>
      </c>
      <c r="AE221">
        <v>16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">
        <v>487</v>
      </c>
      <c r="AV221">
        <v>66.419998168945313</v>
      </c>
      <c r="AW221">
        <v>66.209999084472656</v>
      </c>
      <c r="AX221">
        <v>66.209999084472656</v>
      </c>
      <c r="AY221">
        <v>64.959999084472656</v>
      </c>
      <c r="AZ221">
        <v>65.449996948242188</v>
      </c>
      <c r="BA221" s="2">
        <f t="shared" si="71"/>
        <v>-3.1717125415562375E-3</v>
      </c>
      <c r="BB221" s="2">
        <f t="shared" si="72"/>
        <v>0</v>
      </c>
      <c r="BC221" s="2">
        <f t="shared" si="73"/>
        <v>1.8879323626106892E-2</v>
      </c>
      <c r="BD221" s="2">
        <f t="shared" si="74"/>
        <v>7.4865987260017697E-3</v>
      </c>
      <c r="BE221">
        <v>2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2</v>
      </c>
      <c r="BP221">
        <v>0</v>
      </c>
      <c r="BQ221">
        <v>0</v>
      </c>
      <c r="BR221">
        <v>191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2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0</v>
      </c>
      <c r="CL221">
        <v>0</v>
      </c>
      <c r="CM221" t="s">
        <v>871</v>
      </c>
      <c r="CN221">
        <v>65.449996948242188</v>
      </c>
      <c r="CO221">
        <v>65.589996337890625</v>
      </c>
      <c r="CP221">
        <v>66.169998168945313</v>
      </c>
      <c r="CQ221">
        <v>65.230003356933594</v>
      </c>
      <c r="CR221">
        <v>66.050003051757813</v>
      </c>
      <c r="CS221" s="2">
        <f t="shared" si="75"/>
        <v>2.1344625318657773E-3</v>
      </c>
      <c r="CT221" s="2">
        <f t="shared" si="76"/>
        <v>8.7653294106768698E-3</v>
      </c>
      <c r="CU221" s="2">
        <f t="shared" si="77"/>
        <v>5.48853485373757E-3</v>
      </c>
      <c r="CV221" s="2">
        <f t="shared" si="78"/>
        <v>1.2414832050524738E-2</v>
      </c>
      <c r="CW221">
        <v>50</v>
      </c>
      <c r="CX221">
        <v>59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46</v>
      </c>
      <c r="DG221">
        <v>22</v>
      </c>
      <c r="DH221">
        <v>14</v>
      </c>
      <c r="DI221">
        <v>9</v>
      </c>
      <c r="DJ221">
        <v>7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7</v>
      </c>
      <c r="DR221">
        <v>0</v>
      </c>
      <c r="DS221">
        <v>0</v>
      </c>
      <c r="DT221">
        <v>0</v>
      </c>
      <c r="DU221">
        <v>1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 t="s">
        <v>817</v>
      </c>
      <c r="EF221">
        <v>66.050003051757813</v>
      </c>
      <c r="EG221">
        <v>65.919998168945313</v>
      </c>
      <c r="EH221">
        <v>66.510002136230469</v>
      </c>
      <c r="EI221">
        <v>65.800003051757813</v>
      </c>
      <c r="EJ221">
        <v>66.260002136230469</v>
      </c>
      <c r="EK221" s="2">
        <f t="shared" si="79"/>
        <v>-1.9721615052128438E-3</v>
      </c>
      <c r="EL221" s="2">
        <f t="shared" si="80"/>
        <v>8.870905853779254E-3</v>
      </c>
      <c r="EM221" s="2">
        <f t="shared" si="81"/>
        <v>1.820314328285777E-3</v>
      </c>
      <c r="EN221" s="2">
        <f t="shared" si="82"/>
        <v>6.9423342837644508E-3</v>
      </c>
      <c r="EO221">
        <v>108</v>
      </c>
      <c r="EP221">
        <v>85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6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 t="s">
        <v>594</v>
      </c>
      <c r="FX221">
        <v>66.260002136230469</v>
      </c>
      <c r="FY221">
        <v>66.449996948242188</v>
      </c>
      <c r="FZ221">
        <v>66.930000305175781</v>
      </c>
      <c r="GA221">
        <v>66.290000915527344</v>
      </c>
      <c r="GB221">
        <v>66.30999755859375</v>
      </c>
      <c r="GC221">
        <v>395</v>
      </c>
      <c r="GD221">
        <v>414</v>
      </c>
      <c r="GE221">
        <v>302</v>
      </c>
      <c r="GF221">
        <v>104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202</v>
      </c>
      <c r="GM221">
        <v>0</v>
      </c>
      <c r="GN221">
        <v>7</v>
      </c>
      <c r="GO221">
        <v>1</v>
      </c>
      <c r="GP221">
        <v>1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2.6</v>
      </c>
      <c r="GX221" t="s">
        <v>228</v>
      </c>
      <c r="GY221">
        <v>3545009</v>
      </c>
      <c r="GZ221">
        <v>3778916</v>
      </c>
      <c r="HA221">
        <v>0.41399999999999998</v>
      </c>
      <c r="HB221">
        <v>0.81699999999999995</v>
      </c>
      <c r="HC221">
        <v>3.02</v>
      </c>
      <c r="HD221">
        <v>2.89</v>
      </c>
      <c r="HE221">
        <v>0.80500000000000005</v>
      </c>
      <c r="HF221" s="2">
        <f t="shared" si="83"/>
        <v>2.8592147590270622E-3</v>
      </c>
      <c r="HG221" s="2">
        <f t="shared" si="84"/>
        <v>7.1717220191985787E-3</v>
      </c>
      <c r="HH221" s="2">
        <f t="shared" si="85"/>
        <v>2.4077658399211943E-3</v>
      </c>
      <c r="HI221" s="2">
        <f t="shared" si="86"/>
        <v>3.015630191923746E-4</v>
      </c>
      <c r="HJ221" s="3">
        <f t="shared" si="87"/>
        <v>66.92655785453158</v>
      </c>
      <c r="HK221" t="str">
        <f t="shared" si="88"/>
        <v>SO</v>
      </c>
    </row>
    <row r="222" spans="1:219" hidden="1" x14ac:dyDescent="0.25">
      <c r="A222">
        <v>213</v>
      </c>
      <c r="B222" t="s">
        <v>872</v>
      </c>
      <c r="C222">
        <v>9</v>
      </c>
      <c r="D222">
        <v>0</v>
      </c>
      <c r="E222">
        <v>6</v>
      </c>
      <c r="F222">
        <v>0</v>
      </c>
      <c r="G222" t="s">
        <v>218</v>
      </c>
      <c r="H222" t="s">
        <v>218</v>
      </c>
      <c r="I222">
        <v>6</v>
      </c>
      <c r="J222">
        <v>0</v>
      </c>
      <c r="K222" t="s">
        <v>218</v>
      </c>
      <c r="L222" t="s">
        <v>218</v>
      </c>
      <c r="M222">
        <v>58</v>
      </c>
      <c r="N222">
        <v>5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27</v>
      </c>
      <c r="W222">
        <v>4</v>
      </c>
      <c r="X222">
        <v>18</v>
      </c>
      <c r="Y222">
        <v>12</v>
      </c>
      <c r="Z222">
        <v>92</v>
      </c>
      <c r="AA222">
        <v>0</v>
      </c>
      <c r="AB222">
        <v>0</v>
      </c>
      <c r="AC222">
        <v>0</v>
      </c>
      <c r="AD222">
        <v>0</v>
      </c>
      <c r="AE222">
        <v>1</v>
      </c>
      <c r="AF222">
        <v>0</v>
      </c>
      <c r="AG222">
        <v>0</v>
      </c>
      <c r="AH222">
        <v>0</v>
      </c>
      <c r="AI222">
        <v>1</v>
      </c>
      <c r="AJ222">
        <v>0</v>
      </c>
      <c r="AK222">
        <v>1</v>
      </c>
      <c r="AL222">
        <v>0</v>
      </c>
      <c r="AM222">
        <v>13</v>
      </c>
      <c r="AN222">
        <v>1</v>
      </c>
      <c r="AO222">
        <v>61</v>
      </c>
      <c r="AP222">
        <v>0</v>
      </c>
      <c r="AQ222">
        <v>2</v>
      </c>
      <c r="AR222">
        <v>1</v>
      </c>
      <c r="AS222">
        <v>2</v>
      </c>
      <c r="AT222">
        <v>1</v>
      </c>
      <c r="AU222" t="s">
        <v>873</v>
      </c>
      <c r="AV222">
        <v>69.639999389648438</v>
      </c>
      <c r="AW222">
        <v>70.580001831054688</v>
      </c>
      <c r="AX222">
        <v>72.900001525878906</v>
      </c>
      <c r="AY222">
        <v>70.580001831054688</v>
      </c>
      <c r="AZ222">
        <v>72.540000915527344</v>
      </c>
      <c r="BA222" s="2">
        <f t="shared" si="71"/>
        <v>1.3318254704162591E-2</v>
      </c>
      <c r="BB222" s="2">
        <f t="shared" si="72"/>
        <v>3.1824412157256732E-2</v>
      </c>
      <c r="BC222" s="2">
        <f t="shared" si="73"/>
        <v>0</v>
      </c>
      <c r="BD222" s="2">
        <f t="shared" si="74"/>
        <v>2.7019562444658196E-2</v>
      </c>
      <c r="BE222">
        <v>10</v>
      </c>
      <c r="BF222">
        <v>22</v>
      </c>
      <c r="BG222">
        <v>4</v>
      </c>
      <c r="BH222">
        <v>27</v>
      </c>
      <c r="BI222">
        <v>128</v>
      </c>
      <c r="BJ222">
        <v>1</v>
      </c>
      <c r="BK222">
        <v>1</v>
      </c>
      <c r="BL222">
        <v>0</v>
      </c>
      <c r="BM222">
        <v>0</v>
      </c>
      <c r="BN222">
        <v>3</v>
      </c>
      <c r="BO222">
        <v>0</v>
      </c>
      <c r="BP222">
        <v>0</v>
      </c>
      <c r="BQ222">
        <v>0</v>
      </c>
      <c r="BR222">
        <v>4</v>
      </c>
      <c r="BS222">
        <v>2</v>
      </c>
      <c r="BT222">
        <v>7</v>
      </c>
      <c r="BU222">
        <v>1</v>
      </c>
      <c r="BV222">
        <v>7</v>
      </c>
      <c r="BW222">
        <v>0</v>
      </c>
      <c r="BX222">
        <v>0</v>
      </c>
      <c r="BY222">
        <v>4</v>
      </c>
      <c r="BZ222">
        <v>4</v>
      </c>
      <c r="CA222">
        <v>0</v>
      </c>
      <c r="CB222">
        <v>0</v>
      </c>
      <c r="CC222">
        <v>1</v>
      </c>
      <c r="CD222">
        <v>1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 t="s">
        <v>874</v>
      </c>
      <c r="CN222">
        <v>72.540000915527344</v>
      </c>
      <c r="CO222">
        <v>73.120002746582031</v>
      </c>
      <c r="CP222">
        <v>73.169998168945313</v>
      </c>
      <c r="CQ222">
        <v>71.589996337890625</v>
      </c>
      <c r="CR222">
        <v>72.819999694824219</v>
      </c>
      <c r="CS222" s="2">
        <f t="shared" si="75"/>
        <v>7.9321910457914591E-3</v>
      </c>
      <c r="CT222" s="2">
        <f t="shared" si="76"/>
        <v>6.8327762217301746E-4</v>
      </c>
      <c r="CU222" s="2">
        <f t="shared" si="77"/>
        <v>2.0924594518877071E-2</v>
      </c>
      <c r="CV222" s="2">
        <f t="shared" si="78"/>
        <v>1.6891010190721256E-2</v>
      </c>
      <c r="CW222">
        <v>1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3</v>
      </c>
      <c r="DI222">
        <v>5</v>
      </c>
      <c r="DJ222">
        <v>187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1</v>
      </c>
      <c r="DX222">
        <v>0</v>
      </c>
      <c r="DY222">
        <v>0</v>
      </c>
      <c r="DZ222">
        <v>0</v>
      </c>
      <c r="EA222">
        <v>1</v>
      </c>
      <c r="EB222">
        <v>0</v>
      </c>
      <c r="EC222">
        <v>0</v>
      </c>
      <c r="ED222">
        <v>0</v>
      </c>
      <c r="EE222" t="s">
        <v>332</v>
      </c>
      <c r="EF222">
        <v>72.819999694824219</v>
      </c>
      <c r="EG222">
        <v>73.970001220703125</v>
      </c>
      <c r="EH222">
        <v>77</v>
      </c>
      <c r="EI222">
        <v>73.349998474121094</v>
      </c>
      <c r="EJ222">
        <v>76.870002746582031</v>
      </c>
      <c r="EK222" s="2">
        <f t="shared" si="79"/>
        <v>1.55468636866406E-2</v>
      </c>
      <c r="EL222" s="2">
        <f t="shared" si="80"/>
        <v>3.9350633497362009E-2</v>
      </c>
      <c r="EM222" s="2">
        <f t="shared" si="81"/>
        <v>8.3818133885402712E-3</v>
      </c>
      <c r="EN222" s="2">
        <f t="shared" si="82"/>
        <v>4.5791650145575846E-2</v>
      </c>
      <c r="EO222">
        <v>3</v>
      </c>
      <c r="EP222">
        <v>2</v>
      </c>
      <c r="EQ222">
        <v>5</v>
      </c>
      <c r="ER222">
        <v>9</v>
      </c>
      <c r="ES222">
        <v>174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1</v>
      </c>
      <c r="EZ222">
        <v>1</v>
      </c>
      <c r="FA222">
        <v>0</v>
      </c>
      <c r="FB222">
        <v>3</v>
      </c>
      <c r="FC222">
        <v>1</v>
      </c>
      <c r="FD222">
        <v>5</v>
      </c>
      <c r="FE222">
        <v>1</v>
      </c>
      <c r="FF222">
        <v>5</v>
      </c>
      <c r="FG222">
        <v>0</v>
      </c>
      <c r="FH222">
        <v>0</v>
      </c>
      <c r="FI222">
        <v>3</v>
      </c>
      <c r="FJ222">
        <v>3</v>
      </c>
      <c r="FK222">
        <v>0</v>
      </c>
      <c r="FL222">
        <v>0</v>
      </c>
      <c r="FM222">
        <v>1</v>
      </c>
      <c r="FN222">
        <v>1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 t="s">
        <v>875</v>
      </c>
      <c r="FX222">
        <v>76.870002746582031</v>
      </c>
      <c r="FY222">
        <v>79.120002746582031</v>
      </c>
      <c r="FZ222">
        <v>83.290000915527344</v>
      </c>
      <c r="GA222">
        <v>79</v>
      </c>
      <c r="GB222">
        <v>80.449996948242188</v>
      </c>
      <c r="GC222">
        <v>448</v>
      </c>
      <c r="GD222">
        <v>360</v>
      </c>
      <c r="GE222">
        <v>194</v>
      </c>
      <c r="GF222">
        <v>200</v>
      </c>
      <c r="GG222">
        <v>0</v>
      </c>
      <c r="GH222">
        <v>338</v>
      </c>
      <c r="GI222">
        <v>0</v>
      </c>
      <c r="GJ222">
        <v>183</v>
      </c>
      <c r="GK222">
        <v>12</v>
      </c>
      <c r="GL222">
        <v>286</v>
      </c>
      <c r="GM222">
        <v>5</v>
      </c>
      <c r="GN222">
        <v>190</v>
      </c>
      <c r="GO222">
        <v>3</v>
      </c>
      <c r="GP222">
        <v>1</v>
      </c>
      <c r="GQ222">
        <v>2</v>
      </c>
      <c r="GR222">
        <v>1</v>
      </c>
      <c r="GS222">
        <v>2</v>
      </c>
      <c r="GT222">
        <v>0</v>
      </c>
      <c r="GU222">
        <v>1</v>
      </c>
      <c r="GV222">
        <v>0</v>
      </c>
      <c r="GW222">
        <v>3.5</v>
      </c>
      <c r="GX222" t="s">
        <v>228</v>
      </c>
      <c r="GY222">
        <v>1804419</v>
      </c>
      <c r="GZ222">
        <v>1259216</v>
      </c>
      <c r="HA222">
        <v>2.915</v>
      </c>
      <c r="HB222">
        <v>3.6629999999999998</v>
      </c>
      <c r="HC222">
        <v>2.74</v>
      </c>
      <c r="HD222">
        <v>3.67</v>
      </c>
      <c r="HE222">
        <v>0.62039999999999995</v>
      </c>
      <c r="HF222" s="2">
        <f t="shared" si="83"/>
        <v>2.8437814988539034E-2</v>
      </c>
      <c r="HG222" s="2">
        <f t="shared" si="84"/>
        <v>5.0066011803439947E-2</v>
      </c>
      <c r="HH222" s="2">
        <f t="shared" si="85"/>
        <v>1.5167181801850615E-3</v>
      </c>
      <c r="HI222" s="2">
        <f t="shared" si="86"/>
        <v>1.8023579903614473E-2</v>
      </c>
      <c r="HJ222" s="3">
        <f t="shared" si="87"/>
        <v>83.081225737980603</v>
      </c>
      <c r="HK222" t="str">
        <f t="shared" si="88"/>
        <v>SCCO</v>
      </c>
    </row>
    <row r="223" spans="1:219" hidden="1" x14ac:dyDescent="0.25">
      <c r="A223">
        <v>214</v>
      </c>
      <c r="B223" t="s">
        <v>876</v>
      </c>
      <c r="C223">
        <v>9</v>
      </c>
      <c r="D223">
        <v>0</v>
      </c>
      <c r="E223">
        <v>6</v>
      </c>
      <c r="F223">
        <v>0</v>
      </c>
      <c r="G223" t="s">
        <v>218</v>
      </c>
      <c r="H223" t="s">
        <v>218</v>
      </c>
      <c r="I223">
        <v>6</v>
      </c>
      <c r="J223">
        <v>0</v>
      </c>
      <c r="K223" t="s">
        <v>218</v>
      </c>
      <c r="L223" t="s">
        <v>218</v>
      </c>
      <c r="M223">
        <v>43</v>
      </c>
      <c r="N223">
        <v>36</v>
      </c>
      <c r="O223">
        <v>92</v>
      </c>
      <c r="P223">
        <v>0</v>
      </c>
      <c r="Q223">
        <v>0</v>
      </c>
      <c r="R223">
        <v>1</v>
      </c>
      <c r="S223">
        <v>92</v>
      </c>
      <c r="T223">
        <v>0</v>
      </c>
      <c r="U223">
        <v>0</v>
      </c>
      <c r="V223">
        <v>7</v>
      </c>
      <c r="W223">
        <v>4</v>
      </c>
      <c r="X223">
        <v>11</v>
      </c>
      <c r="Y223">
        <v>7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 t="s">
        <v>825</v>
      </c>
      <c r="AV223">
        <v>210.7200012207031</v>
      </c>
      <c r="AW223">
        <v>210.6499938964844</v>
      </c>
      <c r="AX223">
        <v>217.77000427246091</v>
      </c>
      <c r="AY223">
        <v>210.6499938964844</v>
      </c>
      <c r="AZ223">
        <v>213.11000061035159</v>
      </c>
      <c r="BA223" s="2">
        <f t="shared" si="71"/>
        <v>-3.3233955018818762E-4</v>
      </c>
      <c r="BB223" s="2">
        <f t="shared" si="72"/>
        <v>3.2695092236249224E-2</v>
      </c>
      <c r="BC223" s="2">
        <f t="shared" si="73"/>
        <v>0</v>
      </c>
      <c r="BD223" s="2">
        <f t="shared" si="74"/>
        <v>1.1543365899402525E-2</v>
      </c>
      <c r="BE223">
        <v>15</v>
      </c>
      <c r="BF223">
        <v>29</v>
      </c>
      <c r="BG223">
        <v>118</v>
      </c>
      <c r="BH223">
        <v>30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2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2</v>
      </c>
      <c r="BU223">
        <v>1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 t="s">
        <v>240</v>
      </c>
      <c r="CN223">
        <v>213.11000061035159</v>
      </c>
      <c r="CO223">
        <v>214</v>
      </c>
      <c r="CP223">
        <v>217.69999694824219</v>
      </c>
      <c r="CQ223">
        <v>214</v>
      </c>
      <c r="CR223">
        <v>217.3999938964844</v>
      </c>
      <c r="CS223" s="2">
        <f t="shared" si="75"/>
        <v>4.1588756525626769E-3</v>
      </c>
      <c r="CT223" s="2">
        <f t="shared" si="76"/>
        <v>1.699585209053478E-2</v>
      </c>
      <c r="CU223" s="2">
        <f t="shared" si="77"/>
        <v>0</v>
      </c>
      <c r="CV223" s="2">
        <f t="shared" si="78"/>
        <v>1.5639346789049657E-2</v>
      </c>
      <c r="CW223">
        <v>69</v>
      </c>
      <c r="CX223">
        <v>105</v>
      </c>
      <c r="CY223">
        <v>19</v>
      </c>
      <c r="CZ223">
        <v>1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 t="s">
        <v>415</v>
      </c>
      <c r="EF223">
        <v>217.3999938964844</v>
      </c>
      <c r="EG223">
        <v>217.3999938964844</v>
      </c>
      <c r="EH223">
        <v>220.36000061035159</v>
      </c>
      <c r="EI223">
        <v>215.91000366210929</v>
      </c>
      <c r="EJ223">
        <v>219.69000244140619</v>
      </c>
      <c r="EK223" s="2">
        <f t="shared" si="79"/>
        <v>0</v>
      </c>
      <c r="EL223" s="2">
        <f t="shared" si="80"/>
        <v>1.3432595324326502E-2</v>
      </c>
      <c r="EM223" s="2">
        <f t="shared" si="81"/>
        <v>6.8536811233057549E-3</v>
      </c>
      <c r="EN223" s="2">
        <f t="shared" si="82"/>
        <v>1.7206057341207726E-2</v>
      </c>
      <c r="EO223">
        <v>38</v>
      </c>
      <c r="EP223">
        <v>95</v>
      </c>
      <c r="EQ223">
        <v>57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2</v>
      </c>
      <c r="EY223">
        <v>0</v>
      </c>
      <c r="EZ223">
        <v>0</v>
      </c>
      <c r="FA223">
        <v>2</v>
      </c>
      <c r="FB223">
        <v>4</v>
      </c>
      <c r="FC223">
        <v>1</v>
      </c>
      <c r="FD223">
        <v>8</v>
      </c>
      <c r="FE223">
        <v>0</v>
      </c>
      <c r="FF223">
        <v>0</v>
      </c>
      <c r="FG223">
        <v>0</v>
      </c>
      <c r="FH223">
        <v>0</v>
      </c>
      <c r="FI223">
        <v>4</v>
      </c>
      <c r="FJ223">
        <v>4</v>
      </c>
      <c r="FK223">
        <v>0</v>
      </c>
      <c r="FL223">
        <v>0</v>
      </c>
      <c r="FM223">
        <v>1</v>
      </c>
      <c r="FN223">
        <v>1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 t="s">
        <v>877</v>
      </c>
      <c r="FX223">
        <v>219.69000244140619</v>
      </c>
      <c r="FY223">
        <v>221</v>
      </c>
      <c r="FZ223">
        <v>225</v>
      </c>
      <c r="GA223">
        <v>220.24000549316409</v>
      </c>
      <c r="GB223">
        <v>220.69000244140619</v>
      </c>
      <c r="GC223">
        <v>748</v>
      </c>
      <c r="GD223">
        <v>39</v>
      </c>
      <c r="GE223">
        <v>384</v>
      </c>
      <c r="GF223">
        <v>8</v>
      </c>
      <c r="GG223">
        <v>0</v>
      </c>
      <c r="GH223">
        <v>32</v>
      </c>
      <c r="GI223">
        <v>0</v>
      </c>
      <c r="GJ223">
        <v>1</v>
      </c>
      <c r="GK223">
        <v>0</v>
      </c>
      <c r="GL223">
        <v>4</v>
      </c>
      <c r="GM223">
        <v>0</v>
      </c>
      <c r="GN223">
        <v>4</v>
      </c>
      <c r="GO223">
        <v>1</v>
      </c>
      <c r="GP223">
        <v>1</v>
      </c>
      <c r="GQ223">
        <v>1</v>
      </c>
      <c r="GR223">
        <v>1</v>
      </c>
      <c r="GS223">
        <v>0</v>
      </c>
      <c r="GT223">
        <v>0</v>
      </c>
      <c r="GU223">
        <v>0</v>
      </c>
      <c r="GV223">
        <v>0</v>
      </c>
      <c r="GW223">
        <v>2.2000000000000002</v>
      </c>
      <c r="GX223" t="s">
        <v>218</v>
      </c>
      <c r="GY223">
        <v>1297501</v>
      </c>
      <c r="GZ223">
        <v>1476150</v>
      </c>
      <c r="HA223">
        <v>0.64300000000000002</v>
      </c>
      <c r="HB223">
        <v>1.425</v>
      </c>
      <c r="HC223">
        <v>1.47</v>
      </c>
      <c r="HD223">
        <v>3.43</v>
      </c>
      <c r="HE223">
        <v>0.28270000000000001</v>
      </c>
      <c r="HF223" s="2">
        <f t="shared" si="83"/>
        <v>5.9275907628678626E-3</v>
      </c>
      <c r="HG223" s="2">
        <f t="shared" si="84"/>
        <v>1.7777777777777781E-2</v>
      </c>
      <c r="HH223" s="2">
        <f t="shared" si="85"/>
        <v>3.4388891712031633E-3</v>
      </c>
      <c r="HI223" s="2">
        <f t="shared" si="86"/>
        <v>2.0390454631562527E-3</v>
      </c>
      <c r="HJ223" s="3">
        <f t="shared" si="87"/>
        <v>224.92888888888888</v>
      </c>
      <c r="HK223" t="str">
        <f t="shared" si="88"/>
        <v>SWK</v>
      </c>
    </row>
    <row r="224" spans="1:219" hidden="1" x14ac:dyDescent="0.25">
      <c r="A224">
        <v>215</v>
      </c>
      <c r="B224" t="s">
        <v>878</v>
      </c>
      <c r="C224">
        <v>9</v>
      </c>
      <c r="D224">
        <v>0</v>
      </c>
      <c r="E224">
        <v>6</v>
      </c>
      <c r="F224">
        <v>0</v>
      </c>
      <c r="G224" t="s">
        <v>218</v>
      </c>
      <c r="H224" t="s">
        <v>218</v>
      </c>
      <c r="I224">
        <v>6</v>
      </c>
      <c r="J224">
        <v>0</v>
      </c>
      <c r="K224" t="s">
        <v>218</v>
      </c>
      <c r="L224" t="s">
        <v>218</v>
      </c>
      <c r="M224">
        <v>69</v>
      </c>
      <c r="N224">
        <v>51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18</v>
      </c>
      <c r="W224">
        <v>5</v>
      </c>
      <c r="X224">
        <v>7</v>
      </c>
      <c r="Y224">
        <v>9</v>
      </c>
      <c r="Z224">
        <v>52</v>
      </c>
      <c r="AA224">
        <v>0</v>
      </c>
      <c r="AB224">
        <v>0</v>
      </c>
      <c r="AC224">
        <v>0</v>
      </c>
      <c r="AD224">
        <v>0</v>
      </c>
      <c r="AE224">
        <v>5</v>
      </c>
      <c r="AF224">
        <v>0</v>
      </c>
      <c r="AG224">
        <v>52</v>
      </c>
      <c r="AH224">
        <v>0</v>
      </c>
      <c r="AI224">
        <v>1</v>
      </c>
      <c r="AJ224">
        <v>0</v>
      </c>
      <c r="AK224">
        <v>1</v>
      </c>
      <c r="AL224">
        <v>0</v>
      </c>
      <c r="AM224">
        <v>8</v>
      </c>
      <c r="AN224">
        <v>5</v>
      </c>
      <c r="AO224">
        <v>22</v>
      </c>
      <c r="AP224">
        <v>22</v>
      </c>
      <c r="AQ224">
        <v>1</v>
      </c>
      <c r="AR224">
        <v>1</v>
      </c>
      <c r="AS224">
        <v>1</v>
      </c>
      <c r="AT224">
        <v>1</v>
      </c>
      <c r="AU224" t="s">
        <v>417</v>
      </c>
      <c r="AV224">
        <v>84.849998474121094</v>
      </c>
      <c r="AW224">
        <v>85.199996948242188</v>
      </c>
      <c r="AX224">
        <v>86.489997863769531</v>
      </c>
      <c r="AY224">
        <v>85.199996948242188</v>
      </c>
      <c r="AZ224">
        <v>86.209999084472656</v>
      </c>
      <c r="BA224" s="2">
        <f t="shared" si="71"/>
        <v>4.1079634584225699E-3</v>
      </c>
      <c r="BB224" s="2">
        <f t="shared" si="72"/>
        <v>1.4915030031093623E-2</v>
      </c>
      <c r="BC224" s="2">
        <f t="shared" si="73"/>
        <v>0</v>
      </c>
      <c r="BD224" s="2">
        <f t="shared" si="74"/>
        <v>1.1715603142981368E-2</v>
      </c>
      <c r="BE224">
        <v>18</v>
      </c>
      <c r="BF224">
        <v>76</v>
      </c>
      <c r="BG224">
        <v>65</v>
      </c>
      <c r="BH224">
        <v>2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4</v>
      </c>
      <c r="BO224">
        <v>5</v>
      </c>
      <c r="BP224">
        <v>4</v>
      </c>
      <c r="BQ224">
        <v>5</v>
      </c>
      <c r="BR224">
        <v>15</v>
      </c>
      <c r="BS224">
        <v>1</v>
      </c>
      <c r="BT224">
        <v>33</v>
      </c>
      <c r="BU224">
        <v>0</v>
      </c>
      <c r="BV224">
        <v>0</v>
      </c>
      <c r="BW224">
        <v>0</v>
      </c>
      <c r="BX224">
        <v>0</v>
      </c>
      <c r="BY224">
        <v>15</v>
      </c>
      <c r="BZ224">
        <v>15</v>
      </c>
      <c r="CA224">
        <v>0</v>
      </c>
      <c r="CB224">
        <v>0</v>
      </c>
      <c r="CC224">
        <v>1</v>
      </c>
      <c r="CD224">
        <v>1</v>
      </c>
      <c r="CE224">
        <v>1</v>
      </c>
      <c r="CF224">
        <v>0</v>
      </c>
      <c r="CG224">
        <v>7</v>
      </c>
      <c r="CH224">
        <v>7</v>
      </c>
      <c r="CI224">
        <v>1</v>
      </c>
      <c r="CJ224">
        <v>0</v>
      </c>
      <c r="CK224">
        <v>1</v>
      </c>
      <c r="CL224">
        <v>1</v>
      </c>
      <c r="CM224" t="s">
        <v>510</v>
      </c>
      <c r="CN224">
        <v>86.209999084472656</v>
      </c>
      <c r="CO224">
        <v>86.620002746582031</v>
      </c>
      <c r="CP224">
        <v>87.550003051757813</v>
      </c>
      <c r="CQ224">
        <v>85.669998168945313</v>
      </c>
      <c r="CR224">
        <v>87.330001831054688</v>
      </c>
      <c r="CS224" s="2">
        <f t="shared" si="75"/>
        <v>4.7333600682153421E-3</v>
      </c>
      <c r="CT224" s="2">
        <f t="shared" si="76"/>
        <v>1.0622504543215006E-2</v>
      </c>
      <c r="CU224" s="2">
        <f t="shared" si="77"/>
        <v>1.0967496507891861E-2</v>
      </c>
      <c r="CV224" s="2">
        <f t="shared" si="78"/>
        <v>1.9008400633275579E-2</v>
      </c>
      <c r="CW224">
        <v>98</v>
      </c>
      <c r="CX224">
        <v>27</v>
      </c>
      <c r="CY224">
        <v>4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37</v>
      </c>
      <c r="DG224">
        <v>9</v>
      </c>
      <c r="DH224">
        <v>2</v>
      </c>
      <c r="DI224">
        <v>2</v>
      </c>
      <c r="DJ224">
        <v>39</v>
      </c>
      <c r="DK224">
        <v>1</v>
      </c>
      <c r="DL224">
        <v>0</v>
      </c>
      <c r="DM224">
        <v>0</v>
      </c>
      <c r="DN224">
        <v>0</v>
      </c>
      <c r="DO224">
        <v>1</v>
      </c>
      <c r="DP224">
        <v>0</v>
      </c>
      <c r="DQ224">
        <v>39</v>
      </c>
      <c r="DR224">
        <v>0</v>
      </c>
      <c r="DS224">
        <v>1</v>
      </c>
      <c r="DT224">
        <v>0</v>
      </c>
      <c r="DU224">
        <v>1</v>
      </c>
      <c r="DV224">
        <v>1</v>
      </c>
      <c r="DW224">
        <v>11</v>
      </c>
      <c r="DX224">
        <v>1</v>
      </c>
      <c r="DY224">
        <v>3</v>
      </c>
      <c r="DZ224">
        <v>3</v>
      </c>
      <c r="EA224">
        <v>1</v>
      </c>
      <c r="EB224">
        <v>1</v>
      </c>
      <c r="EC224">
        <v>1</v>
      </c>
      <c r="ED224">
        <v>1</v>
      </c>
      <c r="EE224" t="s">
        <v>671</v>
      </c>
      <c r="EF224">
        <v>87.330001831054688</v>
      </c>
      <c r="EG224">
        <v>86.160003662109375</v>
      </c>
      <c r="EH224">
        <v>87.569999694824219</v>
      </c>
      <c r="EI224">
        <v>85.5</v>
      </c>
      <c r="EJ224">
        <v>87.230003356933594</v>
      </c>
      <c r="EK224" s="2">
        <f t="shared" si="79"/>
        <v>-1.3579365357662354E-2</v>
      </c>
      <c r="EL224" s="2">
        <f t="shared" si="80"/>
        <v>1.6101359342566957E-2</v>
      </c>
      <c r="EM224" s="2">
        <f t="shared" si="81"/>
        <v>7.6602093089235268E-3</v>
      </c>
      <c r="EN224" s="2">
        <f t="shared" si="82"/>
        <v>1.983266411047413E-2</v>
      </c>
      <c r="EO224">
        <v>14</v>
      </c>
      <c r="EP224">
        <v>65</v>
      </c>
      <c r="EQ224">
        <v>99</v>
      </c>
      <c r="ER224">
        <v>15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2</v>
      </c>
      <c r="EY224">
        <v>0</v>
      </c>
      <c r="EZ224">
        <v>1</v>
      </c>
      <c r="FA224">
        <v>0</v>
      </c>
      <c r="FB224">
        <v>2</v>
      </c>
      <c r="FC224">
        <v>1</v>
      </c>
      <c r="FD224">
        <v>5</v>
      </c>
      <c r="FE224">
        <v>0</v>
      </c>
      <c r="FF224">
        <v>0</v>
      </c>
      <c r="FG224">
        <v>0</v>
      </c>
      <c r="FH224">
        <v>0</v>
      </c>
      <c r="FI224">
        <v>2</v>
      </c>
      <c r="FJ224">
        <v>2</v>
      </c>
      <c r="FK224">
        <v>0</v>
      </c>
      <c r="FL224">
        <v>0</v>
      </c>
      <c r="FM224">
        <v>1</v>
      </c>
      <c r="FN224">
        <v>1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 t="s">
        <v>334</v>
      </c>
      <c r="FX224">
        <v>87.230003356933594</v>
      </c>
      <c r="FY224">
        <v>87.790000915527344</v>
      </c>
      <c r="FZ224">
        <v>89.279998779296875</v>
      </c>
      <c r="GA224">
        <v>87.589996337890625</v>
      </c>
      <c r="GB224">
        <v>87.830001831054688</v>
      </c>
      <c r="GC224">
        <v>603</v>
      </c>
      <c r="GD224">
        <v>218</v>
      </c>
      <c r="GE224">
        <v>322</v>
      </c>
      <c r="GF224">
        <v>94</v>
      </c>
      <c r="GG224">
        <v>0</v>
      </c>
      <c r="GH224">
        <v>17</v>
      </c>
      <c r="GI224">
        <v>0</v>
      </c>
      <c r="GJ224">
        <v>15</v>
      </c>
      <c r="GK224">
        <v>0</v>
      </c>
      <c r="GL224">
        <v>108</v>
      </c>
      <c r="GM224">
        <v>0</v>
      </c>
      <c r="GN224">
        <v>41</v>
      </c>
      <c r="GO224">
        <v>4</v>
      </c>
      <c r="GP224">
        <v>2</v>
      </c>
      <c r="GQ224">
        <v>3</v>
      </c>
      <c r="GR224">
        <v>2</v>
      </c>
      <c r="GS224">
        <v>3</v>
      </c>
      <c r="GT224">
        <v>1</v>
      </c>
      <c r="GU224">
        <v>3</v>
      </c>
      <c r="GV224">
        <v>1</v>
      </c>
      <c r="GW224">
        <v>2.4</v>
      </c>
      <c r="GX224" t="s">
        <v>218</v>
      </c>
      <c r="GY224">
        <v>1653603</v>
      </c>
      <c r="GZ224">
        <v>1905250</v>
      </c>
      <c r="HC224">
        <v>0.71</v>
      </c>
      <c r="HD224">
        <v>1.9</v>
      </c>
      <c r="HE224">
        <v>0.3427</v>
      </c>
      <c r="HF224" s="2">
        <f t="shared" si="83"/>
        <v>6.3788307637971942E-3</v>
      </c>
      <c r="HG224" s="2">
        <f t="shared" si="84"/>
        <v>1.6689044401230979E-2</v>
      </c>
      <c r="HH224" s="2">
        <f t="shared" si="85"/>
        <v>2.2782159192499263E-3</v>
      </c>
      <c r="HI224" s="2">
        <f t="shared" si="86"/>
        <v>2.7326140061538773E-3</v>
      </c>
      <c r="HJ224" s="3">
        <f t="shared" si="87"/>
        <v>89.255132138790685</v>
      </c>
      <c r="HK224" t="str">
        <f t="shared" si="88"/>
        <v>STT</v>
      </c>
    </row>
    <row r="225" spans="1:219" hidden="1" x14ac:dyDescent="0.25">
      <c r="A225">
        <v>216</v>
      </c>
      <c r="B225" t="s">
        <v>879</v>
      </c>
      <c r="C225">
        <v>10</v>
      </c>
      <c r="D225">
        <v>1</v>
      </c>
      <c r="E225">
        <v>6</v>
      </c>
      <c r="F225">
        <v>0</v>
      </c>
      <c r="G225" t="s">
        <v>218</v>
      </c>
      <c r="H225" t="s">
        <v>218</v>
      </c>
      <c r="I225">
        <v>6</v>
      </c>
      <c r="J225">
        <v>0</v>
      </c>
      <c r="K225" t="s">
        <v>218</v>
      </c>
      <c r="L225" t="s">
        <v>218</v>
      </c>
      <c r="M225">
        <v>23</v>
      </c>
      <c r="N225">
        <v>40</v>
      </c>
      <c r="O225">
        <v>40</v>
      </c>
      <c r="P225">
        <v>10</v>
      </c>
      <c r="Q225">
        <v>0</v>
      </c>
      <c r="R225">
        <v>1</v>
      </c>
      <c r="S225">
        <v>50</v>
      </c>
      <c r="T225">
        <v>0</v>
      </c>
      <c r="U225">
        <v>0</v>
      </c>
      <c r="V225">
        <v>4</v>
      </c>
      <c r="W225">
        <v>1</v>
      </c>
      <c r="X225">
        <v>0</v>
      </c>
      <c r="Y225">
        <v>3</v>
      </c>
      <c r="Z225">
        <v>16</v>
      </c>
      <c r="AA225">
        <v>1</v>
      </c>
      <c r="AB225">
        <v>22</v>
      </c>
      <c r="AC225">
        <v>0</v>
      </c>
      <c r="AD225">
        <v>0</v>
      </c>
      <c r="AE225">
        <v>2</v>
      </c>
      <c r="AF225">
        <v>0</v>
      </c>
      <c r="AG225">
        <v>16</v>
      </c>
      <c r="AH225">
        <v>16</v>
      </c>
      <c r="AI225">
        <v>2</v>
      </c>
      <c r="AJ225">
        <v>0</v>
      </c>
      <c r="AK225">
        <v>2</v>
      </c>
      <c r="AL225">
        <v>1</v>
      </c>
      <c r="AM225">
        <v>2</v>
      </c>
      <c r="AN225">
        <v>2</v>
      </c>
      <c r="AO225">
        <v>12</v>
      </c>
      <c r="AP225">
        <v>12</v>
      </c>
      <c r="AQ225">
        <v>2</v>
      </c>
      <c r="AR225">
        <v>2</v>
      </c>
      <c r="AS225">
        <v>2</v>
      </c>
      <c r="AT225">
        <v>2</v>
      </c>
      <c r="AU225" t="s">
        <v>851</v>
      </c>
      <c r="AV225">
        <v>32.509998321533203</v>
      </c>
      <c r="AW225">
        <v>32.380001068115227</v>
      </c>
      <c r="AX225">
        <v>32.450000762939453</v>
      </c>
      <c r="AY225">
        <v>31.569999694824219</v>
      </c>
      <c r="AZ225">
        <v>31.95000076293945</v>
      </c>
      <c r="BA225" s="2">
        <f t="shared" si="71"/>
        <v>-4.0147390095668367E-3</v>
      </c>
      <c r="BB225" s="2">
        <f t="shared" si="72"/>
        <v>2.1571554138196669E-3</v>
      </c>
      <c r="BC225" s="2">
        <f t="shared" si="73"/>
        <v>2.5015483217158407E-2</v>
      </c>
      <c r="BD225" s="2">
        <f t="shared" si="74"/>
        <v>1.1893616871396562E-2</v>
      </c>
      <c r="BE225">
        <v>18</v>
      </c>
      <c r="BF225">
        <v>1</v>
      </c>
      <c r="BG225">
        <v>1</v>
      </c>
      <c r="BH225">
        <v>0</v>
      </c>
      <c r="BI225">
        <v>0</v>
      </c>
      <c r="BJ225">
        <v>1</v>
      </c>
      <c r="BK225">
        <v>1</v>
      </c>
      <c r="BL225">
        <v>0</v>
      </c>
      <c r="BM225">
        <v>0</v>
      </c>
      <c r="BN225">
        <v>10</v>
      </c>
      <c r="BO225">
        <v>4</v>
      </c>
      <c r="BP225">
        <v>11</v>
      </c>
      <c r="BQ225">
        <v>14</v>
      </c>
      <c r="BR225">
        <v>49</v>
      </c>
      <c r="BS225">
        <v>0</v>
      </c>
      <c r="BT225">
        <v>0</v>
      </c>
      <c r="BU225">
        <v>0</v>
      </c>
      <c r="BV225">
        <v>0</v>
      </c>
      <c r="BW225">
        <v>2</v>
      </c>
      <c r="BX225">
        <v>1</v>
      </c>
      <c r="BY225">
        <v>0</v>
      </c>
      <c r="BZ225">
        <v>0</v>
      </c>
      <c r="CA225">
        <v>1</v>
      </c>
      <c r="CB225">
        <v>1</v>
      </c>
      <c r="CC225">
        <v>0</v>
      </c>
      <c r="CD225">
        <v>0</v>
      </c>
      <c r="CE225">
        <v>23</v>
      </c>
      <c r="CF225">
        <v>2</v>
      </c>
      <c r="CG225">
        <v>0</v>
      </c>
      <c r="CH225">
        <v>0</v>
      </c>
      <c r="CI225">
        <v>1</v>
      </c>
      <c r="CJ225">
        <v>1</v>
      </c>
      <c r="CK225">
        <v>0</v>
      </c>
      <c r="CL225">
        <v>0</v>
      </c>
      <c r="CM225" t="s">
        <v>880</v>
      </c>
      <c r="CN225">
        <v>31.95000076293945</v>
      </c>
      <c r="CO225">
        <v>31.920000076293949</v>
      </c>
      <c r="CP225">
        <v>33.189998626708977</v>
      </c>
      <c r="CQ225">
        <v>31.920000076293949</v>
      </c>
      <c r="CR225">
        <v>33.180000305175781</v>
      </c>
      <c r="CS225" s="2">
        <f t="shared" si="75"/>
        <v>-9.3987113326421401E-4</v>
      </c>
      <c r="CT225" s="2">
        <f t="shared" si="76"/>
        <v>3.8264495419202071E-2</v>
      </c>
      <c r="CU225" s="2">
        <f t="shared" si="77"/>
        <v>0</v>
      </c>
      <c r="CV225" s="2">
        <f t="shared" si="78"/>
        <v>3.797469009321508E-2</v>
      </c>
      <c r="CW225">
        <v>0</v>
      </c>
      <c r="CX225">
        <v>0</v>
      </c>
      <c r="CY225">
        <v>5</v>
      </c>
      <c r="CZ225">
        <v>9</v>
      </c>
      <c r="DA225">
        <v>116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 t="s">
        <v>881</v>
      </c>
      <c r="EF225">
        <v>33.180000305175781</v>
      </c>
      <c r="EG225">
        <v>32.889999389648438</v>
      </c>
      <c r="EH225">
        <v>34.220001220703118</v>
      </c>
      <c r="EI225">
        <v>32.889999389648438</v>
      </c>
      <c r="EJ225">
        <v>34.080001831054688</v>
      </c>
      <c r="EK225" s="2">
        <f t="shared" si="79"/>
        <v>-8.8172976865004138E-3</v>
      </c>
      <c r="EL225" s="2">
        <f t="shared" si="80"/>
        <v>3.8866212262144151E-2</v>
      </c>
      <c r="EM225" s="2">
        <f t="shared" si="81"/>
        <v>0</v>
      </c>
      <c r="EN225" s="2">
        <f t="shared" si="82"/>
        <v>3.4917910137020169E-2</v>
      </c>
      <c r="EO225">
        <v>0</v>
      </c>
      <c r="EP225">
        <v>1</v>
      </c>
      <c r="EQ225">
        <v>1</v>
      </c>
      <c r="ER225">
        <v>0</v>
      </c>
      <c r="ES225">
        <v>102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 t="s">
        <v>419</v>
      </c>
      <c r="FX225">
        <v>34.080001831054688</v>
      </c>
      <c r="FY225">
        <v>34.020000457763672</v>
      </c>
      <c r="FZ225">
        <v>34.020000457763672</v>
      </c>
      <c r="GA225">
        <v>32.459999084472663</v>
      </c>
      <c r="GB225">
        <v>32.479999542236328</v>
      </c>
      <c r="GC225">
        <v>367</v>
      </c>
      <c r="GD225">
        <v>112</v>
      </c>
      <c r="GE225">
        <v>234</v>
      </c>
      <c r="GF225">
        <v>0</v>
      </c>
      <c r="GG225">
        <v>0</v>
      </c>
      <c r="GH225">
        <v>237</v>
      </c>
      <c r="GI225">
        <v>0</v>
      </c>
      <c r="GJ225">
        <v>227</v>
      </c>
      <c r="GK225">
        <v>0</v>
      </c>
      <c r="GL225">
        <v>65</v>
      </c>
      <c r="GM225">
        <v>0</v>
      </c>
      <c r="GN225">
        <v>0</v>
      </c>
      <c r="GO225">
        <v>2</v>
      </c>
      <c r="GP225">
        <v>0</v>
      </c>
      <c r="GQ225">
        <v>1</v>
      </c>
      <c r="GR225">
        <v>0</v>
      </c>
      <c r="GS225">
        <v>2</v>
      </c>
      <c r="GT225">
        <v>0</v>
      </c>
      <c r="GU225">
        <v>2</v>
      </c>
      <c r="GV225">
        <v>0</v>
      </c>
      <c r="GW225">
        <v>1.7</v>
      </c>
      <c r="GX225" t="s">
        <v>218</v>
      </c>
      <c r="GY225">
        <v>67143</v>
      </c>
      <c r="GZ225">
        <v>145416</v>
      </c>
      <c r="HA225">
        <v>1.4530000000000001</v>
      </c>
      <c r="HB225">
        <v>2.3719999999999999</v>
      </c>
      <c r="HC225">
        <v>222.82</v>
      </c>
      <c r="HD225">
        <v>4.8899999999999997</v>
      </c>
      <c r="HE225">
        <v>0</v>
      </c>
      <c r="HF225" s="2">
        <f t="shared" si="83"/>
        <v>-1.7637087737698565E-3</v>
      </c>
      <c r="HG225" s="2">
        <f t="shared" si="84"/>
        <v>0</v>
      </c>
      <c r="HH225" s="2">
        <f t="shared" si="85"/>
        <v>4.5855418938861359E-2</v>
      </c>
      <c r="HI225" s="2">
        <f t="shared" si="86"/>
        <v>6.1577764918552269E-4</v>
      </c>
      <c r="HJ225" s="3">
        <f t="shared" si="87"/>
        <v>34.020000457763672</v>
      </c>
      <c r="HK225" t="str">
        <f t="shared" si="88"/>
        <v>SRI</v>
      </c>
    </row>
    <row r="226" spans="1:219" x14ac:dyDescent="0.25">
      <c r="A226">
        <v>217</v>
      </c>
      <c r="B226" t="s">
        <v>882</v>
      </c>
      <c r="C226">
        <v>9</v>
      </c>
      <c r="D226">
        <v>0</v>
      </c>
      <c r="E226">
        <v>6</v>
      </c>
      <c r="F226">
        <v>0</v>
      </c>
      <c r="G226" t="s">
        <v>218</v>
      </c>
      <c r="H226" t="s">
        <v>218</v>
      </c>
      <c r="I226">
        <v>6</v>
      </c>
      <c r="J226">
        <v>0</v>
      </c>
      <c r="K226" t="s">
        <v>218</v>
      </c>
      <c r="L226" t="s">
        <v>218</v>
      </c>
      <c r="M226">
        <v>25</v>
      </c>
      <c r="N226">
        <v>36</v>
      </c>
      <c r="O226">
        <v>60</v>
      </c>
      <c r="P226">
        <v>6</v>
      </c>
      <c r="Q226">
        <v>2</v>
      </c>
      <c r="R226">
        <v>0</v>
      </c>
      <c r="S226">
        <v>0</v>
      </c>
      <c r="T226">
        <v>0</v>
      </c>
      <c r="U226">
        <v>0</v>
      </c>
      <c r="V226">
        <v>6</v>
      </c>
      <c r="W226">
        <v>8</v>
      </c>
      <c r="X226">
        <v>1</v>
      </c>
      <c r="Y226">
        <v>2</v>
      </c>
      <c r="Z226">
        <v>22</v>
      </c>
      <c r="AA226">
        <v>1</v>
      </c>
      <c r="AB226">
        <v>39</v>
      </c>
      <c r="AC226">
        <v>1</v>
      </c>
      <c r="AD226">
        <v>0</v>
      </c>
      <c r="AE226">
        <v>0</v>
      </c>
      <c r="AF226">
        <v>0</v>
      </c>
      <c r="AG226">
        <v>22</v>
      </c>
      <c r="AH226">
        <v>22</v>
      </c>
      <c r="AI226">
        <v>0</v>
      </c>
      <c r="AJ226">
        <v>0</v>
      </c>
      <c r="AK226">
        <v>1</v>
      </c>
      <c r="AL226">
        <v>1</v>
      </c>
      <c r="AM226">
        <v>1</v>
      </c>
      <c r="AN226">
        <v>0</v>
      </c>
      <c r="AO226">
        <v>10</v>
      </c>
      <c r="AP226">
        <v>10</v>
      </c>
      <c r="AQ226">
        <v>1</v>
      </c>
      <c r="AR226">
        <v>0</v>
      </c>
      <c r="AS226">
        <v>1</v>
      </c>
      <c r="AT226">
        <v>1</v>
      </c>
      <c r="AU226" t="s">
        <v>816</v>
      </c>
      <c r="AV226">
        <v>68.029998779296875</v>
      </c>
      <c r="AW226">
        <v>68.029998779296875</v>
      </c>
      <c r="AX226">
        <v>68.029998779296875</v>
      </c>
      <c r="AY226">
        <v>66.620002746582031</v>
      </c>
      <c r="AZ226">
        <v>67.220001220703125</v>
      </c>
      <c r="BA226" s="2">
        <f t="shared" si="71"/>
        <v>0</v>
      </c>
      <c r="BB226" s="2">
        <f t="shared" si="72"/>
        <v>0</v>
      </c>
      <c r="BC226" s="2">
        <f t="shared" si="73"/>
        <v>2.0726092283040565E-2</v>
      </c>
      <c r="BD226" s="2">
        <f t="shared" si="74"/>
        <v>8.9258920444098555E-3</v>
      </c>
      <c r="BE226">
        <v>1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</v>
      </c>
      <c r="BO226">
        <v>2</v>
      </c>
      <c r="BP226">
        <v>5</v>
      </c>
      <c r="BQ226">
        <v>12</v>
      </c>
      <c r="BR226">
        <v>160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2</v>
      </c>
      <c r="CF226">
        <v>0</v>
      </c>
      <c r="CG226">
        <v>0</v>
      </c>
      <c r="CH226">
        <v>0</v>
      </c>
      <c r="CI226">
        <v>1</v>
      </c>
      <c r="CJ226">
        <v>0</v>
      </c>
      <c r="CK226">
        <v>0</v>
      </c>
      <c r="CL226">
        <v>0</v>
      </c>
      <c r="CM226" t="s">
        <v>883</v>
      </c>
      <c r="CN226">
        <v>67.220001220703125</v>
      </c>
      <c r="CO226">
        <v>67.5</v>
      </c>
      <c r="CP226">
        <v>69.519996643066406</v>
      </c>
      <c r="CQ226">
        <v>66.040000915527344</v>
      </c>
      <c r="CR226">
        <v>69.470001220703125</v>
      </c>
      <c r="CS226" s="2">
        <f t="shared" si="75"/>
        <v>4.1481300636574403E-3</v>
      </c>
      <c r="CT226" s="2">
        <f t="shared" si="76"/>
        <v>2.9056339767068562E-2</v>
      </c>
      <c r="CU226" s="2">
        <f t="shared" si="77"/>
        <v>2.162961606626157E-2</v>
      </c>
      <c r="CV226" s="2">
        <f t="shared" si="78"/>
        <v>4.9373833955736135E-2</v>
      </c>
      <c r="CW226">
        <v>14</v>
      </c>
      <c r="CX226">
        <v>30</v>
      </c>
      <c r="CY226">
        <v>37</v>
      </c>
      <c r="CZ226">
        <v>32</v>
      </c>
      <c r="DA226">
        <v>9</v>
      </c>
      <c r="DB226">
        <v>0</v>
      </c>
      <c r="DC226">
        <v>0</v>
      </c>
      <c r="DD226">
        <v>0</v>
      </c>
      <c r="DE226">
        <v>0</v>
      </c>
      <c r="DF226">
        <v>4</v>
      </c>
      <c r="DG226">
        <v>2</v>
      </c>
      <c r="DH226">
        <v>4</v>
      </c>
      <c r="DI226">
        <v>6</v>
      </c>
      <c r="DJ226">
        <v>25</v>
      </c>
      <c r="DK226">
        <v>1</v>
      </c>
      <c r="DL226">
        <v>41</v>
      </c>
      <c r="DM226">
        <v>1</v>
      </c>
      <c r="DN226">
        <v>41</v>
      </c>
      <c r="DO226">
        <v>5</v>
      </c>
      <c r="DP226">
        <v>0</v>
      </c>
      <c r="DQ226">
        <v>25</v>
      </c>
      <c r="DR226">
        <v>25</v>
      </c>
      <c r="DS226">
        <v>2</v>
      </c>
      <c r="DT226">
        <v>0</v>
      </c>
      <c r="DU226">
        <v>3</v>
      </c>
      <c r="DV226">
        <v>1</v>
      </c>
      <c r="DW226">
        <v>7</v>
      </c>
      <c r="DX226">
        <v>3</v>
      </c>
      <c r="DY226">
        <v>8</v>
      </c>
      <c r="DZ226">
        <v>8</v>
      </c>
      <c r="EA226">
        <v>2</v>
      </c>
      <c r="EB226">
        <v>1</v>
      </c>
      <c r="EC226">
        <v>2</v>
      </c>
      <c r="ED226">
        <v>2</v>
      </c>
      <c r="EE226" t="s">
        <v>220</v>
      </c>
      <c r="EF226">
        <v>69.470001220703125</v>
      </c>
      <c r="EG226">
        <v>70</v>
      </c>
      <c r="EH226">
        <v>70.800003051757813</v>
      </c>
      <c r="EI226">
        <v>69.169998168945313</v>
      </c>
      <c r="EJ226">
        <v>70.370002746582031</v>
      </c>
      <c r="EK226" s="2">
        <f t="shared" si="79"/>
        <v>7.5714111328124556E-3</v>
      </c>
      <c r="EL226" s="2">
        <f t="shared" si="80"/>
        <v>1.1299477645120626E-2</v>
      </c>
      <c r="EM226" s="2">
        <f t="shared" si="81"/>
        <v>1.1857169015066948E-2</v>
      </c>
      <c r="EN226" s="2">
        <f t="shared" si="82"/>
        <v>1.7052785715501506E-2</v>
      </c>
      <c r="EO226">
        <v>57</v>
      </c>
      <c r="EP226">
        <v>79</v>
      </c>
      <c r="EQ226">
        <v>6</v>
      </c>
      <c r="ER226">
        <v>0</v>
      </c>
      <c r="ES226">
        <v>0</v>
      </c>
      <c r="ET226">
        <v>1</v>
      </c>
      <c r="EU226">
        <v>6</v>
      </c>
      <c r="EV226">
        <v>0</v>
      </c>
      <c r="EW226">
        <v>0</v>
      </c>
      <c r="EX226">
        <v>13</v>
      </c>
      <c r="EY226">
        <v>3</v>
      </c>
      <c r="EZ226">
        <v>2</v>
      </c>
      <c r="FA226">
        <v>3</v>
      </c>
      <c r="FB226">
        <v>8</v>
      </c>
      <c r="FC226">
        <v>1</v>
      </c>
      <c r="FD226">
        <v>25</v>
      </c>
      <c r="FE226">
        <v>0</v>
      </c>
      <c r="FF226">
        <v>0</v>
      </c>
      <c r="FG226">
        <v>0</v>
      </c>
      <c r="FH226">
        <v>0</v>
      </c>
      <c r="FI226">
        <v>8</v>
      </c>
      <c r="FJ226">
        <v>8</v>
      </c>
      <c r="FK226">
        <v>0</v>
      </c>
      <c r="FL226">
        <v>0</v>
      </c>
      <c r="FM226">
        <v>1</v>
      </c>
      <c r="FN226">
        <v>1</v>
      </c>
      <c r="FO226">
        <v>1</v>
      </c>
      <c r="FP226">
        <v>0</v>
      </c>
      <c r="FQ226">
        <v>1</v>
      </c>
      <c r="FR226">
        <v>1</v>
      </c>
      <c r="FS226">
        <v>1</v>
      </c>
      <c r="FT226">
        <v>0</v>
      </c>
      <c r="FU226">
        <v>1</v>
      </c>
      <c r="FV226">
        <v>1</v>
      </c>
      <c r="FW226" t="s">
        <v>671</v>
      </c>
      <c r="FX226">
        <v>70.370002746582031</v>
      </c>
      <c r="FY226">
        <v>70.779998779296875</v>
      </c>
      <c r="FZ226">
        <v>71.860000610351563</v>
      </c>
      <c r="GA226">
        <v>70.080001831054688</v>
      </c>
      <c r="GB226">
        <v>71.160003662109375</v>
      </c>
      <c r="GC226">
        <v>394</v>
      </c>
      <c r="GD226">
        <v>289</v>
      </c>
      <c r="GE226">
        <v>264</v>
      </c>
      <c r="GF226">
        <v>70</v>
      </c>
      <c r="GG226">
        <v>0</v>
      </c>
      <c r="GH226">
        <v>49</v>
      </c>
      <c r="GI226">
        <v>0</v>
      </c>
      <c r="GJ226">
        <v>41</v>
      </c>
      <c r="GK226">
        <v>41</v>
      </c>
      <c r="GL226">
        <v>215</v>
      </c>
      <c r="GM226">
        <v>41</v>
      </c>
      <c r="GN226">
        <v>33</v>
      </c>
      <c r="GO226">
        <v>5</v>
      </c>
      <c r="GP226">
        <v>4</v>
      </c>
      <c r="GQ226">
        <v>3</v>
      </c>
      <c r="GR226">
        <v>2</v>
      </c>
      <c r="GS226">
        <v>4</v>
      </c>
      <c r="GT226">
        <v>3</v>
      </c>
      <c r="GU226">
        <v>4</v>
      </c>
      <c r="GV226">
        <v>3</v>
      </c>
      <c r="GW226">
        <v>2.5</v>
      </c>
      <c r="GX226" t="s">
        <v>218</v>
      </c>
      <c r="GY226">
        <v>236030</v>
      </c>
      <c r="GZ226">
        <v>262650</v>
      </c>
      <c r="HA226">
        <v>3.0019999999999998</v>
      </c>
      <c r="HB226">
        <v>3.4529999999999998</v>
      </c>
      <c r="HD226">
        <v>3.13</v>
      </c>
      <c r="HE226">
        <v>0.29670000000000002</v>
      </c>
      <c r="HF226" s="2">
        <f t="shared" si="83"/>
        <v>5.7925408277170742E-3</v>
      </c>
      <c r="HG226" s="2">
        <f t="shared" si="84"/>
        <v>1.5029248843328125E-2</v>
      </c>
      <c r="HH226" s="2">
        <f t="shared" si="85"/>
        <v>9.8897564328149778E-3</v>
      </c>
      <c r="HI226" s="2">
        <f t="shared" si="86"/>
        <v>1.5177090717741981E-2</v>
      </c>
      <c r="HJ226" s="3">
        <f t="shared" si="87"/>
        <v>71.843768994081387</v>
      </c>
      <c r="HK226" t="str">
        <f t="shared" si="88"/>
        <v>RGR</v>
      </c>
    </row>
    <row r="227" spans="1:219" hidden="1" x14ac:dyDescent="0.25">
      <c r="A227">
        <v>218</v>
      </c>
      <c r="B227" t="s">
        <v>884</v>
      </c>
      <c r="C227">
        <v>9</v>
      </c>
      <c r="D227">
        <v>0</v>
      </c>
      <c r="E227">
        <v>6</v>
      </c>
      <c r="F227">
        <v>0</v>
      </c>
      <c r="G227" t="s">
        <v>218</v>
      </c>
      <c r="H227" t="s">
        <v>218</v>
      </c>
      <c r="I227">
        <v>6</v>
      </c>
      <c r="J227">
        <v>0</v>
      </c>
      <c r="K227" t="s">
        <v>218</v>
      </c>
      <c r="L227" t="s">
        <v>218</v>
      </c>
      <c r="M227">
        <v>23</v>
      </c>
      <c r="N227">
        <v>12</v>
      </c>
      <c r="O227">
        <v>20</v>
      </c>
      <c r="P227">
        <v>65</v>
      </c>
      <c r="Q227">
        <v>10</v>
      </c>
      <c r="R227">
        <v>0</v>
      </c>
      <c r="S227">
        <v>0</v>
      </c>
      <c r="T227">
        <v>0</v>
      </c>
      <c r="U227">
        <v>0</v>
      </c>
      <c r="V227">
        <v>7</v>
      </c>
      <c r="W227">
        <v>6</v>
      </c>
      <c r="X227">
        <v>2</v>
      </c>
      <c r="Y227">
        <v>6</v>
      </c>
      <c r="Z227">
        <v>30</v>
      </c>
      <c r="AA227">
        <v>1</v>
      </c>
      <c r="AB227">
        <v>51</v>
      </c>
      <c r="AC227">
        <v>1</v>
      </c>
      <c r="AD227">
        <v>51</v>
      </c>
      <c r="AE227">
        <v>4</v>
      </c>
      <c r="AF227">
        <v>0</v>
      </c>
      <c r="AG227">
        <v>30</v>
      </c>
      <c r="AH227">
        <v>30</v>
      </c>
      <c r="AI227">
        <v>1</v>
      </c>
      <c r="AJ227">
        <v>0</v>
      </c>
      <c r="AK227">
        <v>1</v>
      </c>
      <c r="AL227">
        <v>1</v>
      </c>
      <c r="AM227">
        <v>10</v>
      </c>
      <c r="AN227">
        <v>4</v>
      </c>
      <c r="AO227">
        <v>12</v>
      </c>
      <c r="AP227">
        <v>12</v>
      </c>
      <c r="AQ227">
        <v>1</v>
      </c>
      <c r="AR227">
        <v>1</v>
      </c>
      <c r="AS227">
        <v>1</v>
      </c>
      <c r="AT227">
        <v>1</v>
      </c>
      <c r="AU227" t="s">
        <v>714</v>
      </c>
      <c r="AV227">
        <v>572.92999267578125</v>
      </c>
      <c r="AW227">
        <v>573.90997314453125</v>
      </c>
      <c r="AX227">
        <v>585.34002685546875</v>
      </c>
      <c r="AY227">
        <v>565.21002197265625</v>
      </c>
      <c r="AZ227">
        <v>581.59002685546875</v>
      </c>
      <c r="BA227" s="2">
        <f t="shared" si="71"/>
        <v>1.7075508609487589E-3</v>
      </c>
      <c r="BB227" s="2">
        <f t="shared" si="72"/>
        <v>1.9527203311793695E-2</v>
      </c>
      <c r="BC227" s="2">
        <f t="shared" si="73"/>
        <v>1.5159086928228094E-2</v>
      </c>
      <c r="BD227" s="2">
        <f t="shared" si="74"/>
        <v>2.8164177730790274E-2</v>
      </c>
      <c r="BE227">
        <v>10</v>
      </c>
      <c r="BF227">
        <v>10</v>
      </c>
      <c r="BG227">
        <v>69</v>
      </c>
      <c r="BH227">
        <v>56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</v>
      </c>
      <c r="BO227">
        <v>4</v>
      </c>
      <c r="BP227">
        <v>6</v>
      </c>
      <c r="BQ227">
        <v>5</v>
      </c>
      <c r="BR227">
        <v>10</v>
      </c>
      <c r="BS227">
        <v>1</v>
      </c>
      <c r="BT227">
        <v>29</v>
      </c>
      <c r="BU227">
        <v>0</v>
      </c>
      <c r="BV227">
        <v>0</v>
      </c>
      <c r="BW227">
        <v>0</v>
      </c>
      <c r="BX227">
        <v>0</v>
      </c>
      <c r="BY227">
        <v>10</v>
      </c>
      <c r="BZ227">
        <v>10</v>
      </c>
      <c r="CA227">
        <v>0</v>
      </c>
      <c r="CB227">
        <v>0</v>
      </c>
      <c r="CC227">
        <v>1</v>
      </c>
      <c r="CD227">
        <v>1</v>
      </c>
      <c r="CE227">
        <v>1</v>
      </c>
      <c r="CF227">
        <v>0</v>
      </c>
      <c r="CG227">
        <v>5</v>
      </c>
      <c r="CH227">
        <v>5</v>
      </c>
      <c r="CI227">
        <v>1</v>
      </c>
      <c r="CJ227">
        <v>0</v>
      </c>
      <c r="CK227">
        <v>1</v>
      </c>
      <c r="CL227">
        <v>1</v>
      </c>
      <c r="CM227" t="s">
        <v>843</v>
      </c>
      <c r="CN227">
        <v>581.59002685546875</v>
      </c>
      <c r="CO227">
        <v>581</v>
      </c>
      <c r="CP227">
        <v>583.25</v>
      </c>
      <c r="CQ227">
        <v>568.44000244140625</v>
      </c>
      <c r="CR227">
        <v>578.96002197265625</v>
      </c>
      <c r="CS227" s="2">
        <f t="shared" si="75"/>
        <v>-1.0155367564006479E-3</v>
      </c>
      <c r="CT227" s="2">
        <f t="shared" si="76"/>
        <v>3.8576939562794399E-3</v>
      </c>
      <c r="CU227" s="2">
        <f t="shared" si="77"/>
        <v>2.1617895970040824E-2</v>
      </c>
      <c r="CV227" s="2">
        <f t="shared" si="78"/>
        <v>1.8170545688812378E-2</v>
      </c>
      <c r="CW227">
        <v>4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1</v>
      </c>
      <c r="DG227">
        <v>0</v>
      </c>
      <c r="DH227">
        <v>1</v>
      </c>
      <c r="DI227">
        <v>0</v>
      </c>
      <c r="DJ227">
        <v>161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4</v>
      </c>
      <c r="DX227">
        <v>0</v>
      </c>
      <c r="DY227">
        <v>0</v>
      </c>
      <c r="DZ227">
        <v>0</v>
      </c>
      <c r="EA227">
        <v>1</v>
      </c>
      <c r="EB227">
        <v>0</v>
      </c>
      <c r="EC227">
        <v>0</v>
      </c>
      <c r="ED227">
        <v>0</v>
      </c>
      <c r="EE227" t="s">
        <v>764</v>
      </c>
      <c r="EF227">
        <v>578.96002197265625</v>
      </c>
      <c r="EG227">
        <v>575</v>
      </c>
      <c r="EH227">
        <v>589.40997314453125</v>
      </c>
      <c r="EI227">
        <v>570.19000244140625</v>
      </c>
      <c r="EJ227">
        <v>587.97998046875</v>
      </c>
      <c r="EK227" s="2">
        <f t="shared" si="79"/>
        <v>-6.8869947350542748E-3</v>
      </c>
      <c r="EL227" s="2">
        <f t="shared" si="80"/>
        <v>2.4448132541180723E-2</v>
      </c>
      <c r="EM227" s="2">
        <f t="shared" si="81"/>
        <v>8.3652131453804124E-3</v>
      </c>
      <c r="EN227" s="2">
        <f t="shared" si="82"/>
        <v>3.0256094796222821E-2</v>
      </c>
      <c r="EO227">
        <v>23</v>
      </c>
      <c r="EP227">
        <v>6</v>
      </c>
      <c r="EQ227">
        <v>31</v>
      </c>
      <c r="ER227">
        <v>77</v>
      </c>
      <c r="ES227">
        <v>27</v>
      </c>
      <c r="ET227">
        <v>0</v>
      </c>
      <c r="EU227">
        <v>0</v>
      </c>
      <c r="EV227">
        <v>0</v>
      </c>
      <c r="EW227">
        <v>0</v>
      </c>
      <c r="EX227">
        <v>3</v>
      </c>
      <c r="EY227">
        <v>2</v>
      </c>
      <c r="EZ227">
        <v>1</v>
      </c>
      <c r="FA227">
        <v>1</v>
      </c>
      <c r="FB227">
        <v>8</v>
      </c>
      <c r="FC227">
        <v>1</v>
      </c>
      <c r="FD227">
        <v>15</v>
      </c>
      <c r="FE227">
        <v>1</v>
      </c>
      <c r="FF227">
        <v>15</v>
      </c>
      <c r="FG227">
        <v>1</v>
      </c>
      <c r="FH227">
        <v>0</v>
      </c>
      <c r="FI227">
        <v>8</v>
      </c>
      <c r="FJ227">
        <v>8</v>
      </c>
      <c r="FK227">
        <v>1</v>
      </c>
      <c r="FL227">
        <v>0</v>
      </c>
      <c r="FM227">
        <v>2</v>
      </c>
      <c r="FN227">
        <v>1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 t="s">
        <v>336</v>
      </c>
      <c r="FX227">
        <v>587.97998046875</v>
      </c>
      <c r="FY227">
        <v>586.8699951171875</v>
      </c>
      <c r="FZ227">
        <v>592.34002685546875</v>
      </c>
      <c r="GA227">
        <v>575.8800048828125</v>
      </c>
      <c r="GB227">
        <v>575.9000244140625</v>
      </c>
      <c r="GC227">
        <v>443</v>
      </c>
      <c r="GD227">
        <v>258</v>
      </c>
      <c r="GE227">
        <v>168</v>
      </c>
      <c r="GF227">
        <v>178</v>
      </c>
      <c r="GG227">
        <v>0</v>
      </c>
      <c r="GH227">
        <v>235</v>
      </c>
      <c r="GI227">
        <v>0</v>
      </c>
      <c r="GJ227">
        <v>104</v>
      </c>
      <c r="GK227">
        <v>66</v>
      </c>
      <c r="GL227">
        <v>209</v>
      </c>
      <c r="GM227">
        <v>15</v>
      </c>
      <c r="GN227">
        <v>169</v>
      </c>
      <c r="GO227">
        <v>4</v>
      </c>
      <c r="GP227">
        <v>2</v>
      </c>
      <c r="GQ227">
        <v>3</v>
      </c>
      <c r="GR227">
        <v>1</v>
      </c>
      <c r="GS227">
        <v>2</v>
      </c>
      <c r="GT227">
        <v>0</v>
      </c>
      <c r="GU227">
        <v>2</v>
      </c>
      <c r="GV227">
        <v>0</v>
      </c>
      <c r="GW227">
        <v>2.2999999999999998</v>
      </c>
      <c r="GX227" t="s">
        <v>218</v>
      </c>
      <c r="GY227">
        <v>335371</v>
      </c>
      <c r="GZ227">
        <v>362350</v>
      </c>
      <c r="HC227">
        <v>2.57</v>
      </c>
      <c r="HD227">
        <v>1.49</v>
      </c>
      <c r="HE227">
        <v>0</v>
      </c>
      <c r="HF227" s="2">
        <f t="shared" si="83"/>
        <v>-1.8913649714547009E-3</v>
      </c>
      <c r="HG227" s="2">
        <f t="shared" si="84"/>
        <v>9.2346143942353409E-3</v>
      </c>
      <c r="HH227" s="2">
        <f t="shared" si="85"/>
        <v>1.8726447638851451E-2</v>
      </c>
      <c r="HI227" s="2">
        <f t="shared" si="86"/>
        <v>3.4762164266899376E-5</v>
      </c>
      <c r="HJ227" s="3">
        <f t="shared" si="87"/>
        <v>592.28951322164153</v>
      </c>
      <c r="HK227" t="str">
        <f t="shared" si="88"/>
        <v>SIVB</v>
      </c>
    </row>
    <row r="228" spans="1:219" hidden="1" x14ac:dyDescent="0.25">
      <c r="A228">
        <v>219</v>
      </c>
      <c r="B228" t="s">
        <v>885</v>
      </c>
      <c r="C228">
        <v>9</v>
      </c>
      <c r="D228">
        <v>0</v>
      </c>
      <c r="E228">
        <v>6</v>
      </c>
      <c r="F228">
        <v>0</v>
      </c>
      <c r="G228" t="s">
        <v>218</v>
      </c>
      <c r="H228" t="s">
        <v>218</v>
      </c>
      <c r="I228">
        <v>6</v>
      </c>
      <c r="J228">
        <v>0</v>
      </c>
      <c r="K228" t="s">
        <v>218</v>
      </c>
      <c r="L228" t="s">
        <v>218</v>
      </c>
      <c r="M228">
        <v>6</v>
      </c>
      <c r="N228">
        <v>27</v>
      </c>
      <c r="O228">
        <v>31</v>
      </c>
      <c r="P228">
        <v>36</v>
      </c>
      <c r="Q228">
        <v>80</v>
      </c>
      <c r="R228">
        <v>1</v>
      </c>
      <c r="S228">
        <v>5</v>
      </c>
      <c r="T228">
        <v>0</v>
      </c>
      <c r="U228">
        <v>0</v>
      </c>
      <c r="V228">
        <v>2</v>
      </c>
      <c r="W228">
        <v>1</v>
      </c>
      <c r="X228">
        <v>2</v>
      </c>
      <c r="Y228">
        <v>3</v>
      </c>
      <c r="Z228">
        <v>10</v>
      </c>
      <c r="AA228">
        <v>2</v>
      </c>
      <c r="AB228">
        <v>18</v>
      </c>
      <c r="AC228">
        <v>1</v>
      </c>
      <c r="AD228">
        <v>18</v>
      </c>
      <c r="AE228">
        <v>7</v>
      </c>
      <c r="AF228">
        <v>5</v>
      </c>
      <c r="AG228">
        <v>10</v>
      </c>
      <c r="AH228">
        <v>10</v>
      </c>
      <c r="AI228">
        <v>1</v>
      </c>
      <c r="AJ228">
        <v>1</v>
      </c>
      <c r="AK228">
        <v>1</v>
      </c>
      <c r="AL228">
        <v>1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 t="s">
        <v>777</v>
      </c>
      <c r="AV228">
        <v>44.590000152587891</v>
      </c>
      <c r="AW228">
        <v>44.860000610351563</v>
      </c>
      <c r="AX228">
        <v>45.235000610351563</v>
      </c>
      <c r="AY228">
        <v>44.674999237060547</v>
      </c>
      <c r="AZ228">
        <v>44.790000915527337</v>
      </c>
      <c r="BA228" s="2">
        <f t="shared" si="71"/>
        <v>6.0187350443631216E-3</v>
      </c>
      <c r="BB228" s="2">
        <f t="shared" si="72"/>
        <v>8.2900407856784097E-3</v>
      </c>
      <c r="BC228" s="2">
        <f t="shared" si="73"/>
        <v>4.1239717069536663E-3</v>
      </c>
      <c r="BD228" s="2">
        <f t="shared" si="74"/>
        <v>2.5675748183993097E-3</v>
      </c>
      <c r="BE228">
        <v>77</v>
      </c>
      <c r="BF228">
        <v>37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22</v>
      </c>
      <c r="BO228">
        <v>18</v>
      </c>
      <c r="BP228">
        <v>8</v>
      </c>
      <c r="BQ228">
        <v>7</v>
      </c>
      <c r="BR228">
        <v>34</v>
      </c>
      <c r="BS228">
        <v>0</v>
      </c>
      <c r="BT228">
        <v>0</v>
      </c>
      <c r="BU228">
        <v>0</v>
      </c>
      <c r="BV228">
        <v>0</v>
      </c>
      <c r="BW228">
        <v>1</v>
      </c>
      <c r="BX228">
        <v>0</v>
      </c>
      <c r="BY228">
        <v>34</v>
      </c>
      <c r="BZ228">
        <v>0</v>
      </c>
      <c r="CA228">
        <v>1</v>
      </c>
      <c r="CB228">
        <v>0</v>
      </c>
      <c r="CC228">
        <v>1</v>
      </c>
      <c r="CD228">
        <v>0</v>
      </c>
      <c r="CE228">
        <v>1</v>
      </c>
      <c r="CF228">
        <v>1</v>
      </c>
      <c r="CG228">
        <v>8</v>
      </c>
      <c r="CH228">
        <v>8</v>
      </c>
      <c r="CI228">
        <v>1</v>
      </c>
      <c r="CJ228">
        <v>1</v>
      </c>
      <c r="CK228">
        <v>1</v>
      </c>
      <c r="CL228">
        <v>1</v>
      </c>
      <c r="CM228" t="s">
        <v>690</v>
      </c>
      <c r="CN228">
        <v>44.790000915527337</v>
      </c>
      <c r="CO228">
        <v>45.040000915527337</v>
      </c>
      <c r="CP228">
        <v>45.306999206542969</v>
      </c>
      <c r="CQ228">
        <v>44.150001525878913</v>
      </c>
      <c r="CR228">
        <v>44.900001525878913</v>
      </c>
      <c r="CS228" s="2">
        <f t="shared" si="75"/>
        <v>5.5506215567996398E-3</v>
      </c>
      <c r="CT228" s="2">
        <f t="shared" si="76"/>
        <v>5.8930914801585965E-3</v>
      </c>
      <c r="CU228" s="2">
        <f t="shared" si="77"/>
        <v>1.976019919088412E-2</v>
      </c>
      <c r="CV228" s="2">
        <f t="shared" si="78"/>
        <v>1.670378562387631E-2</v>
      </c>
      <c r="CW228">
        <v>4</v>
      </c>
      <c r="CX228">
        <v>2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2</v>
      </c>
      <c r="DG228">
        <v>1</v>
      </c>
      <c r="DH228">
        <v>1</v>
      </c>
      <c r="DI228">
        <v>4</v>
      </c>
      <c r="DJ228">
        <v>184</v>
      </c>
      <c r="DK228">
        <v>0</v>
      </c>
      <c r="DL228">
        <v>0</v>
      </c>
      <c r="DM228">
        <v>0</v>
      </c>
      <c r="DN228">
        <v>0</v>
      </c>
      <c r="DO228">
        <v>2</v>
      </c>
      <c r="DP228">
        <v>0</v>
      </c>
      <c r="DQ228">
        <v>0</v>
      </c>
      <c r="DR228">
        <v>0</v>
      </c>
      <c r="DS228">
        <v>1</v>
      </c>
      <c r="DT228">
        <v>0</v>
      </c>
      <c r="DU228">
        <v>0</v>
      </c>
      <c r="DV228">
        <v>0</v>
      </c>
      <c r="DW228">
        <v>6</v>
      </c>
      <c r="DX228">
        <v>3</v>
      </c>
      <c r="DY228">
        <v>0</v>
      </c>
      <c r="DZ228">
        <v>0</v>
      </c>
      <c r="EA228">
        <v>1</v>
      </c>
      <c r="EB228">
        <v>1</v>
      </c>
      <c r="EC228">
        <v>0</v>
      </c>
      <c r="ED228">
        <v>0</v>
      </c>
      <c r="EE228" t="s">
        <v>547</v>
      </c>
      <c r="EF228">
        <v>44.900001525878913</v>
      </c>
      <c r="EG228">
        <v>44.459999084472663</v>
      </c>
      <c r="EH228">
        <v>45.979999542236328</v>
      </c>
      <c r="EI228">
        <v>44.080001831054688</v>
      </c>
      <c r="EJ228">
        <v>45.900001525878913</v>
      </c>
      <c r="EK228" s="2">
        <f t="shared" si="79"/>
        <v>-9.8965913285391505E-3</v>
      </c>
      <c r="EL228" s="2">
        <f t="shared" si="80"/>
        <v>3.3057861524496635E-2</v>
      </c>
      <c r="EM228" s="2">
        <f t="shared" si="81"/>
        <v>8.5469469465347947E-3</v>
      </c>
      <c r="EN228" s="2">
        <f t="shared" si="82"/>
        <v>3.9651408155141121E-2</v>
      </c>
      <c r="EO228">
        <v>3</v>
      </c>
      <c r="EP228">
        <v>1</v>
      </c>
      <c r="EQ228">
        <v>2</v>
      </c>
      <c r="ER228">
        <v>15</v>
      </c>
      <c r="ES228">
        <v>173</v>
      </c>
      <c r="ET228">
        <v>0</v>
      </c>
      <c r="EU228">
        <v>0</v>
      </c>
      <c r="EV228">
        <v>0</v>
      </c>
      <c r="EW228">
        <v>0</v>
      </c>
      <c r="EX228">
        <v>1</v>
      </c>
      <c r="EY228">
        <v>1</v>
      </c>
      <c r="EZ228">
        <v>0</v>
      </c>
      <c r="FA228">
        <v>0</v>
      </c>
      <c r="FB228">
        <v>2</v>
      </c>
      <c r="FC228">
        <v>1</v>
      </c>
      <c r="FD228">
        <v>4</v>
      </c>
      <c r="FE228">
        <v>1</v>
      </c>
      <c r="FF228">
        <v>4</v>
      </c>
      <c r="FG228">
        <v>0</v>
      </c>
      <c r="FH228">
        <v>0</v>
      </c>
      <c r="FI228">
        <v>2</v>
      </c>
      <c r="FJ228">
        <v>2</v>
      </c>
      <c r="FK228">
        <v>0</v>
      </c>
      <c r="FL228">
        <v>0</v>
      </c>
      <c r="FM228">
        <v>1</v>
      </c>
      <c r="FN228">
        <v>1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 t="s">
        <v>886</v>
      </c>
      <c r="FX228">
        <v>45.900001525878913</v>
      </c>
      <c r="FY228">
        <v>46.549999237060547</v>
      </c>
      <c r="FZ228">
        <v>47.215000152587891</v>
      </c>
      <c r="GA228">
        <v>45.979999542236328</v>
      </c>
      <c r="GB228">
        <v>46.020000457763672</v>
      </c>
      <c r="GC228">
        <v>494</v>
      </c>
      <c r="GD228">
        <v>303</v>
      </c>
      <c r="GE228">
        <v>200</v>
      </c>
      <c r="GF228">
        <v>196</v>
      </c>
      <c r="GG228">
        <v>0</v>
      </c>
      <c r="GH228">
        <v>304</v>
      </c>
      <c r="GI228">
        <v>0</v>
      </c>
      <c r="GJ228">
        <v>188</v>
      </c>
      <c r="GK228">
        <v>22</v>
      </c>
      <c r="GL228">
        <v>230</v>
      </c>
      <c r="GM228">
        <v>4</v>
      </c>
      <c r="GN228">
        <v>186</v>
      </c>
      <c r="GO228">
        <v>3</v>
      </c>
      <c r="GP228">
        <v>1</v>
      </c>
      <c r="GQ228">
        <v>2</v>
      </c>
      <c r="GR228">
        <v>1</v>
      </c>
      <c r="GS228">
        <v>1</v>
      </c>
      <c r="GT228">
        <v>0</v>
      </c>
      <c r="GU228">
        <v>1</v>
      </c>
      <c r="GV228">
        <v>0</v>
      </c>
      <c r="GW228">
        <v>1.9</v>
      </c>
      <c r="GX228" t="s">
        <v>218</v>
      </c>
      <c r="GY228">
        <v>5551356</v>
      </c>
      <c r="GZ228">
        <v>6222600</v>
      </c>
      <c r="HC228">
        <v>2.41</v>
      </c>
      <c r="HD228">
        <v>1.37</v>
      </c>
      <c r="HE228">
        <v>0.24790001</v>
      </c>
      <c r="HF228" s="2">
        <f t="shared" si="83"/>
        <v>1.3963431188719344E-2</v>
      </c>
      <c r="HG228" s="2">
        <f t="shared" si="84"/>
        <v>1.4084526387339147E-2</v>
      </c>
      <c r="HH228" s="2">
        <f t="shared" si="85"/>
        <v>1.2244891604002772E-2</v>
      </c>
      <c r="HI228" s="2">
        <f t="shared" si="86"/>
        <v>8.6920719533789548E-4</v>
      </c>
      <c r="HJ228" s="3">
        <f t="shared" si="87"/>
        <v>47.205633929645543</v>
      </c>
      <c r="HK228" t="str">
        <f t="shared" si="88"/>
        <v>SYF</v>
      </c>
    </row>
    <row r="229" spans="1:219" hidden="1" x14ac:dyDescent="0.25">
      <c r="A229">
        <v>220</v>
      </c>
      <c r="B229" t="s">
        <v>887</v>
      </c>
      <c r="C229">
        <v>9</v>
      </c>
      <c r="D229">
        <v>0</v>
      </c>
      <c r="E229">
        <v>6</v>
      </c>
      <c r="F229">
        <v>0</v>
      </c>
      <c r="G229" t="s">
        <v>218</v>
      </c>
      <c r="H229" t="s">
        <v>218</v>
      </c>
      <c r="I229">
        <v>6</v>
      </c>
      <c r="J229">
        <v>0</v>
      </c>
      <c r="K229" t="s">
        <v>218</v>
      </c>
      <c r="L229" t="s">
        <v>218</v>
      </c>
      <c r="M229">
        <v>67</v>
      </c>
      <c r="N229">
        <v>78</v>
      </c>
      <c r="O229">
        <v>10</v>
      </c>
      <c r="P229">
        <v>1</v>
      </c>
      <c r="Q229">
        <v>0</v>
      </c>
      <c r="R229">
        <v>3</v>
      </c>
      <c r="S229">
        <v>9</v>
      </c>
      <c r="T229">
        <v>0</v>
      </c>
      <c r="U229">
        <v>0</v>
      </c>
      <c r="V229">
        <v>20</v>
      </c>
      <c r="W229">
        <v>4</v>
      </c>
      <c r="X229">
        <v>8</v>
      </c>
      <c r="Y229">
        <v>5</v>
      </c>
      <c r="Z229">
        <v>25</v>
      </c>
      <c r="AA229">
        <v>4</v>
      </c>
      <c r="AB229">
        <v>0</v>
      </c>
      <c r="AC229">
        <v>0</v>
      </c>
      <c r="AD229">
        <v>0</v>
      </c>
      <c r="AE229">
        <v>15</v>
      </c>
      <c r="AF229">
        <v>7</v>
      </c>
      <c r="AG229">
        <v>25</v>
      </c>
      <c r="AH229">
        <v>0</v>
      </c>
      <c r="AI229">
        <v>2</v>
      </c>
      <c r="AJ229">
        <v>2</v>
      </c>
      <c r="AK229">
        <v>3</v>
      </c>
      <c r="AL229">
        <v>3</v>
      </c>
      <c r="AM229">
        <v>11</v>
      </c>
      <c r="AN229">
        <v>7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 t="s">
        <v>326</v>
      </c>
      <c r="AV229">
        <v>83.180000305175781</v>
      </c>
      <c r="AW229">
        <v>83.449996948242188</v>
      </c>
      <c r="AX229">
        <v>84.099998474121094</v>
      </c>
      <c r="AY229">
        <v>82.94000244140625</v>
      </c>
      <c r="AZ229">
        <v>83.040000915527344</v>
      </c>
      <c r="BA229" s="2">
        <f t="shared" si="71"/>
        <v>3.2354302329556939E-3</v>
      </c>
      <c r="BB229" s="2">
        <f t="shared" si="72"/>
        <v>7.7289124574588808E-3</v>
      </c>
      <c r="BC229" s="2">
        <f t="shared" si="73"/>
        <v>6.1113783761100882E-3</v>
      </c>
      <c r="BD229" s="2">
        <f t="shared" si="74"/>
        <v>1.2042205324975797E-3</v>
      </c>
      <c r="BE229">
        <v>48</v>
      </c>
      <c r="BF229">
        <v>22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24</v>
      </c>
      <c r="BO229">
        <v>7</v>
      </c>
      <c r="BP229">
        <v>23</v>
      </c>
      <c r="BQ229">
        <v>13</v>
      </c>
      <c r="BR229">
        <v>68</v>
      </c>
      <c r="BS229">
        <v>0</v>
      </c>
      <c r="BT229">
        <v>0</v>
      </c>
      <c r="BU229">
        <v>0</v>
      </c>
      <c r="BV229">
        <v>0</v>
      </c>
      <c r="BW229">
        <v>22</v>
      </c>
      <c r="BX229">
        <v>0</v>
      </c>
      <c r="BY229">
        <v>59</v>
      </c>
      <c r="BZ229">
        <v>0</v>
      </c>
      <c r="CA229">
        <v>1</v>
      </c>
      <c r="CB229">
        <v>0</v>
      </c>
      <c r="CC229">
        <v>1</v>
      </c>
      <c r="CD229">
        <v>0</v>
      </c>
      <c r="CE229">
        <v>1</v>
      </c>
      <c r="CF229">
        <v>0</v>
      </c>
      <c r="CG229">
        <v>24</v>
      </c>
      <c r="CH229">
        <v>24</v>
      </c>
      <c r="CI229">
        <v>1</v>
      </c>
      <c r="CJ229">
        <v>0</v>
      </c>
      <c r="CK229">
        <v>1</v>
      </c>
      <c r="CL229">
        <v>1</v>
      </c>
      <c r="CM229" t="s">
        <v>285</v>
      </c>
      <c r="CN229">
        <v>83.040000915527344</v>
      </c>
      <c r="CO229">
        <v>82.879997253417969</v>
      </c>
      <c r="CP229">
        <v>85.529998779296875</v>
      </c>
      <c r="CQ229">
        <v>82.879997253417969</v>
      </c>
      <c r="CR229">
        <v>85.379997253417969</v>
      </c>
      <c r="CS229" s="2">
        <f t="shared" si="75"/>
        <v>-1.9305461801615298E-3</v>
      </c>
      <c r="CT229" s="2">
        <f t="shared" si="76"/>
        <v>3.098329900269281E-2</v>
      </c>
      <c r="CU229" s="2">
        <f t="shared" si="77"/>
        <v>0</v>
      </c>
      <c r="CV229" s="2">
        <f t="shared" si="78"/>
        <v>2.928086297051169E-2</v>
      </c>
      <c r="CW229">
        <v>7</v>
      </c>
      <c r="CX229">
        <v>27</v>
      </c>
      <c r="CY229">
        <v>31</v>
      </c>
      <c r="CZ229">
        <v>3</v>
      </c>
      <c r="DA229">
        <v>127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 t="s">
        <v>888</v>
      </c>
      <c r="EF229">
        <v>85.379997253417969</v>
      </c>
      <c r="EG229">
        <v>85.239997863769531</v>
      </c>
      <c r="EH229">
        <v>86.730003356933594</v>
      </c>
      <c r="EI229">
        <v>84.80999755859375</v>
      </c>
      <c r="EJ229">
        <v>86.260002136230469</v>
      </c>
      <c r="EK229" s="2">
        <f t="shared" si="79"/>
        <v>-1.6424142791766627E-3</v>
      </c>
      <c r="EL229" s="2">
        <f t="shared" si="80"/>
        <v>1.7179815928658582E-2</v>
      </c>
      <c r="EM229" s="2">
        <f t="shared" si="81"/>
        <v>5.0445837160039142E-3</v>
      </c>
      <c r="EN229" s="2">
        <f t="shared" si="82"/>
        <v>1.6809697910124433E-2</v>
      </c>
      <c r="EO229">
        <v>33</v>
      </c>
      <c r="EP229">
        <v>55</v>
      </c>
      <c r="EQ229">
        <v>65</v>
      </c>
      <c r="ER229">
        <v>38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6</v>
      </c>
      <c r="EY229">
        <v>1</v>
      </c>
      <c r="EZ229">
        <v>1</v>
      </c>
      <c r="FA229">
        <v>2</v>
      </c>
      <c r="FB229">
        <v>1</v>
      </c>
      <c r="FC229">
        <v>1</v>
      </c>
      <c r="FD229">
        <v>11</v>
      </c>
      <c r="FE229">
        <v>0</v>
      </c>
      <c r="FF229">
        <v>0</v>
      </c>
      <c r="FG229">
        <v>0</v>
      </c>
      <c r="FH229">
        <v>0</v>
      </c>
      <c r="FI229">
        <v>1</v>
      </c>
      <c r="FJ229">
        <v>1</v>
      </c>
      <c r="FK229">
        <v>0</v>
      </c>
      <c r="FL229">
        <v>0</v>
      </c>
      <c r="FM229">
        <v>1</v>
      </c>
      <c r="FN229">
        <v>1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 t="s">
        <v>566</v>
      </c>
      <c r="FX229">
        <v>86.260002136230469</v>
      </c>
      <c r="FY229">
        <v>86.5</v>
      </c>
      <c r="FZ229">
        <v>86.610000610351563</v>
      </c>
      <c r="GA229">
        <v>85.410003662109375</v>
      </c>
      <c r="GB229">
        <v>85.639999389648438</v>
      </c>
      <c r="GC229">
        <v>612</v>
      </c>
      <c r="GD229">
        <v>208</v>
      </c>
      <c r="GE229">
        <v>386</v>
      </c>
      <c r="GF229">
        <v>11</v>
      </c>
      <c r="GG229">
        <v>0</v>
      </c>
      <c r="GH229">
        <v>169</v>
      </c>
      <c r="GI229">
        <v>0</v>
      </c>
      <c r="GJ229">
        <v>168</v>
      </c>
      <c r="GK229">
        <v>0</v>
      </c>
      <c r="GL229">
        <v>94</v>
      </c>
      <c r="GM229">
        <v>0</v>
      </c>
      <c r="GN229">
        <v>1</v>
      </c>
      <c r="GO229">
        <v>5</v>
      </c>
      <c r="GP229">
        <v>1</v>
      </c>
      <c r="GQ229">
        <v>4</v>
      </c>
      <c r="GR229">
        <v>1</v>
      </c>
      <c r="GS229">
        <v>2</v>
      </c>
      <c r="GT229">
        <v>0</v>
      </c>
      <c r="GU229">
        <v>2</v>
      </c>
      <c r="GV229">
        <v>0</v>
      </c>
      <c r="GW229">
        <v>2.5</v>
      </c>
      <c r="GX229" t="s">
        <v>218</v>
      </c>
      <c r="GY229">
        <v>2327361</v>
      </c>
      <c r="GZ229">
        <v>2396116</v>
      </c>
      <c r="HA229">
        <v>1.161</v>
      </c>
      <c r="HB229">
        <v>1.653</v>
      </c>
      <c r="HC229">
        <v>2.17</v>
      </c>
      <c r="HD229">
        <v>2.4</v>
      </c>
      <c r="HF229" s="2">
        <f t="shared" si="83"/>
        <v>2.7745417776824377E-3</v>
      </c>
      <c r="HG229" s="2">
        <f t="shared" si="84"/>
        <v>1.270068232032906E-3</v>
      </c>
      <c r="HH229" s="2">
        <f t="shared" si="85"/>
        <v>1.2601113732839564E-2</v>
      </c>
      <c r="HI229" s="2">
        <f t="shared" si="86"/>
        <v>2.6856110366444419E-3</v>
      </c>
      <c r="HJ229" s="3">
        <f t="shared" si="87"/>
        <v>86.609860902070849</v>
      </c>
      <c r="HK229" t="str">
        <f t="shared" si="88"/>
        <v>SYY</v>
      </c>
    </row>
    <row r="230" spans="1:219" hidden="1" x14ac:dyDescent="0.25">
      <c r="A230">
        <v>221</v>
      </c>
      <c r="B230" t="s">
        <v>889</v>
      </c>
      <c r="C230">
        <v>10</v>
      </c>
      <c r="D230">
        <v>0</v>
      </c>
      <c r="E230">
        <v>6</v>
      </c>
      <c r="F230">
        <v>0</v>
      </c>
      <c r="G230" t="s">
        <v>218</v>
      </c>
      <c r="H230" t="s">
        <v>218</v>
      </c>
      <c r="I230">
        <v>6</v>
      </c>
      <c r="J230">
        <v>0</v>
      </c>
      <c r="K230" t="s">
        <v>218</v>
      </c>
      <c r="L230" t="s">
        <v>218</v>
      </c>
      <c r="M230">
        <v>16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10</v>
      </c>
      <c r="W230">
        <v>5</v>
      </c>
      <c r="X230">
        <v>2</v>
      </c>
      <c r="Y230">
        <v>2</v>
      </c>
      <c r="Z230">
        <v>172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16</v>
      </c>
      <c r="AN230">
        <v>0</v>
      </c>
      <c r="AO230">
        <v>6</v>
      </c>
      <c r="AP230">
        <v>0</v>
      </c>
      <c r="AQ230">
        <v>2</v>
      </c>
      <c r="AR230">
        <v>0</v>
      </c>
      <c r="AS230">
        <v>1</v>
      </c>
      <c r="AT230">
        <v>0</v>
      </c>
      <c r="AU230" t="s">
        <v>436</v>
      </c>
      <c r="AV230">
        <v>48</v>
      </c>
      <c r="AW230">
        <v>48.430000305175781</v>
      </c>
      <c r="AX230">
        <v>48.860000610351563</v>
      </c>
      <c r="AY230">
        <v>48.159999847412109</v>
      </c>
      <c r="AZ230">
        <v>48.409999847412109</v>
      </c>
      <c r="BA230" s="2">
        <f t="shared" si="71"/>
        <v>8.8788003812964034E-3</v>
      </c>
      <c r="BB230" s="2">
        <f t="shared" si="72"/>
        <v>8.8006610684462361E-3</v>
      </c>
      <c r="BC230" s="2">
        <f t="shared" si="73"/>
        <v>5.5750661999235396E-3</v>
      </c>
      <c r="BD230" s="2">
        <f t="shared" si="74"/>
        <v>5.164222284404052E-3</v>
      </c>
      <c r="BE230">
        <v>84</v>
      </c>
      <c r="BF230">
        <v>29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35</v>
      </c>
      <c r="BO230">
        <v>18</v>
      </c>
      <c r="BP230">
        <v>13</v>
      </c>
      <c r="BQ230">
        <v>10</v>
      </c>
      <c r="BR230">
        <v>36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36</v>
      </c>
      <c r="BZ230">
        <v>0</v>
      </c>
      <c r="CA230">
        <v>0</v>
      </c>
      <c r="CB230">
        <v>0</v>
      </c>
      <c r="CC230">
        <v>1</v>
      </c>
      <c r="CD230">
        <v>0</v>
      </c>
      <c r="CE230">
        <v>12</v>
      </c>
      <c r="CF230">
        <v>0</v>
      </c>
      <c r="CG230">
        <v>14</v>
      </c>
      <c r="CH230">
        <v>14</v>
      </c>
      <c r="CI230">
        <v>1</v>
      </c>
      <c r="CJ230">
        <v>0</v>
      </c>
      <c r="CK230">
        <v>1</v>
      </c>
      <c r="CL230">
        <v>1</v>
      </c>
      <c r="CM230" t="s">
        <v>581</v>
      </c>
      <c r="CN230">
        <v>48.409999847412109</v>
      </c>
      <c r="CO230">
        <v>48</v>
      </c>
      <c r="CP230">
        <v>48</v>
      </c>
      <c r="CQ230">
        <v>45.509998321533203</v>
      </c>
      <c r="CR230">
        <v>46.799999237060547</v>
      </c>
      <c r="CS230" s="2">
        <f t="shared" si="75"/>
        <v>-8.5416634877522046E-3</v>
      </c>
      <c r="CT230" s="2">
        <f t="shared" si="76"/>
        <v>0</v>
      </c>
      <c r="CU230" s="2">
        <f t="shared" si="77"/>
        <v>5.1875034968058231E-2</v>
      </c>
      <c r="CV230" s="2">
        <f t="shared" si="78"/>
        <v>2.7564122576006378E-2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1</v>
      </c>
      <c r="DI230">
        <v>0</v>
      </c>
      <c r="DJ230">
        <v>193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1</v>
      </c>
      <c r="DX230">
        <v>0</v>
      </c>
      <c r="DY230">
        <v>0</v>
      </c>
      <c r="DZ230">
        <v>0</v>
      </c>
      <c r="EA230">
        <v>1</v>
      </c>
      <c r="EB230">
        <v>0</v>
      </c>
      <c r="EC230">
        <v>0</v>
      </c>
      <c r="ED230">
        <v>0</v>
      </c>
      <c r="EE230" t="s">
        <v>890</v>
      </c>
      <c r="EF230">
        <v>46.799999237060547</v>
      </c>
      <c r="EG230">
        <v>46.819999694824219</v>
      </c>
      <c r="EH230">
        <v>49.669998168945313</v>
      </c>
      <c r="EI230">
        <v>46.650001525878913</v>
      </c>
      <c r="EJ230">
        <v>49.119998931884773</v>
      </c>
      <c r="EK230" s="2">
        <f t="shared" si="79"/>
        <v>4.271776568568475E-4</v>
      </c>
      <c r="EL230" s="2">
        <f t="shared" si="80"/>
        <v>5.7378670811044419E-2</v>
      </c>
      <c r="EM230" s="2">
        <f t="shared" si="81"/>
        <v>3.6308878695721081E-3</v>
      </c>
      <c r="EN230" s="2">
        <f t="shared" si="82"/>
        <v>5.0284964570765367E-2</v>
      </c>
      <c r="EO230">
        <v>2</v>
      </c>
      <c r="EP230">
        <v>0</v>
      </c>
      <c r="EQ230">
        <v>1</v>
      </c>
      <c r="ER230">
        <v>6</v>
      </c>
      <c r="ES230">
        <v>185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1</v>
      </c>
      <c r="EZ230">
        <v>1</v>
      </c>
      <c r="FA230">
        <v>0</v>
      </c>
      <c r="FB230">
        <v>0</v>
      </c>
      <c r="FC230">
        <v>1</v>
      </c>
      <c r="FD230">
        <v>2</v>
      </c>
      <c r="FE230">
        <v>1</v>
      </c>
      <c r="FF230">
        <v>2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 t="s">
        <v>891</v>
      </c>
      <c r="FX230">
        <v>49.119998931884773</v>
      </c>
      <c r="FY230">
        <v>49.110000610351563</v>
      </c>
      <c r="FZ230">
        <v>49.409999847412109</v>
      </c>
      <c r="GA230">
        <v>46.909999847412109</v>
      </c>
      <c r="GB230">
        <v>47.020000457763672</v>
      </c>
      <c r="GC230">
        <v>323</v>
      </c>
      <c r="GD230">
        <v>499</v>
      </c>
      <c r="GE230">
        <v>194</v>
      </c>
      <c r="GF230">
        <v>196</v>
      </c>
      <c r="GG230">
        <v>0</v>
      </c>
      <c r="GH230">
        <v>191</v>
      </c>
      <c r="GI230">
        <v>0</v>
      </c>
      <c r="GJ230">
        <v>191</v>
      </c>
      <c r="GK230">
        <v>2</v>
      </c>
      <c r="GL230">
        <v>401</v>
      </c>
      <c r="GM230">
        <v>2</v>
      </c>
      <c r="GN230">
        <v>193</v>
      </c>
      <c r="GO230">
        <v>1</v>
      </c>
      <c r="GP230">
        <v>0</v>
      </c>
      <c r="GQ230">
        <v>0</v>
      </c>
      <c r="GR230">
        <v>0</v>
      </c>
      <c r="GS230">
        <v>2</v>
      </c>
      <c r="GT230">
        <v>0</v>
      </c>
      <c r="GU230">
        <v>1</v>
      </c>
      <c r="GV230">
        <v>0</v>
      </c>
      <c r="GW230">
        <v>2.2000000000000002</v>
      </c>
      <c r="GX230" t="s">
        <v>218</v>
      </c>
      <c r="GY230">
        <v>4623337</v>
      </c>
      <c r="GZ230">
        <v>4751733</v>
      </c>
      <c r="HA230">
        <v>1.4710000000000001</v>
      </c>
      <c r="HB230">
        <v>2.2440000000000002</v>
      </c>
      <c r="HC230">
        <v>0.31</v>
      </c>
      <c r="HD230">
        <v>2.4300000000000002</v>
      </c>
      <c r="HF230" s="2">
        <f t="shared" si="83"/>
        <v>-2.0359033616257349E-4</v>
      </c>
      <c r="HG230" s="2">
        <f t="shared" si="84"/>
        <v>6.071629993665284E-3</v>
      </c>
      <c r="HH230" s="2">
        <f t="shared" si="85"/>
        <v>4.4797408584754339E-2</v>
      </c>
      <c r="HI230" s="2">
        <f t="shared" si="86"/>
        <v>2.3394429876786305E-3</v>
      </c>
      <c r="HJ230" s="3">
        <f t="shared" si="87"/>
        <v>49.408178363046297</v>
      </c>
      <c r="HK230" t="str">
        <f t="shared" si="88"/>
        <v>TPR</v>
      </c>
    </row>
    <row r="231" spans="1:219" hidden="1" x14ac:dyDescent="0.25">
      <c r="A231">
        <v>222</v>
      </c>
      <c r="B231" t="s">
        <v>892</v>
      </c>
      <c r="C231">
        <v>9</v>
      </c>
      <c r="D231">
        <v>0</v>
      </c>
      <c r="E231">
        <v>5</v>
      </c>
      <c r="F231">
        <v>1</v>
      </c>
      <c r="G231" t="s">
        <v>218</v>
      </c>
      <c r="H231" t="s">
        <v>218</v>
      </c>
      <c r="I231">
        <v>6</v>
      </c>
      <c r="J231">
        <v>0</v>
      </c>
      <c r="K231" t="s">
        <v>218</v>
      </c>
      <c r="L231" t="s">
        <v>218</v>
      </c>
      <c r="M231">
        <v>78</v>
      </c>
      <c r="N231">
        <v>79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19</v>
      </c>
      <c r="W231">
        <v>5</v>
      </c>
      <c r="X231">
        <v>7</v>
      </c>
      <c r="Y231">
        <v>3</v>
      </c>
      <c r="Z231">
        <v>10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10</v>
      </c>
      <c r="AH231">
        <v>0</v>
      </c>
      <c r="AI231">
        <v>0</v>
      </c>
      <c r="AJ231">
        <v>0</v>
      </c>
      <c r="AK231">
        <v>1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 t="s">
        <v>326</v>
      </c>
      <c r="AV231">
        <v>19.45999908447266</v>
      </c>
      <c r="AW231">
        <v>19.75</v>
      </c>
      <c r="AX231">
        <v>19.879999160766602</v>
      </c>
      <c r="AY231">
        <v>19.639999389648441</v>
      </c>
      <c r="AZ231">
        <v>19.70999908447266</v>
      </c>
      <c r="BA231" s="2">
        <f t="shared" si="71"/>
        <v>1.4683590659612111E-2</v>
      </c>
      <c r="BB231" s="2">
        <f t="shared" si="72"/>
        <v>6.5391934735669066E-3</v>
      </c>
      <c r="BC231" s="2">
        <f t="shared" si="73"/>
        <v>5.5696511570410001E-3</v>
      </c>
      <c r="BD231" s="2">
        <f t="shared" si="74"/>
        <v>3.5514813838506409E-3</v>
      </c>
      <c r="BE231">
        <v>86</v>
      </c>
      <c r="BF231">
        <v>26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34</v>
      </c>
      <c r="BO231">
        <v>22</v>
      </c>
      <c r="BP231">
        <v>14</v>
      </c>
      <c r="BQ231">
        <v>17</v>
      </c>
      <c r="BR231">
        <v>4</v>
      </c>
      <c r="BS231">
        <v>0</v>
      </c>
      <c r="BT231">
        <v>0</v>
      </c>
      <c r="BU231">
        <v>0</v>
      </c>
      <c r="BV231">
        <v>0</v>
      </c>
      <c r="BW231">
        <v>26</v>
      </c>
      <c r="BX231">
        <v>0</v>
      </c>
      <c r="BY231">
        <v>2</v>
      </c>
      <c r="BZ231">
        <v>0</v>
      </c>
      <c r="CA231">
        <v>2</v>
      </c>
      <c r="CB231">
        <v>0</v>
      </c>
      <c r="CC231">
        <v>1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 t="s">
        <v>291</v>
      </c>
      <c r="CN231">
        <v>19.70999908447266</v>
      </c>
      <c r="CO231">
        <v>20.29999923706055</v>
      </c>
      <c r="CP231">
        <v>20.420000076293949</v>
      </c>
      <c r="CQ231">
        <v>20.069999694824219</v>
      </c>
      <c r="CR231">
        <v>20.389999389648441</v>
      </c>
      <c r="CS231" s="2">
        <f t="shared" si="75"/>
        <v>2.9064048017832467E-2</v>
      </c>
      <c r="CT231" s="2">
        <f t="shared" si="76"/>
        <v>5.8766326535282243E-3</v>
      </c>
      <c r="CU231" s="2">
        <f t="shared" si="77"/>
        <v>1.133002713696829E-2</v>
      </c>
      <c r="CV231" s="2">
        <f t="shared" si="78"/>
        <v>1.5693953134038763E-2</v>
      </c>
      <c r="CW231">
        <v>66</v>
      </c>
      <c r="CX231">
        <v>2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41</v>
      </c>
      <c r="DG231">
        <v>21</v>
      </c>
      <c r="DH231">
        <v>16</v>
      </c>
      <c r="DI231">
        <v>7</v>
      </c>
      <c r="DJ231">
        <v>52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1</v>
      </c>
      <c r="DV231">
        <v>0</v>
      </c>
      <c r="DW231">
        <v>4</v>
      </c>
      <c r="DX231">
        <v>0</v>
      </c>
      <c r="DY231">
        <v>2</v>
      </c>
      <c r="DZ231">
        <v>0</v>
      </c>
      <c r="EA231">
        <v>1</v>
      </c>
      <c r="EB231">
        <v>0</v>
      </c>
      <c r="EC231">
        <v>1</v>
      </c>
      <c r="ED231">
        <v>1</v>
      </c>
      <c r="EE231" t="s">
        <v>362</v>
      </c>
      <c r="EF231">
        <v>20.389999389648441</v>
      </c>
      <c r="EG231">
        <v>20.319999694824219</v>
      </c>
      <c r="EH231">
        <v>20.670000076293949</v>
      </c>
      <c r="EI231">
        <v>20.319999694824219</v>
      </c>
      <c r="EJ231">
        <v>20.579999923706051</v>
      </c>
      <c r="EK231" s="2">
        <f t="shared" si="79"/>
        <v>-3.4448669230073836E-3</v>
      </c>
      <c r="EL231" s="2">
        <f t="shared" si="80"/>
        <v>1.6932771174545835E-2</v>
      </c>
      <c r="EM231" s="2">
        <f t="shared" si="81"/>
        <v>0</v>
      </c>
      <c r="EN231" s="2">
        <f t="shared" si="82"/>
        <v>1.2633636046924357E-2</v>
      </c>
      <c r="EO231">
        <v>2</v>
      </c>
      <c r="EP231">
        <v>5</v>
      </c>
      <c r="EQ231">
        <v>170</v>
      </c>
      <c r="ER231">
        <v>17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 t="s">
        <v>853</v>
      </c>
      <c r="FX231">
        <v>20.579999923706051</v>
      </c>
      <c r="FY231">
        <v>21.190000534057621</v>
      </c>
      <c r="FZ231">
        <v>21.229999542236332</v>
      </c>
      <c r="GA231">
        <v>21.04999923706055</v>
      </c>
      <c r="GB231">
        <v>21.04999923706055</v>
      </c>
      <c r="GC231">
        <v>532</v>
      </c>
      <c r="GD231">
        <v>272</v>
      </c>
      <c r="GE231">
        <v>262</v>
      </c>
      <c r="GF231">
        <v>137</v>
      </c>
      <c r="GG231">
        <v>0</v>
      </c>
      <c r="GH231">
        <v>17</v>
      </c>
      <c r="GI231">
        <v>0</v>
      </c>
      <c r="GJ231">
        <v>17</v>
      </c>
      <c r="GK231">
        <v>0</v>
      </c>
      <c r="GL231">
        <v>66</v>
      </c>
      <c r="GM231">
        <v>0</v>
      </c>
      <c r="GN231">
        <v>52</v>
      </c>
      <c r="GO231">
        <v>3</v>
      </c>
      <c r="GP231">
        <v>1</v>
      </c>
      <c r="GQ231">
        <v>1</v>
      </c>
      <c r="GR231">
        <v>0</v>
      </c>
      <c r="GS231">
        <v>1</v>
      </c>
      <c r="GT231">
        <v>1</v>
      </c>
      <c r="GU231">
        <v>1</v>
      </c>
      <c r="GV231">
        <v>1</v>
      </c>
      <c r="GW231">
        <v>4</v>
      </c>
      <c r="GX231" t="s">
        <v>491</v>
      </c>
      <c r="GY231">
        <v>1016806</v>
      </c>
      <c r="GZ231">
        <v>1140733</v>
      </c>
      <c r="HD231">
        <v>6.52</v>
      </c>
      <c r="HE231">
        <v>0</v>
      </c>
      <c r="HF231" s="2">
        <f t="shared" si="83"/>
        <v>2.8787191834712123E-2</v>
      </c>
      <c r="HG231" s="2">
        <f t="shared" si="84"/>
        <v>1.8840795591698045E-3</v>
      </c>
      <c r="HH231" s="2">
        <f t="shared" si="85"/>
        <v>6.6069510839347201E-3</v>
      </c>
      <c r="HI231" s="2">
        <f t="shared" si="86"/>
        <v>0</v>
      </c>
      <c r="HJ231" s="3">
        <f t="shared" si="87"/>
        <v>21.229924180922637</v>
      </c>
      <c r="HK231" t="str">
        <f t="shared" si="88"/>
        <v>TTM</v>
      </c>
    </row>
    <row r="232" spans="1:219" hidden="1" x14ac:dyDescent="0.25">
      <c r="A232">
        <v>223</v>
      </c>
      <c r="B232" t="s">
        <v>893</v>
      </c>
      <c r="C232">
        <v>9</v>
      </c>
      <c r="D232">
        <v>0</v>
      </c>
      <c r="E232">
        <v>6</v>
      </c>
      <c r="F232">
        <v>0</v>
      </c>
      <c r="G232" t="s">
        <v>218</v>
      </c>
      <c r="H232" t="s">
        <v>218</v>
      </c>
      <c r="I232">
        <v>6</v>
      </c>
      <c r="J232">
        <v>0</v>
      </c>
      <c r="K232" t="s">
        <v>218</v>
      </c>
      <c r="L232" t="s">
        <v>218</v>
      </c>
      <c r="M232">
        <v>37</v>
      </c>
      <c r="N232">
        <v>54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12</v>
      </c>
      <c r="W232">
        <v>13</v>
      </c>
      <c r="X232">
        <v>6</v>
      </c>
      <c r="Y232">
        <v>2</v>
      </c>
      <c r="Z232">
        <v>75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75</v>
      </c>
      <c r="AH232">
        <v>0</v>
      </c>
      <c r="AI232">
        <v>0</v>
      </c>
      <c r="AJ232">
        <v>0</v>
      </c>
      <c r="AK232">
        <v>1</v>
      </c>
      <c r="AL232">
        <v>0</v>
      </c>
      <c r="AM232">
        <v>1</v>
      </c>
      <c r="AN232">
        <v>0</v>
      </c>
      <c r="AO232">
        <v>37</v>
      </c>
      <c r="AP232">
        <v>37</v>
      </c>
      <c r="AQ232">
        <v>1</v>
      </c>
      <c r="AR232">
        <v>0</v>
      </c>
      <c r="AS232">
        <v>1</v>
      </c>
      <c r="AT232">
        <v>1</v>
      </c>
      <c r="AU232" t="s">
        <v>262</v>
      </c>
      <c r="AV232">
        <v>133.28999328613281</v>
      </c>
      <c r="AW232">
        <v>134.58000183105469</v>
      </c>
      <c r="AX232">
        <v>135.50999450683591</v>
      </c>
      <c r="AY232">
        <v>134.58000183105469</v>
      </c>
      <c r="AZ232">
        <v>134.71000671386719</v>
      </c>
      <c r="BA232" s="2">
        <f t="shared" si="71"/>
        <v>9.5854400904324955E-3</v>
      </c>
      <c r="BB232" s="2">
        <f t="shared" si="72"/>
        <v>6.8629083719304873E-3</v>
      </c>
      <c r="BC232" s="2">
        <f t="shared" si="73"/>
        <v>0</v>
      </c>
      <c r="BD232" s="2">
        <f t="shared" si="74"/>
        <v>9.6507220201269561E-4</v>
      </c>
      <c r="BE232">
        <v>104</v>
      </c>
      <c r="BF232">
        <v>46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5</v>
      </c>
      <c r="BO232">
        <v>4</v>
      </c>
      <c r="BP232">
        <v>12</v>
      </c>
      <c r="BQ232">
        <v>5</v>
      </c>
      <c r="BR232">
        <v>17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17</v>
      </c>
      <c r="BZ232">
        <v>0</v>
      </c>
      <c r="CA232">
        <v>0</v>
      </c>
      <c r="CB232">
        <v>0</v>
      </c>
      <c r="CC232">
        <v>1</v>
      </c>
      <c r="CD232">
        <v>0</v>
      </c>
      <c r="CE232">
        <v>1</v>
      </c>
      <c r="CF232">
        <v>0</v>
      </c>
      <c r="CG232">
        <v>2</v>
      </c>
      <c r="CH232">
        <v>2</v>
      </c>
      <c r="CI232">
        <v>1</v>
      </c>
      <c r="CJ232">
        <v>0</v>
      </c>
      <c r="CK232">
        <v>1</v>
      </c>
      <c r="CL232">
        <v>1</v>
      </c>
      <c r="CM232" t="s">
        <v>423</v>
      </c>
      <c r="CN232">
        <v>134.71000671386719</v>
      </c>
      <c r="CO232">
        <v>134.38999938964841</v>
      </c>
      <c r="CP232">
        <v>135.77000427246091</v>
      </c>
      <c r="CQ232">
        <v>132.86000061035159</v>
      </c>
      <c r="CR232">
        <v>135.74000549316409</v>
      </c>
      <c r="CS232" s="2">
        <f t="shared" si="75"/>
        <v>-2.3811840588745525E-3</v>
      </c>
      <c r="CT232" s="2">
        <f t="shared" si="76"/>
        <v>1.0164284005199975E-2</v>
      </c>
      <c r="CU232" s="2">
        <f t="shared" si="77"/>
        <v>1.1384766621367115E-2</v>
      </c>
      <c r="CV232" s="2">
        <f t="shared" si="78"/>
        <v>2.1217067675435852E-2</v>
      </c>
      <c r="CW232">
        <v>35</v>
      </c>
      <c r="CX232">
        <v>5</v>
      </c>
      <c r="CY232">
        <v>1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49</v>
      </c>
      <c r="DG232">
        <v>24</v>
      </c>
      <c r="DH232">
        <v>26</v>
      </c>
      <c r="DI232">
        <v>15</v>
      </c>
      <c r="DJ232">
        <v>58</v>
      </c>
      <c r="DK232">
        <v>1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58</v>
      </c>
      <c r="DR232">
        <v>0</v>
      </c>
      <c r="DS232">
        <v>0</v>
      </c>
      <c r="DT232">
        <v>0</v>
      </c>
      <c r="DU232">
        <v>1</v>
      </c>
      <c r="DV232">
        <v>1</v>
      </c>
      <c r="DW232">
        <v>7</v>
      </c>
      <c r="DX232">
        <v>0</v>
      </c>
      <c r="DY232">
        <v>10</v>
      </c>
      <c r="DZ232">
        <v>10</v>
      </c>
      <c r="EA232">
        <v>1</v>
      </c>
      <c r="EB232">
        <v>0</v>
      </c>
      <c r="EC232">
        <v>1</v>
      </c>
      <c r="ED232">
        <v>1</v>
      </c>
      <c r="EE232" t="s">
        <v>414</v>
      </c>
      <c r="EF232">
        <v>135.74000549316409</v>
      </c>
      <c r="EG232">
        <v>136.13999938964841</v>
      </c>
      <c r="EH232">
        <v>138.42999267578119</v>
      </c>
      <c r="EI232">
        <v>135.6000061035156</v>
      </c>
      <c r="EJ232">
        <v>138</v>
      </c>
      <c r="EK232" s="2">
        <f t="shared" si="79"/>
        <v>2.9381070829851419E-3</v>
      </c>
      <c r="EL232" s="2">
        <f t="shared" si="80"/>
        <v>1.6542609313692669E-2</v>
      </c>
      <c r="EM232" s="2">
        <f t="shared" si="81"/>
        <v>3.9664557701906134E-3</v>
      </c>
      <c r="EN232" s="2">
        <f t="shared" si="82"/>
        <v>1.7391260119452245E-2</v>
      </c>
      <c r="EO232">
        <v>6</v>
      </c>
      <c r="EP232">
        <v>80</v>
      </c>
      <c r="EQ232">
        <v>83</v>
      </c>
      <c r="ER232">
        <v>25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3</v>
      </c>
      <c r="EY232">
        <v>0</v>
      </c>
      <c r="EZ232">
        <v>1</v>
      </c>
      <c r="FA232">
        <v>0</v>
      </c>
      <c r="FB232">
        <v>0</v>
      </c>
      <c r="FC232">
        <v>1</v>
      </c>
      <c r="FD232">
        <v>4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 t="s">
        <v>386</v>
      </c>
      <c r="FX232">
        <v>138</v>
      </c>
      <c r="FY232">
        <v>138</v>
      </c>
      <c r="FZ232">
        <v>138.99000549316409</v>
      </c>
      <c r="GA232">
        <v>136.4700012207031</v>
      </c>
      <c r="GB232">
        <v>136.5</v>
      </c>
      <c r="GC232">
        <v>476</v>
      </c>
      <c r="GD232">
        <v>327</v>
      </c>
      <c r="GE232">
        <v>235</v>
      </c>
      <c r="GF232">
        <v>176</v>
      </c>
      <c r="GG232">
        <v>0</v>
      </c>
      <c r="GH232">
        <v>25</v>
      </c>
      <c r="GI232">
        <v>0</v>
      </c>
      <c r="GJ232">
        <v>25</v>
      </c>
      <c r="GK232">
        <v>0</v>
      </c>
      <c r="GL232">
        <v>150</v>
      </c>
      <c r="GM232">
        <v>0</v>
      </c>
      <c r="GN232">
        <v>58</v>
      </c>
      <c r="GO232">
        <v>3</v>
      </c>
      <c r="GP232">
        <v>1</v>
      </c>
      <c r="GQ232">
        <v>1</v>
      </c>
      <c r="GR232">
        <v>1</v>
      </c>
      <c r="GS232">
        <v>3</v>
      </c>
      <c r="GT232">
        <v>1</v>
      </c>
      <c r="GU232">
        <v>3</v>
      </c>
      <c r="GV232">
        <v>1</v>
      </c>
      <c r="GW232">
        <v>2.2000000000000002</v>
      </c>
      <c r="GX232" t="s">
        <v>218</v>
      </c>
      <c r="GY232">
        <v>923780</v>
      </c>
      <c r="GZ232">
        <v>1515133</v>
      </c>
      <c r="HA232">
        <v>0.92900000000000005</v>
      </c>
      <c r="HB232">
        <v>1.4730000000000001</v>
      </c>
      <c r="HC232">
        <v>2</v>
      </c>
      <c r="HD232">
        <v>1.05</v>
      </c>
      <c r="HE232">
        <v>0.61150000000000004</v>
      </c>
      <c r="HF232" s="2">
        <f t="shared" si="83"/>
        <v>0</v>
      </c>
      <c r="HG232" s="2">
        <f t="shared" si="84"/>
        <v>7.1228538314777046E-3</v>
      </c>
      <c r="HH232" s="2">
        <f t="shared" si="85"/>
        <v>1.1086947676064551E-2</v>
      </c>
      <c r="HI232" s="2">
        <f t="shared" si="86"/>
        <v>2.1977127690042675E-4</v>
      </c>
      <c r="HJ232" s="3">
        <f t="shared" si="87"/>
        <v>138.98295382874392</v>
      </c>
      <c r="HK232" t="str">
        <f t="shared" si="88"/>
        <v>TEL</v>
      </c>
    </row>
    <row r="233" spans="1:219" hidden="1" x14ac:dyDescent="0.25">
      <c r="A233">
        <v>224</v>
      </c>
      <c r="B233" t="s">
        <v>894</v>
      </c>
      <c r="C233">
        <v>9</v>
      </c>
      <c r="D233">
        <v>0</v>
      </c>
      <c r="E233">
        <v>6</v>
      </c>
      <c r="F233">
        <v>0</v>
      </c>
      <c r="G233" t="s">
        <v>218</v>
      </c>
      <c r="H233" t="s">
        <v>218</v>
      </c>
      <c r="I233">
        <v>6</v>
      </c>
      <c r="J233">
        <v>0</v>
      </c>
      <c r="K233" t="s">
        <v>218</v>
      </c>
      <c r="L233" t="s">
        <v>218</v>
      </c>
      <c r="M233">
        <v>13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25</v>
      </c>
      <c r="W233">
        <v>31</v>
      </c>
      <c r="X233">
        <v>48</v>
      </c>
      <c r="Y233">
        <v>64</v>
      </c>
      <c r="Z233">
        <v>23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 t="s">
        <v>489</v>
      </c>
      <c r="AV233">
        <v>127.8399963378906</v>
      </c>
      <c r="AW233">
        <v>127.51999664306641</v>
      </c>
      <c r="AX233">
        <v>127.7600021362305</v>
      </c>
      <c r="AY233">
        <v>125.94000244140619</v>
      </c>
      <c r="AZ233">
        <v>127.4499969482422</v>
      </c>
      <c r="BA233" s="2">
        <f t="shared" si="71"/>
        <v>-2.509407961481358E-3</v>
      </c>
      <c r="BB233" s="2">
        <f t="shared" si="72"/>
        <v>1.8785651937307524E-3</v>
      </c>
      <c r="BC233" s="2">
        <f t="shared" si="73"/>
        <v>1.239016815600047E-2</v>
      </c>
      <c r="BD233" s="2">
        <f t="shared" si="74"/>
        <v>1.1847740627637826E-2</v>
      </c>
      <c r="BE233">
        <v>28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38</v>
      </c>
      <c r="BO233">
        <v>3</v>
      </c>
      <c r="BP233">
        <v>6</v>
      </c>
      <c r="BQ233">
        <v>4</v>
      </c>
      <c r="BR233">
        <v>126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2</v>
      </c>
      <c r="CF233">
        <v>0</v>
      </c>
      <c r="CG233">
        <v>35</v>
      </c>
      <c r="CH233">
        <v>0</v>
      </c>
      <c r="CI233">
        <v>1</v>
      </c>
      <c r="CJ233">
        <v>0</v>
      </c>
      <c r="CK233">
        <v>1</v>
      </c>
      <c r="CL233">
        <v>0</v>
      </c>
      <c r="CM233" t="s">
        <v>392</v>
      </c>
      <c r="CN233">
        <v>127.4499969482422</v>
      </c>
      <c r="CO233">
        <v>128.11000061035159</v>
      </c>
      <c r="CP233">
        <v>132.8800048828125</v>
      </c>
      <c r="CQ233">
        <v>128.03999328613281</v>
      </c>
      <c r="CR233">
        <v>132.6199951171875</v>
      </c>
      <c r="CS233" s="2">
        <f t="shared" si="75"/>
        <v>5.1518512135270145E-3</v>
      </c>
      <c r="CT233" s="2">
        <f t="shared" si="76"/>
        <v>3.5897080803598658E-2</v>
      </c>
      <c r="CU233" s="2">
        <f t="shared" si="77"/>
        <v>5.4646260155521986E-4</v>
      </c>
      <c r="CV233" s="2">
        <f t="shared" si="78"/>
        <v>3.4534776049476079E-2</v>
      </c>
      <c r="CW233">
        <v>1</v>
      </c>
      <c r="CX233">
        <v>6</v>
      </c>
      <c r="CY233">
        <v>14</v>
      </c>
      <c r="CZ233">
        <v>44</v>
      </c>
      <c r="DA233">
        <v>130</v>
      </c>
      <c r="DB233">
        <v>0</v>
      </c>
      <c r="DC233">
        <v>0</v>
      </c>
      <c r="DD233">
        <v>0</v>
      </c>
      <c r="DE233">
        <v>0</v>
      </c>
      <c r="DF233">
        <v>1</v>
      </c>
      <c r="DG233">
        <v>0</v>
      </c>
      <c r="DH233">
        <v>0</v>
      </c>
      <c r="DI233">
        <v>0</v>
      </c>
      <c r="DJ233">
        <v>0</v>
      </c>
      <c r="DK233">
        <v>1</v>
      </c>
      <c r="DL233">
        <v>1</v>
      </c>
      <c r="DM233">
        <v>1</v>
      </c>
      <c r="DN233">
        <v>1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 t="s">
        <v>635</v>
      </c>
      <c r="EF233">
        <v>132.6199951171875</v>
      </c>
      <c r="EG233">
        <v>129.74000549316409</v>
      </c>
      <c r="EH233">
        <v>132.82000732421881</v>
      </c>
      <c r="EI233">
        <v>128.57000732421881</v>
      </c>
      <c r="EJ233">
        <v>132.25999450683591</v>
      </c>
      <c r="EK233" s="2">
        <f t="shared" si="79"/>
        <v>-2.2198161724104049E-2</v>
      </c>
      <c r="EL233" s="2">
        <f t="shared" si="80"/>
        <v>2.3189291230321318E-2</v>
      </c>
      <c r="EM233" s="2">
        <f t="shared" si="81"/>
        <v>9.0180215770603311E-3</v>
      </c>
      <c r="EN233" s="2">
        <f t="shared" si="82"/>
        <v>2.7899495961542509E-2</v>
      </c>
      <c r="EO233">
        <v>0</v>
      </c>
      <c r="EP233">
        <v>1</v>
      </c>
      <c r="EQ233">
        <v>60</v>
      </c>
      <c r="ER233">
        <v>126</v>
      </c>
      <c r="ES233">
        <v>8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1</v>
      </c>
      <c r="FC233">
        <v>1</v>
      </c>
      <c r="FD233">
        <v>1</v>
      </c>
      <c r="FE233">
        <v>1</v>
      </c>
      <c r="FF233">
        <v>0</v>
      </c>
      <c r="FG233">
        <v>0</v>
      </c>
      <c r="FH233">
        <v>0</v>
      </c>
      <c r="FI233">
        <v>1</v>
      </c>
      <c r="FJ233">
        <v>1</v>
      </c>
      <c r="FK233">
        <v>0</v>
      </c>
      <c r="FL233">
        <v>0</v>
      </c>
      <c r="FM233">
        <v>1</v>
      </c>
      <c r="FN233">
        <v>1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 t="s">
        <v>601</v>
      </c>
      <c r="FX233">
        <v>132.25999450683591</v>
      </c>
      <c r="FY233">
        <v>133</v>
      </c>
      <c r="FZ233">
        <v>136.17999267578119</v>
      </c>
      <c r="GA233">
        <v>133</v>
      </c>
      <c r="GB233">
        <v>134.49000549316409</v>
      </c>
      <c r="GC233">
        <v>431</v>
      </c>
      <c r="GD233">
        <v>370</v>
      </c>
      <c r="GE233">
        <v>390</v>
      </c>
      <c r="GF233">
        <v>2</v>
      </c>
      <c r="GG233">
        <v>0</v>
      </c>
      <c r="GH233">
        <v>308</v>
      </c>
      <c r="GI233">
        <v>0</v>
      </c>
      <c r="GJ233">
        <v>308</v>
      </c>
      <c r="GK233">
        <v>1</v>
      </c>
      <c r="GL233">
        <v>150</v>
      </c>
      <c r="GM233">
        <v>1</v>
      </c>
      <c r="GN233">
        <v>1</v>
      </c>
      <c r="GO233">
        <v>1</v>
      </c>
      <c r="GP233">
        <v>1</v>
      </c>
      <c r="GQ233">
        <v>1</v>
      </c>
      <c r="GR233">
        <v>1</v>
      </c>
      <c r="GS233">
        <v>1</v>
      </c>
      <c r="GT233">
        <v>0</v>
      </c>
      <c r="GU233">
        <v>0</v>
      </c>
      <c r="GV233">
        <v>0</v>
      </c>
      <c r="GW233">
        <v>2.2000000000000002</v>
      </c>
      <c r="GX233" t="s">
        <v>218</v>
      </c>
      <c r="GY233">
        <v>2104842</v>
      </c>
      <c r="GZ233">
        <v>1883283</v>
      </c>
      <c r="HA233">
        <v>0.17399999999999999</v>
      </c>
      <c r="HB233">
        <v>0.73299999999999998</v>
      </c>
      <c r="HC233">
        <v>-23.05</v>
      </c>
      <c r="HD233">
        <v>1.97</v>
      </c>
      <c r="HE233">
        <v>0.1075</v>
      </c>
      <c r="HF233" s="2">
        <f t="shared" si="83"/>
        <v>5.5639510764217137E-3</v>
      </c>
      <c r="HG233" s="2">
        <f t="shared" si="84"/>
        <v>2.3351394087325006E-2</v>
      </c>
      <c r="HH233" s="2">
        <f t="shared" si="85"/>
        <v>0</v>
      </c>
      <c r="HI233" s="2">
        <f t="shared" si="86"/>
        <v>1.1078931015731319E-2</v>
      </c>
      <c r="HJ233" s="3">
        <f t="shared" si="87"/>
        <v>136.10573541361421</v>
      </c>
      <c r="HK233" t="str">
        <f t="shared" si="88"/>
        <v>ALL</v>
      </c>
    </row>
    <row r="234" spans="1:219" hidden="1" x14ac:dyDescent="0.25">
      <c r="A234">
        <v>225</v>
      </c>
      <c r="B234" t="s">
        <v>895</v>
      </c>
      <c r="C234">
        <v>9</v>
      </c>
      <c r="D234">
        <v>1</v>
      </c>
      <c r="E234">
        <v>6</v>
      </c>
      <c r="F234">
        <v>0</v>
      </c>
      <c r="G234" t="s">
        <v>218</v>
      </c>
      <c r="H234" t="s">
        <v>218</v>
      </c>
      <c r="I234">
        <v>6</v>
      </c>
      <c r="J234">
        <v>0</v>
      </c>
      <c r="K234" t="s">
        <v>218</v>
      </c>
      <c r="L234" t="s">
        <v>218</v>
      </c>
      <c r="M234">
        <v>17</v>
      </c>
      <c r="N234">
        <v>13</v>
      </c>
      <c r="O234">
        <v>47</v>
      </c>
      <c r="P234">
        <v>29</v>
      </c>
      <c r="Q234">
        <v>0</v>
      </c>
      <c r="R234">
        <v>2</v>
      </c>
      <c r="S234">
        <v>76</v>
      </c>
      <c r="T234">
        <v>0</v>
      </c>
      <c r="U234">
        <v>0</v>
      </c>
      <c r="V234">
        <v>6</v>
      </c>
      <c r="W234">
        <v>1</v>
      </c>
      <c r="X234">
        <v>1</v>
      </c>
      <c r="Y234">
        <v>6</v>
      </c>
      <c r="Z234">
        <v>80</v>
      </c>
      <c r="AA234">
        <v>2</v>
      </c>
      <c r="AB234">
        <v>58</v>
      </c>
      <c r="AC234">
        <v>0</v>
      </c>
      <c r="AD234">
        <v>0</v>
      </c>
      <c r="AE234">
        <v>89</v>
      </c>
      <c r="AF234">
        <v>76</v>
      </c>
      <c r="AG234">
        <v>44</v>
      </c>
      <c r="AH234">
        <v>44</v>
      </c>
      <c r="AI234">
        <v>2</v>
      </c>
      <c r="AJ234">
        <v>2</v>
      </c>
      <c r="AK234">
        <v>1</v>
      </c>
      <c r="AL234">
        <v>1</v>
      </c>
      <c r="AM234">
        <v>106</v>
      </c>
      <c r="AN234">
        <v>89</v>
      </c>
      <c r="AO234">
        <v>13</v>
      </c>
      <c r="AP234">
        <v>13</v>
      </c>
      <c r="AQ234">
        <v>2</v>
      </c>
      <c r="AR234">
        <v>2</v>
      </c>
      <c r="AS234">
        <v>1</v>
      </c>
      <c r="AT234">
        <v>1</v>
      </c>
      <c r="AU234" t="s">
        <v>360</v>
      </c>
      <c r="AV234">
        <v>70.089996337890625</v>
      </c>
      <c r="AW234">
        <v>70.800003051757813</v>
      </c>
      <c r="AX234">
        <v>71.660003662109375</v>
      </c>
      <c r="AY234">
        <v>70.800003051757813</v>
      </c>
      <c r="AZ234">
        <v>70.980003356933594</v>
      </c>
      <c r="BA234" s="2">
        <f t="shared" si="71"/>
        <v>1.0028342983942284E-2</v>
      </c>
      <c r="BB234" s="2">
        <f t="shared" si="72"/>
        <v>1.2001124286940223E-2</v>
      </c>
      <c r="BC234" s="2">
        <f t="shared" si="73"/>
        <v>0</v>
      </c>
      <c r="BD234" s="2">
        <f t="shared" si="74"/>
        <v>2.5359297923758239E-3</v>
      </c>
      <c r="BE234">
        <v>58</v>
      </c>
      <c r="BF234">
        <v>73</v>
      </c>
      <c r="BG234">
        <v>16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3</v>
      </c>
      <c r="BO234">
        <v>1</v>
      </c>
      <c r="BP234">
        <v>5</v>
      </c>
      <c r="BQ234">
        <v>1</v>
      </c>
      <c r="BR234">
        <v>37</v>
      </c>
      <c r="BS234">
        <v>1</v>
      </c>
      <c r="BT234">
        <v>47</v>
      </c>
      <c r="BU234">
        <v>0</v>
      </c>
      <c r="BV234">
        <v>0</v>
      </c>
      <c r="BW234">
        <v>0</v>
      </c>
      <c r="BX234">
        <v>0</v>
      </c>
      <c r="BY234">
        <v>37</v>
      </c>
      <c r="BZ234">
        <v>37</v>
      </c>
      <c r="CA234">
        <v>0</v>
      </c>
      <c r="CB234">
        <v>0</v>
      </c>
      <c r="CC234">
        <v>1</v>
      </c>
      <c r="CD234">
        <v>1</v>
      </c>
      <c r="CE234">
        <v>1</v>
      </c>
      <c r="CF234">
        <v>0</v>
      </c>
      <c r="CG234">
        <v>13</v>
      </c>
      <c r="CH234">
        <v>13</v>
      </c>
      <c r="CI234">
        <v>1</v>
      </c>
      <c r="CJ234">
        <v>0</v>
      </c>
      <c r="CK234">
        <v>1</v>
      </c>
      <c r="CL234">
        <v>1</v>
      </c>
      <c r="CM234" t="s">
        <v>445</v>
      </c>
      <c r="CN234">
        <v>70.980003356933594</v>
      </c>
      <c r="CO234">
        <v>71.279998779296875</v>
      </c>
      <c r="CP234">
        <v>71.650001525878906</v>
      </c>
      <c r="CQ234">
        <v>70.080001831054688</v>
      </c>
      <c r="CR234">
        <v>71.519996643066406</v>
      </c>
      <c r="CS234" s="2">
        <f t="shared" si="75"/>
        <v>4.2086900603373056E-3</v>
      </c>
      <c r="CT234" s="2">
        <f t="shared" si="76"/>
        <v>5.1640298492999781E-3</v>
      </c>
      <c r="CU234" s="2">
        <f t="shared" si="77"/>
        <v>1.6834974309661854E-2</v>
      </c>
      <c r="CV234" s="2">
        <f t="shared" si="78"/>
        <v>2.0134156593970109E-2</v>
      </c>
      <c r="CW234">
        <v>7</v>
      </c>
      <c r="CX234">
        <v>1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4</v>
      </c>
      <c r="DG234">
        <v>7</v>
      </c>
      <c r="DH234">
        <v>8</v>
      </c>
      <c r="DI234">
        <v>1</v>
      </c>
      <c r="DJ234">
        <v>170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1</v>
      </c>
      <c r="DV234">
        <v>0</v>
      </c>
      <c r="DW234">
        <v>3</v>
      </c>
      <c r="DX234">
        <v>0</v>
      </c>
      <c r="DY234">
        <v>59</v>
      </c>
      <c r="DZ234">
        <v>0</v>
      </c>
      <c r="EA234">
        <v>1</v>
      </c>
      <c r="EB234">
        <v>0</v>
      </c>
      <c r="EC234">
        <v>1</v>
      </c>
      <c r="ED234">
        <v>1</v>
      </c>
      <c r="EE234" t="s">
        <v>414</v>
      </c>
      <c r="EF234">
        <v>71.519996643066406</v>
      </c>
      <c r="EG234">
        <v>70.449996948242188</v>
      </c>
      <c r="EH234">
        <v>71.879997253417969</v>
      </c>
      <c r="EI234">
        <v>70</v>
      </c>
      <c r="EJ234">
        <v>71.75</v>
      </c>
      <c r="EK234" s="2">
        <f t="shared" si="79"/>
        <v>-1.5188072976217715E-2</v>
      </c>
      <c r="EL234" s="2">
        <f t="shared" si="80"/>
        <v>1.9894273230620985E-2</v>
      </c>
      <c r="EM234" s="2">
        <f t="shared" si="81"/>
        <v>6.3874658301659171E-3</v>
      </c>
      <c r="EN234" s="2">
        <f t="shared" si="82"/>
        <v>2.4390243902439046E-2</v>
      </c>
      <c r="EO234">
        <v>55</v>
      </c>
      <c r="EP234">
        <v>74</v>
      </c>
      <c r="EQ234">
        <v>33</v>
      </c>
      <c r="ER234">
        <v>30</v>
      </c>
      <c r="ES234">
        <v>1</v>
      </c>
      <c r="ET234">
        <v>1</v>
      </c>
      <c r="EU234">
        <v>4</v>
      </c>
      <c r="EV234">
        <v>0</v>
      </c>
      <c r="EW234">
        <v>0</v>
      </c>
      <c r="EX234">
        <v>11</v>
      </c>
      <c r="EY234">
        <v>1</v>
      </c>
      <c r="EZ234">
        <v>1</v>
      </c>
      <c r="FA234">
        <v>0</v>
      </c>
      <c r="FB234">
        <v>1</v>
      </c>
      <c r="FC234">
        <v>2</v>
      </c>
      <c r="FD234">
        <v>14</v>
      </c>
      <c r="FE234">
        <v>1</v>
      </c>
      <c r="FF234">
        <v>0</v>
      </c>
      <c r="FG234">
        <v>0</v>
      </c>
      <c r="FH234">
        <v>0</v>
      </c>
      <c r="FI234">
        <v>1</v>
      </c>
      <c r="FJ234">
        <v>1</v>
      </c>
      <c r="FK234">
        <v>0</v>
      </c>
      <c r="FL234">
        <v>0</v>
      </c>
      <c r="FM234">
        <v>1</v>
      </c>
      <c r="FN234">
        <v>1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 t="s">
        <v>594</v>
      </c>
      <c r="FX234">
        <v>71.75</v>
      </c>
      <c r="FY234">
        <v>72.160003662109375</v>
      </c>
      <c r="FZ234">
        <v>72.540000915527344</v>
      </c>
      <c r="GA234">
        <v>71.080001831054688</v>
      </c>
      <c r="GB234">
        <v>71.099998474121094</v>
      </c>
      <c r="GC234">
        <v>454</v>
      </c>
      <c r="GD234">
        <v>345</v>
      </c>
      <c r="GE234">
        <v>201</v>
      </c>
      <c r="GF234">
        <v>204</v>
      </c>
      <c r="GG234">
        <v>0</v>
      </c>
      <c r="GH234">
        <v>60</v>
      </c>
      <c r="GI234">
        <v>0</v>
      </c>
      <c r="GJ234">
        <v>31</v>
      </c>
      <c r="GK234">
        <v>0</v>
      </c>
      <c r="GL234">
        <v>288</v>
      </c>
      <c r="GM234">
        <v>0</v>
      </c>
      <c r="GN234">
        <v>171</v>
      </c>
      <c r="GO234">
        <v>4</v>
      </c>
      <c r="GP234">
        <v>2</v>
      </c>
      <c r="GQ234">
        <v>3</v>
      </c>
      <c r="GR234">
        <v>1</v>
      </c>
      <c r="GS234">
        <v>3</v>
      </c>
      <c r="GT234">
        <v>1</v>
      </c>
      <c r="GU234">
        <v>3</v>
      </c>
      <c r="GV234">
        <v>1</v>
      </c>
      <c r="GW234">
        <v>2</v>
      </c>
      <c r="GX234" t="s">
        <v>218</v>
      </c>
      <c r="GY234">
        <v>6233483</v>
      </c>
      <c r="GZ234">
        <v>6833883</v>
      </c>
      <c r="HA234">
        <v>0.39900000000000002</v>
      </c>
      <c r="HB234">
        <v>0.39900000000000002</v>
      </c>
      <c r="HC234">
        <v>1.29</v>
      </c>
      <c r="HD234">
        <v>1.94</v>
      </c>
      <c r="HE234">
        <v>0.31719999999999998</v>
      </c>
      <c r="HF234" s="2">
        <f t="shared" si="83"/>
        <v>5.6818686433169896E-3</v>
      </c>
      <c r="HG234" s="2">
        <f t="shared" si="84"/>
        <v>5.2384511803421629E-3</v>
      </c>
      <c r="HH234" s="2">
        <f t="shared" si="85"/>
        <v>1.4966765191861908E-2</v>
      </c>
      <c r="HI234" s="2">
        <f t="shared" si="86"/>
        <v>2.8124674396001748E-4</v>
      </c>
      <c r="HJ234" s="3">
        <f t="shared" si="87"/>
        <v>72.538010318466647</v>
      </c>
      <c r="HK234" t="str">
        <f t="shared" si="88"/>
        <v>SCHW</v>
      </c>
    </row>
    <row r="235" spans="1:219" hidden="1" x14ac:dyDescent="0.25">
      <c r="A235">
        <v>226</v>
      </c>
      <c r="B235" t="s">
        <v>896</v>
      </c>
      <c r="C235">
        <v>9</v>
      </c>
      <c r="D235">
        <v>0</v>
      </c>
      <c r="E235">
        <v>6</v>
      </c>
      <c r="F235">
        <v>0</v>
      </c>
      <c r="G235" t="s">
        <v>218</v>
      </c>
      <c r="H235" t="s">
        <v>218</v>
      </c>
      <c r="I235">
        <v>6</v>
      </c>
      <c r="J235">
        <v>0</v>
      </c>
      <c r="K235" t="s">
        <v>218</v>
      </c>
      <c r="L235" t="s">
        <v>218</v>
      </c>
      <c r="M235">
        <v>32</v>
      </c>
      <c r="N235">
        <v>14</v>
      </c>
      <c r="O235">
        <v>19</v>
      </c>
      <c r="P235">
        <v>27</v>
      </c>
      <c r="Q235">
        <v>0</v>
      </c>
      <c r="R235">
        <v>1</v>
      </c>
      <c r="S235">
        <v>46</v>
      </c>
      <c r="T235">
        <v>0</v>
      </c>
      <c r="U235">
        <v>0</v>
      </c>
      <c r="V235">
        <v>5</v>
      </c>
      <c r="W235">
        <v>0</v>
      </c>
      <c r="X235">
        <v>2</v>
      </c>
      <c r="Y235">
        <v>17</v>
      </c>
      <c r="Z235">
        <v>83</v>
      </c>
      <c r="AA235">
        <v>0</v>
      </c>
      <c r="AB235">
        <v>0</v>
      </c>
      <c r="AC235">
        <v>0</v>
      </c>
      <c r="AD235">
        <v>0</v>
      </c>
      <c r="AE235">
        <v>60</v>
      </c>
      <c r="AF235">
        <v>46</v>
      </c>
      <c r="AG235">
        <v>0</v>
      </c>
      <c r="AH235">
        <v>0</v>
      </c>
      <c r="AI235">
        <v>1</v>
      </c>
      <c r="AJ235">
        <v>1</v>
      </c>
      <c r="AK235">
        <v>0</v>
      </c>
      <c r="AL235">
        <v>0</v>
      </c>
      <c r="AM235">
        <v>92</v>
      </c>
      <c r="AN235">
        <v>60</v>
      </c>
      <c r="AO235">
        <v>0</v>
      </c>
      <c r="AP235">
        <v>0</v>
      </c>
      <c r="AQ235">
        <v>1</v>
      </c>
      <c r="AR235">
        <v>1</v>
      </c>
      <c r="AS235">
        <v>0</v>
      </c>
      <c r="AT235">
        <v>0</v>
      </c>
      <c r="AU235" t="s">
        <v>422</v>
      </c>
      <c r="AV235">
        <v>24.579999923706051</v>
      </c>
      <c r="AW235">
        <v>24.920000076293949</v>
      </c>
      <c r="AX235">
        <v>25.129999160766602</v>
      </c>
      <c r="AY235">
        <v>24.809999465942379</v>
      </c>
      <c r="AZ235">
        <v>24.920000076293949</v>
      </c>
      <c r="BA235" s="2">
        <f t="shared" si="71"/>
        <v>1.3643665792414494E-2</v>
      </c>
      <c r="BB235" s="2">
        <f t="shared" si="72"/>
        <v>8.356509808424839E-3</v>
      </c>
      <c r="BC235" s="2">
        <f t="shared" si="73"/>
        <v>4.414149679566437E-3</v>
      </c>
      <c r="BD235" s="2">
        <f t="shared" si="74"/>
        <v>4.414149679566437E-3</v>
      </c>
      <c r="BE235">
        <v>75</v>
      </c>
      <c r="BF235">
        <v>45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37</v>
      </c>
      <c r="BO235">
        <v>30</v>
      </c>
      <c r="BP235">
        <v>8</v>
      </c>
      <c r="BQ235">
        <v>9</v>
      </c>
      <c r="BR235">
        <v>10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10</v>
      </c>
      <c r="BZ235">
        <v>0</v>
      </c>
      <c r="CA235">
        <v>0</v>
      </c>
      <c r="CB235">
        <v>0</v>
      </c>
      <c r="CC235">
        <v>1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 t="s">
        <v>305</v>
      </c>
      <c r="CN235">
        <v>24.920000076293949</v>
      </c>
      <c r="CO235">
        <v>25.030000686645511</v>
      </c>
      <c r="CP235">
        <v>25.04000091552734</v>
      </c>
      <c r="CQ235">
        <v>24.629999160766602</v>
      </c>
      <c r="CR235">
        <v>24.969999313354489</v>
      </c>
      <c r="CS235" s="2">
        <f t="shared" si="75"/>
        <v>4.3947505926459351E-3</v>
      </c>
      <c r="CT235" s="2">
        <f t="shared" si="76"/>
        <v>3.9937014841029406E-4</v>
      </c>
      <c r="CU235" s="2">
        <f t="shared" si="77"/>
        <v>1.5980883535985146E-2</v>
      </c>
      <c r="CV235" s="2">
        <f t="shared" si="78"/>
        <v>1.3616346092810927E-2</v>
      </c>
      <c r="CW235">
        <v>1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1</v>
      </c>
      <c r="DG235">
        <v>7</v>
      </c>
      <c r="DH235">
        <v>8</v>
      </c>
      <c r="DI235">
        <v>16</v>
      </c>
      <c r="DJ235">
        <v>163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1</v>
      </c>
      <c r="DX235">
        <v>0</v>
      </c>
      <c r="DY235">
        <v>0</v>
      </c>
      <c r="DZ235">
        <v>0</v>
      </c>
      <c r="EA235">
        <v>1</v>
      </c>
      <c r="EB235">
        <v>0</v>
      </c>
      <c r="EC235">
        <v>0</v>
      </c>
      <c r="ED235">
        <v>0</v>
      </c>
      <c r="EE235" t="s">
        <v>417</v>
      </c>
      <c r="EF235">
        <v>24.969999313354489</v>
      </c>
      <c r="EG235">
        <v>24.690000534057621</v>
      </c>
      <c r="EH235">
        <v>25.29999923706055</v>
      </c>
      <c r="EI235">
        <v>24.670000076293949</v>
      </c>
      <c r="EJ235">
        <v>25.29999923706055</v>
      </c>
      <c r="EK235" s="2">
        <f t="shared" si="79"/>
        <v>-1.1340574047806751E-2</v>
      </c>
      <c r="EL235" s="2">
        <f t="shared" si="80"/>
        <v>2.4110621399125454E-2</v>
      </c>
      <c r="EM235" s="2">
        <f t="shared" si="81"/>
        <v>8.1006307537667688E-4</v>
      </c>
      <c r="EN235" s="2">
        <f t="shared" si="82"/>
        <v>2.4901153350382343E-2</v>
      </c>
      <c r="EO235">
        <v>4</v>
      </c>
      <c r="EP235">
        <v>4</v>
      </c>
      <c r="EQ235">
        <v>53</v>
      </c>
      <c r="ER235">
        <v>74</v>
      </c>
      <c r="ES235">
        <v>60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 t="s">
        <v>309</v>
      </c>
      <c r="FX235">
        <v>25.29999923706055</v>
      </c>
      <c r="FY235">
        <v>25.489999771118161</v>
      </c>
      <c r="FZ235">
        <v>25.70999908447266</v>
      </c>
      <c r="GA235">
        <v>25.35000038146973</v>
      </c>
      <c r="GB235">
        <v>25.54000091552734</v>
      </c>
      <c r="GC235">
        <v>408</v>
      </c>
      <c r="GD235">
        <v>396</v>
      </c>
      <c r="GE235">
        <v>196</v>
      </c>
      <c r="GF235">
        <v>195</v>
      </c>
      <c r="GG235">
        <v>0</v>
      </c>
      <c r="GH235">
        <v>161</v>
      </c>
      <c r="GI235">
        <v>0</v>
      </c>
      <c r="GJ235">
        <v>134</v>
      </c>
      <c r="GK235">
        <v>0</v>
      </c>
      <c r="GL235">
        <v>256</v>
      </c>
      <c r="GM235">
        <v>0</v>
      </c>
      <c r="GN235">
        <v>163</v>
      </c>
      <c r="GO235">
        <v>1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2</v>
      </c>
      <c r="GX235" t="s">
        <v>218</v>
      </c>
      <c r="GY235">
        <v>6432249</v>
      </c>
      <c r="GZ235">
        <v>7674250</v>
      </c>
      <c r="HA235">
        <v>0.61799999999999999</v>
      </c>
      <c r="HB235">
        <v>0.70599999999999996</v>
      </c>
      <c r="HC235">
        <v>4.03</v>
      </c>
      <c r="HD235">
        <v>2.74</v>
      </c>
      <c r="HE235">
        <v>1.6947000000000001</v>
      </c>
      <c r="HF235" s="2">
        <f t="shared" si="83"/>
        <v>7.4539245101482576E-3</v>
      </c>
      <c r="HG235" s="2">
        <f t="shared" si="84"/>
        <v>8.5569553165548706E-3</v>
      </c>
      <c r="HH235" s="2">
        <f t="shared" si="85"/>
        <v>5.4923260457248047E-3</v>
      </c>
      <c r="HI235" s="2">
        <f t="shared" si="86"/>
        <v>7.4393315288449058E-3</v>
      </c>
      <c r="HJ235" s="3">
        <f t="shared" si="87"/>
        <v>25.708116560178613</v>
      </c>
      <c r="HK235" t="str">
        <f t="shared" si="88"/>
        <v>WMB</v>
      </c>
    </row>
    <row r="236" spans="1:219" hidden="1" x14ac:dyDescent="0.25">
      <c r="A236">
        <v>227</v>
      </c>
      <c r="B236" t="s">
        <v>897</v>
      </c>
      <c r="C236">
        <v>9</v>
      </c>
      <c r="D236">
        <v>0</v>
      </c>
      <c r="E236">
        <v>6</v>
      </c>
      <c r="F236">
        <v>0</v>
      </c>
      <c r="G236" t="s">
        <v>218</v>
      </c>
      <c r="H236" t="s">
        <v>218</v>
      </c>
      <c r="I236">
        <v>6</v>
      </c>
      <c r="J236">
        <v>0</v>
      </c>
      <c r="K236" t="s">
        <v>218</v>
      </c>
      <c r="L236" t="s">
        <v>218</v>
      </c>
      <c r="M236">
        <v>25</v>
      </c>
      <c r="N236">
        <v>35</v>
      </c>
      <c r="O236">
        <v>37</v>
      </c>
      <c r="P236">
        <v>44</v>
      </c>
      <c r="Q236">
        <v>39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3</v>
      </c>
      <c r="X236">
        <v>0</v>
      </c>
      <c r="Y236">
        <v>4</v>
      </c>
      <c r="Z236">
        <v>10</v>
      </c>
      <c r="AA236">
        <v>1</v>
      </c>
      <c r="AB236">
        <v>19</v>
      </c>
      <c r="AC236">
        <v>1</v>
      </c>
      <c r="AD236">
        <v>19</v>
      </c>
      <c r="AE236">
        <v>0</v>
      </c>
      <c r="AF236">
        <v>0</v>
      </c>
      <c r="AG236">
        <v>10</v>
      </c>
      <c r="AH236">
        <v>10</v>
      </c>
      <c r="AI236">
        <v>0</v>
      </c>
      <c r="AJ236">
        <v>0</v>
      </c>
      <c r="AK236">
        <v>1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 t="s">
        <v>390</v>
      </c>
      <c r="AV236">
        <v>65.569999694824219</v>
      </c>
      <c r="AW236">
        <v>65.970001220703125</v>
      </c>
      <c r="AX236">
        <v>66.099998474121094</v>
      </c>
      <c r="AY236">
        <v>65.19000244140625</v>
      </c>
      <c r="AZ236">
        <v>66.029998779296875</v>
      </c>
      <c r="BA236" s="2">
        <f t="shared" si="71"/>
        <v>6.063385151998113E-3</v>
      </c>
      <c r="BB236" s="2">
        <f t="shared" si="72"/>
        <v>1.9666755887878251E-3</v>
      </c>
      <c r="BC236" s="2">
        <f t="shared" si="73"/>
        <v>1.1823537439197285E-2</v>
      </c>
      <c r="BD236" s="2">
        <f t="shared" si="74"/>
        <v>1.2721435005599302E-2</v>
      </c>
      <c r="BE236">
        <v>17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29</v>
      </c>
      <c r="BO236">
        <v>25</v>
      </c>
      <c r="BP236">
        <v>12</v>
      </c>
      <c r="BQ236">
        <v>7</v>
      </c>
      <c r="BR236">
        <v>112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3</v>
      </c>
      <c r="CF236">
        <v>0</v>
      </c>
      <c r="CG236">
        <v>50</v>
      </c>
      <c r="CH236">
        <v>0</v>
      </c>
      <c r="CI236">
        <v>2</v>
      </c>
      <c r="CJ236">
        <v>0</v>
      </c>
      <c r="CK236">
        <v>2</v>
      </c>
      <c r="CL236">
        <v>0</v>
      </c>
      <c r="CM236" t="s">
        <v>517</v>
      </c>
      <c r="CN236">
        <v>66.029998779296875</v>
      </c>
      <c r="CO236">
        <v>66.260002136230469</v>
      </c>
      <c r="CP236">
        <v>66.379997253417969</v>
      </c>
      <c r="CQ236">
        <v>64.620002746582031</v>
      </c>
      <c r="CR236">
        <v>65.680000305175781</v>
      </c>
      <c r="CS236" s="2">
        <f t="shared" si="75"/>
        <v>3.4712247135263441E-3</v>
      </c>
      <c r="CT236" s="2">
        <f t="shared" si="76"/>
        <v>1.8076999420382212E-3</v>
      </c>
      <c r="CU236" s="2">
        <f t="shared" si="77"/>
        <v>2.475097097456469E-2</v>
      </c>
      <c r="CV236" s="2">
        <f t="shared" si="78"/>
        <v>1.6138817808595829E-2</v>
      </c>
      <c r="CW236">
        <v>9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5</v>
      </c>
      <c r="DG236">
        <v>6</v>
      </c>
      <c r="DH236">
        <v>6</v>
      </c>
      <c r="DI236">
        <v>10</v>
      </c>
      <c r="DJ236">
        <v>167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9</v>
      </c>
      <c r="DX236">
        <v>0</v>
      </c>
      <c r="DY236">
        <v>0</v>
      </c>
      <c r="DZ236">
        <v>0</v>
      </c>
      <c r="EA236">
        <v>1</v>
      </c>
      <c r="EB236">
        <v>0</v>
      </c>
      <c r="EC236">
        <v>0</v>
      </c>
      <c r="ED236">
        <v>0</v>
      </c>
      <c r="EE236" t="s">
        <v>353</v>
      </c>
      <c r="EF236">
        <v>65.680000305175781</v>
      </c>
      <c r="EG236">
        <v>65.769996643066406</v>
      </c>
      <c r="EH236">
        <v>67.900001525878906</v>
      </c>
      <c r="EI236">
        <v>65.099998474121094</v>
      </c>
      <c r="EJ236">
        <v>67.650001525878906</v>
      </c>
      <c r="EK236" s="2">
        <f t="shared" si="79"/>
        <v>1.3683494371914406E-3</v>
      </c>
      <c r="EL236" s="2">
        <f t="shared" si="80"/>
        <v>3.1369732473432776E-2</v>
      </c>
      <c r="EM236" s="2">
        <f t="shared" si="81"/>
        <v>1.0186988036222533E-2</v>
      </c>
      <c r="EN236" s="2">
        <f t="shared" si="82"/>
        <v>3.7694057564541694E-2</v>
      </c>
      <c r="EO236">
        <v>37</v>
      </c>
      <c r="EP236">
        <v>11</v>
      </c>
      <c r="EQ236">
        <v>27</v>
      </c>
      <c r="ER236">
        <v>15</v>
      </c>
      <c r="ES236">
        <v>89</v>
      </c>
      <c r="ET236">
        <v>0</v>
      </c>
      <c r="EU236">
        <v>0</v>
      </c>
      <c r="EV236">
        <v>0</v>
      </c>
      <c r="EW236">
        <v>0</v>
      </c>
      <c r="EX236">
        <v>10</v>
      </c>
      <c r="EY236">
        <v>4</v>
      </c>
      <c r="EZ236">
        <v>2</v>
      </c>
      <c r="FA236">
        <v>3</v>
      </c>
      <c r="FB236">
        <v>6</v>
      </c>
      <c r="FC236">
        <v>1</v>
      </c>
      <c r="FD236">
        <v>25</v>
      </c>
      <c r="FE236">
        <v>1</v>
      </c>
      <c r="FF236">
        <v>25</v>
      </c>
      <c r="FG236">
        <v>0</v>
      </c>
      <c r="FH236">
        <v>0</v>
      </c>
      <c r="FI236">
        <v>6</v>
      </c>
      <c r="FJ236">
        <v>6</v>
      </c>
      <c r="FK236">
        <v>0</v>
      </c>
      <c r="FL236">
        <v>0</v>
      </c>
      <c r="FM236">
        <v>1</v>
      </c>
      <c r="FN236">
        <v>1</v>
      </c>
      <c r="FO236">
        <v>1</v>
      </c>
      <c r="FP236">
        <v>0</v>
      </c>
      <c r="FQ236">
        <v>1</v>
      </c>
      <c r="FR236">
        <v>1</v>
      </c>
      <c r="FS236">
        <v>1</v>
      </c>
      <c r="FT236">
        <v>0</v>
      </c>
      <c r="FU236">
        <v>1</v>
      </c>
      <c r="FV236">
        <v>1</v>
      </c>
      <c r="FW236" t="s">
        <v>898</v>
      </c>
      <c r="FX236">
        <v>67.650001525878906</v>
      </c>
      <c r="FY236">
        <v>67.930000305175781</v>
      </c>
      <c r="FZ236">
        <v>68.879997253417969</v>
      </c>
      <c r="GA236">
        <v>66.919998168945313</v>
      </c>
      <c r="GB236">
        <v>66.930000305175781</v>
      </c>
      <c r="GC236">
        <v>385</v>
      </c>
      <c r="GD236">
        <v>423</v>
      </c>
      <c r="GE236">
        <v>188</v>
      </c>
      <c r="GF236">
        <v>219</v>
      </c>
      <c r="GG236">
        <v>0</v>
      </c>
      <c r="GH236">
        <v>187</v>
      </c>
      <c r="GI236">
        <v>0</v>
      </c>
      <c r="GJ236">
        <v>104</v>
      </c>
      <c r="GK236">
        <v>44</v>
      </c>
      <c r="GL236">
        <v>295</v>
      </c>
      <c r="GM236">
        <v>25</v>
      </c>
      <c r="GN236">
        <v>173</v>
      </c>
      <c r="GO236">
        <v>2</v>
      </c>
      <c r="GP236">
        <v>1</v>
      </c>
      <c r="GQ236">
        <v>2</v>
      </c>
      <c r="GR236">
        <v>1</v>
      </c>
      <c r="GS236">
        <v>3</v>
      </c>
      <c r="GT236">
        <v>1</v>
      </c>
      <c r="GU236">
        <v>1</v>
      </c>
      <c r="GV236">
        <v>1</v>
      </c>
      <c r="GW236">
        <v>2.8</v>
      </c>
      <c r="GX236" t="s">
        <v>228</v>
      </c>
      <c r="GY236">
        <v>970502</v>
      </c>
      <c r="GZ236">
        <v>992833</v>
      </c>
      <c r="HA236">
        <v>0.64700000000000002</v>
      </c>
      <c r="HB236">
        <v>5.2969999999999997</v>
      </c>
      <c r="HC236">
        <v>0.65</v>
      </c>
      <c r="HD236">
        <v>3.21</v>
      </c>
      <c r="HE236">
        <v>0.1173</v>
      </c>
      <c r="HF236" s="2">
        <f t="shared" si="83"/>
        <v>4.1218721925361246E-3</v>
      </c>
      <c r="HG236" s="2">
        <f t="shared" si="84"/>
        <v>1.3792058451266076E-2</v>
      </c>
      <c r="HH236" s="2">
        <f t="shared" si="85"/>
        <v>1.4868278105300003E-2</v>
      </c>
      <c r="HI236" s="2">
        <f t="shared" si="86"/>
        <v>1.4944174786890585E-4</v>
      </c>
      <c r="HJ236" s="3">
        <f t="shared" si="87"/>
        <v>68.866894839979281</v>
      </c>
      <c r="HK236" t="str">
        <f t="shared" si="88"/>
        <v>TOL</v>
      </c>
    </row>
    <row r="237" spans="1:219" hidden="1" x14ac:dyDescent="0.25">
      <c r="A237">
        <v>228</v>
      </c>
      <c r="B237" t="s">
        <v>899</v>
      </c>
      <c r="C237">
        <v>9</v>
      </c>
      <c r="D237">
        <v>1</v>
      </c>
      <c r="E237">
        <v>6</v>
      </c>
      <c r="F237">
        <v>0</v>
      </c>
      <c r="G237" t="s">
        <v>218</v>
      </c>
      <c r="H237" t="s">
        <v>218</v>
      </c>
      <c r="I237">
        <v>6</v>
      </c>
      <c r="J237">
        <v>0</v>
      </c>
      <c r="K237" t="s">
        <v>218</v>
      </c>
      <c r="L237" t="s">
        <v>218</v>
      </c>
      <c r="M237">
        <v>71</v>
      </c>
      <c r="N237">
        <v>0</v>
      </c>
      <c r="O237">
        <v>1</v>
      </c>
      <c r="P237">
        <v>0</v>
      </c>
      <c r="Q237">
        <v>0</v>
      </c>
      <c r="R237">
        <v>1</v>
      </c>
      <c r="S237">
        <v>1</v>
      </c>
      <c r="T237">
        <v>0</v>
      </c>
      <c r="U237">
        <v>0</v>
      </c>
      <c r="V237">
        <v>45</v>
      </c>
      <c r="W237">
        <v>17</v>
      </c>
      <c r="X237">
        <v>31</v>
      </c>
      <c r="Y237">
        <v>24</v>
      </c>
      <c r="Z237">
        <v>8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1</v>
      </c>
      <c r="AG237">
        <v>0</v>
      </c>
      <c r="AH237">
        <v>0</v>
      </c>
      <c r="AI237">
        <v>1</v>
      </c>
      <c r="AJ237">
        <v>1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1</v>
      </c>
      <c r="AR237">
        <v>1</v>
      </c>
      <c r="AS237">
        <v>1</v>
      </c>
      <c r="AT237">
        <v>0</v>
      </c>
      <c r="AU237" t="s">
        <v>900</v>
      </c>
      <c r="AV237">
        <v>81.290000915527344</v>
      </c>
      <c r="AW237">
        <v>80.55999755859375</v>
      </c>
      <c r="AX237">
        <v>82.239997863769531</v>
      </c>
      <c r="AY237">
        <v>79.19000244140625</v>
      </c>
      <c r="AZ237">
        <v>82.139999389648438</v>
      </c>
      <c r="BA237" s="2">
        <f t="shared" si="71"/>
        <v>-9.0616109614780616E-3</v>
      </c>
      <c r="BB237" s="2">
        <f t="shared" si="72"/>
        <v>2.0428019805626696E-2</v>
      </c>
      <c r="BC237" s="2">
        <f t="shared" si="73"/>
        <v>1.7005898196447489E-2</v>
      </c>
      <c r="BD237" s="2">
        <f t="shared" si="74"/>
        <v>3.591425578478824E-2</v>
      </c>
      <c r="BE237">
        <v>8</v>
      </c>
      <c r="BF237">
        <v>31</v>
      </c>
      <c r="BG237">
        <v>76</v>
      </c>
      <c r="BH237">
        <v>65</v>
      </c>
      <c r="BI237">
        <v>9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1</v>
      </c>
      <c r="BS237">
        <v>1</v>
      </c>
      <c r="BT237">
        <v>1</v>
      </c>
      <c r="BU237">
        <v>1</v>
      </c>
      <c r="BV237">
        <v>1</v>
      </c>
      <c r="BW237">
        <v>0</v>
      </c>
      <c r="BX237">
        <v>0</v>
      </c>
      <c r="BY237">
        <v>1</v>
      </c>
      <c r="BZ237">
        <v>1</v>
      </c>
      <c r="CA237">
        <v>0</v>
      </c>
      <c r="CB237">
        <v>0</v>
      </c>
      <c r="CC237">
        <v>1</v>
      </c>
      <c r="CD237">
        <v>1</v>
      </c>
      <c r="CE237">
        <v>0</v>
      </c>
      <c r="CF237">
        <v>0</v>
      </c>
      <c r="CG237">
        <v>1</v>
      </c>
      <c r="CH237">
        <v>1</v>
      </c>
      <c r="CI237">
        <v>0</v>
      </c>
      <c r="CJ237">
        <v>0</v>
      </c>
      <c r="CK237">
        <v>1</v>
      </c>
      <c r="CL237">
        <v>1</v>
      </c>
      <c r="CM237" t="s">
        <v>877</v>
      </c>
      <c r="CN237">
        <v>82.139999389648438</v>
      </c>
      <c r="CO237">
        <v>82.449996948242188</v>
      </c>
      <c r="CP237">
        <v>82.75</v>
      </c>
      <c r="CQ237">
        <v>81.069999694824219</v>
      </c>
      <c r="CR237">
        <v>82.220001220703125</v>
      </c>
      <c r="CS237" s="2">
        <f t="shared" si="75"/>
        <v>3.7598249856619637E-3</v>
      </c>
      <c r="CT237" s="2">
        <f t="shared" si="76"/>
        <v>3.625414522753001E-3</v>
      </c>
      <c r="CU237" s="2">
        <f t="shared" si="77"/>
        <v>1.6737383923546512E-2</v>
      </c>
      <c r="CV237" s="2">
        <f t="shared" si="78"/>
        <v>1.3986882860679617E-2</v>
      </c>
      <c r="CW237">
        <v>3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2</v>
      </c>
      <c r="DG237">
        <v>2</v>
      </c>
      <c r="DH237">
        <v>1</v>
      </c>
      <c r="DI237">
        <v>6</v>
      </c>
      <c r="DJ237">
        <v>181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4</v>
      </c>
      <c r="DX237">
        <v>0</v>
      </c>
      <c r="DY237">
        <v>0</v>
      </c>
      <c r="DZ237">
        <v>0</v>
      </c>
      <c r="EA237">
        <v>1</v>
      </c>
      <c r="EB237">
        <v>0</v>
      </c>
      <c r="EC237">
        <v>0</v>
      </c>
      <c r="ED237">
        <v>0</v>
      </c>
      <c r="EE237" t="s">
        <v>638</v>
      </c>
      <c r="EF237">
        <v>82.220001220703125</v>
      </c>
      <c r="EG237">
        <v>82.410003662109375</v>
      </c>
      <c r="EH237">
        <v>83.044998168945313</v>
      </c>
      <c r="EI237">
        <v>81.824996948242188</v>
      </c>
      <c r="EJ237">
        <v>82.529998779296875</v>
      </c>
      <c r="EK237" s="2">
        <f t="shared" si="79"/>
        <v>2.305574966181112E-3</v>
      </c>
      <c r="EL237" s="2">
        <f t="shared" si="80"/>
        <v>7.6463907620795135E-3</v>
      </c>
      <c r="EM237" s="2">
        <f t="shared" si="81"/>
        <v>7.0987342297154088E-3</v>
      </c>
      <c r="EN237" s="2">
        <f t="shared" si="82"/>
        <v>8.5423705498895997E-3</v>
      </c>
      <c r="EO237">
        <v>82</v>
      </c>
      <c r="EP237">
        <v>11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23</v>
      </c>
      <c r="EY237">
        <v>11</v>
      </c>
      <c r="EZ237">
        <v>19</v>
      </c>
      <c r="FA237">
        <v>31</v>
      </c>
      <c r="FB237">
        <v>19</v>
      </c>
      <c r="FC237">
        <v>0</v>
      </c>
      <c r="FD237">
        <v>0</v>
      </c>
      <c r="FE237">
        <v>0</v>
      </c>
      <c r="FF237">
        <v>0</v>
      </c>
      <c r="FG237">
        <v>10</v>
      </c>
      <c r="FH237">
        <v>0</v>
      </c>
      <c r="FI237">
        <v>0</v>
      </c>
      <c r="FJ237">
        <v>0</v>
      </c>
      <c r="FK237">
        <v>1</v>
      </c>
      <c r="FL237">
        <v>0</v>
      </c>
      <c r="FM237">
        <v>1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 t="s">
        <v>729</v>
      </c>
      <c r="FX237">
        <v>82.529998779296875</v>
      </c>
      <c r="FY237">
        <v>82.800003051757813</v>
      </c>
      <c r="FZ237">
        <v>83.544998168945313</v>
      </c>
      <c r="GA237">
        <v>82.510002136230469</v>
      </c>
      <c r="GB237">
        <v>83.050003051757813</v>
      </c>
      <c r="GC237">
        <v>357</v>
      </c>
      <c r="GD237">
        <v>421</v>
      </c>
      <c r="GE237">
        <v>96</v>
      </c>
      <c r="GF237">
        <v>295</v>
      </c>
      <c r="GG237">
        <v>0</v>
      </c>
      <c r="GH237">
        <v>74</v>
      </c>
      <c r="GI237">
        <v>0</v>
      </c>
      <c r="GJ237">
        <v>0</v>
      </c>
      <c r="GK237">
        <v>1</v>
      </c>
      <c r="GL237">
        <v>209</v>
      </c>
      <c r="GM237">
        <v>0</v>
      </c>
      <c r="GN237">
        <v>200</v>
      </c>
      <c r="GO237">
        <v>2</v>
      </c>
      <c r="GP237">
        <v>1</v>
      </c>
      <c r="GQ237">
        <v>1</v>
      </c>
      <c r="GR237">
        <v>0</v>
      </c>
      <c r="GS237">
        <v>2</v>
      </c>
      <c r="GT237">
        <v>0</v>
      </c>
      <c r="GU237">
        <v>1</v>
      </c>
      <c r="GV237">
        <v>0</v>
      </c>
      <c r="GW237">
        <v>2.2999999999999998</v>
      </c>
      <c r="GX237" t="s">
        <v>218</v>
      </c>
      <c r="GY237">
        <v>538533</v>
      </c>
      <c r="GZ237">
        <v>644966</v>
      </c>
      <c r="HA237">
        <v>6.944</v>
      </c>
      <c r="HB237">
        <v>7.0279999999999996</v>
      </c>
      <c r="HC237">
        <v>3.9</v>
      </c>
      <c r="HD237">
        <v>4.07</v>
      </c>
      <c r="HE237">
        <v>0.33210000000000001</v>
      </c>
      <c r="HF237" s="2">
        <f t="shared" si="83"/>
        <v>3.2609210447994696E-3</v>
      </c>
      <c r="HG237" s="2">
        <f t="shared" si="84"/>
        <v>8.917291681316053E-3</v>
      </c>
      <c r="HH237" s="2">
        <f t="shared" si="85"/>
        <v>3.5024263869418704E-3</v>
      </c>
      <c r="HI237" s="2">
        <f t="shared" si="86"/>
        <v>6.5021179492408265E-3</v>
      </c>
      <c r="HJ237" s="3">
        <f t="shared" si="87"/>
        <v>83.53835483018419</v>
      </c>
      <c r="HK237" t="str">
        <f t="shared" si="88"/>
        <v>TW</v>
      </c>
    </row>
    <row r="238" spans="1:219" hidden="1" x14ac:dyDescent="0.25">
      <c r="A238">
        <v>229</v>
      </c>
      <c r="B238" t="s">
        <v>901</v>
      </c>
      <c r="C238">
        <v>9</v>
      </c>
      <c r="D238">
        <v>0</v>
      </c>
      <c r="E238">
        <v>6</v>
      </c>
      <c r="F238">
        <v>0</v>
      </c>
      <c r="G238" t="s">
        <v>218</v>
      </c>
      <c r="H238" t="s">
        <v>218</v>
      </c>
      <c r="I238">
        <v>6</v>
      </c>
      <c r="J238">
        <v>0</v>
      </c>
      <c r="K238" t="s">
        <v>218</v>
      </c>
      <c r="L238" t="s">
        <v>218</v>
      </c>
      <c r="M238">
        <v>5</v>
      </c>
      <c r="N238">
        <v>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10</v>
      </c>
      <c r="W238">
        <v>8</v>
      </c>
      <c r="X238">
        <v>3</v>
      </c>
      <c r="Y238">
        <v>6</v>
      </c>
      <c r="Z238">
        <v>164</v>
      </c>
      <c r="AA238">
        <v>0</v>
      </c>
      <c r="AB238">
        <v>0</v>
      </c>
      <c r="AC238">
        <v>0</v>
      </c>
      <c r="AD238">
        <v>0</v>
      </c>
      <c r="AE238">
        <v>2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0</v>
      </c>
      <c r="AL238">
        <v>0</v>
      </c>
      <c r="AM238">
        <v>10</v>
      </c>
      <c r="AN238">
        <v>2</v>
      </c>
      <c r="AO238">
        <v>0</v>
      </c>
      <c r="AP238">
        <v>0</v>
      </c>
      <c r="AQ238">
        <v>1</v>
      </c>
      <c r="AR238">
        <v>1</v>
      </c>
      <c r="AS238">
        <v>0</v>
      </c>
      <c r="AT238">
        <v>0</v>
      </c>
      <c r="AU238" t="s">
        <v>902</v>
      </c>
      <c r="AV238">
        <v>77.779998779296875</v>
      </c>
      <c r="AW238">
        <v>77.75</v>
      </c>
      <c r="AX238">
        <v>78.120002746582031</v>
      </c>
      <c r="AY238">
        <v>77.55999755859375</v>
      </c>
      <c r="AZ238">
        <v>77.870002746582031</v>
      </c>
      <c r="BA238" s="2">
        <f t="shared" si="71"/>
        <v>-3.8583638967049083E-4</v>
      </c>
      <c r="BB238" s="2">
        <f t="shared" si="72"/>
        <v>4.7363381153775475E-3</v>
      </c>
      <c r="BC238" s="2">
        <f t="shared" si="73"/>
        <v>2.4437613042604944E-3</v>
      </c>
      <c r="BD238" s="2">
        <f t="shared" si="74"/>
        <v>3.9810604475918332E-3</v>
      </c>
      <c r="BE238">
        <v>133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68</v>
      </c>
      <c r="BO238">
        <v>7</v>
      </c>
      <c r="BP238">
        <v>3</v>
      </c>
      <c r="BQ238">
        <v>1</v>
      </c>
      <c r="BR238">
        <v>8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1</v>
      </c>
      <c r="CF238">
        <v>0</v>
      </c>
      <c r="CG238">
        <v>2</v>
      </c>
      <c r="CH238">
        <v>0</v>
      </c>
      <c r="CI238">
        <v>1</v>
      </c>
      <c r="CJ238">
        <v>0</v>
      </c>
      <c r="CK238">
        <v>1</v>
      </c>
      <c r="CL238">
        <v>0</v>
      </c>
      <c r="CM238" t="s">
        <v>400</v>
      </c>
      <c r="CN238">
        <v>77.870002746582031</v>
      </c>
      <c r="CO238">
        <v>78.25</v>
      </c>
      <c r="CP238">
        <v>78.650001525878906</v>
      </c>
      <c r="CQ238">
        <v>77.919998168945313</v>
      </c>
      <c r="CR238">
        <v>78.389999389648438</v>
      </c>
      <c r="CS238" s="2">
        <f t="shared" si="75"/>
        <v>4.8561949318590703E-3</v>
      </c>
      <c r="CT238" s="2">
        <f t="shared" si="76"/>
        <v>5.0858425698477872E-3</v>
      </c>
      <c r="CU238" s="2">
        <f t="shared" si="77"/>
        <v>4.2172757962259944E-3</v>
      </c>
      <c r="CV238" s="2">
        <f t="shared" si="78"/>
        <v>5.995678330942722E-3</v>
      </c>
      <c r="CW238">
        <v>145</v>
      </c>
      <c r="CX238">
        <v>1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39</v>
      </c>
      <c r="DG238">
        <v>25</v>
      </c>
      <c r="DH238">
        <v>11</v>
      </c>
      <c r="DI238">
        <v>2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 t="s">
        <v>242</v>
      </c>
      <c r="EF238">
        <v>78.389999389648438</v>
      </c>
      <c r="EG238">
        <v>77.769996643066406</v>
      </c>
      <c r="EH238">
        <v>78.930000305175781</v>
      </c>
      <c r="EI238">
        <v>77.680000305175781</v>
      </c>
      <c r="EJ238">
        <v>78.819999694824219</v>
      </c>
      <c r="EK238" s="2">
        <f t="shared" si="79"/>
        <v>-7.9722614548589643E-3</v>
      </c>
      <c r="EL238" s="2">
        <f t="shared" si="80"/>
        <v>1.469661291808344E-2</v>
      </c>
      <c r="EM238" s="2">
        <f t="shared" si="81"/>
        <v>1.1572115439797415E-3</v>
      </c>
      <c r="EN238" s="2">
        <f t="shared" si="82"/>
        <v>1.4463326491528705E-2</v>
      </c>
      <c r="EO238">
        <v>8</v>
      </c>
      <c r="EP238">
        <v>99</v>
      </c>
      <c r="EQ238">
        <v>88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3</v>
      </c>
      <c r="EY238">
        <v>0</v>
      </c>
      <c r="EZ238">
        <v>0</v>
      </c>
      <c r="FA238">
        <v>0</v>
      </c>
      <c r="FB238">
        <v>0</v>
      </c>
      <c r="FC238">
        <v>1</v>
      </c>
      <c r="FD238">
        <v>3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 t="s">
        <v>231</v>
      </c>
      <c r="FX238">
        <v>78.819999694824219</v>
      </c>
      <c r="FY238">
        <v>76.349998474121094</v>
      </c>
      <c r="FZ238">
        <v>79.379997253417969</v>
      </c>
      <c r="GA238">
        <v>76</v>
      </c>
      <c r="GB238">
        <v>78.819999694824219</v>
      </c>
      <c r="GC238">
        <v>481</v>
      </c>
      <c r="GD238">
        <v>358</v>
      </c>
      <c r="GE238">
        <v>341</v>
      </c>
      <c r="GF238">
        <v>80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172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1</v>
      </c>
      <c r="GT238">
        <v>0</v>
      </c>
      <c r="GU238">
        <v>0</v>
      </c>
      <c r="GV238">
        <v>0</v>
      </c>
      <c r="GW238">
        <v>2.2000000000000002</v>
      </c>
      <c r="GX238" t="s">
        <v>218</v>
      </c>
      <c r="GY238">
        <v>3070234</v>
      </c>
      <c r="GZ238">
        <v>2336900</v>
      </c>
      <c r="HA238">
        <v>0.88800000000000001</v>
      </c>
      <c r="HB238">
        <v>1.762</v>
      </c>
      <c r="HC238">
        <v>2.94</v>
      </c>
      <c r="HD238">
        <v>1.31</v>
      </c>
      <c r="HE238">
        <v>0.29599999999999999</v>
      </c>
      <c r="HF238" s="2">
        <f t="shared" si="83"/>
        <v>-3.2351031697012145E-2</v>
      </c>
      <c r="HG238" s="2">
        <f t="shared" si="84"/>
        <v>3.8170809827867691E-2</v>
      </c>
      <c r="HH238" s="2">
        <f t="shared" si="85"/>
        <v>4.584132038191524E-3</v>
      </c>
      <c r="HI238" s="2">
        <f t="shared" si="86"/>
        <v>3.5777717657228036E-2</v>
      </c>
      <c r="HJ238" s="3">
        <f t="shared" si="87"/>
        <v>79.264339746234754</v>
      </c>
      <c r="HK238" t="str">
        <f t="shared" si="88"/>
        <v>TSN</v>
      </c>
    </row>
    <row r="239" spans="1:219" hidden="1" x14ac:dyDescent="0.25">
      <c r="A239">
        <v>230</v>
      </c>
      <c r="B239" t="s">
        <v>903</v>
      </c>
      <c r="C239">
        <v>10</v>
      </c>
      <c r="D239">
        <v>0</v>
      </c>
      <c r="E239">
        <v>6</v>
      </c>
      <c r="F239">
        <v>0</v>
      </c>
      <c r="G239" t="s">
        <v>218</v>
      </c>
      <c r="H239" t="s">
        <v>218</v>
      </c>
      <c r="I239">
        <v>6</v>
      </c>
      <c r="J239">
        <v>0</v>
      </c>
      <c r="K239" t="s">
        <v>218</v>
      </c>
      <c r="L239" t="s">
        <v>218</v>
      </c>
      <c r="M239">
        <v>9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7</v>
      </c>
      <c r="W239">
        <v>7</v>
      </c>
      <c r="X239">
        <v>12</v>
      </c>
      <c r="Y239">
        <v>14</v>
      </c>
      <c r="Z239">
        <v>151</v>
      </c>
      <c r="AA239">
        <v>0</v>
      </c>
      <c r="AB239">
        <v>0</v>
      </c>
      <c r="AC239">
        <v>0</v>
      </c>
      <c r="AD239">
        <v>0</v>
      </c>
      <c r="AE239">
        <v>1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0</v>
      </c>
      <c r="AL239">
        <v>0</v>
      </c>
      <c r="AM239">
        <v>11</v>
      </c>
      <c r="AN239">
        <v>1</v>
      </c>
      <c r="AO239">
        <v>0</v>
      </c>
      <c r="AP239">
        <v>0</v>
      </c>
      <c r="AQ239">
        <v>1</v>
      </c>
      <c r="AR239">
        <v>1</v>
      </c>
      <c r="AS239">
        <v>0</v>
      </c>
      <c r="AT239">
        <v>0</v>
      </c>
      <c r="AU239" t="s">
        <v>883</v>
      </c>
      <c r="AV239">
        <v>45.569999694824219</v>
      </c>
      <c r="AW239">
        <v>45.349998474121087</v>
      </c>
      <c r="AX239">
        <v>45.349998474121087</v>
      </c>
      <c r="AY239">
        <v>44.770000457763672</v>
      </c>
      <c r="AZ239">
        <v>45.009998321533203</v>
      </c>
      <c r="BA239" s="2">
        <f t="shared" si="71"/>
        <v>-4.8511847432293198E-3</v>
      </c>
      <c r="BB239" s="2">
        <f t="shared" si="72"/>
        <v>0</v>
      </c>
      <c r="BC239" s="2">
        <f t="shared" si="73"/>
        <v>1.2789372345588745E-2</v>
      </c>
      <c r="BD239" s="2">
        <f t="shared" si="74"/>
        <v>5.3321011490621295E-3</v>
      </c>
      <c r="BE239">
        <v>1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2</v>
      </c>
      <c r="BO239">
        <v>2</v>
      </c>
      <c r="BP239">
        <v>21</v>
      </c>
      <c r="BQ239">
        <v>27</v>
      </c>
      <c r="BR239">
        <v>141</v>
      </c>
      <c r="BS239">
        <v>0</v>
      </c>
      <c r="BT239">
        <v>0</v>
      </c>
      <c r="BU239">
        <v>0</v>
      </c>
      <c r="BV239">
        <v>0</v>
      </c>
      <c r="BW239">
        <v>1</v>
      </c>
      <c r="BX239">
        <v>0</v>
      </c>
      <c r="BY239">
        <v>0</v>
      </c>
      <c r="BZ239">
        <v>0</v>
      </c>
      <c r="CA239">
        <v>1</v>
      </c>
      <c r="CB239">
        <v>0</v>
      </c>
      <c r="CC239">
        <v>0</v>
      </c>
      <c r="CD239">
        <v>0</v>
      </c>
      <c r="CE239">
        <v>3</v>
      </c>
      <c r="CF239">
        <v>1</v>
      </c>
      <c r="CG239">
        <v>0</v>
      </c>
      <c r="CH239">
        <v>0</v>
      </c>
      <c r="CI239">
        <v>1</v>
      </c>
      <c r="CJ239">
        <v>1</v>
      </c>
      <c r="CK239">
        <v>0</v>
      </c>
      <c r="CL239">
        <v>0</v>
      </c>
      <c r="CM239" t="s">
        <v>824</v>
      </c>
      <c r="CN239">
        <v>45.009998321533203</v>
      </c>
      <c r="CO239">
        <v>45.119998931884773</v>
      </c>
      <c r="CP239">
        <v>45.939998626708977</v>
      </c>
      <c r="CQ239">
        <v>44.900001525878913</v>
      </c>
      <c r="CR239">
        <v>45.880001068115227</v>
      </c>
      <c r="CS239" s="2">
        <f t="shared" si="75"/>
        <v>2.4379568474199864E-3</v>
      </c>
      <c r="CT239" s="2">
        <f t="shared" si="76"/>
        <v>1.7849362632489596E-2</v>
      </c>
      <c r="CU239" s="2">
        <f t="shared" si="77"/>
        <v>4.8758291492421169E-3</v>
      </c>
      <c r="CV239" s="2">
        <f t="shared" si="78"/>
        <v>2.1360059272478416E-2</v>
      </c>
      <c r="CW239">
        <v>29</v>
      </c>
      <c r="CX239">
        <v>7</v>
      </c>
      <c r="CY239">
        <v>123</v>
      </c>
      <c r="CZ239">
        <v>17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20</v>
      </c>
      <c r="DG239">
        <v>8</v>
      </c>
      <c r="DH239">
        <v>4</v>
      </c>
      <c r="DI239">
        <v>4</v>
      </c>
      <c r="DJ239">
        <v>0</v>
      </c>
      <c r="DK239">
        <v>1</v>
      </c>
      <c r="DL239">
        <v>36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 t="s">
        <v>684</v>
      </c>
      <c r="EF239">
        <v>45.880001068115227</v>
      </c>
      <c r="EG239">
        <v>45.689998626708977</v>
      </c>
      <c r="EH239">
        <v>46.439998626708977</v>
      </c>
      <c r="EI239">
        <v>45.689998626708977</v>
      </c>
      <c r="EJ239">
        <v>46.290000915527337</v>
      </c>
      <c r="EK239" s="2">
        <f t="shared" si="79"/>
        <v>-4.1585127405798783E-3</v>
      </c>
      <c r="EL239" s="2">
        <f t="shared" si="80"/>
        <v>1.6149871278606232E-2</v>
      </c>
      <c r="EM239" s="2">
        <f t="shared" si="81"/>
        <v>0</v>
      </c>
      <c r="EN239" s="2">
        <f t="shared" si="82"/>
        <v>1.296181198858215E-2</v>
      </c>
      <c r="EO239">
        <v>25</v>
      </c>
      <c r="EP239">
        <v>104</v>
      </c>
      <c r="EQ239">
        <v>63</v>
      </c>
      <c r="ER239">
        <v>3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 t="s">
        <v>246</v>
      </c>
      <c r="FX239">
        <v>46.290000915527337</v>
      </c>
      <c r="FY239">
        <v>46.490001678466797</v>
      </c>
      <c r="FZ239">
        <v>47.240001678466797</v>
      </c>
      <c r="GA239">
        <v>46.360000610351563</v>
      </c>
      <c r="GB239">
        <v>46.659999847412109</v>
      </c>
      <c r="GC239">
        <v>383</v>
      </c>
      <c r="GD239">
        <v>420</v>
      </c>
      <c r="GE239">
        <v>371</v>
      </c>
      <c r="GF239">
        <v>36</v>
      </c>
      <c r="GG239">
        <v>0</v>
      </c>
      <c r="GH239">
        <v>20</v>
      </c>
      <c r="GI239">
        <v>0</v>
      </c>
      <c r="GJ239">
        <v>20</v>
      </c>
      <c r="GK239">
        <v>0</v>
      </c>
      <c r="GL239">
        <v>292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2.4</v>
      </c>
      <c r="GX239" t="s">
        <v>218</v>
      </c>
      <c r="GY239">
        <v>1393667</v>
      </c>
      <c r="GZ239">
        <v>1779500</v>
      </c>
      <c r="HA239">
        <v>2E-3</v>
      </c>
      <c r="HB239">
        <v>0.38300000000000001</v>
      </c>
      <c r="HC239">
        <v>131.6</v>
      </c>
      <c r="HD239">
        <v>5.83</v>
      </c>
      <c r="HE239">
        <v>7.2</v>
      </c>
      <c r="HF239" s="2">
        <f t="shared" si="83"/>
        <v>4.3020166857101749E-3</v>
      </c>
      <c r="HG239" s="2">
        <f t="shared" si="84"/>
        <v>1.5876375388484965E-2</v>
      </c>
      <c r="HH239" s="2">
        <f t="shared" si="85"/>
        <v>2.7963231538330469E-3</v>
      </c>
      <c r="HI239" s="2">
        <f t="shared" si="86"/>
        <v>6.4294735971197614E-3</v>
      </c>
      <c r="HJ239" s="3">
        <f t="shared" si="87"/>
        <v>47.228094396925435</v>
      </c>
      <c r="HK239" t="str">
        <f t="shared" si="88"/>
        <v>UDR</v>
      </c>
    </row>
    <row r="240" spans="1:219" hidden="1" x14ac:dyDescent="0.25">
      <c r="A240">
        <v>231</v>
      </c>
      <c r="B240" t="s">
        <v>904</v>
      </c>
      <c r="C240">
        <v>9</v>
      </c>
      <c r="D240">
        <v>0</v>
      </c>
      <c r="E240">
        <v>6</v>
      </c>
      <c r="F240">
        <v>0</v>
      </c>
      <c r="G240" t="s">
        <v>218</v>
      </c>
      <c r="H240" t="s">
        <v>218</v>
      </c>
      <c r="I240">
        <v>6</v>
      </c>
      <c r="J240">
        <v>0</v>
      </c>
      <c r="K240" t="s">
        <v>218</v>
      </c>
      <c r="L240" t="s">
        <v>218</v>
      </c>
      <c r="M240">
        <v>59</v>
      </c>
      <c r="N240">
        <v>68</v>
      </c>
      <c r="O240">
        <v>66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16</v>
      </c>
      <c r="W240">
        <v>1</v>
      </c>
      <c r="X240">
        <v>0</v>
      </c>
      <c r="Y240">
        <v>0</v>
      </c>
      <c r="Z240">
        <v>0</v>
      </c>
      <c r="AA240">
        <v>1</v>
      </c>
      <c r="AB240">
        <v>17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 t="s">
        <v>357</v>
      </c>
      <c r="AV240">
        <v>225.66999816894531</v>
      </c>
      <c r="AW240">
        <v>226.3999938964844</v>
      </c>
      <c r="AX240">
        <v>226.6000061035156</v>
      </c>
      <c r="AY240">
        <v>223.30000305175781</v>
      </c>
      <c r="AZ240">
        <v>223.55999755859369</v>
      </c>
      <c r="BA240" s="2">
        <f t="shared" si="71"/>
        <v>3.2243628410735248E-3</v>
      </c>
      <c r="BB240" s="2">
        <f t="shared" si="72"/>
        <v>8.8266637971678996E-4</v>
      </c>
      <c r="BC240" s="2">
        <f t="shared" si="73"/>
        <v>1.3692539435950613E-2</v>
      </c>
      <c r="BD240" s="2">
        <f t="shared" si="74"/>
        <v>1.1629741889209733E-3</v>
      </c>
      <c r="BE240">
        <v>12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28</v>
      </c>
      <c r="BO240">
        <v>25</v>
      </c>
      <c r="BP240">
        <v>17</v>
      </c>
      <c r="BQ240">
        <v>21</v>
      </c>
      <c r="BR240">
        <v>98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13</v>
      </c>
      <c r="CF240">
        <v>0</v>
      </c>
      <c r="CG240">
        <v>3</v>
      </c>
      <c r="CH240">
        <v>0</v>
      </c>
      <c r="CI240">
        <v>2</v>
      </c>
      <c r="CJ240">
        <v>0</v>
      </c>
      <c r="CK240">
        <v>1</v>
      </c>
      <c r="CL240">
        <v>0</v>
      </c>
      <c r="CM240" t="s">
        <v>596</v>
      </c>
      <c r="CN240">
        <v>223.55999755859369</v>
      </c>
      <c r="CO240">
        <v>224.47999572753901</v>
      </c>
      <c r="CP240">
        <v>227.3500061035156</v>
      </c>
      <c r="CQ240">
        <v>224.11000061035159</v>
      </c>
      <c r="CR240">
        <v>227.21000671386719</v>
      </c>
      <c r="CS240" s="2">
        <f t="shared" si="75"/>
        <v>4.0983525768681917E-3</v>
      </c>
      <c r="CT240" s="2">
        <f t="shared" si="76"/>
        <v>1.2623753239178859E-2</v>
      </c>
      <c r="CU240" s="2">
        <f t="shared" si="77"/>
        <v>1.6482320216919533E-3</v>
      </c>
      <c r="CV240" s="2">
        <f t="shared" si="78"/>
        <v>1.3643792139047539E-2</v>
      </c>
      <c r="CW240">
        <v>45</v>
      </c>
      <c r="CX240">
        <v>141</v>
      </c>
      <c r="CY240">
        <v>9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5</v>
      </c>
      <c r="DG240">
        <v>0</v>
      </c>
      <c r="DH240">
        <v>0</v>
      </c>
      <c r="DI240">
        <v>0</v>
      </c>
      <c r="DJ240">
        <v>0</v>
      </c>
      <c r="DK240">
        <v>1</v>
      </c>
      <c r="DL240">
        <v>5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 t="s">
        <v>339</v>
      </c>
      <c r="EF240">
        <v>227.21000671386719</v>
      </c>
      <c r="EG240">
        <v>227.72999572753901</v>
      </c>
      <c r="EH240">
        <v>229.9700012207031</v>
      </c>
      <c r="EI240">
        <v>226.00999450683599</v>
      </c>
      <c r="EJ240">
        <v>229.47999572753901</v>
      </c>
      <c r="EK240" s="2">
        <f t="shared" si="79"/>
        <v>2.2833575876142209E-3</v>
      </c>
      <c r="EL240" s="2">
        <f t="shared" si="80"/>
        <v>9.7404247565939794E-3</v>
      </c>
      <c r="EM240" s="2">
        <f t="shared" si="81"/>
        <v>7.5528092608444508E-3</v>
      </c>
      <c r="EN240" s="2">
        <f t="shared" si="82"/>
        <v>1.5121149055723926E-2</v>
      </c>
      <c r="EO240">
        <v>40</v>
      </c>
      <c r="EP240">
        <v>135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15</v>
      </c>
      <c r="EY240">
        <v>4</v>
      </c>
      <c r="EZ240">
        <v>4</v>
      </c>
      <c r="FA240">
        <v>2</v>
      </c>
      <c r="FB240">
        <v>3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3</v>
      </c>
      <c r="FJ240">
        <v>0</v>
      </c>
      <c r="FK240">
        <v>0</v>
      </c>
      <c r="FL240">
        <v>0</v>
      </c>
      <c r="FM240">
        <v>1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 t="s">
        <v>442</v>
      </c>
      <c r="FX240">
        <v>229.47999572753901</v>
      </c>
      <c r="FY240">
        <v>230.1300048828125</v>
      </c>
      <c r="FZ240">
        <v>231.25999450683591</v>
      </c>
      <c r="GA240">
        <v>228.24000549316409</v>
      </c>
      <c r="GB240">
        <v>228.44000244140619</v>
      </c>
      <c r="GC240">
        <v>575</v>
      </c>
      <c r="GD240">
        <v>239</v>
      </c>
      <c r="GE240">
        <v>370</v>
      </c>
      <c r="GF240">
        <v>33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101</v>
      </c>
      <c r="GM240">
        <v>0</v>
      </c>
      <c r="GN240">
        <v>3</v>
      </c>
      <c r="GO240">
        <v>1</v>
      </c>
      <c r="GP240">
        <v>1</v>
      </c>
      <c r="GQ240">
        <v>0</v>
      </c>
      <c r="GR240">
        <v>0</v>
      </c>
      <c r="GS240">
        <v>1</v>
      </c>
      <c r="GT240">
        <v>0</v>
      </c>
      <c r="GU240">
        <v>0</v>
      </c>
      <c r="GV240">
        <v>0</v>
      </c>
      <c r="GW240">
        <v>2</v>
      </c>
      <c r="GX240" t="s">
        <v>218</v>
      </c>
      <c r="GY240">
        <v>2073712</v>
      </c>
      <c r="GZ240">
        <v>2491516</v>
      </c>
      <c r="HA240">
        <v>0.58599999999999997</v>
      </c>
      <c r="HB240">
        <v>0.76300000000000001</v>
      </c>
      <c r="HC240">
        <v>1.77</v>
      </c>
      <c r="HD240">
        <v>2.89</v>
      </c>
      <c r="HE240">
        <v>0.50189996000000003</v>
      </c>
      <c r="HF240" s="2">
        <f t="shared" si="83"/>
        <v>2.8245302284876095E-3</v>
      </c>
      <c r="HG240" s="2">
        <f t="shared" si="84"/>
        <v>4.8862304370157483E-3</v>
      </c>
      <c r="HH240" s="2">
        <f t="shared" si="85"/>
        <v>8.2127464891457169E-3</v>
      </c>
      <c r="HI240" s="2">
        <f t="shared" si="86"/>
        <v>8.7549004598441726E-4</v>
      </c>
      <c r="HJ240" s="3">
        <f t="shared" si="87"/>
        <v>231.25447311714149</v>
      </c>
      <c r="HK240" t="str">
        <f t="shared" si="88"/>
        <v>UNP</v>
      </c>
    </row>
    <row r="241" spans="1:219" hidden="1" x14ac:dyDescent="0.25">
      <c r="A241">
        <v>232</v>
      </c>
      <c r="B241" t="s">
        <v>905</v>
      </c>
      <c r="C241">
        <v>9</v>
      </c>
      <c r="D241">
        <v>0</v>
      </c>
      <c r="E241">
        <v>6</v>
      </c>
      <c r="F241">
        <v>0</v>
      </c>
      <c r="G241" t="s">
        <v>218</v>
      </c>
      <c r="H241" t="s">
        <v>218</v>
      </c>
      <c r="I241">
        <v>6</v>
      </c>
      <c r="J241">
        <v>0</v>
      </c>
      <c r="K241" t="s">
        <v>218</v>
      </c>
      <c r="L241" t="s">
        <v>218</v>
      </c>
      <c r="M241">
        <v>38</v>
      </c>
      <c r="N241">
        <v>19</v>
      </c>
      <c r="O241">
        <v>24</v>
      </c>
      <c r="P241">
        <v>34</v>
      </c>
      <c r="Q241">
        <v>54</v>
      </c>
      <c r="R241">
        <v>0</v>
      </c>
      <c r="S241">
        <v>0</v>
      </c>
      <c r="T241">
        <v>0</v>
      </c>
      <c r="U241">
        <v>0</v>
      </c>
      <c r="V241">
        <v>15</v>
      </c>
      <c r="W241">
        <v>2</v>
      </c>
      <c r="X241">
        <v>3</v>
      </c>
      <c r="Y241">
        <v>1</v>
      </c>
      <c r="Z241">
        <v>19</v>
      </c>
      <c r="AA241">
        <v>1</v>
      </c>
      <c r="AB241">
        <v>40</v>
      </c>
      <c r="AC241">
        <v>1</v>
      </c>
      <c r="AD241">
        <v>40</v>
      </c>
      <c r="AE241">
        <v>0</v>
      </c>
      <c r="AF241">
        <v>0</v>
      </c>
      <c r="AG241">
        <v>19</v>
      </c>
      <c r="AH241">
        <v>19</v>
      </c>
      <c r="AI241">
        <v>0</v>
      </c>
      <c r="AJ241">
        <v>0</v>
      </c>
      <c r="AK241">
        <v>1</v>
      </c>
      <c r="AL241">
        <v>1</v>
      </c>
      <c r="AM241">
        <v>5</v>
      </c>
      <c r="AN241">
        <v>0</v>
      </c>
      <c r="AO241">
        <v>4</v>
      </c>
      <c r="AP241">
        <v>4</v>
      </c>
      <c r="AQ241">
        <v>1</v>
      </c>
      <c r="AR241">
        <v>0</v>
      </c>
      <c r="AS241">
        <v>1</v>
      </c>
      <c r="AT241">
        <v>1</v>
      </c>
      <c r="AU241" t="s">
        <v>906</v>
      </c>
      <c r="AV241">
        <v>329.95001220703119</v>
      </c>
      <c r="AW241">
        <v>330.75</v>
      </c>
      <c r="AX241">
        <v>336.760009765625</v>
      </c>
      <c r="AY241">
        <v>330.75</v>
      </c>
      <c r="AZ241">
        <v>332.70999145507813</v>
      </c>
      <c r="BA241" s="2">
        <f t="shared" si="71"/>
        <v>2.418708368764344E-3</v>
      </c>
      <c r="BB241" s="2">
        <f t="shared" si="72"/>
        <v>1.7846566074777637E-2</v>
      </c>
      <c r="BC241" s="2">
        <f t="shared" si="73"/>
        <v>0</v>
      </c>
      <c r="BD241" s="2">
        <f t="shared" si="74"/>
        <v>5.8909906687991676E-3</v>
      </c>
      <c r="BE241">
        <v>12</v>
      </c>
      <c r="BF241">
        <v>29</v>
      </c>
      <c r="BG241">
        <v>82</v>
      </c>
      <c r="BH241">
        <v>28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4</v>
      </c>
      <c r="BO241">
        <v>4</v>
      </c>
      <c r="BP241">
        <v>1</v>
      </c>
      <c r="BQ241">
        <v>2</v>
      </c>
      <c r="BR241">
        <v>35</v>
      </c>
      <c r="BS241">
        <v>1</v>
      </c>
      <c r="BT241">
        <v>46</v>
      </c>
      <c r="BU241">
        <v>0</v>
      </c>
      <c r="BV241">
        <v>0</v>
      </c>
      <c r="BW241">
        <v>0</v>
      </c>
      <c r="BX241">
        <v>0</v>
      </c>
      <c r="BY241">
        <v>35</v>
      </c>
      <c r="BZ241">
        <v>35</v>
      </c>
      <c r="CA241">
        <v>0</v>
      </c>
      <c r="CB241">
        <v>0</v>
      </c>
      <c r="CC241">
        <v>1</v>
      </c>
      <c r="CD241">
        <v>1</v>
      </c>
      <c r="CE241">
        <v>1</v>
      </c>
      <c r="CF241">
        <v>0</v>
      </c>
      <c r="CG241">
        <v>23</v>
      </c>
      <c r="CH241">
        <v>23</v>
      </c>
      <c r="CI241">
        <v>1</v>
      </c>
      <c r="CJ241">
        <v>0</v>
      </c>
      <c r="CK241">
        <v>1</v>
      </c>
      <c r="CL241">
        <v>1</v>
      </c>
      <c r="CM241" t="s">
        <v>261</v>
      </c>
      <c r="CN241">
        <v>332.70999145507813</v>
      </c>
      <c r="CO241">
        <v>332.70999145507813</v>
      </c>
      <c r="CP241">
        <v>342.95999145507813</v>
      </c>
      <c r="CQ241">
        <v>331.760009765625</v>
      </c>
      <c r="CR241">
        <v>342.57998657226563</v>
      </c>
      <c r="CS241" s="2">
        <f t="shared" si="75"/>
        <v>0</v>
      </c>
      <c r="CT241" s="2">
        <f t="shared" si="76"/>
        <v>2.9886868017789059E-2</v>
      </c>
      <c r="CU241" s="2">
        <f t="shared" si="77"/>
        <v>2.8552845236130553E-3</v>
      </c>
      <c r="CV241" s="2">
        <f t="shared" si="78"/>
        <v>3.1583797159027038E-2</v>
      </c>
      <c r="CW241">
        <v>9</v>
      </c>
      <c r="CX241">
        <v>13</v>
      </c>
      <c r="CY241">
        <v>14</v>
      </c>
      <c r="CZ241">
        <v>36</v>
      </c>
      <c r="DA241">
        <v>121</v>
      </c>
      <c r="DB241">
        <v>0</v>
      </c>
      <c r="DC241">
        <v>0</v>
      </c>
      <c r="DD241">
        <v>0</v>
      </c>
      <c r="DE241">
        <v>0</v>
      </c>
      <c r="DF241">
        <v>1</v>
      </c>
      <c r="DG241">
        <v>1</v>
      </c>
      <c r="DH241">
        <v>0</v>
      </c>
      <c r="DI241">
        <v>0</v>
      </c>
      <c r="DJ241">
        <v>0</v>
      </c>
      <c r="DK241">
        <v>1</v>
      </c>
      <c r="DL241">
        <v>2</v>
      </c>
      <c r="DM241">
        <v>1</v>
      </c>
      <c r="DN241">
        <v>2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 t="s">
        <v>724</v>
      </c>
      <c r="EF241">
        <v>342.57998657226563</v>
      </c>
      <c r="EG241">
        <v>341.8800048828125</v>
      </c>
      <c r="EH241">
        <v>348.41000366210938</v>
      </c>
      <c r="EI241">
        <v>336.76998901367188</v>
      </c>
      <c r="EJ241">
        <v>347.32998657226563</v>
      </c>
      <c r="EK241" s="2">
        <f t="shared" si="79"/>
        <v>-2.0474484598567155E-3</v>
      </c>
      <c r="EL241" s="2">
        <f t="shared" si="80"/>
        <v>1.8742282686089906E-2</v>
      </c>
      <c r="EM241" s="2">
        <f t="shared" si="81"/>
        <v>1.4946811150573724E-2</v>
      </c>
      <c r="EN241" s="2">
        <f t="shared" si="82"/>
        <v>3.040335694250984E-2</v>
      </c>
      <c r="EO241">
        <v>23</v>
      </c>
      <c r="EP241">
        <v>39</v>
      </c>
      <c r="EQ241">
        <v>23</v>
      </c>
      <c r="ER241">
        <v>94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4</v>
      </c>
      <c r="EY241">
        <v>3</v>
      </c>
      <c r="EZ241">
        <v>3</v>
      </c>
      <c r="FA241">
        <v>4</v>
      </c>
      <c r="FB241">
        <v>6</v>
      </c>
      <c r="FC241">
        <v>1</v>
      </c>
      <c r="FD241">
        <v>20</v>
      </c>
      <c r="FE241">
        <v>0</v>
      </c>
      <c r="FF241">
        <v>0</v>
      </c>
      <c r="FG241">
        <v>0</v>
      </c>
      <c r="FH241">
        <v>0</v>
      </c>
      <c r="FI241">
        <v>6</v>
      </c>
      <c r="FJ241">
        <v>6</v>
      </c>
      <c r="FK241">
        <v>0</v>
      </c>
      <c r="FL241">
        <v>0</v>
      </c>
      <c r="FM241">
        <v>1</v>
      </c>
      <c r="FN241">
        <v>1</v>
      </c>
      <c r="FO241">
        <v>1</v>
      </c>
      <c r="FP241">
        <v>0</v>
      </c>
      <c r="FQ241">
        <v>4</v>
      </c>
      <c r="FR241">
        <v>4</v>
      </c>
      <c r="FS241">
        <v>1</v>
      </c>
      <c r="FT241">
        <v>0</v>
      </c>
      <c r="FU241">
        <v>1</v>
      </c>
      <c r="FV241">
        <v>1</v>
      </c>
      <c r="FW241" t="s">
        <v>502</v>
      </c>
      <c r="FX241">
        <v>347.32998657226563</v>
      </c>
      <c r="FY241">
        <v>348.5</v>
      </c>
      <c r="FZ241">
        <v>354.60000610351563</v>
      </c>
      <c r="GA241">
        <v>346.77999877929688</v>
      </c>
      <c r="GB241">
        <v>348.1400146484375</v>
      </c>
      <c r="GC241">
        <v>692</v>
      </c>
      <c r="GD241">
        <v>108</v>
      </c>
      <c r="GE241">
        <v>372</v>
      </c>
      <c r="GF241">
        <v>22</v>
      </c>
      <c r="GG241">
        <v>0</v>
      </c>
      <c r="GH241">
        <v>367</v>
      </c>
      <c r="GI241">
        <v>0</v>
      </c>
      <c r="GJ241">
        <v>251</v>
      </c>
      <c r="GK241">
        <v>42</v>
      </c>
      <c r="GL241">
        <v>60</v>
      </c>
      <c r="GM241">
        <v>2</v>
      </c>
      <c r="GN241">
        <v>6</v>
      </c>
      <c r="GO241">
        <v>3</v>
      </c>
      <c r="GP241">
        <v>1</v>
      </c>
      <c r="GQ241">
        <v>3</v>
      </c>
      <c r="GR241">
        <v>1</v>
      </c>
      <c r="GS241">
        <v>3</v>
      </c>
      <c r="GT241">
        <v>1</v>
      </c>
      <c r="GU241">
        <v>3</v>
      </c>
      <c r="GV241">
        <v>1</v>
      </c>
      <c r="GW241">
        <v>2.4</v>
      </c>
      <c r="GX241" t="s">
        <v>218</v>
      </c>
      <c r="GY241">
        <v>531906</v>
      </c>
      <c r="GZ241">
        <v>602350</v>
      </c>
      <c r="HA241">
        <v>0.83899999999999997</v>
      </c>
      <c r="HB241">
        <v>1.089</v>
      </c>
      <c r="HC241">
        <v>1.26</v>
      </c>
      <c r="HD241">
        <v>3.07</v>
      </c>
      <c r="HE241">
        <v>0</v>
      </c>
      <c r="HF241" s="2">
        <f t="shared" si="83"/>
        <v>3.3572838672435434E-3</v>
      </c>
      <c r="HG241" s="2">
        <f t="shared" si="84"/>
        <v>1.7202498585786485E-2</v>
      </c>
      <c r="HH241" s="2">
        <f t="shared" si="85"/>
        <v>4.9354410924049574E-3</v>
      </c>
      <c r="HI241" s="2">
        <f t="shared" si="86"/>
        <v>3.9065198251169164E-3</v>
      </c>
      <c r="HJ241" s="3">
        <f t="shared" si="87"/>
        <v>354.49507075714661</v>
      </c>
      <c r="HK241" t="str">
        <f t="shared" si="88"/>
        <v>URI</v>
      </c>
    </row>
    <row r="242" spans="1:219" hidden="1" x14ac:dyDescent="0.25">
      <c r="A242">
        <v>233</v>
      </c>
      <c r="B242" t="s">
        <v>907</v>
      </c>
      <c r="C242">
        <v>9</v>
      </c>
      <c r="D242">
        <v>0</v>
      </c>
      <c r="E242">
        <v>6</v>
      </c>
      <c r="F242">
        <v>0</v>
      </c>
      <c r="G242" t="s">
        <v>218</v>
      </c>
      <c r="H242" t="s">
        <v>218</v>
      </c>
      <c r="I242">
        <v>6</v>
      </c>
      <c r="J242">
        <v>0</v>
      </c>
      <c r="K242" t="s">
        <v>218</v>
      </c>
      <c r="L242" t="s">
        <v>218</v>
      </c>
      <c r="M242">
        <v>52</v>
      </c>
      <c r="N242">
        <v>13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13</v>
      </c>
      <c r="W242">
        <v>6</v>
      </c>
      <c r="X242">
        <v>8</v>
      </c>
      <c r="Y242">
        <v>3</v>
      </c>
      <c r="Z242">
        <v>24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24</v>
      </c>
      <c r="AH242">
        <v>0</v>
      </c>
      <c r="AI242">
        <v>0</v>
      </c>
      <c r="AJ242">
        <v>0</v>
      </c>
      <c r="AK242">
        <v>1</v>
      </c>
      <c r="AL242">
        <v>0</v>
      </c>
      <c r="AM242">
        <v>2</v>
      </c>
      <c r="AN242">
        <v>0</v>
      </c>
      <c r="AO242">
        <v>2</v>
      </c>
      <c r="AP242">
        <v>2</v>
      </c>
      <c r="AQ242">
        <v>1</v>
      </c>
      <c r="AR242">
        <v>0</v>
      </c>
      <c r="AS242">
        <v>1</v>
      </c>
      <c r="AT242">
        <v>1</v>
      </c>
      <c r="AU242" t="s">
        <v>908</v>
      </c>
      <c r="AV242">
        <v>35.380001068115227</v>
      </c>
      <c r="AW242">
        <v>35.430000305175781</v>
      </c>
      <c r="AX242">
        <v>36.139999389648438</v>
      </c>
      <c r="AY242">
        <v>35.430000305175781</v>
      </c>
      <c r="AZ242">
        <v>36.090000152587891</v>
      </c>
      <c r="BA242" s="2">
        <f t="shared" si="71"/>
        <v>1.4112118721389955E-3</v>
      </c>
      <c r="BB242" s="2">
        <f t="shared" si="72"/>
        <v>1.9645796803085203E-2</v>
      </c>
      <c r="BC242" s="2">
        <f t="shared" si="73"/>
        <v>0</v>
      </c>
      <c r="BD242" s="2">
        <f t="shared" si="74"/>
        <v>1.8287609992287068E-2</v>
      </c>
      <c r="BE242">
        <v>17</v>
      </c>
      <c r="BF242">
        <v>35</v>
      </c>
      <c r="BG242">
        <v>27</v>
      </c>
      <c r="BH242">
        <v>20</v>
      </c>
      <c r="BI242">
        <v>1</v>
      </c>
      <c r="BJ242">
        <v>0</v>
      </c>
      <c r="BK242">
        <v>0</v>
      </c>
      <c r="BL242">
        <v>0</v>
      </c>
      <c r="BM242">
        <v>0</v>
      </c>
      <c r="BN242">
        <v>2</v>
      </c>
      <c r="BO242">
        <v>1</v>
      </c>
      <c r="BP242">
        <v>0</v>
      </c>
      <c r="BQ242">
        <v>0</v>
      </c>
      <c r="BR242">
        <v>0</v>
      </c>
      <c r="BS242">
        <v>1</v>
      </c>
      <c r="BT242">
        <v>3</v>
      </c>
      <c r="BU242">
        <v>1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 t="s">
        <v>415</v>
      </c>
      <c r="CN242">
        <v>36.090000152587891</v>
      </c>
      <c r="CO242">
        <v>36.340000152587891</v>
      </c>
      <c r="CP242">
        <v>37.110000610351563</v>
      </c>
      <c r="CQ242">
        <v>36.049999237060547</v>
      </c>
      <c r="CR242">
        <v>37.080001831054688</v>
      </c>
      <c r="CS242" s="2">
        <f t="shared" si="75"/>
        <v>6.8794716276905366E-3</v>
      </c>
      <c r="CT242" s="2">
        <f t="shared" si="76"/>
        <v>2.0749136219331832E-2</v>
      </c>
      <c r="CU242" s="2">
        <f t="shared" si="77"/>
        <v>7.9802122814985887E-3</v>
      </c>
      <c r="CV242" s="2">
        <f t="shared" si="78"/>
        <v>2.7777846362766589E-2</v>
      </c>
      <c r="CW242">
        <v>10</v>
      </c>
      <c r="CX242">
        <v>27</v>
      </c>
      <c r="CY242">
        <v>64</v>
      </c>
      <c r="CZ242">
        <v>5</v>
      </c>
      <c r="DA242">
        <v>1</v>
      </c>
      <c r="DB242">
        <v>0</v>
      </c>
      <c r="DC242">
        <v>0</v>
      </c>
      <c r="DD242">
        <v>0</v>
      </c>
      <c r="DE242">
        <v>0</v>
      </c>
      <c r="DF242">
        <v>5</v>
      </c>
      <c r="DG242">
        <v>0</v>
      </c>
      <c r="DH242">
        <v>4</v>
      </c>
      <c r="DI242">
        <v>4</v>
      </c>
      <c r="DJ242">
        <v>16</v>
      </c>
      <c r="DK242">
        <v>1</v>
      </c>
      <c r="DL242">
        <v>29</v>
      </c>
      <c r="DM242">
        <v>1</v>
      </c>
      <c r="DN242">
        <v>0</v>
      </c>
      <c r="DO242">
        <v>3</v>
      </c>
      <c r="DP242">
        <v>0</v>
      </c>
      <c r="DQ242">
        <v>16</v>
      </c>
      <c r="DR242">
        <v>16</v>
      </c>
      <c r="DS242">
        <v>1</v>
      </c>
      <c r="DT242">
        <v>0</v>
      </c>
      <c r="DU242">
        <v>1</v>
      </c>
      <c r="DV242">
        <v>1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 t="s">
        <v>909</v>
      </c>
      <c r="EF242">
        <v>37.080001831054688</v>
      </c>
      <c r="EG242">
        <v>37.189998626708977</v>
      </c>
      <c r="EH242">
        <v>37.200000762939453</v>
      </c>
      <c r="EI242">
        <v>35.25</v>
      </c>
      <c r="EJ242">
        <v>36.5</v>
      </c>
      <c r="EK242" s="2">
        <f t="shared" si="79"/>
        <v>2.9576982983616773E-3</v>
      </c>
      <c r="EL242" s="2">
        <f t="shared" si="80"/>
        <v>2.6887462433711207E-4</v>
      </c>
      <c r="EM242" s="2">
        <f t="shared" si="81"/>
        <v>5.2164525365583581E-2</v>
      </c>
      <c r="EN242" s="2">
        <f t="shared" si="82"/>
        <v>3.4246575342465779E-2</v>
      </c>
      <c r="EO242">
        <v>1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129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1</v>
      </c>
      <c r="FP242">
        <v>0</v>
      </c>
      <c r="FQ242">
        <v>0</v>
      </c>
      <c r="FR242">
        <v>0</v>
      </c>
      <c r="FS242">
        <v>1</v>
      </c>
      <c r="FT242">
        <v>0</v>
      </c>
      <c r="FU242">
        <v>0</v>
      </c>
      <c r="FV242">
        <v>0</v>
      </c>
      <c r="FW242" t="s">
        <v>910</v>
      </c>
      <c r="FX242">
        <v>36.5</v>
      </c>
      <c r="FY242">
        <v>36.569999694824219</v>
      </c>
      <c r="FZ242">
        <v>38.330001831054688</v>
      </c>
      <c r="GA242">
        <v>36.279998779296882</v>
      </c>
      <c r="GB242">
        <v>37.700000762939453</v>
      </c>
      <c r="GC242">
        <v>273</v>
      </c>
      <c r="GD242">
        <v>215</v>
      </c>
      <c r="GE242">
        <v>108</v>
      </c>
      <c r="GF242">
        <v>158</v>
      </c>
      <c r="GG242">
        <v>0</v>
      </c>
      <c r="GH242">
        <v>27</v>
      </c>
      <c r="GI242">
        <v>0</v>
      </c>
      <c r="GJ242">
        <v>6</v>
      </c>
      <c r="GK242">
        <v>0</v>
      </c>
      <c r="GL242">
        <v>169</v>
      </c>
      <c r="GM242">
        <v>0</v>
      </c>
      <c r="GN242">
        <v>145</v>
      </c>
      <c r="GO242">
        <v>2</v>
      </c>
      <c r="GP242">
        <v>1</v>
      </c>
      <c r="GQ242">
        <v>1</v>
      </c>
      <c r="GR242">
        <v>1</v>
      </c>
      <c r="GS242">
        <v>1</v>
      </c>
      <c r="GT242">
        <v>0</v>
      </c>
      <c r="GU242">
        <v>1</v>
      </c>
      <c r="GV242">
        <v>0</v>
      </c>
      <c r="GW242">
        <v>1.8</v>
      </c>
      <c r="GX242" t="s">
        <v>218</v>
      </c>
      <c r="GY242">
        <v>182573</v>
      </c>
      <c r="GZ242">
        <v>161716</v>
      </c>
      <c r="HA242">
        <v>2.7490000000000001</v>
      </c>
      <c r="HB242">
        <v>3.01</v>
      </c>
      <c r="HC242">
        <v>0.47</v>
      </c>
      <c r="HD242">
        <v>3.61</v>
      </c>
      <c r="HE242">
        <v>0</v>
      </c>
      <c r="HF242" s="2">
        <f t="shared" si="83"/>
        <v>1.9141289419842833E-3</v>
      </c>
      <c r="HG242" s="2">
        <f t="shared" si="84"/>
        <v>4.5917089803124589E-2</v>
      </c>
      <c r="HH242" s="2">
        <f t="shared" si="85"/>
        <v>7.9300223666225467E-3</v>
      </c>
      <c r="HI242" s="2">
        <f t="shared" si="86"/>
        <v>3.7665834347634486E-2</v>
      </c>
      <c r="HJ242" s="3">
        <f t="shared" si="87"/>
        <v>38.249187654911701</v>
      </c>
      <c r="HK242" t="str">
        <f t="shared" si="88"/>
        <v>USM</v>
      </c>
    </row>
    <row r="243" spans="1:219" hidden="1" x14ac:dyDescent="0.25">
      <c r="A243">
        <v>234</v>
      </c>
      <c r="B243" t="s">
        <v>911</v>
      </c>
      <c r="C243">
        <v>9</v>
      </c>
      <c r="D243">
        <v>0</v>
      </c>
      <c r="E243">
        <v>6</v>
      </c>
      <c r="F243">
        <v>0</v>
      </c>
      <c r="G243" t="s">
        <v>218</v>
      </c>
      <c r="H243" t="s">
        <v>218</v>
      </c>
      <c r="I243">
        <v>6</v>
      </c>
      <c r="J243">
        <v>0</v>
      </c>
      <c r="K243" t="s">
        <v>218</v>
      </c>
      <c r="L243" t="s">
        <v>218</v>
      </c>
      <c r="M243">
        <v>1</v>
      </c>
      <c r="N243">
        <v>41</v>
      </c>
      <c r="O243">
        <v>91</v>
      </c>
      <c r="P243">
        <v>47</v>
      </c>
      <c r="Q243">
        <v>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 t="s">
        <v>768</v>
      </c>
      <c r="AV243">
        <v>152.96000671386719</v>
      </c>
      <c r="AW243">
        <v>153.6499938964844</v>
      </c>
      <c r="AX243">
        <v>154.1499938964844</v>
      </c>
      <c r="AY243">
        <v>152.08000183105469</v>
      </c>
      <c r="AZ243">
        <v>153.5299987792969</v>
      </c>
      <c r="BA243" s="2">
        <f t="shared" si="71"/>
        <v>4.4906424342722184E-3</v>
      </c>
      <c r="BB243" s="2">
        <f t="shared" si="72"/>
        <v>3.2435940304724742E-3</v>
      </c>
      <c r="BC243" s="2">
        <f t="shared" si="73"/>
        <v>1.021797675102698E-2</v>
      </c>
      <c r="BD243" s="2">
        <f t="shared" si="74"/>
        <v>9.444388456790298E-3</v>
      </c>
      <c r="BE243">
        <v>46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25</v>
      </c>
      <c r="BO243">
        <v>7</v>
      </c>
      <c r="BP243">
        <v>6</v>
      </c>
      <c r="BQ243">
        <v>6</v>
      </c>
      <c r="BR243">
        <v>108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1</v>
      </c>
      <c r="CF243">
        <v>0</v>
      </c>
      <c r="CG243">
        <v>48</v>
      </c>
      <c r="CH243">
        <v>0</v>
      </c>
      <c r="CI243">
        <v>1</v>
      </c>
      <c r="CJ243">
        <v>0</v>
      </c>
      <c r="CK243">
        <v>1</v>
      </c>
      <c r="CL243">
        <v>0</v>
      </c>
      <c r="CM243" t="s">
        <v>912</v>
      </c>
      <c r="CN243">
        <v>153.5299987792969</v>
      </c>
      <c r="CO243">
        <v>153.55000305175781</v>
      </c>
      <c r="CP243">
        <v>154.69999694824219</v>
      </c>
      <c r="CQ243">
        <v>152.3500061035156</v>
      </c>
      <c r="CR243">
        <v>154.49000549316409</v>
      </c>
      <c r="CS243" s="2">
        <f t="shared" si="75"/>
        <v>1.3027855462932614E-4</v>
      </c>
      <c r="CT243" s="2">
        <f t="shared" si="76"/>
        <v>7.4337034206221064E-3</v>
      </c>
      <c r="CU243" s="2">
        <f t="shared" si="77"/>
        <v>7.815023929616749E-3</v>
      </c>
      <c r="CV243" s="2">
        <f t="shared" si="78"/>
        <v>1.3852024814273056E-2</v>
      </c>
      <c r="CW243">
        <v>28</v>
      </c>
      <c r="CX243">
        <v>5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55</v>
      </c>
      <c r="DG243">
        <v>31</v>
      </c>
      <c r="DH243">
        <v>25</v>
      </c>
      <c r="DI243">
        <v>9</v>
      </c>
      <c r="DJ243">
        <v>31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31</v>
      </c>
      <c r="DR243">
        <v>0</v>
      </c>
      <c r="DS243">
        <v>0</v>
      </c>
      <c r="DT243">
        <v>0</v>
      </c>
      <c r="DU243">
        <v>1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 t="s">
        <v>446</v>
      </c>
      <c r="EF243">
        <v>154.49000549316409</v>
      </c>
      <c r="EG243">
        <v>153.42999267578119</v>
      </c>
      <c r="EH243">
        <v>156.22999572753909</v>
      </c>
      <c r="EI243">
        <v>152.61000061035159</v>
      </c>
      <c r="EJ243">
        <v>155.19000244140619</v>
      </c>
      <c r="EK243" s="2">
        <f t="shared" si="79"/>
        <v>-6.9087718698055411E-3</v>
      </c>
      <c r="EL243" s="2">
        <f t="shared" si="80"/>
        <v>1.7922314077515766E-2</v>
      </c>
      <c r="EM243" s="2">
        <f t="shared" si="81"/>
        <v>5.3444052960516242E-3</v>
      </c>
      <c r="EN243" s="2">
        <f t="shared" si="82"/>
        <v>1.6624794061902981E-2</v>
      </c>
      <c r="EO243">
        <v>2</v>
      </c>
      <c r="EP243">
        <v>8</v>
      </c>
      <c r="EQ243">
        <v>119</v>
      </c>
      <c r="ER243">
        <v>50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2</v>
      </c>
      <c r="EY243">
        <v>1</v>
      </c>
      <c r="EZ243">
        <v>0</v>
      </c>
      <c r="FA243">
        <v>0</v>
      </c>
      <c r="FB243">
        <v>1</v>
      </c>
      <c r="FC243">
        <v>1</v>
      </c>
      <c r="FD243">
        <v>4</v>
      </c>
      <c r="FE243">
        <v>0</v>
      </c>
      <c r="FF243">
        <v>0</v>
      </c>
      <c r="FG243">
        <v>0</v>
      </c>
      <c r="FH243">
        <v>0</v>
      </c>
      <c r="FI243">
        <v>1</v>
      </c>
      <c r="FJ243">
        <v>1</v>
      </c>
      <c r="FK243">
        <v>0</v>
      </c>
      <c r="FL243">
        <v>0</v>
      </c>
      <c r="FM243">
        <v>1</v>
      </c>
      <c r="FN243">
        <v>1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 t="s">
        <v>690</v>
      </c>
      <c r="FX243">
        <v>155.19000244140619</v>
      </c>
      <c r="FY243">
        <v>156.2200012207031</v>
      </c>
      <c r="FZ243">
        <v>159.19000244140619</v>
      </c>
      <c r="GA243">
        <v>155.30999755859381</v>
      </c>
      <c r="GB243">
        <v>157.05000305175781</v>
      </c>
      <c r="GC243">
        <v>440</v>
      </c>
      <c r="GD243">
        <v>307</v>
      </c>
      <c r="GE243">
        <v>212</v>
      </c>
      <c r="GF243">
        <v>155</v>
      </c>
      <c r="GG243">
        <v>0</v>
      </c>
      <c r="GH243">
        <v>99</v>
      </c>
      <c r="GI243">
        <v>0</v>
      </c>
      <c r="GJ243">
        <v>50</v>
      </c>
      <c r="GK243">
        <v>0</v>
      </c>
      <c r="GL243">
        <v>140</v>
      </c>
      <c r="GM243">
        <v>0</v>
      </c>
      <c r="GN243">
        <v>32</v>
      </c>
      <c r="GO243">
        <v>2</v>
      </c>
      <c r="GP243">
        <v>2</v>
      </c>
      <c r="GQ243">
        <v>1</v>
      </c>
      <c r="GR243">
        <v>1</v>
      </c>
      <c r="GS243">
        <v>1</v>
      </c>
      <c r="GT243">
        <v>0</v>
      </c>
      <c r="GU243">
        <v>0</v>
      </c>
      <c r="GV243">
        <v>0</v>
      </c>
      <c r="GW243">
        <v>2.4</v>
      </c>
      <c r="GX243" t="s">
        <v>218</v>
      </c>
      <c r="GY243">
        <v>367357</v>
      </c>
      <c r="GZ243">
        <v>478900</v>
      </c>
      <c r="HA243">
        <v>1.087</v>
      </c>
      <c r="HB243">
        <v>1.2430000000000001</v>
      </c>
      <c r="HC243">
        <v>1.76</v>
      </c>
      <c r="HD243">
        <v>3.16</v>
      </c>
      <c r="HE243">
        <v>1.7000000000000001E-2</v>
      </c>
      <c r="HF243" s="2">
        <f t="shared" si="83"/>
        <v>6.5932580415343223E-3</v>
      </c>
      <c r="HG243" s="2">
        <f t="shared" si="84"/>
        <v>1.8656958195576889E-2</v>
      </c>
      <c r="HH243" s="2">
        <f t="shared" si="85"/>
        <v>5.8251418192197812E-3</v>
      </c>
      <c r="HI243" s="2">
        <f t="shared" si="86"/>
        <v>1.1079308878399474E-2</v>
      </c>
      <c r="HJ243" s="3">
        <f t="shared" si="87"/>
        <v>159.13459125279073</v>
      </c>
      <c r="HK243" t="str">
        <f t="shared" si="88"/>
        <v>UHS</v>
      </c>
    </row>
    <row r="244" spans="1:219" hidden="1" x14ac:dyDescent="0.25">
      <c r="A244">
        <v>235</v>
      </c>
      <c r="B244" t="s">
        <v>913</v>
      </c>
      <c r="C244">
        <v>9</v>
      </c>
      <c r="D244">
        <v>0</v>
      </c>
      <c r="E244">
        <v>6</v>
      </c>
      <c r="F244">
        <v>0</v>
      </c>
      <c r="G244" t="s">
        <v>218</v>
      </c>
      <c r="H244" t="s">
        <v>218</v>
      </c>
      <c r="I244">
        <v>6</v>
      </c>
      <c r="J244">
        <v>0</v>
      </c>
      <c r="K244" t="s">
        <v>218</v>
      </c>
      <c r="L244" t="s">
        <v>218</v>
      </c>
      <c r="M244">
        <v>39</v>
      </c>
      <c r="N244">
        <v>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61</v>
      </c>
      <c r="W244">
        <v>13</v>
      </c>
      <c r="X244">
        <v>12</v>
      </c>
      <c r="Y244">
        <v>17</v>
      </c>
      <c r="Z244">
        <v>76</v>
      </c>
      <c r="AA244">
        <v>0</v>
      </c>
      <c r="AB244">
        <v>0</v>
      </c>
      <c r="AC244">
        <v>0</v>
      </c>
      <c r="AD244">
        <v>0</v>
      </c>
      <c r="AE244">
        <v>3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0</v>
      </c>
      <c r="AL244">
        <v>0</v>
      </c>
      <c r="AM244">
        <v>6</v>
      </c>
      <c r="AN244">
        <v>3</v>
      </c>
      <c r="AO244">
        <v>40</v>
      </c>
      <c r="AP244">
        <v>0</v>
      </c>
      <c r="AQ244">
        <v>1</v>
      </c>
      <c r="AR244">
        <v>1</v>
      </c>
      <c r="AS244">
        <v>1</v>
      </c>
      <c r="AT244">
        <v>0</v>
      </c>
      <c r="AU244" t="s">
        <v>598</v>
      </c>
      <c r="AV244">
        <v>28.770000457763668</v>
      </c>
      <c r="AW244">
        <v>29.04000091552734</v>
      </c>
      <c r="AX244">
        <v>29.729999542236332</v>
      </c>
      <c r="AY244">
        <v>29.04000091552734</v>
      </c>
      <c r="AZ244">
        <v>29.479999542236332</v>
      </c>
      <c r="BA244" s="2">
        <f t="shared" si="71"/>
        <v>9.2975361312508387E-3</v>
      </c>
      <c r="BB244" s="2">
        <f t="shared" si="72"/>
        <v>2.3208834084532559E-2</v>
      </c>
      <c r="BC244" s="2">
        <f t="shared" si="73"/>
        <v>0</v>
      </c>
      <c r="BD244" s="2">
        <f t="shared" si="74"/>
        <v>1.49253267822681E-2</v>
      </c>
      <c r="BE244">
        <v>10</v>
      </c>
      <c r="BF244">
        <v>29</v>
      </c>
      <c r="BG244">
        <v>56</v>
      </c>
      <c r="BH244">
        <v>48</v>
      </c>
      <c r="BI244">
        <v>12</v>
      </c>
      <c r="BJ244">
        <v>0</v>
      </c>
      <c r="BK244">
        <v>0</v>
      </c>
      <c r="BL244">
        <v>0</v>
      </c>
      <c r="BM244">
        <v>0</v>
      </c>
      <c r="BN244">
        <v>7</v>
      </c>
      <c r="BO244">
        <v>0</v>
      </c>
      <c r="BP244">
        <v>3</v>
      </c>
      <c r="BQ244">
        <v>5</v>
      </c>
      <c r="BR244">
        <v>28</v>
      </c>
      <c r="BS244">
        <v>1</v>
      </c>
      <c r="BT244">
        <v>43</v>
      </c>
      <c r="BU244">
        <v>1</v>
      </c>
      <c r="BV244">
        <v>43</v>
      </c>
      <c r="BW244">
        <v>0</v>
      </c>
      <c r="BX244">
        <v>0</v>
      </c>
      <c r="BY244">
        <v>28</v>
      </c>
      <c r="BZ244">
        <v>28</v>
      </c>
      <c r="CA244">
        <v>0</v>
      </c>
      <c r="CB244">
        <v>0</v>
      </c>
      <c r="CC244">
        <v>1</v>
      </c>
      <c r="CD244">
        <v>1</v>
      </c>
      <c r="CE244">
        <v>1</v>
      </c>
      <c r="CF244">
        <v>0</v>
      </c>
      <c r="CG244">
        <v>5</v>
      </c>
      <c r="CH244">
        <v>5</v>
      </c>
      <c r="CI244">
        <v>1</v>
      </c>
      <c r="CJ244">
        <v>0</v>
      </c>
      <c r="CK244">
        <v>1</v>
      </c>
      <c r="CL244">
        <v>1</v>
      </c>
      <c r="CM244" t="s">
        <v>914</v>
      </c>
      <c r="CN244">
        <v>29.479999542236332</v>
      </c>
      <c r="CO244">
        <v>29.520000457763668</v>
      </c>
      <c r="CP244">
        <v>30.229999542236332</v>
      </c>
      <c r="CQ244">
        <v>28.989999771118161</v>
      </c>
      <c r="CR244">
        <v>30.04999923706055</v>
      </c>
      <c r="CS244" s="2">
        <f t="shared" si="75"/>
        <v>1.3550445429216795E-3</v>
      </c>
      <c r="CT244" s="2">
        <f t="shared" si="76"/>
        <v>2.348657278279731E-2</v>
      </c>
      <c r="CU244" s="2">
        <f t="shared" si="77"/>
        <v>1.795395252123444E-2</v>
      </c>
      <c r="CV244" s="2">
        <f t="shared" si="78"/>
        <v>3.5274525552569602E-2</v>
      </c>
      <c r="CW244">
        <v>57</v>
      </c>
      <c r="CX244">
        <v>30</v>
      </c>
      <c r="CY244">
        <v>16</v>
      </c>
      <c r="CZ244">
        <v>6</v>
      </c>
      <c r="DA244">
        <v>2</v>
      </c>
      <c r="DB244">
        <v>1</v>
      </c>
      <c r="DC244">
        <v>8</v>
      </c>
      <c r="DD244">
        <v>1</v>
      </c>
      <c r="DE244">
        <v>2</v>
      </c>
      <c r="DF244">
        <v>37</v>
      </c>
      <c r="DG244">
        <v>13</v>
      </c>
      <c r="DH244">
        <v>12</v>
      </c>
      <c r="DI244">
        <v>2</v>
      </c>
      <c r="DJ244">
        <v>41</v>
      </c>
      <c r="DK244">
        <v>2</v>
      </c>
      <c r="DL244">
        <v>105</v>
      </c>
      <c r="DM244">
        <v>1</v>
      </c>
      <c r="DN244">
        <v>0</v>
      </c>
      <c r="DO244">
        <v>26</v>
      </c>
      <c r="DP244">
        <v>8</v>
      </c>
      <c r="DQ244">
        <v>41</v>
      </c>
      <c r="DR244">
        <v>41</v>
      </c>
      <c r="DS244">
        <v>2</v>
      </c>
      <c r="DT244">
        <v>1</v>
      </c>
      <c r="DU244">
        <v>2</v>
      </c>
      <c r="DV244">
        <v>1</v>
      </c>
      <c r="DW244">
        <v>17</v>
      </c>
      <c r="DX244">
        <v>14</v>
      </c>
      <c r="DY244">
        <v>31</v>
      </c>
      <c r="DZ244">
        <v>31</v>
      </c>
      <c r="EA244">
        <v>1</v>
      </c>
      <c r="EB244">
        <v>1</v>
      </c>
      <c r="EC244">
        <v>1</v>
      </c>
      <c r="ED244">
        <v>1</v>
      </c>
      <c r="EE244" t="s">
        <v>684</v>
      </c>
      <c r="EF244">
        <v>30.04999923706055</v>
      </c>
      <c r="EG244">
        <v>29.440000534057621</v>
      </c>
      <c r="EH244">
        <v>29.909999847412109</v>
      </c>
      <c r="EI244">
        <v>29.360000610351559</v>
      </c>
      <c r="EJ244">
        <v>29.889999389648441</v>
      </c>
      <c r="EK244" s="2">
        <f t="shared" si="79"/>
        <v>-2.0720064264171834E-2</v>
      </c>
      <c r="EL244" s="2">
        <f t="shared" si="80"/>
        <v>1.5713785214049536E-2</v>
      </c>
      <c r="EM244" s="2">
        <f t="shared" si="81"/>
        <v>2.7173886635468714E-3</v>
      </c>
      <c r="EN244" s="2">
        <f t="shared" si="82"/>
        <v>1.7731642359298028E-2</v>
      </c>
      <c r="EO244">
        <v>39</v>
      </c>
      <c r="EP244">
        <v>47</v>
      </c>
      <c r="EQ244">
        <v>86</v>
      </c>
      <c r="ER244">
        <v>9</v>
      </c>
      <c r="ES244">
        <v>0</v>
      </c>
      <c r="ET244">
        <v>1</v>
      </c>
      <c r="EU244">
        <v>4</v>
      </c>
      <c r="EV244">
        <v>0</v>
      </c>
      <c r="EW244">
        <v>0</v>
      </c>
      <c r="EX244">
        <v>17</v>
      </c>
      <c r="EY244">
        <v>7</v>
      </c>
      <c r="EZ244">
        <v>0</v>
      </c>
      <c r="FA244">
        <v>0</v>
      </c>
      <c r="FB244">
        <v>0</v>
      </c>
      <c r="FC244">
        <v>2</v>
      </c>
      <c r="FD244">
        <v>24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 t="s">
        <v>353</v>
      </c>
      <c r="FX244">
        <v>29.889999389648441</v>
      </c>
      <c r="FY244">
        <v>30</v>
      </c>
      <c r="FZ244">
        <v>30.819999694824219</v>
      </c>
      <c r="GA244">
        <v>29.940000534057621</v>
      </c>
      <c r="GB244">
        <v>30.309999465942379</v>
      </c>
      <c r="GC244">
        <v>489</v>
      </c>
      <c r="GD244">
        <v>351</v>
      </c>
      <c r="GE244">
        <v>292</v>
      </c>
      <c r="GF244">
        <v>129</v>
      </c>
      <c r="GG244">
        <v>2</v>
      </c>
      <c r="GH244">
        <v>77</v>
      </c>
      <c r="GI244">
        <v>2</v>
      </c>
      <c r="GJ244">
        <v>17</v>
      </c>
      <c r="GK244">
        <v>43</v>
      </c>
      <c r="GL244">
        <v>145</v>
      </c>
      <c r="GM244">
        <v>0</v>
      </c>
      <c r="GN244">
        <v>41</v>
      </c>
      <c r="GO244">
        <v>3</v>
      </c>
      <c r="GP244">
        <v>2</v>
      </c>
      <c r="GQ244">
        <v>2</v>
      </c>
      <c r="GR244">
        <v>1</v>
      </c>
      <c r="GS244">
        <v>3</v>
      </c>
      <c r="GT244">
        <v>1</v>
      </c>
      <c r="GU244">
        <v>2</v>
      </c>
      <c r="GV244">
        <v>1</v>
      </c>
      <c r="GW244">
        <v>3</v>
      </c>
      <c r="GX244" t="s">
        <v>228</v>
      </c>
      <c r="GY244">
        <v>2133860</v>
      </c>
      <c r="GZ244">
        <v>2059950</v>
      </c>
      <c r="HA244">
        <v>6.0010000000000003</v>
      </c>
      <c r="HB244">
        <v>30.303000000000001</v>
      </c>
      <c r="HC244">
        <v>2.58</v>
      </c>
      <c r="HD244">
        <v>1.29</v>
      </c>
      <c r="HE244">
        <v>0.29310000000000003</v>
      </c>
      <c r="HF244" s="2">
        <f t="shared" si="83"/>
        <v>3.6666870117186834E-3</v>
      </c>
      <c r="HG244" s="2">
        <f t="shared" si="84"/>
        <v>2.6606090296682483E-2</v>
      </c>
      <c r="HH244" s="2">
        <f t="shared" si="85"/>
        <v>1.9999821980792865E-3</v>
      </c>
      <c r="HI244" s="2">
        <f t="shared" si="86"/>
        <v>1.2207157321150852E-2</v>
      </c>
      <c r="HJ244" s="3">
        <f t="shared" si="87"/>
        <v>30.798182708900473</v>
      </c>
      <c r="HK244" t="str">
        <f t="shared" si="88"/>
        <v>UNM</v>
      </c>
    </row>
    <row r="245" spans="1:219" hidden="1" x14ac:dyDescent="0.25">
      <c r="A245">
        <v>236</v>
      </c>
      <c r="B245" t="s">
        <v>915</v>
      </c>
      <c r="C245">
        <v>9</v>
      </c>
      <c r="D245">
        <v>0</v>
      </c>
      <c r="E245">
        <v>6</v>
      </c>
      <c r="F245">
        <v>0</v>
      </c>
      <c r="G245" t="s">
        <v>218</v>
      </c>
      <c r="H245" t="s">
        <v>218</v>
      </c>
      <c r="I245">
        <v>6</v>
      </c>
      <c r="J245">
        <v>0</v>
      </c>
      <c r="K245" t="s">
        <v>218</v>
      </c>
      <c r="L245" t="s">
        <v>218</v>
      </c>
      <c r="M245">
        <v>27</v>
      </c>
      <c r="N245">
        <v>42</v>
      </c>
      <c r="O245">
        <v>56</v>
      </c>
      <c r="P245">
        <v>18</v>
      </c>
      <c r="Q245">
        <v>0</v>
      </c>
      <c r="R245">
        <v>2</v>
      </c>
      <c r="S245">
        <v>74</v>
      </c>
      <c r="T245">
        <v>0</v>
      </c>
      <c r="U245">
        <v>0</v>
      </c>
      <c r="V245">
        <v>14</v>
      </c>
      <c r="W245">
        <v>1</v>
      </c>
      <c r="X245">
        <v>6</v>
      </c>
      <c r="Y245">
        <v>7</v>
      </c>
      <c r="Z245">
        <v>43</v>
      </c>
      <c r="AA245">
        <v>2</v>
      </c>
      <c r="AB245">
        <v>48</v>
      </c>
      <c r="AC245">
        <v>0</v>
      </c>
      <c r="AD245">
        <v>0</v>
      </c>
      <c r="AE245">
        <v>116</v>
      </c>
      <c r="AF245">
        <v>74</v>
      </c>
      <c r="AG245">
        <v>34</v>
      </c>
      <c r="AH245">
        <v>34</v>
      </c>
      <c r="AI245">
        <v>4</v>
      </c>
      <c r="AJ245">
        <v>2</v>
      </c>
      <c r="AK245">
        <v>3</v>
      </c>
      <c r="AL245">
        <v>2</v>
      </c>
      <c r="AM245">
        <v>24</v>
      </c>
      <c r="AN245">
        <v>16</v>
      </c>
      <c r="AO245">
        <v>17</v>
      </c>
      <c r="AP245">
        <v>17</v>
      </c>
      <c r="AQ245">
        <v>2</v>
      </c>
      <c r="AR245">
        <v>2</v>
      </c>
      <c r="AS245">
        <v>2</v>
      </c>
      <c r="AT245">
        <v>2</v>
      </c>
      <c r="AU245" t="s">
        <v>916</v>
      </c>
      <c r="AV245">
        <v>37.880001068115227</v>
      </c>
      <c r="AW245">
        <v>38.090000152587891</v>
      </c>
      <c r="AX245">
        <v>38.159999847412109</v>
      </c>
      <c r="AY245">
        <v>36.810001373291023</v>
      </c>
      <c r="AZ245">
        <v>37.650001525878913</v>
      </c>
      <c r="BA245" s="2">
        <f t="shared" si="71"/>
        <v>5.5132340150015891E-3</v>
      </c>
      <c r="BB245" s="2">
        <f t="shared" si="72"/>
        <v>1.8343735614287926E-3</v>
      </c>
      <c r="BC245" s="2">
        <f t="shared" si="73"/>
        <v>3.3604588452854189E-2</v>
      </c>
      <c r="BD245" s="2">
        <f t="shared" si="74"/>
        <v>2.2310760120700435E-2</v>
      </c>
      <c r="BE245">
        <v>6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9</v>
      </c>
      <c r="BO245">
        <v>4</v>
      </c>
      <c r="BP245">
        <v>3</v>
      </c>
      <c r="BQ245">
        <v>3</v>
      </c>
      <c r="BR245">
        <v>175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10</v>
      </c>
      <c r="CF245">
        <v>0</v>
      </c>
      <c r="CG245">
        <v>101</v>
      </c>
      <c r="CH245">
        <v>0</v>
      </c>
      <c r="CI245">
        <v>2</v>
      </c>
      <c r="CJ245">
        <v>0</v>
      </c>
      <c r="CK245">
        <v>1</v>
      </c>
      <c r="CL245">
        <v>0</v>
      </c>
      <c r="CM245" t="s">
        <v>917</v>
      </c>
      <c r="CN245">
        <v>37.650001525878913</v>
      </c>
      <c r="CO245">
        <v>37.950000762939453</v>
      </c>
      <c r="CP245">
        <v>39.950000762939453</v>
      </c>
      <c r="CQ245">
        <v>37.860000610351563</v>
      </c>
      <c r="CR245">
        <v>39.240001678466797</v>
      </c>
      <c r="CS245" s="2">
        <f t="shared" si="75"/>
        <v>7.9051180771914087E-3</v>
      </c>
      <c r="CT245" s="2">
        <f t="shared" si="76"/>
        <v>5.006257726671548E-2</v>
      </c>
      <c r="CU245" s="2">
        <f t="shared" si="77"/>
        <v>2.3715454750604659E-3</v>
      </c>
      <c r="CV245" s="2">
        <f t="shared" si="78"/>
        <v>3.5168221434417446E-2</v>
      </c>
      <c r="CW245">
        <v>1</v>
      </c>
      <c r="CX245">
        <v>8</v>
      </c>
      <c r="CY245">
        <v>24</v>
      </c>
      <c r="CZ245">
        <v>24</v>
      </c>
      <c r="DA245">
        <v>138</v>
      </c>
      <c r="DB245">
        <v>1</v>
      </c>
      <c r="DC245">
        <v>4</v>
      </c>
      <c r="DD245">
        <v>0</v>
      </c>
      <c r="DE245">
        <v>0</v>
      </c>
      <c r="DF245">
        <v>1</v>
      </c>
      <c r="DG245">
        <v>1</v>
      </c>
      <c r="DH245">
        <v>0</v>
      </c>
      <c r="DI245">
        <v>0</v>
      </c>
      <c r="DJ245">
        <v>0</v>
      </c>
      <c r="DK245">
        <v>1</v>
      </c>
      <c r="DL245">
        <v>2</v>
      </c>
      <c r="DM245">
        <v>1</v>
      </c>
      <c r="DN245">
        <v>2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 t="s">
        <v>918</v>
      </c>
      <c r="EF245">
        <v>39.240001678466797</v>
      </c>
      <c r="EG245">
        <v>39.110000610351563</v>
      </c>
      <c r="EH245">
        <v>39.790000915527337</v>
      </c>
      <c r="EI245">
        <v>38.700000762939453</v>
      </c>
      <c r="EJ245">
        <v>39.479999542236328</v>
      </c>
      <c r="EK245" s="2">
        <f t="shared" si="79"/>
        <v>-3.3239853256568086E-3</v>
      </c>
      <c r="EL245" s="2">
        <f t="shared" si="80"/>
        <v>1.7089728311878827E-2</v>
      </c>
      <c r="EM245" s="2">
        <f t="shared" si="81"/>
        <v>1.0483248300016457E-2</v>
      </c>
      <c r="EN245" s="2">
        <f t="shared" si="82"/>
        <v>1.9756808215319777E-2</v>
      </c>
      <c r="EO245">
        <v>55</v>
      </c>
      <c r="EP245">
        <v>63</v>
      </c>
      <c r="EQ245">
        <v>14</v>
      </c>
      <c r="ER245">
        <v>10</v>
      </c>
      <c r="ES245">
        <v>0</v>
      </c>
      <c r="ET245">
        <v>2</v>
      </c>
      <c r="EU245">
        <v>24</v>
      </c>
      <c r="EV245">
        <v>0</v>
      </c>
      <c r="EW245">
        <v>0</v>
      </c>
      <c r="EX245">
        <v>28</v>
      </c>
      <c r="EY245">
        <v>12</v>
      </c>
      <c r="EZ245">
        <v>11</v>
      </c>
      <c r="FA245">
        <v>9</v>
      </c>
      <c r="FB245">
        <v>9</v>
      </c>
      <c r="FC245">
        <v>2</v>
      </c>
      <c r="FD245">
        <v>17</v>
      </c>
      <c r="FE245">
        <v>0</v>
      </c>
      <c r="FF245">
        <v>0</v>
      </c>
      <c r="FG245">
        <v>79</v>
      </c>
      <c r="FH245">
        <v>29</v>
      </c>
      <c r="FI245">
        <v>9</v>
      </c>
      <c r="FJ245">
        <v>5</v>
      </c>
      <c r="FK245">
        <v>2</v>
      </c>
      <c r="FL245">
        <v>1</v>
      </c>
      <c r="FM245">
        <v>3</v>
      </c>
      <c r="FN245">
        <v>2</v>
      </c>
      <c r="FO245">
        <v>0</v>
      </c>
      <c r="FP245">
        <v>0</v>
      </c>
      <c r="FQ245">
        <v>1</v>
      </c>
      <c r="FR245">
        <v>1</v>
      </c>
      <c r="FS245">
        <v>0</v>
      </c>
      <c r="FT245">
        <v>0</v>
      </c>
      <c r="FU245">
        <v>1</v>
      </c>
      <c r="FV245">
        <v>1</v>
      </c>
      <c r="FW245" t="s">
        <v>238</v>
      </c>
      <c r="FX245">
        <v>39.479999542236328</v>
      </c>
      <c r="FY245">
        <v>39.470001220703118</v>
      </c>
      <c r="FZ245">
        <v>40.110000610351563</v>
      </c>
      <c r="GA245">
        <v>37.680000305175781</v>
      </c>
      <c r="GB245">
        <v>37.729999542236328</v>
      </c>
      <c r="GC245">
        <v>486</v>
      </c>
      <c r="GD245">
        <v>336</v>
      </c>
      <c r="GE245">
        <v>337</v>
      </c>
      <c r="GF245">
        <v>71</v>
      </c>
      <c r="GG245">
        <v>0</v>
      </c>
      <c r="GH245">
        <v>190</v>
      </c>
      <c r="GI245">
        <v>0</v>
      </c>
      <c r="GJ245">
        <v>172</v>
      </c>
      <c r="GK245">
        <v>2</v>
      </c>
      <c r="GL245">
        <v>227</v>
      </c>
      <c r="GM245">
        <v>2</v>
      </c>
      <c r="GN245">
        <v>9</v>
      </c>
      <c r="GO245">
        <v>6</v>
      </c>
      <c r="GP245">
        <v>3</v>
      </c>
      <c r="GQ245">
        <v>4</v>
      </c>
      <c r="GR245">
        <v>2</v>
      </c>
      <c r="GS245">
        <v>4</v>
      </c>
      <c r="GT245">
        <v>1</v>
      </c>
      <c r="GU245">
        <v>3</v>
      </c>
      <c r="GV245">
        <v>1</v>
      </c>
      <c r="GW245">
        <v>2.7</v>
      </c>
      <c r="GX245" t="s">
        <v>228</v>
      </c>
      <c r="GY245">
        <v>1430211</v>
      </c>
      <c r="GZ245">
        <v>1955383</v>
      </c>
      <c r="HA245">
        <v>0.72899999999999998</v>
      </c>
      <c r="HB245">
        <v>1.35</v>
      </c>
      <c r="HC245">
        <v>0.11</v>
      </c>
      <c r="HD245">
        <v>4.0199999999999996</v>
      </c>
      <c r="HE245">
        <v>0</v>
      </c>
      <c r="HF245" s="2">
        <f t="shared" si="83"/>
        <v>-2.5331444702270112E-4</v>
      </c>
      <c r="HG245" s="2">
        <f t="shared" si="84"/>
        <v>1.5956105208417171E-2</v>
      </c>
      <c r="HH245" s="2">
        <f t="shared" si="85"/>
        <v>4.5350921210218553E-2</v>
      </c>
      <c r="HI245" s="2">
        <f t="shared" si="86"/>
        <v>1.325185201886292E-3</v>
      </c>
      <c r="HJ245" s="3">
        <f t="shared" si="87"/>
        <v>40.099788712757011</v>
      </c>
      <c r="HK245" t="str">
        <f t="shared" si="88"/>
        <v>URBN</v>
      </c>
    </row>
    <row r="246" spans="1:219" hidden="1" x14ac:dyDescent="0.25">
      <c r="A246">
        <v>237</v>
      </c>
      <c r="B246" t="s">
        <v>919</v>
      </c>
      <c r="C246">
        <v>9</v>
      </c>
      <c r="D246">
        <v>0</v>
      </c>
      <c r="E246">
        <v>6</v>
      </c>
      <c r="F246">
        <v>0</v>
      </c>
      <c r="G246" t="s">
        <v>218</v>
      </c>
      <c r="H246" t="s">
        <v>218</v>
      </c>
      <c r="I246">
        <v>6</v>
      </c>
      <c r="J246">
        <v>0</v>
      </c>
      <c r="K246" t="s">
        <v>218</v>
      </c>
      <c r="L246" t="s">
        <v>218</v>
      </c>
      <c r="M246">
        <v>12</v>
      </c>
      <c r="N246">
        <v>35</v>
      </c>
      <c r="O246">
        <v>15</v>
      </c>
      <c r="P246">
        <v>16</v>
      </c>
      <c r="Q246">
        <v>115</v>
      </c>
      <c r="R246">
        <v>1</v>
      </c>
      <c r="S246">
        <v>5</v>
      </c>
      <c r="T246">
        <v>0</v>
      </c>
      <c r="U246">
        <v>0</v>
      </c>
      <c r="V246">
        <v>6</v>
      </c>
      <c r="W246">
        <v>1</v>
      </c>
      <c r="X246">
        <v>1</v>
      </c>
      <c r="Y246">
        <v>0</v>
      </c>
      <c r="Z246">
        <v>0</v>
      </c>
      <c r="AA246">
        <v>1</v>
      </c>
      <c r="AB246">
        <v>8</v>
      </c>
      <c r="AC246">
        <v>1</v>
      </c>
      <c r="AD246">
        <v>8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 t="s">
        <v>920</v>
      </c>
      <c r="AV246">
        <v>60.599998474121087</v>
      </c>
      <c r="AW246">
        <v>60.580001831054688</v>
      </c>
      <c r="AX246">
        <v>60.979999542236328</v>
      </c>
      <c r="AY246">
        <v>60.279998779296882</v>
      </c>
      <c r="AZ246">
        <v>60.389999389648438</v>
      </c>
      <c r="BA246" s="2">
        <f t="shared" si="71"/>
        <v>-3.300865378341733E-4</v>
      </c>
      <c r="BB246" s="2">
        <f t="shared" si="72"/>
        <v>6.5594902293266699E-3</v>
      </c>
      <c r="BC246" s="2">
        <f t="shared" si="73"/>
        <v>4.9521796416324149E-3</v>
      </c>
      <c r="BD246" s="2">
        <f t="shared" si="74"/>
        <v>1.8215037500134423E-3</v>
      </c>
      <c r="BE246">
        <v>113</v>
      </c>
      <c r="BF246">
        <v>20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20</v>
      </c>
      <c r="BO246">
        <v>11</v>
      </c>
      <c r="BP246">
        <v>8</v>
      </c>
      <c r="BQ246">
        <v>5</v>
      </c>
      <c r="BR246">
        <v>26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26</v>
      </c>
      <c r="BZ246">
        <v>0</v>
      </c>
      <c r="CA246">
        <v>0</v>
      </c>
      <c r="CB246">
        <v>0</v>
      </c>
      <c r="CC246">
        <v>1</v>
      </c>
      <c r="CD246">
        <v>0</v>
      </c>
      <c r="CE246">
        <v>1</v>
      </c>
      <c r="CF246">
        <v>0</v>
      </c>
      <c r="CG246">
        <v>1</v>
      </c>
      <c r="CH246">
        <v>1</v>
      </c>
      <c r="CI246">
        <v>1</v>
      </c>
      <c r="CJ246">
        <v>0</v>
      </c>
      <c r="CK246">
        <v>1</v>
      </c>
      <c r="CL246">
        <v>1</v>
      </c>
      <c r="CM246" t="s">
        <v>660</v>
      </c>
      <c r="CN246">
        <v>60.389999389648438</v>
      </c>
      <c r="CO246">
        <v>60.75</v>
      </c>
      <c r="CP246">
        <v>61.479999542236328</v>
      </c>
      <c r="CQ246">
        <v>60.349998474121087</v>
      </c>
      <c r="CR246">
        <v>61.439998626708977</v>
      </c>
      <c r="CS246" s="2">
        <f t="shared" si="75"/>
        <v>5.9259359728652816E-3</v>
      </c>
      <c r="CT246" s="2">
        <f t="shared" si="76"/>
        <v>1.1873772733762333E-2</v>
      </c>
      <c r="CU246" s="2">
        <f t="shared" si="77"/>
        <v>6.5843872572660667E-3</v>
      </c>
      <c r="CV246" s="2">
        <f t="shared" si="78"/>
        <v>1.7740888296733259E-2</v>
      </c>
      <c r="CW246">
        <v>92</v>
      </c>
      <c r="CX246">
        <v>15</v>
      </c>
      <c r="CY246">
        <v>5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42</v>
      </c>
      <c r="DG246">
        <v>21</v>
      </c>
      <c r="DH246">
        <v>17</v>
      </c>
      <c r="DI246">
        <v>7</v>
      </c>
      <c r="DJ246">
        <v>12</v>
      </c>
      <c r="DK246">
        <v>1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12</v>
      </c>
      <c r="DR246">
        <v>0</v>
      </c>
      <c r="DS246">
        <v>0</v>
      </c>
      <c r="DT246">
        <v>0</v>
      </c>
      <c r="DU246">
        <v>1</v>
      </c>
      <c r="DV246">
        <v>1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 t="s">
        <v>528</v>
      </c>
      <c r="EF246">
        <v>61.439998626708977</v>
      </c>
      <c r="EG246">
        <v>60.330001831054688</v>
      </c>
      <c r="EH246">
        <v>61.409999847412109</v>
      </c>
      <c r="EI246">
        <v>60.180000305175781</v>
      </c>
      <c r="EJ246">
        <v>61.369998931884773</v>
      </c>
      <c r="EK246" s="2">
        <f t="shared" si="79"/>
        <v>-1.8398752891847669E-2</v>
      </c>
      <c r="EL246" s="2">
        <f t="shared" si="80"/>
        <v>1.7586680003923383E-2</v>
      </c>
      <c r="EM246" s="2">
        <f t="shared" si="81"/>
        <v>2.4863504280832061E-3</v>
      </c>
      <c r="EN246" s="2">
        <f t="shared" si="82"/>
        <v>1.9390559677698316E-2</v>
      </c>
      <c r="EO246">
        <v>1</v>
      </c>
      <c r="EP246">
        <v>41</v>
      </c>
      <c r="EQ246">
        <v>85</v>
      </c>
      <c r="ER246">
        <v>68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1</v>
      </c>
      <c r="EZ246">
        <v>0</v>
      </c>
      <c r="FA246">
        <v>0</v>
      </c>
      <c r="FB246">
        <v>0</v>
      </c>
      <c r="FC246">
        <v>1</v>
      </c>
      <c r="FD246">
        <v>1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 t="s">
        <v>334</v>
      </c>
      <c r="FX246">
        <v>61.369998931884773</v>
      </c>
      <c r="FY246">
        <v>61.799999237060547</v>
      </c>
      <c r="FZ246">
        <v>62.270000457763672</v>
      </c>
      <c r="GA246">
        <v>61.099998474121087</v>
      </c>
      <c r="GB246">
        <v>61.169998168945313</v>
      </c>
      <c r="GC246">
        <v>633</v>
      </c>
      <c r="GD246">
        <v>178</v>
      </c>
      <c r="GE246">
        <v>307</v>
      </c>
      <c r="GF246">
        <v>100</v>
      </c>
      <c r="GG246">
        <v>0</v>
      </c>
      <c r="GH246">
        <v>199</v>
      </c>
      <c r="GI246">
        <v>0</v>
      </c>
      <c r="GJ246">
        <v>68</v>
      </c>
      <c r="GK246">
        <v>8</v>
      </c>
      <c r="GL246">
        <v>38</v>
      </c>
      <c r="GM246">
        <v>0</v>
      </c>
      <c r="GN246">
        <v>12</v>
      </c>
      <c r="GO246">
        <v>2</v>
      </c>
      <c r="GP246">
        <v>1</v>
      </c>
      <c r="GQ246">
        <v>1</v>
      </c>
      <c r="GR246">
        <v>1</v>
      </c>
      <c r="GS246">
        <v>1</v>
      </c>
      <c r="GT246">
        <v>0</v>
      </c>
      <c r="GU246">
        <v>1</v>
      </c>
      <c r="GV246">
        <v>0</v>
      </c>
      <c r="GW246">
        <v>2.2000000000000002</v>
      </c>
      <c r="GX246" t="s">
        <v>218</v>
      </c>
      <c r="GY246">
        <v>6158783</v>
      </c>
      <c r="GZ246">
        <v>6030433</v>
      </c>
      <c r="HC246">
        <v>2.09</v>
      </c>
      <c r="HD246">
        <v>1.39</v>
      </c>
      <c r="HE246">
        <v>0.44330000000000003</v>
      </c>
      <c r="HF246" s="2">
        <f t="shared" si="83"/>
        <v>6.9579338266061441E-3</v>
      </c>
      <c r="HG246" s="2">
        <f t="shared" si="84"/>
        <v>7.5477953629037309E-3</v>
      </c>
      <c r="HH246" s="2">
        <f t="shared" si="85"/>
        <v>1.1326873326556242E-2</v>
      </c>
      <c r="HI246" s="2">
        <f t="shared" si="86"/>
        <v>1.1443468517179367E-3</v>
      </c>
      <c r="HJ246" s="3">
        <f t="shared" si="87"/>
        <v>62.26645298472949</v>
      </c>
      <c r="HK246" t="str">
        <f t="shared" si="88"/>
        <v>USB</v>
      </c>
    </row>
    <row r="247" spans="1:219" hidden="1" x14ac:dyDescent="0.25">
      <c r="A247">
        <v>238</v>
      </c>
      <c r="B247" t="s">
        <v>921</v>
      </c>
      <c r="C247">
        <v>11</v>
      </c>
      <c r="D247">
        <v>0</v>
      </c>
      <c r="E247">
        <v>6</v>
      </c>
      <c r="F247">
        <v>0</v>
      </c>
      <c r="G247" t="s">
        <v>218</v>
      </c>
      <c r="H247" t="s">
        <v>218</v>
      </c>
      <c r="I247">
        <v>6</v>
      </c>
      <c r="J247">
        <v>0</v>
      </c>
      <c r="K247" t="s">
        <v>218</v>
      </c>
      <c r="L247" t="s">
        <v>218</v>
      </c>
      <c r="M247">
        <v>12</v>
      </c>
      <c r="N247">
        <v>7</v>
      </c>
      <c r="O247">
        <v>5</v>
      </c>
      <c r="P247">
        <v>73</v>
      </c>
      <c r="Q247">
        <v>86</v>
      </c>
      <c r="R247">
        <v>0</v>
      </c>
      <c r="S247">
        <v>0</v>
      </c>
      <c r="T247">
        <v>0</v>
      </c>
      <c r="U247">
        <v>0</v>
      </c>
      <c r="V247">
        <v>2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4</v>
      </c>
      <c r="AC247">
        <v>1</v>
      </c>
      <c r="AD247">
        <v>4</v>
      </c>
      <c r="AE247">
        <v>0</v>
      </c>
      <c r="AF247">
        <v>0</v>
      </c>
      <c r="AG247">
        <v>1</v>
      </c>
      <c r="AH247">
        <v>1</v>
      </c>
      <c r="AI247">
        <v>0</v>
      </c>
      <c r="AJ247">
        <v>0</v>
      </c>
      <c r="AK247">
        <v>1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 t="s">
        <v>322</v>
      </c>
      <c r="AV247">
        <v>87.760002136230469</v>
      </c>
      <c r="AW247">
        <v>89.760002136230469</v>
      </c>
      <c r="AX247">
        <v>89.760002136230469</v>
      </c>
      <c r="AY247">
        <v>86.349998474121094</v>
      </c>
      <c r="AZ247">
        <v>87.069999694824219</v>
      </c>
      <c r="BA247" s="2">
        <f t="shared" si="71"/>
        <v>2.2281639398409991E-2</v>
      </c>
      <c r="BB247" s="2">
        <f t="shared" si="72"/>
        <v>0</v>
      </c>
      <c r="BC247" s="2">
        <f t="shared" si="73"/>
        <v>3.799023597318929E-2</v>
      </c>
      <c r="BD247" s="2">
        <f t="shared" si="74"/>
        <v>8.2692227314423716E-3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176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1</v>
      </c>
      <c r="CF247">
        <v>0</v>
      </c>
      <c r="CG247">
        <v>0</v>
      </c>
      <c r="CH247">
        <v>0</v>
      </c>
      <c r="CI247">
        <v>1</v>
      </c>
      <c r="CJ247">
        <v>0</v>
      </c>
      <c r="CK247">
        <v>0</v>
      </c>
      <c r="CL247">
        <v>0</v>
      </c>
      <c r="CM247" t="s">
        <v>793</v>
      </c>
      <c r="CN247">
        <v>87.069999694824219</v>
      </c>
      <c r="CO247">
        <v>87.279998779296875</v>
      </c>
      <c r="CP247">
        <v>88.680000305175781</v>
      </c>
      <c r="CQ247">
        <v>86.5</v>
      </c>
      <c r="CR247">
        <v>88.629997253417969</v>
      </c>
      <c r="CS247" s="2">
        <f t="shared" si="75"/>
        <v>2.4060390399830434E-3</v>
      </c>
      <c r="CT247" s="2">
        <f t="shared" si="76"/>
        <v>1.578711683650269E-2</v>
      </c>
      <c r="CU247" s="2">
        <f t="shared" si="77"/>
        <v>8.9367414093260988E-3</v>
      </c>
      <c r="CV247" s="2">
        <f t="shared" si="78"/>
        <v>2.4032464396085973E-2</v>
      </c>
      <c r="CW247">
        <v>60</v>
      </c>
      <c r="CX247">
        <v>16</v>
      </c>
      <c r="CY247">
        <v>8</v>
      </c>
      <c r="CZ247">
        <v>2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14</v>
      </c>
      <c r="DG247">
        <v>8</v>
      </c>
      <c r="DH247">
        <v>11</v>
      </c>
      <c r="DI247">
        <v>24</v>
      </c>
      <c r="DJ247">
        <v>36</v>
      </c>
      <c r="DK247">
        <v>1</v>
      </c>
      <c r="DL247">
        <v>93</v>
      </c>
      <c r="DM247">
        <v>0</v>
      </c>
      <c r="DN247">
        <v>0</v>
      </c>
      <c r="DO247">
        <v>3</v>
      </c>
      <c r="DP247">
        <v>0</v>
      </c>
      <c r="DQ247">
        <v>36</v>
      </c>
      <c r="DR247">
        <v>36</v>
      </c>
      <c r="DS247">
        <v>1</v>
      </c>
      <c r="DT247">
        <v>0</v>
      </c>
      <c r="DU247">
        <v>1</v>
      </c>
      <c r="DV247">
        <v>1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 t="s">
        <v>686</v>
      </c>
      <c r="EF247">
        <v>88.629997253417969</v>
      </c>
      <c r="EG247">
        <v>88.220001220703125</v>
      </c>
      <c r="EH247">
        <v>88.55999755859375</v>
      </c>
      <c r="EI247">
        <v>86.730003356933594</v>
      </c>
      <c r="EJ247">
        <v>88.180000305175781</v>
      </c>
      <c r="EK247" s="2">
        <f t="shared" si="79"/>
        <v>-4.6474271938530265E-3</v>
      </c>
      <c r="EL247" s="2">
        <f t="shared" si="80"/>
        <v>3.8391638128227878E-3</v>
      </c>
      <c r="EM247" s="2">
        <f t="shared" si="81"/>
        <v>1.6889569747816635E-2</v>
      </c>
      <c r="EN247" s="2">
        <f t="shared" si="82"/>
        <v>1.6443603347970015E-2</v>
      </c>
      <c r="EO247">
        <v>10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6</v>
      </c>
      <c r="EY247">
        <v>4</v>
      </c>
      <c r="EZ247">
        <v>4</v>
      </c>
      <c r="FA247">
        <v>5</v>
      </c>
      <c r="FB247">
        <v>169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5</v>
      </c>
      <c r="FP247">
        <v>0</v>
      </c>
      <c r="FQ247">
        <v>1</v>
      </c>
      <c r="FR247">
        <v>0</v>
      </c>
      <c r="FS247">
        <v>2</v>
      </c>
      <c r="FT247">
        <v>0</v>
      </c>
      <c r="FU247">
        <v>2</v>
      </c>
      <c r="FV247">
        <v>0</v>
      </c>
      <c r="FW247" t="s">
        <v>922</v>
      </c>
      <c r="FX247">
        <v>88.180000305175781</v>
      </c>
      <c r="FY247">
        <v>88.410003662109375</v>
      </c>
      <c r="FZ247">
        <v>89.970001220703125</v>
      </c>
      <c r="GA247">
        <v>87.910003662109375</v>
      </c>
      <c r="GB247">
        <v>87.919998168945313</v>
      </c>
      <c r="GC247">
        <v>279</v>
      </c>
      <c r="GD247">
        <v>461</v>
      </c>
      <c r="GE247">
        <v>96</v>
      </c>
      <c r="GF247">
        <v>281</v>
      </c>
      <c r="GG247">
        <v>0</v>
      </c>
      <c r="GH247">
        <v>161</v>
      </c>
      <c r="GI247">
        <v>0</v>
      </c>
      <c r="GJ247">
        <v>2</v>
      </c>
      <c r="GK247">
        <v>4</v>
      </c>
      <c r="GL247">
        <v>382</v>
      </c>
      <c r="GM247">
        <v>0</v>
      </c>
      <c r="GN247">
        <v>205</v>
      </c>
      <c r="GO247">
        <v>2</v>
      </c>
      <c r="GP247">
        <v>1</v>
      </c>
      <c r="GQ247">
        <v>2</v>
      </c>
      <c r="GR247">
        <v>1</v>
      </c>
      <c r="GS247">
        <v>2</v>
      </c>
      <c r="GT247">
        <v>2</v>
      </c>
      <c r="GU247">
        <v>0</v>
      </c>
      <c r="GV247">
        <v>0</v>
      </c>
      <c r="GW247">
        <v>2.2999999999999998</v>
      </c>
      <c r="GX247" t="s">
        <v>218</v>
      </c>
      <c r="GY247">
        <v>662455</v>
      </c>
      <c r="GZ247">
        <v>453400</v>
      </c>
      <c r="HA247">
        <v>1.452</v>
      </c>
      <c r="HB247">
        <v>2.843</v>
      </c>
      <c r="HC247">
        <v>0.8</v>
      </c>
      <c r="HD247">
        <v>2.02</v>
      </c>
      <c r="HE247">
        <v>0.1046</v>
      </c>
      <c r="HF247" s="2">
        <f t="shared" si="83"/>
        <v>2.6015535279541036E-3</v>
      </c>
      <c r="HG247" s="2">
        <f t="shared" si="84"/>
        <v>1.7339085666642995E-2</v>
      </c>
      <c r="HH247" s="2">
        <f t="shared" si="85"/>
        <v>5.6554686041064839E-3</v>
      </c>
      <c r="HI247" s="2">
        <f t="shared" si="86"/>
        <v>1.136772866706659E-4</v>
      </c>
      <c r="HJ247" s="3">
        <f t="shared" si="87"/>
        <v>89.94295228939491</v>
      </c>
      <c r="HK247" t="str">
        <f t="shared" si="88"/>
        <v>UFPI</v>
      </c>
    </row>
    <row r="248" spans="1:219" x14ac:dyDescent="0.25">
      <c r="A248">
        <v>239</v>
      </c>
      <c r="B248" t="s">
        <v>923</v>
      </c>
      <c r="C248">
        <v>9</v>
      </c>
      <c r="D248">
        <v>0</v>
      </c>
      <c r="E248">
        <v>6</v>
      </c>
      <c r="F248">
        <v>0</v>
      </c>
      <c r="G248" t="s">
        <v>218</v>
      </c>
      <c r="H248" t="s">
        <v>218</v>
      </c>
      <c r="I248">
        <v>6</v>
      </c>
      <c r="J248">
        <v>0</v>
      </c>
      <c r="K248" t="s">
        <v>218</v>
      </c>
      <c r="L248" t="s">
        <v>218</v>
      </c>
      <c r="M248">
        <v>5</v>
      </c>
      <c r="N248">
        <v>8</v>
      </c>
      <c r="O248">
        <v>8</v>
      </c>
      <c r="P248">
        <v>0</v>
      </c>
      <c r="Q248">
        <v>0</v>
      </c>
      <c r="R248">
        <v>1</v>
      </c>
      <c r="S248">
        <v>8</v>
      </c>
      <c r="T248">
        <v>0</v>
      </c>
      <c r="U248">
        <v>0</v>
      </c>
      <c r="V248">
        <v>7</v>
      </c>
      <c r="W248">
        <v>4</v>
      </c>
      <c r="X248">
        <v>3</v>
      </c>
      <c r="Y248">
        <v>9</v>
      </c>
      <c r="Z248">
        <v>116</v>
      </c>
      <c r="AA248">
        <v>1</v>
      </c>
      <c r="AB248">
        <v>21</v>
      </c>
      <c r="AC248">
        <v>0</v>
      </c>
      <c r="AD248">
        <v>0</v>
      </c>
      <c r="AE248">
        <v>16</v>
      </c>
      <c r="AF248">
        <v>8</v>
      </c>
      <c r="AG248">
        <v>18</v>
      </c>
      <c r="AH248">
        <v>18</v>
      </c>
      <c r="AI248">
        <v>1</v>
      </c>
      <c r="AJ248">
        <v>1</v>
      </c>
      <c r="AK248">
        <v>1</v>
      </c>
      <c r="AL248">
        <v>1</v>
      </c>
      <c r="AM248">
        <v>22</v>
      </c>
      <c r="AN248">
        <v>16</v>
      </c>
      <c r="AO248">
        <v>33</v>
      </c>
      <c r="AP248">
        <v>7</v>
      </c>
      <c r="AQ248">
        <v>3</v>
      </c>
      <c r="AR248">
        <v>1</v>
      </c>
      <c r="AS248">
        <v>2</v>
      </c>
      <c r="AT248">
        <v>1</v>
      </c>
      <c r="AU248" t="s">
        <v>924</v>
      </c>
      <c r="AV248">
        <v>16.659999847412109</v>
      </c>
      <c r="AW248">
        <v>16.629999160766602</v>
      </c>
      <c r="AX248">
        <v>17.069999694824219</v>
      </c>
      <c r="AY248">
        <v>16.469999313354489</v>
      </c>
      <c r="AZ248">
        <v>16.579999923706051</v>
      </c>
      <c r="BA248" s="2">
        <f t="shared" si="71"/>
        <v>-1.8040101118155238E-3</v>
      </c>
      <c r="BB248" s="2">
        <f t="shared" si="72"/>
        <v>2.5776247330047131E-2</v>
      </c>
      <c r="BC248" s="2">
        <f t="shared" si="73"/>
        <v>9.6211578765189598E-3</v>
      </c>
      <c r="BD248" s="2">
        <f t="shared" si="74"/>
        <v>6.6345362399118368E-3</v>
      </c>
      <c r="BE248">
        <v>14</v>
      </c>
      <c r="BF248">
        <v>28</v>
      </c>
      <c r="BG248">
        <v>45</v>
      </c>
      <c r="BH248">
        <v>33</v>
      </c>
      <c r="BI248">
        <v>31</v>
      </c>
      <c r="BJ248">
        <v>1</v>
      </c>
      <c r="BK248">
        <v>109</v>
      </c>
      <c r="BL248">
        <v>1</v>
      </c>
      <c r="BM248">
        <v>31</v>
      </c>
      <c r="BN248">
        <v>4</v>
      </c>
      <c r="BO248">
        <v>1</v>
      </c>
      <c r="BP248">
        <v>2</v>
      </c>
      <c r="BQ248">
        <v>1</v>
      </c>
      <c r="BR248">
        <v>3</v>
      </c>
      <c r="BS248">
        <v>1</v>
      </c>
      <c r="BT248">
        <v>6</v>
      </c>
      <c r="BU248">
        <v>1</v>
      </c>
      <c r="BV248">
        <v>6</v>
      </c>
      <c r="BW248">
        <v>137</v>
      </c>
      <c r="BX248">
        <v>109</v>
      </c>
      <c r="BY248">
        <v>2</v>
      </c>
      <c r="BZ248">
        <v>2</v>
      </c>
      <c r="CA248">
        <v>1</v>
      </c>
      <c r="CB248">
        <v>1</v>
      </c>
      <c r="CC248">
        <v>1</v>
      </c>
      <c r="CD248">
        <v>1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 t="s">
        <v>587</v>
      </c>
      <c r="CN248">
        <v>16.579999923706051</v>
      </c>
      <c r="CO248">
        <v>16.54999923706055</v>
      </c>
      <c r="CP248">
        <v>17.620000839233398</v>
      </c>
      <c r="CQ248">
        <v>16.20999908447266</v>
      </c>
      <c r="CR248">
        <v>17.510000228881839</v>
      </c>
      <c r="CS248" s="2">
        <f t="shared" si="75"/>
        <v>-1.8127303944714956E-3</v>
      </c>
      <c r="CT248" s="2">
        <f t="shared" si="76"/>
        <v>6.0726535255908654E-2</v>
      </c>
      <c r="CU248" s="2">
        <f t="shared" si="77"/>
        <v>2.054381681338846E-2</v>
      </c>
      <c r="CV248" s="2">
        <f t="shared" si="78"/>
        <v>7.4243353935820933E-2</v>
      </c>
      <c r="CW248">
        <v>1</v>
      </c>
      <c r="CX248">
        <v>0</v>
      </c>
      <c r="CY248">
        <v>0</v>
      </c>
      <c r="CZ248">
        <v>3</v>
      </c>
      <c r="DA248">
        <v>163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3</v>
      </c>
      <c r="DK248">
        <v>1</v>
      </c>
      <c r="DL248">
        <v>3</v>
      </c>
      <c r="DM248">
        <v>1</v>
      </c>
      <c r="DN248">
        <v>3</v>
      </c>
      <c r="DO248">
        <v>0</v>
      </c>
      <c r="DP248">
        <v>0</v>
      </c>
      <c r="DQ248">
        <v>3</v>
      </c>
      <c r="DR248">
        <v>3</v>
      </c>
      <c r="DS248">
        <v>0</v>
      </c>
      <c r="DT248">
        <v>0</v>
      </c>
      <c r="DU248">
        <v>1</v>
      </c>
      <c r="DV248">
        <v>1</v>
      </c>
      <c r="DW248">
        <v>1</v>
      </c>
      <c r="DX248">
        <v>0</v>
      </c>
      <c r="DY248">
        <v>2</v>
      </c>
      <c r="DZ248">
        <v>2</v>
      </c>
      <c r="EA248">
        <v>1</v>
      </c>
      <c r="EB248">
        <v>0</v>
      </c>
      <c r="EC248">
        <v>1</v>
      </c>
      <c r="ED248">
        <v>1</v>
      </c>
      <c r="EE248" t="s">
        <v>301</v>
      </c>
      <c r="EF248">
        <v>17.510000228881839</v>
      </c>
      <c r="EG248">
        <v>17.629999160766602</v>
      </c>
      <c r="EH248">
        <v>18.04999923706055</v>
      </c>
      <c r="EI248">
        <v>17.340000152587891</v>
      </c>
      <c r="EJ248">
        <v>17.860000610351559</v>
      </c>
      <c r="EK248" s="2">
        <f t="shared" si="79"/>
        <v>6.8065194326160094E-3</v>
      </c>
      <c r="EL248" s="2">
        <f t="shared" si="80"/>
        <v>2.3268703271277613E-2</v>
      </c>
      <c r="EM248" s="2">
        <f t="shared" si="81"/>
        <v>1.644917878521901E-2</v>
      </c>
      <c r="EN248" s="2">
        <f t="shared" si="82"/>
        <v>2.9115366181022395E-2</v>
      </c>
      <c r="EO248">
        <v>6</v>
      </c>
      <c r="EP248">
        <v>10</v>
      </c>
      <c r="EQ248">
        <v>59</v>
      </c>
      <c r="ER248">
        <v>46</v>
      </c>
      <c r="ES248">
        <v>14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3</v>
      </c>
      <c r="EZ248">
        <v>5</v>
      </c>
      <c r="FA248">
        <v>3</v>
      </c>
      <c r="FB248">
        <v>21</v>
      </c>
      <c r="FC248">
        <v>1</v>
      </c>
      <c r="FD248">
        <v>32</v>
      </c>
      <c r="FE248">
        <v>1</v>
      </c>
      <c r="FF248">
        <v>32</v>
      </c>
      <c r="FG248">
        <v>4</v>
      </c>
      <c r="FH248">
        <v>0</v>
      </c>
      <c r="FI248">
        <v>21</v>
      </c>
      <c r="FJ248">
        <v>21</v>
      </c>
      <c r="FK248">
        <v>1</v>
      </c>
      <c r="FL248">
        <v>0</v>
      </c>
      <c r="FM248">
        <v>2</v>
      </c>
      <c r="FN248">
        <v>1</v>
      </c>
      <c r="FO248">
        <v>10</v>
      </c>
      <c r="FP248">
        <v>4</v>
      </c>
      <c r="FQ248">
        <v>10</v>
      </c>
      <c r="FR248">
        <v>10</v>
      </c>
      <c r="FS248">
        <v>3</v>
      </c>
      <c r="FT248">
        <v>1</v>
      </c>
      <c r="FU248">
        <v>3</v>
      </c>
      <c r="FV248">
        <v>2</v>
      </c>
      <c r="FW248" t="s">
        <v>925</v>
      </c>
      <c r="FX248">
        <v>17.860000610351559</v>
      </c>
      <c r="FY248">
        <v>17.690000534057621</v>
      </c>
      <c r="FZ248">
        <v>18.219999313354489</v>
      </c>
      <c r="GA248">
        <v>17.579999923706051</v>
      </c>
      <c r="GB248">
        <v>17.860000610351559</v>
      </c>
      <c r="GC248">
        <v>474</v>
      </c>
      <c r="GD248">
        <v>185</v>
      </c>
      <c r="GE248">
        <v>302</v>
      </c>
      <c r="GF248">
        <v>35</v>
      </c>
      <c r="GG248">
        <v>31</v>
      </c>
      <c r="GH248">
        <v>290</v>
      </c>
      <c r="GI248">
        <v>0</v>
      </c>
      <c r="GJ248">
        <v>226</v>
      </c>
      <c r="GK248">
        <v>41</v>
      </c>
      <c r="GL248">
        <v>143</v>
      </c>
      <c r="GM248">
        <v>35</v>
      </c>
      <c r="GN248">
        <v>24</v>
      </c>
      <c r="GO248">
        <v>5</v>
      </c>
      <c r="GP248">
        <v>3</v>
      </c>
      <c r="GQ248">
        <v>4</v>
      </c>
      <c r="GR248">
        <v>2</v>
      </c>
      <c r="GS248">
        <v>6</v>
      </c>
      <c r="GT248">
        <v>4</v>
      </c>
      <c r="GU248">
        <v>4</v>
      </c>
      <c r="GV248">
        <v>3</v>
      </c>
      <c r="GW248">
        <v>1</v>
      </c>
      <c r="GX248" t="s">
        <v>363</v>
      </c>
      <c r="GY248">
        <v>345894</v>
      </c>
      <c r="GZ248">
        <v>407033</v>
      </c>
      <c r="HA248">
        <v>6.63</v>
      </c>
      <c r="HB248">
        <v>6.8179999999999996</v>
      </c>
      <c r="HC248">
        <v>0.37</v>
      </c>
      <c r="HD248">
        <v>10.58</v>
      </c>
      <c r="HE248">
        <v>0</v>
      </c>
      <c r="HF248" s="2">
        <f t="shared" si="83"/>
        <v>-9.6099531465048127E-3</v>
      </c>
      <c r="HG248" s="2">
        <f t="shared" si="84"/>
        <v>2.9088847380383864E-2</v>
      </c>
      <c r="HH248" s="2">
        <f t="shared" si="85"/>
        <v>6.2182366891279095E-3</v>
      </c>
      <c r="HI248" s="2">
        <f t="shared" si="86"/>
        <v>1.5677529511573529E-2</v>
      </c>
      <c r="HJ248" s="3">
        <f t="shared" si="87"/>
        <v>18.204582259751731</v>
      </c>
      <c r="HK248" t="str">
        <f t="shared" si="88"/>
        <v>VNDA</v>
      </c>
    </row>
    <row r="249" spans="1:219" hidden="1" x14ac:dyDescent="0.25">
      <c r="A249">
        <v>240</v>
      </c>
      <c r="B249" t="s">
        <v>926</v>
      </c>
      <c r="C249">
        <v>9</v>
      </c>
      <c r="D249">
        <v>1</v>
      </c>
      <c r="E249">
        <v>6</v>
      </c>
      <c r="F249">
        <v>0</v>
      </c>
      <c r="G249" t="s">
        <v>218</v>
      </c>
      <c r="H249" t="s">
        <v>218</v>
      </c>
      <c r="I249">
        <v>6</v>
      </c>
      <c r="J249">
        <v>0</v>
      </c>
      <c r="K249" t="s">
        <v>218</v>
      </c>
      <c r="L249" t="s">
        <v>218</v>
      </c>
      <c r="M249">
        <v>81</v>
      </c>
      <c r="N249">
        <v>48</v>
      </c>
      <c r="O249">
        <v>6</v>
      </c>
      <c r="P249">
        <v>0</v>
      </c>
      <c r="Q249">
        <v>0</v>
      </c>
      <c r="R249">
        <v>1</v>
      </c>
      <c r="S249">
        <v>6</v>
      </c>
      <c r="T249">
        <v>0</v>
      </c>
      <c r="U249">
        <v>0</v>
      </c>
      <c r="V249">
        <v>80</v>
      </c>
      <c r="W249">
        <v>13</v>
      </c>
      <c r="X249">
        <v>2</v>
      </c>
      <c r="Y249">
        <v>0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 t="s">
        <v>902</v>
      </c>
      <c r="AV249">
        <v>219.2200012207031</v>
      </c>
      <c r="AW249">
        <v>220.21000671386719</v>
      </c>
      <c r="AX249">
        <v>222.25999450683599</v>
      </c>
      <c r="AY249">
        <v>218.11000061035159</v>
      </c>
      <c r="AZ249">
        <v>218.3999938964844</v>
      </c>
      <c r="BA249" s="2">
        <f t="shared" si="71"/>
        <v>4.4957334497994772E-3</v>
      </c>
      <c r="BB249" s="2">
        <f t="shared" si="72"/>
        <v>9.2233773222096804E-3</v>
      </c>
      <c r="BC249" s="2">
        <f t="shared" si="73"/>
        <v>9.5363790903665313E-3</v>
      </c>
      <c r="BD249" s="2">
        <f t="shared" si="74"/>
        <v>1.3278081237962924E-3</v>
      </c>
      <c r="BE249">
        <v>4</v>
      </c>
      <c r="BF249">
        <v>3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2</v>
      </c>
      <c r="BO249">
        <v>12</v>
      </c>
      <c r="BP249">
        <v>14</v>
      </c>
      <c r="BQ249">
        <v>18</v>
      </c>
      <c r="BR249">
        <v>124</v>
      </c>
      <c r="BS249">
        <v>0</v>
      </c>
      <c r="BT249">
        <v>0</v>
      </c>
      <c r="BU249">
        <v>0</v>
      </c>
      <c r="BV249">
        <v>0</v>
      </c>
      <c r="BW249">
        <v>3</v>
      </c>
      <c r="BX249">
        <v>0</v>
      </c>
      <c r="BY249">
        <v>0</v>
      </c>
      <c r="BZ249">
        <v>0</v>
      </c>
      <c r="CA249">
        <v>1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 t="s">
        <v>784</v>
      </c>
      <c r="CN249">
        <v>218.3999938964844</v>
      </c>
      <c r="CO249">
        <v>218.42999267578119</v>
      </c>
      <c r="CP249">
        <v>223.61000061035159</v>
      </c>
      <c r="CQ249">
        <v>217.55999755859369</v>
      </c>
      <c r="CR249">
        <v>223.24000549316409</v>
      </c>
      <c r="CS249" s="2">
        <f t="shared" si="75"/>
        <v>1.3733818753236537E-4</v>
      </c>
      <c r="CT249" s="2">
        <f t="shared" si="76"/>
        <v>2.3165367919285251E-2</v>
      </c>
      <c r="CU249" s="2">
        <f t="shared" si="77"/>
        <v>3.9829471517625059E-3</v>
      </c>
      <c r="CV249" s="2">
        <f t="shared" si="78"/>
        <v>2.5443503829085556E-2</v>
      </c>
      <c r="CW249">
        <v>5</v>
      </c>
      <c r="CX249">
        <v>19</v>
      </c>
      <c r="CY249">
        <v>46</v>
      </c>
      <c r="CZ249">
        <v>88</v>
      </c>
      <c r="DA249">
        <v>28</v>
      </c>
      <c r="DB249">
        <v>0</v>
      </c>
      <c r="DC249">
        <v>0</v>
      </c>
      <c r="DD249">
        <v>0</v>
      </c>
      <c r="DE249">
        <v>0</v>
      </c>
      <c r="DF249">
        <v>4</v>
      </c>
      <c r="DG249">
        <v>0</v>
      </c>
      <c r="DH249">
        <v>1</v>
      </c>
      <c r="DI249">
        <v>0</v>
      </c>
      <c r="DJ249">
        <v>0</v>
      </c>
      <c r="DK249">
        <v>1</v>
      </c>
      <c r="DL249">
        <v>5</v>
      </c>
      <c r="DM249">
        <v>1</v>
      </c>
      <c r="DN249">
        <v>5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 t="s">
        <v>927</v>
      </c>
      <c r="EF249">
        <v>223.24000549316409</v>
      </c>
      <c r="EG249">
        <v>221.66999816894531</v>
      </c>
      <c r="EH249">
        <v>224.96000671386719</v>
      </c>
      <c r="EI249">
        <v>221.6300048828125</v>
      </c>
      <c r="EJ249">
        <v>222.88999938964841</v>
      </c>
      <c r="EK249" s="2">
        <f t="shared" si="79"/>
        <v>-7.082633361246371E-3</v>
      </c>
      <c r="EL249" s="2">
        <f t="shared" si="80"/>
        <v>1.4624859738320173E-2</v>
      </c>
      <c r="EM249" s="2">
        <f t="shared" si="81"/>
        <v>1.8041812813263114E-4</v>
      </c>
      <c r="EN249" s="2">
        <f t="shared" si="82"/>
        <v>5.6529880671462029E-3</v>
      </c>
      <c r="EO249">
        <v>70</v>
      </c>
      <c r="EP249">
        <v>71</v>
      </c>
      <c r="EQ249">
        <v>40</v>
      </c>
      <c r="ER249">
        <v>0</v>
      </c>
      <c r="ES249">
        <v>0</v>
      </c>
      <c r="ET249">
        <v>1</v>
      </c>
      <c r="EU249">
        <v>40</v>
      </c>
      <c r="EV249">
        <v>0</v>
      </c>
      <c r="EW249">
        <v>0</v>
      </c>
      <c r="EX249">
        <v>1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 t="s">
        <v>383</v>
      </c>
      <c r="FX249">
        <v>222.88999938964841</v>
      </c>
      <c r="FY249">
        <v>222.77000427246091</v>
      </c>
      <c r="FZ249">
        <v>223.5299987792969</v>
      </c>
      <c r="GA249">
        <v>221.02000427246091</v>
      </c>
      <c r="GB249">
        <v>221.88999938964841</v>
      </c>
      <c r="GC249">
        <v>509</v>
      </c>
      <c r="GD249">
        <v>271</v>
      </c>
      <c r="GE249">
        <v>367</v>
      </c>
      <c r="GF249">
        <v>6</v>
      </c>
      <c r="GG249">
        <v>0</v>
      </c>
      <c r="GH249">
        <v>116</v>
      </c>
      <c r="GI249">
        <v>0</v>
      </c>
      <c r="GJ249">
        <v>116</v>
      </c>
      <c r="GK249">
        <v>5</v>
      </c>
      <c r="GL249">
        <v>124</v>
      </c>
      <c r="GM249">
        <v>5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2</v>
      </c>
      <c r="GX249" t="s">
        <v>218</v>
      </c>
      <c r="GY249">
        <v>477465</v>
      </c>
      <c r="GZ249">
        <v>552133</v>
      </c>
      <c r="HA249">
        <v>1.175</v>
      </c>
      <c r="HB249">
        <v>1.2230000000000001</v>
      </c>
      <c r="HC249">
        <v>4.82</v>
      </c>
      <c r="HD249">
        <v>2.2400000000000002</v>
      </c>
      <c r="HE249">
        <v>0</v>
      </c>
      <c r="HF249" s="2">
        <f t="shared" si="83"/>
        <v>-5.3865024413579654E-4</v>
      </c>
      <c r="HG249" s="2">
        <f t="shared" si="84"/>
        <v>3.3999664966060106E-3</v>
      </c>
      <c r="HH249" s="2">
        <f t="shared" si="85"/>
        <v>7.8556357069493599E-3</v>
      </c>
      <c r="HI249" s="2">
        <f t="shared" si="86"/>
        <v>3.9208396934543588E-3</v>
      </c>
      <c r="HJ249" s="3">
        <f t="shared" si="87"/>
        <v>223.52741482343606</v>
      </c>
      <c r="HK249" t="str">
        <f t="shared" si="88"/>
        <v>VRSN</v>
      </c>
    </row>
    <row r="250" spans="1:219" hidden="1" x14ac:dyDescent="0.25">
      <c r="A250">
        <v>241</v>
      </c>
      <c r="B250" t="s">
        <v>928</v>
      </c>
      <c r="C250">
        <v>10</v>
      </c>
      <c r="D250">
        <v>0</v>
      </c>
      <c r="E250">
        <v>6</v>
      </c>
      <c r="F250">
        <v>0</v>
      </c>
      <c r="G250" t="s">
        <v>218</v>
      </c>
      <c r="H250" t="s">
        <v>218</v>
      </c>
      <c r="I250">
        <v>6</v>
      </c>
      <c r="J250">
        <v>0</v>
      </c>
      <c r="K250" t="s">
        <v>218</v>
      </c>
      <c r="L250" t="s">
        <v>218</v>
      </c>
      <c r="M250">
        <v>48</v>
      </c>
      <c r="N250">
        <v>93</v>
      </c>
      <c r="O250">
        <v>54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6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6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 t="s">
        <v>929</v>
      </c>
      <c r="AV250">
        <v>58.599998474121087</v>
      </c>
      <c r="AW250">
        <v>58.630001068115227</v>
      </c>
      <c r="AX250">
        <v>58.950000762939453</v>
      </c>
      <c r="AY250">
        <v>58.630001068115227</v>
      </c>
      <c r="AZ250">
        <v>58.689998626708977</v>
      </c>
      <c r="BA250" s="2">
        <f t="shared" si="71"/>
        <v>5.1172767265150743E-4</v>
      </c>
      <c r="BB250" s="2">
        <f t="shared" si="72"/>
        <v>5.4283238453392002E-3</v>
      </c>
      <c r="BC250" s="2">
        <f t="shared" si="73"/>
        <v>0</v>
      </c>
      <c r="BD250" s="2">
        <f t="shared" si="74"/>
        <v>1.0222790935020543E-3</v>
      </c>
      <c r="BE250">
        <v>176</v>
      </c>
      <c r="BF250">
        <v>17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3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 t="s">
        <v>243</v>
      </c>
      <c r="CN250">
        <v>58.689998626708977</v>
      </c>
      <c r="CO250">
        <v>58.909999847412109</v>
      </c>
      <c r="CP250">
        <v>59.369998931884773</v>
      </c>
      <c r="CQ250">
        <v>58.689998626708977</v>
      </c>
      <c r="CR250">
        <v>59.290000915527337</v>
      </c>
      <c r="CS250" s="2">
        <f t="shared" si="75"/>
        <v>3.7345310010690191E-3</v>
      </c>
      <c r="CT250" s="2">
        <f t="shared" si="76"/>
        <v>7.7480056046559387E-3</v>
      </c>
      <c r="CU250" s="2">
        <f t="shared" si="77"/>
        <v>3.7345310010690191E-3</v>
      </c>
      <c r="CV250" s="2">
        <f t="shared" si="78"/>
        <v>1.0119788827009923E-2</v>
      </c>
      <c r="CW250">
        <v>98</v>
      </c>
      <c r="CX250">
        <v>73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30</v>
      </c>
      <c r="DG250">
        <v>11</v>
      </c>
      <c r="DH250">
        <v>2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 t="s">
        <v>849</v>
      </c>
      <c r="EF250">
        <v>59.290000915527337</v>
      </c>
      <c r="EG250">
        <v>58.799999237060547</v>
      </c>
      <c r="EH250">
        <v>59.069999694824219</v>
      </c>
      <c r="EI250">
        <v>58.599998474121087</v>
      </c>
      <c r="EJ250">
        <v>58.720001220703118</v>
      </c>
      <c r="EK250" s="2">
        <f t="shared" si="79"/>
        <v>-8.3333619868135589E-3</v>
      </c>
      <c r="EL250" s="2">
        <f t="shared" si="80"/>
        <v>4.5708559193936571E-3</v>
      </c>
      <c r="EM250" s="2">
        <f t="shared" si="81"/>
        <v>3.4013735635118891E-3</v>
      </c>
      <c r="EN250" s="2">
        <f t="shared" si="82"/>
        <v>2.0436434619780508E-3</v>
      </c>
      <c r="EO250">
        <v>87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99</v>
      </c>
      <c r="EY250">
        <v>27</v>
      </c>
      <c r="EZ250">
        <v>7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 t="s">
        <v>930</v>
      </c>
      <c r="FX250">
        <v>58.720001220703118</v>
      </c>
      <c r="FY250">
        <v>59.080001831054688</v>
      </c>
      <c r="FZ250">
        <v>59.849998474121087</v>
      </c>
      <c r="GA250">
        <v>59.020000457763672</v>
      </c>
      <c r="GB250">
        <v>59.520000457763672</v>
      </c>
      <c r="GC250">
        <v>646</v>
      </c>
      <c r="GD250">
        <v>185</v>
      </c>
      <c r="GE250">
        <v>258</v>
      </c>
      <c r="GF250">
        <v>176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2.7</v>
      </c>
      <c r="GX250" t="s">
        <v>228</v>
      </c>
      <c r="GY250">
        <v>15680133</v>
      </c>
      <c r="GZ250">
        <v>16488816</v>
      </c>
      <c r="HA250">
        <v>0.86299999999999999</v>
      </c>
      <c r="HB250">
        <v>1.024</v>
      </c>
      <c r="HC250">
        <v>3.84</v>
      </c>
      <c r="HD250">
        <v>2.58</v>
      </c>
      <c r="HE250">
        <v>0.54649999999999999</v>
      </c>
      <c r="HF250" s="2">
        <f t="shared" si="83"/>
        <v>6.0934427757979304E-3</v>
      </c>
      <c r="HG250" s="2">
        <f t="shared" si="84"/>
        <v>1.2865441314912407E-2</v>
      </c>
      <c r="HH250" s="2">
        <f t="shared" si="85"/>
        <v>1.015595318744178E-3</v>
      </c>
      <c r="HI250" s="2">
        <f t="shared" si="86"/>
        <v>8.4005375698007478E-3</v>
      </c>
      <c r="HJ250" s="3">
        <f t="shared" si="87"/>
        <v>59.840092127497037</v>
      </c>
      <c r="HK250" t="str">
        <f t="shared" si="88"/>
        <v>VZ</v>
      </c>
    </row>
    <row r="251" spans="1:219" hidden="1" x14ac:dyDescent="0.25">
      <c r="A251">
        <v>242</v>
      </c>
      <c r="B251" t="s">
        <v>931</v>
      </c>
      <c r="C251">
        <v>9</v>
      </c>
      <c r="D251">
        <v>1</v>
      </c>
      <c r="E251">
        <v>6</v>
      </c>
      <c r="F251">
        <v>0</v>
      </c>
      <c r="G251" t="s">
        <v>218</v>
      </c>
      <c r="H251" t="s">
        <v>218</v>
      </c>
      <c r="I251">
        <v>6</v>
      </c>
      <c r="J251">
        <v>0</v>
      </c>
      <c r="K251" t="s">
        <v>218</v>
      </c>
      <c r="L251" t="s">
        <v>218</v>
      </c>
      <c r="M251">
        <v>100</v>
      </c>
      <c r="N251">
        <v>13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21</v>
      </c>
      <c r="W251">
        <v>18</v>
      </c>
      <c r="X251">
        <v>5</v>
      </c>
      <c r="Y251">
        <v>8</v>
      </c>
      <c r="Z251">
        <v>49</v>
      </c>
      <c r="AA251">
        <v>0</v>
      </c>
      <c r="AB251">
        <v>0</v>
      </c>
      <c r="AC251">
        <v>0</v>
      </c>
      <c r="AD251">
        <v>0</v>
      </c>
      <c r="AE251">
        <v>2</v>
      </c>
      <c r="AF251">
        <v>0</v>
      </c>
      <c r="AG251">
        <v>49</v>
      </c>
      <c r="AH251">
        <v>0</v>
      </c>
      <c r="AI251">
        <v>1</v>
      </c>
      <c r="AJ251">
        <v>0</v>
      </c>
      <c r="AK251">
        <v>1</v>
      </c>
      <c r="AL251">
        <v>0</v>
      </c>
      <c r="AM251">
        <v>17</v>
      </c>
      <c r="AN251">
        <v>2</v>
      </c>
      <c r="AO251">
        <v>13</v>
      </c>
      <c r="AP251">
        <v>13</v>
      </c>
      <c r="AQ251">
        <v>1</v>
      </c>
      <c r="AR251">
        <v>1</v>
      </c>
      <c r="AS251">
        <v>1</v>
      </c>
      <c r="AT251">
        <v>1</v>
      </c>
      <c r="AU251" t="s">
        <v>458</v>
      </c>
      <c r="AV251">
        <v>90.050003051757813</v>
      </c>
      <c r="AW251">
        <v>89.580001831054688</v>
      </c>
      <c r="AX251">
        <v>89.769996643066406</v>
      </c>
      <c r="AY251">
        <v>88.349998474121094</v>
      </c>
      <c r="AZ251">
        <v>88.519996643066406</v>
      </c>
      <c r="BA251" s="2">
        <f t="shared" si="71"/>
        <v>-5.2467203739237078E-3</v>
      </c>
      <c r="BB251" s="2">
        <f t="shared" si="72"/>
        <v>2.1164622826840285E-3</v>
      </c>
      <c r="BC251" s="2">
        <f t="shared" si="73"/>
        <v>1.3730780663002706E-2</v>
      </c>
      <c r="BD251" s="2">
        <f t="shared" si="74"/>
        <v>1.9204493379137988E-3</v>
      </c>
      <c r="BE251">
        <v>25</v>
      </c>
      <c r="BF251">
        <v>12</v>
      </c>
      <c r="BG251">
        <v>4</v>
      </c>
      <c r="BH251">
        <v>0</v>
      </c>
      <c r="BI251">
        <v>0</v>
      </c>
      <c r="BJ251">
        <v>1</v>
      </c>
      <c r="BK251">
        <v>4</v>
      </c>
      <c r="BL251">
        <v>0</v>
      </c>
      <c r="BM251">
        <v>0</v>
      </c>
      <c r="BN251">
        <v>10</v>
      </c>
      <c r="BO251">
        <v>16</v>
      </c>
      <c r="BP251">
        <v>21</v>
      </c>
      <c r="BQ251">
        <v>7</v>
      </c>
      <c r="BR251">
        <v>101</v>
      </c>
      <c r="BS251">
        <v>0</v>
      </c>
      <c r="BT251">
        <v>0</v>
      </c>
      <c r="BU251">
        <v>0</v>
      </c>
      <c r="BV251">
        <v>0</v>
      </c>
      <c r="BW251">
        <v>16</v>
      </c>
      <c r="BX251">
        <v>5</v>
      </c>
      <c r="BY251">
        <v>0</v>
      </c>
      <c r="BZ251">
        <v>0</v>
      </c>
      <c r="CA251">
        <v>1</v>
      </c>
      <c r="CB251">
        <v>1</v>
      </c>
      <c r="CC251">
        <v>0</v>
      </c>
      <c r="CD251">
        <v>0</v>
      </c>
      <c r="CE251">
        <v>41</v>
      </c>
      <c r="CF251">
        <v>17</v>
      </c>
      <c r="CG251">
        <v>0</v>
      </c>
      <c r="CH251">
        <v>0</v>
      </c>
      <c r="CI251">
        <v>1</v>
      </c>
      <c r="CJ251">
        <v>1</v>
      </c>
      <c r="CK251">
        <v>0</v>
      </c>
      <c r="CL251">
        <v>0</v>
      </c>
      <c r="CM251" t="s">
        <v>932</v>
      </c>
      <c r="CN251">
        <v>88.519996643066406</v>
      </c>
      <c r="CO251">
        <v>89.510002136230469</v>
      </c>
      <c r="CP251">
        <v>89.510002136230469</v>
      </c>
      <c r="CQ251">
        <v>88.489997863769531</v>
      </c>
      <c r="CR251">
        <v>89.269996643066406</v>
      </c>
      <c r="CS251" s="2">
        <f t="shared" si="75"/>
        <v>1.1060277840875488E-2</v>
      </c>
      <c r="CT251" s="2">
        <f t="shared" si="76"/>
        <v>0</v>
      </c>
      <c r="CU251" s="2">
        <f t="shared" si="77"/>
        <v>1.1395422278155376E-2</v>
      </c>
      <c r="CV251" s="2">
        <f t="shared" si="78"/>
        <v>8.73752446094056E-3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8</v>
      </c>
      <c r="DI251">
        <v>12</v>
      </c>
      <c r="DJ251">
        <v>175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1</v>
      </c>
      <c r="DX251">
        <v>0</v>
      </c>
      <c r="DY251">
        <v>0</v>
      </c>
      <c r="DZ251">
        <v>0</v>
      </c>
      <c r="EA251">
        <v>1</v>
      </c>
      <c r="EB251">
        <v>0</v>
      </c>
      <c r="EC251">
        <v>0</v>
      </c>
      <c r="ED251">
        <v>0</v>
      </c>
      <c r="EE251" t="s">
        <v>581</v>
      </c>
      <c r="EF251">
        <v>89.269996643066406</v>
      </c>
      <c r="EG251">
        <v>88.970001220703125</v>
      </c>
      <c r="EH251">
        <v>90.480003356933594</v>
      </c>
      <c r="EI251">
        <v>88.819999694824219</v>
      </c>
      <c r="EJ251">
        <v>89.879997253417969</v>
      </c>
      <c r="EK251" s="2">
        <f t="shared" si="79"/>
        <v>-3.3718716224258038E-3</v>
      </c>
      <c r="EL251" s="2">
        <f t="shared" si="80"/>
        <v>1.6688793989912631E-2</v>
      </c>
      <c r="EM251" s="2">
        <f t="shared" si="81"/>
        <v>1.6859786874320326E-3</v>
      </c>
      <c r="EN251" s="2">
        <f t="shared" si="82"/>
        <v>1.1793475645143547E-2</v>
      </c>
      <c r="EO251">
        <v>5</v>
      </c>
      <c r="EP251">
        <v>111</v>
      </c>
      <c r="EQ251">
        <v>68</v>
      </c>
      <c r="ER251">
        <v>11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2</v>
      </c>
      <c r="EY251">
        <v>0</v>
      </c>
      <c r="EZ251">
        <v>0</v>
      </c>
      <c r="FA251">
        <v>0</v>
      </c>
      <c r="FB251">
        <v>0</v>
      </c>
      <c r="FC251">
        <v>1</v>
      </c>
      <c r="FD251">
        <v>2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 t="s">
        <v>245</v>
      </c>
      <c r="FX251">
        <v>89.879997253417969</v>
      </c>
      <c r="FY251">
        <v>90</v>
      </c>
      <c r="FZ251">
        <v>90.349998474121094</v>
      </c>
      <c r="GA251">
        <v>86.860000610351563</v>
      </c>
      <c r="GB251">
        <v>86.94000244140625</v>
      </c>
      <c r="GC251">
        <v>349</v>
      </c>
      <c r="GD251">
        <v>453</v>
      </c>
      <c r="GE251">
        <v>195</v>
      </c>
      <c r="GF251">
        <v>197</v>
      </c>
      <c r="GG251">
        <v>0</v>
      </c>
      <c r="GH251">
        <v>11</v>
      </c>
      <c r="GI251">
        <v>0</v>
      </c>
      <c r="GJ251">
        <v>11</v>
      </c>
      <c r="GK251">
        <v>0</v>
      </c>
      <c r="GL251">
        <v>325</v>
      </c>
      <c r="GM251">
        <v>0</v>
      </c>
      <c r="GN251">
        <v>175</v>
      </c>
      <c r="GO251">
        <v>1</v>
      </c>
      <c r="GP251">
        <v>0</v>
      </c>
      <c r="GQ251">
        <v>0</v>
      </c>
      <c r="GR251">
        <v>0</v>
      </c>
      <c r="GS251">
        <v>1</v>
      </c>
      <c r="GT251">
        <v>0</v>
      </c>
      <c r="GU251">
        <v>1</v>
      </c>
      <c r="GV251">
        <v>0</v>
      </c>
      <c r="GW251">
        <v>2.2000000000000002</v>
      </c>
      <c r="GX251" t="s">
        <v>218</v>
      </c>
      <c r="GY251">
        <v>1645978</v>
      </c>
      <c r="GZ251">
        <v>2362583</v>
      </c>
      <c r="HA251">
        <v>2.1080000000000001</v>
      </c>
      <c r="HB251">
        <v>2.9159999999999999</v>
      </c>
      <c r="HC251">
        <v>6.73</v>
      </c>
      <c r="HD251">
        <v>2.68</v>
      </c>
      <c r="HF251" s="2">
        <f t="shared" si="83"/>
        <v>1.3333638509114287E-3</v>
      </c>
      <c r="HG251" s="2">
        <f t="shared" si="84"/>
        <v>3.873807194599399E-3</v>
      </c>
      <c r="HH251" s="2">
        <f t="shared" si="85"/>
        <v>3.4888882107204866E-2</v>
      </c>
      <c r="HI251" s="2">
        <f t="shared" si="86"/>
        <v>9.2019586850833335E-4</v>
      </c>
      <c r="HJ251" s="3">
        <f t="shared" si="87"/>
        <v>90.348642647513941</v>
      </c>
      <c r="HK251" t="str">
        <f t="shared" si="88"/>
        <v>VFC</v>
      </c>
    </row>
    <row r="252" spans="1:219" x14ac:dyDescent="0.25">
      <c r="A252">
        <v>243</v>
      </c>
      <c r="B252" t="s">
        <v>933</v>
      </c>
      <c r="C252">
        <v>9</v>
      </c>
      <c r="D252">
        <v>0</v>
      </c>
      <c r="E252">
        <v>5</v>
      </c>
      <c r="F252">
        <v>1</v>
      </c>
      <c r="G252" t="s">
        <v>218</v>
      </c>
      <c r="H252" t="s">
        <v>795</v>
      </c>
      <c r="I252">
        <v>6</v>
      </c>
      <c r="J252">
        <v>0</v>
      </c>
      <c r="K252" t="s">
        <v>218</v>
      </c>
      <c r="L252" t="s">
        <v>218</v>
      </c>
      <c r="M252">
        <v>37</v>
      </c>
      <c r="N252">
        <v>9</v>
      </c>
      <c r="O252">
        <v>4</v>
      </c>
      <c r="P252">
        <v>3</v>
      </c>
      <c r="Q252">
        <v>2</v>
      </c>
      <c r="R252">
        <v>1</v>
      </c>
      <c r="S252">
        <v>9</v>
      </c>
      <c r="T252">
        <v>1</v>
      </c>
      <c r="U252">
        <v>2</v>
      </c>
      <c r="V252">
        <v>20</v>
      </c>
      <c r="W252">
        <v>13</v>
      </c>
      <c r="X252">
        <v>17</v>
      </c>
      <c r="Y252">
        <v>21</v>
      </c>
      <c r="Z252">
        <v>68</v>
      </c>
      <c r="AA252">
        <v>1</v>
      </c>
      <c r="AB252">
        <v>24</v>
      </c>
      <c r="AC252">
        <v>1</v>
      </c>
      <c r="AD252">
        <v>0</v>
      </c>
      <c r="AE252">
        <v>19</v>
      </c>
      <c r="AF252">
        <v>9</v>
      </c>
      <c r="AG252">
        <v>19</v>
      </c>
      <c r="AH252">
        <v>19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0</v>
      </c>
      <c r="AO252">
        <v>14</v>
      </c>
      <c r="AP252">
        <v>14</v>
      </c>
      <c r="AQ252">
        <v>1</v>
      </c>
      <c r="AR252">
        <v>0</v>
      </c>
      <c r="AS252">
        <v>1</v>
      </c>
      <c r="AT252">
        <v>1</v>
      </c>
      <c r="AU252" t="s">
        <v>934</v>
      </c>
      <c r="AV252">
        <v>118.65000152587891</v>
      </c>
      <c r="AW252">
        <v>119.5500030517578</v>
      </c>
      <c r="AX252">
        <v>123.620002746582</v>
      </c>
      <c r="AY252">
        <v>119.5299987792969</v>
      </c>
      <c r="AZ252">
        <v>122.61000061035161</v>
      </c>
      <c r="BA252" s="2">
        <f t="shared" si="71"/>
        <v>7.5282434370933515E-3</v>
      </c>
      <c r="BB252" s="2">
        <f t="shared" si="72"/>
        <v>3.2923471965678575E-2</v>
      </c>
      <c r="BC252" s="2">
        <f t="shared" si="73"/>
        <v>1.6732975282518492E-4</v>
      </c>
      <c r="BD252" s="2">
        <f t="shared" si="74"/>
        <v>2.5120314947577493E-2</v>
      </c>
      <c r="BE252">
        <v>7</v>
      </c>
      <c r="BF252">
        <v>10</v>
      </c>
      <c r="BG252">
        <v>14</v>
      </c>
      <c r="BH252">
        <v>7</v>
      </c>
      <c r="BI252">
        <v>104</v>
      </c>
      <c r="BJ252">
        <v>1</v>
      </c>
      <c r="BK252">
        <v>14</v>
      </c>
      <c r="BL252">
        <v>0</v>
      </c>
      <c r="BM252">
        <v>0</v>
      </c>
      <c r="BN252">
        <v>2</v>
      </c>
      <c r="BO252">
        <v>0</v>
      </c>
      <c r="BP252">
        <v>0</v>
      </c>
      <c r="BQ252">
        <v>0</v>
      </c>
      <c r="BR252">
        <v>0</v>
      </c>
      <c r="BS252">
        <v>1</v>
      </c>
      <c r="BT252">
        <v>2</v>
      </c>
      <c r="BU252">
        <v>1</v>
      </c>
      <c r="BV252">
        <v>2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 t="s">
        <v>935</v>
      </c>
      <c r="CN252">
        <v>122.61000061035161</v>
      </c>
      <c r="CO252">
        <v>123.5</v>
      </c>
      <c r="CP252">
        <v>126.6699981689453</v>
      </c>
      <c r="CQ252">
        <v>120.8300018310547</v>
      </c>
      <c r="CR252">
        <v>126.5299987792969</v>
      </c>
      <c r="CS252" s="2">
        <f t="shared" si="75"/>
        <v>7.2064727906752113E-3</v>
      </c>
      <c r="CT252" s="2">
        <f t="shared" si="76"/>
        <v>2.5025643125985764E-2</v>
      </c>
      <c r="CU252" s="2">
        <f t="shared" si="77"/>
        <v>2.1619418372026744E-2</v>
      </c>
      <c r="CV252" s="2">
        <f t="shared" si="78"/>
        <v>4.5048581389655729E-2</v>
      </c>
      <c r="CW252">
        <v>10</v>
      </c>
      <c r="CX252">
        <v>10</v>
      </c>
      <c r="CY252">
        <v>25</v>
      </c>
      <c r="CZ252">
        <v>34</v>
      </c>
      <c r="DA252">
        <v>9</v>
      </c>
      <c r="DB252">
        <v>1</v>
      </c>
      <c r="DC252">
        <v>1</v>
      </c>
      <c r="DD252">
        <v>0</v>
      </c>
      <c r="DE252">
        <v>0</v>
      </c>
      <c r="DF252">
        <v>1</v>
      </c>
      <c r="DG252">
        <v>2</v>
      </c>
      <c r="DH252">
        <v>2</v>
      </c>
      <c r="DI252">
        <v>0</v>
      </c>
      <c r="DJ252">
        <v>33</v>
      </c>
      <c r="DK252">
        <v>1</v>
      </c>
      <c r="DL252">
        <v>38</v>
      </c>
      <c r="DM252">
        <v>1</v>
      </c>
      <c r="DN252">
        <v>38</v>
      </c>
      <c r="DO252">
        <v>1</v>
      </c>
      <c r="DP252">
        <v>1</v>
      </c>
      <c r="DQ252">
        <v>33</v>
      </c>
      <c r="DR252">
        <v>33</v>
      </c>
      <c r="DS252">
        <v>1</v>
      </c>
      <c r="DT252">
        <v>1</v>
      </c>
      <c r="DU252">
        <v>1</v>
      </c>
      <c r="DV252">
        <v>1</v>
      </c>
      <c r="DW252">
        <v>1</v>
      </c>
      <c r="DX252">
        <v>1</v>
      </c>
      <c r="DY252">
        <v>29</v>
      </c>
      <c r="DZ252">
        <v>29</v>
      </c>
      <c r="EA252">
        <v>1</v>
      </c>
      <c r="EB252">
        <v>1</v>
      </c>
      <c r="EC252">
        <v>1</v>
      </c>
      <c r="ED252">
        <v>1</v>
      </c>
      <c r="EE252" t="s">
        <v>936</v>
      </c>
      <c r="EF252">
        <v>126.5299987792969</v>
      </c>
      <c r="EG252">
        <v>125.4499969482422</v>
      </c>
      <c r="EH252">
        <v>128.3399963378906</v>
      </c>
      <c r="EI252">
        <v>123.4899978637695</v>
      </c>
      <c r="EJ252">
        <v>127.11000061035161</v>
      </c>
      <c r="EK252" s="2">
        <f t="shared" si="79"/>
        <v>-8.609022378057718E-3</v>
      </c>
      <c r="EL252" s="2">
        <f t="shared" si="80"/>
        <v>2.2518306623912299E-2</v>
      </c>
      <c r="EM252" s="2">
        <f t="shared" si="81"/>
        <v>1.562374756598317E-2</v>
      </c>
      <c r="EN252" s="2">
        <f t="shared" si="82"/>
        <v>2.8479291394852613E-2</v>
      </c>
      <c r="EO252">
        <v>25</v>
      </c>
      <c r="EP252">
        <v>14</v>
      </c>
      <c r="EQ252">
        <v>28</v>
      </c>
      <c r="ER252">
        <v>52</v>
      </c>
      <c r="ES252">
        <v>8</v>
      </c>
      <c r="ET252">
        <v>2</v>
      </c>
      <c r="EU252">
        <v>4</v>
      </c>
      <c r="EV252">
        <v>0</v>
      </c>
      <c r="EW252">
        <v>0</v>
      </c>
      <c r="EX252">
        <v>4</v>
      </c>
      <c r="EY252">
        <v>5</v>
      </c>
      <c r="EZ252">
        <v>2</v>
      </c>
      <c r="FA252">
        <v>0</v>
      </c>
      <c r="FB252">
        <v>2</v>
      </c>
      <c r="FC252">
        <v>3</v>
      </c>
      <c r="FD252">
        <v>13</v>
      </c>
      <c r="FE252">
        <v>1</v>
      </c>
      <c r="FF252">
        <v>13</v>
      </c>
      <c r="FG252">
        <v>5</v>
      </c>
      <c r="FH252">
        <v>4</v>
      </c>
      <c r="FI252">
        <v>2</v>
      </c>
      <c r="FJ252">
        <v>2</v>
      </c>
      <c r="FK252">
        <v>1</v>
      </c>
      <c r="FL252">
        <v>1</v>
      </c>
      <c r="FM252">
        <v>2</v>
      </c>
      <c r="FN252">
        <v>2</v>
      </c>
      <c r="FO252">
        <v>0</v>
      </c>
      <c r="FP252">
        <v>0</v>
      </c>
      <c r="FQ252">
        <v>1</v>
      </c>
      <c r="FR252">
        <v>1</v>
      </c>
      <c r="FS252">
        <v>0</v>
      </c>
      <c r="FT252">
        <v>0</v>
      </c>
      <c r="FU252">
        <v>1</v>
      </c>
      <c r="FV252">
        <v>1</v>
      </c>
      <c r="FW252" t="s">
        <v>563</v>
      </c>
      <c r="FX252">
        <v>127.11000061035161</v>
      </c>
      <c r="FY252">
        <v>126.38999938964839</v>
      </c>
      <c r="FZ252">
        <v>126.38999938964839</v>
      </c>
      <c r="GA252">
        <v>118.11000061035161</v>
      </c>
      <c r="GB252">
        <v>118.36000061035161</v>
      </c>
      <c r="GC252">
        <v>412</v>
      </c>
      <c r="GD252">
        <v>192</v>
      </c>
      <c r="GE252">
        <v>215</v>
      </c>
      <c r="GF252">
        <v>51</v>
      </c>
      <c r="GG252">
        <v>2</v>
      </c>
      <c r="GH252">
        <v>219</v>
      </c>
      <c r="GI252">
        <v>0</v>
      </c>
      <c r="GJ252">
        <v>103</v>
      </c>
      <c r="GK252">
        <v>53</v>
      </c>
      <c r="GL252">
        <v>103</v>
      </c>
      <c r="GM252">
        <v>51</v>
      </c>
      <c r="GN252">
        <v>35</v>
      </c>
      <c r="GO252">
        <v>4</v>
      </c>
      <c r="GP252">
        <v>3</v>
      </c>
      <c r="GQ252">
        <v>4</v>
      </c>
      <c r="GR252">
        <v>3</v>
      </c>
      <c r="GS252">
        <v>3</v>
      </c>
      <c r="GT252">
        <v>2</v>
      </c>
      <c r="GU252">
        <v>3</v>
      </c>
      <c r="GV252">
        <v>2</v>
      </c>
      <c r="GW252">
        <v>2.8</v>
      </c>
      <c r="GX252" t="s">
        <v>228</v>
      </c>
      <c r="GY252">
        <v>185832</v>
      </c>
      <c r="GZ252">
        <v>273816</v>
      </c>
      <c r="HA252">
        <v>1.3680000000000001</v>
      </c>
      <c r="HB252">
        <v>1.667</v>
      </c>
      <c r="HC252">
        <v>0.39</v>
      </c>
      <c r="HD252">
        <v>4.95</v>
      </c>
      <c r="HE252">
        <v>0</v>
      </c>
      <c r="HF252" s="2">
        <f t="shared" si="83"/>
        <v>-5.696662901971461E-3</v>
      </c>
      <c r="HG252" s="2">
        <f t="shared" si="84"/>
        <v>0</v>
      </c>
      <c r="HH252" s="2">
        <f t="shared" si="85"/>
        <v>6.5511502644844066E-2</v>
      </c>
      <c r="HI252" s="2">
        <f t="shared" si="86"/>
        <v>2.1122000566983212E-3</v>
      </c>
      <c r="HJ252" s="3">
        <f t="shared" si="87"/>
        <v>126.38999938964839</v>
      </c>
      <c r="HK252" t="str">
        <f t="shared" si="88"/>
        <v>VC</v>
      </c>
    </row>
    <row r="253" spans="1:219" hidden="1" x14ac:dyDescent="0.25">
      <c r="A253">
        <v>244</v>
      </c>
      <c r="B253" t="s">
        <v>937</v>
      </c>
      <c r="C253">
        <v>10</v>
      </c>
      <c r="D253">
        <v>0</v>
      </c>
      <c r="E253">
        <v>6</v>
      </c>
      <c r="F253">
        <v>0</v>
      </c>
      <c r="G253" t="s">
        <v>218</v>
      </c>
      <c r="H253" t="s">
        <v>218</v>
      </c>
      <c r="I253">
        <v>6</v>
      </c>
      <c r="J253">
        <v>0</v>
      </c>
      <c r="K253" t="s">
        <v>218</v>
      </c>
      <c r="L253" t="s">
        <v>218</v>
      </c>
      <c r="M253">
        <v>83</v>
      </c>
      <c r="N253">
        <v>91</v>
      </c>
      <c r="O253">
        <v>21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2</v>
      </c>
      <c r="W253">
        <v>0</v>
      </c>
      <c r="X253">
        <v>0</v>
      </c>
      <c r="Y253">
        <v>0</v>
      </c>
      <c r="Z253">
        <v>1</v>
      </c>
      <c r="AA253">
        <v>1</v>
      </c>
      <c r="AB253">
        <v>3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0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1</v>
      </c>
      <c r="AP253">
        <v>1</v>
      </c>
      <c r="AQ253">
        <v>0</v>
      </c>
      <c r="AR253">
        <v>0</v>
      </c>
      <c r="AS253">
        <v>1</v>
      </c>
      <c r="AT253">
        <v>1</v>
      </c>
      <c r="AU253" t="s">
        <v>493</v>
      </c>
      <c r="AV253">
        <v>160.67999267578119</v>
      </c>
      <c r="AW253">
        <v>161.4100036621094</v>
      </c>
      <c r="AX253">
        <v>161.4100036621094</v>
      </c>
      <c r="AY253">
        <v>159.05000305175781</v>
      </c>
      <c r="AZ253">
        <v>160.03999328613281</v>
      </c>
      <c r="BA253" s="2">
        <f t="shared" si="71"/>
        <v>4.5227121601235654E-3</v>
      </c>
      <c r="BB253" s="2">
        <f t="shared" si="72"/>
        <v>0</v>
      </c>
      <c r="BC253" s="2">
        <f t="shared" si="73"/>
        <v>1.4621154555525151E-2</v>
      </c>
      <c r="BD253" s="2">
        <f t="shared" si="74"/>
        <v>6.185892751226385E-3</v>
      </c>
      <c r="BE253">
        <v>3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2</v>
      </c>
      <c r="BO253">
        <v>1</v>
      </c>
      <c r="BP253">
        <v>0</v>
      </c>
      <c r="BQ253">
        <v>0</v>
      </c>
      <c r="BR253">
        <v>189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3</v>
      </c>
      <c r="CF253">
        <v>0</v>
      </c>
      <c r="CG253">
        <v>0</v>
      </c>
      <c r="CH253">
        <v>0</v>
      </c>
      <c r="CI253">
        <v>1</v>
      </c>
      <c r="CJ253">
        <v>0</v>
      </c>
      <c r="CK253">
        <v>0</v>
      </c>
      <c r="CL253">
        <v>0</v>
      </c>
      <c r="CM253" t="s">
        <v>735</v>
      </c>
      <c r="CN253">
        <v>160.03999328613281</v>
      </c>
      <c r="CO253">
        <v>160.36000061035159</v>
      </c>
      <c r="CP253">
        <v>162.6000061035156</v>
      </c>
      <c r="CQ253">
        <v>160.17999267578119</v>
      </c>
      <c r="CR253">
        <v>162.33000183105469</v>
      </c>
      <c r="CS253" s="2">
        <f t="shared" si="75"/>
        <v>1.9955557682762581E-3</v>
      </c>
      <c r="CT253" s="2">
        <f t="shared" si="76"/>
        <v>1.3776171027558015E-2</v>
      </c>
      <c r="CU253" s="2">
        <f t="shared" si="77"/>
        <v>1.1225239079899474E-3</v>
      </c>
      <c r="CV253" s="2">
        <f t="shared" si="78"/>
        <v>1.3244681396055946E-2</v>
      </c>
      <c r="CW253">
        <v>21</v>
      </c>
      <c r="CX253">
        <v>103</v>
      </c>
      <c r="CY253">
        <v>68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6</v>
      </c>
      <c r="DG253">
        <v>0</v>
      </c>
      <c r="DH253">
        <v>0</v>
      </c>
      <c r="DI253">
        <v>0</v>
      </c>
      <c r="DJ253">
        <v>0</v>
      </c>
      <c r="DK253">
        <v>1</v>
      </c>
      <c r="DL253">
        <v>6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 t="s">
        <v>550</v>
      </c>
      <c r="EF253">
        <v>162.33000183105469</v>
      </c>
      <c r="EG253">
        <v>163.1300048828125</v>
      </c>
      <c r="EH253">
        <v>165.6199951171875</v>
      </c>
      <c r="EI253">
        <v>162.8999938964844</v>
      </c>
      <c r="EJ253">
        <v>163.4100036621094</v>
      </c>
      <c r="EK253" s="2">
        <f t="shared" si="79"/>
        <v>4.9040828039729201E-3</v>
      </c>
      <c r="EL253" s="2">
        <f t="shared" si="80"/>
        <v>1.5034357612516258E-2</v>
      </c>
      <c r="EM253" s="2">
        <f t="shared" si="81"/>
        <v>1.4099857748016698E-3</v>
      </c>
      <c r="EN253" s="2">
        <f t="shared" si="82"/>
        <v>3.1210437194504337E-3</v>
      </c>
      <c r="EO253">
        <v>20</v>
      </c>
      <c r="EP253">
        <v>146</v>
      </c>
      <c r="EQ253">
        <v>26</v>
      </c>
      <c r="ER253">
        <v>2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2</v>
      </c>
      <c r="EY253">
        <v>0</v>
      </c>
      <c r="EZ253">
        <v>0</v>
      </c>
      <c r="FA253">
        <v>0</v>
      </c>
      <c r="FB253">
        <v>0</v>
      </c>
      <c r="FC253">
        <v>1</v>
      </c>
      <c r="FD253">
        <v>2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 t="s">
        <v>242</v>
      </c>
      <c r="FX253">
        <v>163.4100036621094</v>
      </c>
      <c r="FY253">
        <v>162.6300048828125</v>
      </c>
      <c r="FZ253">
        <v>164.4100036621094</v>
      </c>
      <c r="GA253">
        <v>162.61000061035159</v>
      </c>
      <c r="GB253">
        <v>163.6600036621094</v>
      </c>
      <c r="GC253">
        <v>584</v>
      </c>
      <c r="GD253">
        <v>203</v>
      </c>
      <c r="GE253">
        <v>386</v>
      </c>
      <c r="GF253">
        <v>8</v>
      </c>
      <c r="GG253">
        <v>0</v>
      </c>
      <c r="GH253">
        <v>2</v>
      </c>
      <c r="GI253">
        <v>0</v>
      </c>
      <c r="GJ253">
        <v>2</v>
      </c>
      <c r="GK253">
        <v>0</v>
      </c>
      <c r="GL253">
        <v>190</v>
      </c>
      <c r="GM253">
        <v>0</v>
      </c>
      <c r="GN253">
        <v>0</v>
      </c>
      <c r="GO253">
        <v>1</v>
      </c>
      <c r="GP253">
        <v>0</v>
      </c>
      <c r="GQ253">
        <v>1</v>
      </c>
      <c r="GR253">
        <v>0</v>
      </c>
      <c r="GS253">
        <v>1</v>
      </c>
      <c r="GT253">
        <v>0</v>
      </c>
      <c r="GU253">
        <v>1</v>
      </c>
      <c r="GV253">
        <v>0</v>
      </c>
      <c r="GW253">
        <v>2.2999999999999998</v>
      </c>
      <c r="GX253" t="s">
        <v>218</v>
      </c>
      <c r="GY253">
        <v>1005926</v>
      </c>
      <c r="GZ253">
        <v>950500</v>
      </c>
      <c r="HA253">
        <v>0.96899999999999997</v>
      </c>
      <c r="HB253">
        <v>1.0269999999999999</v>
      </c>
      <c r="HC253">
        <v>2.72</v>
      </c>
      <c r="HD253">
        <v>10.43</v>
      </c>
      <c r="HE253">
        <v>0</v>
      </c>
      <c r="HF253" s="2">
        <f t="shared" si="83"/>
        <v>-4.796155419530157E-3</v>
      </c>
      <c r="HG253" s="2">
        <f t="shared" si="84"/>
        <v>1.0826584390540517E-2</v>
      </c>
      <c r="HH253" s="2">
        <f t="shared" si="85"/>
        <v>1.2300480760196741E-4</v>
      </c>
      <c r="HI253" s="2">
        <f t="shared" si="86"/>
        <v>6.4157584520505573E-3</v>
      </c>
      <c r="HJ253" s="3">
        <f t="shared" si="87"/>
        <v>164.39073235511029</v>
      </c>
      <c r="HK253" t="str">
        <f t="shared" si="88"/>
        <v>VMW</v>
      </c>
    </row>
    <row r="254" spans="1:219" hidden="1" x14ac:dyDescent="0.25">
      <c r="A254">
        <v>245</v>
      </c>
      <c r="B254" t="s">
        <v>938</v>
      </c>
      <c r="C254">
        <v>10</v>
      </c>
      <c r="D254">
        <v>0</v>
      </c>
      <c r="E254">
        <v>6</v>
      </c>
      <c r="F254">
        <v>0</v>
      </c>
      <c r="G254" t="s">
        <v>218</v>
      </c>
      <c r="H254" t="s">
        <v>218</v>
      </c>
      <c r="I254">
        <v>6</v>
      </c>
      <c r="J254">
        <v>0</v>
      </c>
      <c r="K254" t="s">
        <v>218</v>
      </c>
      <c r="L254" t="s">
        <v>218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3</v>
      </c>
      <c r="Y254">
        <v>2</v>
      </c>
      <c r="Z254">
        <v>190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0</v>
      </c>
      <c r="AU254" t="s">
        <v>344</v>
      </c>
      <c r="AV254">
        <v>54.119998931884773</v>
      </c>
      <c r="AW254">
        <v>53.479999542236328</v>
      </c>
      <c r="AX254">
        <v>54.580001831054688</v>
      </c>
      <c r="AY254">
        <v>53.200000762939453</v>
      </c>
      <c r="AZ254">
        <v>54.470001220703118</v>
      </c>
      <c r="BA254" s="2">
        <f t="shared" si="71"/>
        <v>-1.1967079190847718E-2</v>
      </c>
      <c r="BB254" s="2">
        <f t="shared" si="72"/>
        <v>2.0153943787383444E-2</v>
      </c>
      <c r="BC254" s="2">
        <f t="shared" si="73"/>
        <v>5.2355793136412698E-3</v>
      </c>
      <c r="BD254" s="2">
        <f t="shared" si="74"/>
        <v>2.3315594442853804E-2</v>
      </c>
      <c r="BE254">
        <v>5</v>
      </c>
      <c r="BF254">
        <v>31</v>
      </c>
      <c r="BG254">
        <v>91</v>
      </c>
      <c r="BH254">
        <v>61</v>
      </c>
      <c r="BI254">
        <v>3</v>
      </c>
      <c r="BJ254">
        <v>1</v>
      </c>
      <c r="BK254">
        <v>1</v>
      </c>
      <c r="BL254">
        <v>0</v>
      </c>
      <c r="BM254">
        <v>0</v>
      </c>
      <c r="BN254">
        <v>1</v>
      </c>
      <c r="BO254">
        <v>2</v>
      </c>
      <c r="BP254">
        <v>1</v>
      </c>
      <c r="BQ254">
        <v>2</v>
      </c>
      <c r="BR254">
        <v>1</v>
      </c>
      <c r="BS254">
        <v>1</v>
      </c>
      <c r="BT254">
        <v>7</v>
      </c>
      <c r="BU254">
        <v>1</v>
      </c>
      <c r="BV254">
        <v>0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 t="s">
        <v>649</v>
      </c>
      <c r="CN254">
        <v>54.470001220703118</v>
      </c>
      <c r="CO254">
        <v>54.470001220703118</v>
      </c>
      <c r="CP254">
        <v>54.560001373291023</v>
      </c>
      <c r="CQ254">
        <v>53.369998931884773</v>
      </c>
      <c r="CR254">
        <v>54.459999084472663</v>
      </c>
      <c r="CS254" s="2">
        <f t="shared" si="75"/>
        <v>0</v>
      </c>
      <c r="CT254" s="2">
        <f t="shared" si="76"/>
        <v>1.6495628724811917E-3</v>
      </c>
      <c r="CU254" s="2">
        <f t="shared" si="77"/>
        <v>2.0194644100728465E-2</v>
      </c>
      <c r="CV254" s="2">
        <f t="shared" si="78"/>
        <v>2.001469281880075E-2</v>
      </c>
      <c r="CW254">
        <v>4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3</v>
      </c>
      <c r="DG254">
        <v>8</v>
      </c>
      <c r="DH254">
        <v>21</v>
      </c>
      <c r="DI254">
        <v>18</v>
      </c>
      <c r="DJ254">
        <v>145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1</v>
      </c>
      <c r="DX254">
        <v>0</v>
      </c>
      <c r="DY254">
        <v>0</v>
      </c>
      <c r="DZ254">
        <v>0</v>
      </c>
      <c r="EA254">
        <v>1</v>
      </c>
      <c r="EB254">
        <v>0</v>
      </c>
      <c r="EC254">
        <v>1</v>
      </c>
      <c r="ED254">
        <v>0</v>
      </c>
      <c r="EE254" t="s">
        <v>570</v>
      </c>
      <c r="EF254">
        <v>54.459999084472663</v>
      </c>
      <c r="EG254">
        <v>54.5</v>
      </c>
      <c r="EH254">
        <v>55.189998626708977</v>
      </c>
      <c r="EI254">
        <v>54.389999389648438</v>
      </c>
      <c r="EJ254">
        <v>54.529998779296882</v>
      </c>
      <c r="EK254" s="2">
        <f t="shared" si="79"/>
        <v>7.3396175279516473E-4</v>
      </c>
      <c r="EL254" s="2">
        <f t="shared" si="80"/>
        <v>1.2502240331186631E-2</v>
      </c>
      <c r="EM254" s="2">
        <f t="shared" si="81"/>
        <v>2.0183598229644995E-3</v>
      </c>
      <c r="EN254" s="2">
        <f t="shared" si="82"/>
        <v>2.5673829595168618E-3</v>
      </c>
      <c r="EO254">
        <v>124</v>
      </c>
      <c r="EP254">
        <v>49</v>
      </c>
      <c r="EQ254">
        <v>6</v>
      </c>
      <c r="ER254">
        <v>0</v>
      </c>
      <c r="ES254">
        <v>0</v>
      </c>
      <c r="ET254">
        <v>1</v>
      </c>
      <c r="EU254">
        <v>6</v>
      </c>
      <c r="EV254">
        <v>0</v>
      </c>
      <c r="EW254">
        <v>0</v>
      </c>
      <c r="EX254">
        <v>24</v>
      </c>
      <c r="EY254">
        <v>1</v>
      </c>
      <c r="EZ254">
        <v>0</v>
      </c>
      <c r="FA254">
        <v>0</v>
      </c>
      <c r="FB254">
        <v>0</v>
      </c>
      <c r="FC254">
        <v>1</v>
      </c>
      <c r="FD254">
        <v>1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 t="s">
        <v>734</v>
      </c>
      <c r="FX254">
        <v>54.529998779296882</v>
      </c>
      <c r="FY254">
        <v>55.240001678466797</v>
      </c>
      <c r="FZ254">
        <v>55.930000305175781</v>
      </c>
      <c r="GA254">
        <v>55.060001373291023</v>
      </c>
      <c r="GB254">
        <v>55.110000610351563</v>
      </c>
      <c r="GC254">
        <v>375</v>
      </c>
      <c r="GD254">
        <v>422</v>
      </c>
      <c r="GE254">
        <v>183</v>
      </c>
      <c r="GF254">
        <v>220</v>
      </c>
      <c r="GG254">
        <v>0</v>
      </c>
      <c r="GH254">
        <v>64</v>
      </c>
      <c r="GI254">
        <v>0</v>
      </c>
      <c r="GJ254">
        <v>0</v>
      </c>
      <c r="GK254">
        <v>0</v>
      </c>
      <c r="GL254">
        <v>336</v>
      </c>
      <c r="GM254">
        <v>0</v>
      </c>
      <c r="GN254">
        <v>145</v>
      </c>
      <c r="GO254">
        <v>1</v>
      </c>
      <c r="GP254">
        <v>0</v>
      </c>
      <c r="GQ254">
        <v>1</v>
      </c>
      <c r="GR254">
        <v>0</v>
      </c>
      <c r="GS254">
        <v>1</v>
      </c>
      <c r="GT254">
        <v>1</v>
      </c>
      <c r="GU254">
        <v>0</v>
      </c>
      <c r="GV254">
        <v>0</v>
      </c>
      <c r="GW254">
        <v>3</v>
      </c>
      <c r="GX254" t="s">
        <v>228</v>
      </c>
      <c r="GY254">
        <v>4119741</v>
      </c>
      <c r="GZ254">
        <v>5436833</v>
      </c>
      <c r="HA254">
        <v>0.189</v>
      </c>
      <c r="HB254">
        <v>0.83499999999999996</v>
      </c>
      <c r="HC254">
        <v>3.11</v>
      </c>
      <c r="HD254">
        <v>2.2400000000000002</v>
      </c>
      <c r="HF254" s="2">
        <f t="shared" si="83"/>
        <v>1.2853057161413606E-2</v>
      </c>
      <c r="HG254" s="2">
        <f t="shared" si="84"/>
        <v>1.2336825012409847E-2</v>
      </c>
      <c r="HH254" s="2">
        <f t="shared" si="85"/>
        <v>3.2585137528324815E-3</v>
      </c>
      <c r="HI254" s="2">
        <f t="shared" si="86"/>
        <v>9.0726250239137052E-4</v>
      </c>
      <c r="HJ254" s="3">
        <f t="shared" si="87"/>
        <v>55.92148791285927</v>
      </c>
      <c r="HK254" t="str">
        <f t="shared" si="88"/>
        <v>WBA</v>
      </c>
    </row>
    <row r="255" spans="1:219" hidden="1" x14ac:dyDescent="0.25">
      <c r="A255">
        <v>246</v>
      </c>
      <c r="B255" t="s">
        <v>939</v>
      </c>
      <c r="C255">
        <v>9</v>
      </c>
      <c r="D255">
        <v>0</v>
      </c>
      <c r="E255">
        <v>6</v>
      </c>
      <c r="F255">
        <v>0</v>
      </c>
      <c r="G255" t="s">
        <v>218</v>
      </c>
      <c r="H255" t="s">
        <v>218</v>
      </c>
      <c r="I255">
        <v>6</v>
      </c>
      <c r="J255">
        <v>0</v>
      </c>
      <c r="K255" t="s">
        <v>218</v>
      </c>
      <c r="L255" t="s">
        <v>218</v>
      </c>
      <c r="M255">
        <v>167</v>
      </c>
      <c r="N255">
        <v>20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13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 t="s">
        <v>729</v>
      </c>
      <c r="AV255">
        <v>140.8800048828125</v>
      </c>
      <c r="AW255">
        <v>141.0899963378906</v>
      </c>
      <c r="AX255">
        <v>141.8999938964844</v>
      </c>
      <c r="AY255">
        <v>140.30000305175781</v>
      </c>
      <c r="AZ255">
        <v>141.63999938964841</v>
      </c>
      <c r="BA255" s="2">
        <f t="shared" si="71"/>
        <v>1.4883511271429617E-3</v>
      </c>
      <c r="BB255" s="2">
        <f t="shared" si="72"/>
        <v>5.7082282835382303E-3</v>
      </c>
      <c r="BC255" s="2">
        <f t="shared" si="73"/>
        <v>5.599215441475125E-3</v>
      </c>
      <c r="BD255" s="2">
        <f t="shared" si="74"/>
        <v>9.4605785347703364E-3</v>
      </c>
      <c r="BE255">
        <v>114</v>
      </c>
      <c r="BF255">
        <v>7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23</v>
      </c>
      <c r="BO255">
        <v>4</v>
      </c>
      <c r="BP255">
        <v>13</v>
      </c>
      <c r="BQ255">
        <v>13</v>
      </c>
      <c r="BR255">
        <v>33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33</v>
      </c>
      <c r="BZ255">
        <v>0</v>
      </c>
      <c r="CA255">
        <v>0</v>
      </c>
      <c r="CB255">
        <v>0</v>
      </c>
      <c r="CC255">
        <v>1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 t="s">
        <v>480</v>
      </c>
      <c r="CN255">
        <v>141.63999938964841</v>
      </c>
      <c r="CO255">
        <v>141.8699951171875</v>
      </c>
      <c r="CP255">
        <v>142.3999938964844</v>
      </c>
      <c r="CQ255">
        <v>141.21000671386719</v>
      </c>
      <c r="CR255">
        <v>141.47999572753909</v>
      </c>
      <c r="CS255" s="2">
        <f t="shared" si="75"/>
        <v>1.6211724498129687E-3</v>
      </c>
      <c r="CT255" s="2">
        <f t="shared" si="76"/>
        <v>3.7219016995336807E-3</v>
      </c>
      <c r="CU255" s="2">
        <f t="shared" si="77"/>
        <v>4.6520647496685053E-3</v>
      </c>
      <c r="CV255" s="2">
        <f t="shared" si="78"/>
        <v>1.9083193513226293E-3</v>
      </c>
      <c r="CW255">
        <v>18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30</v>
      </c>
      <c r="DG255">
        <v>90</v>
      </c>
      <c r="DH255">
        <v>60</v>
      </c>
      <c r="DI255">
        <v>7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 t="s">
        <v>334</v>
      </c>
      <c r="EF255">
        <v>141.47999572753909</v>
      </c>
      <c r="EG255">
        <v>141.2200012207031</v>
      </c>
      <c r="EH255">
        <v>142.1499938964844</v>
      </c>
      <c r="EI255">
        <v>140.75999450683591</v>
      </c>
      <c r="EJ255">
        <v>141.3800048828125</v>
      </c>
      <c r="EK255" s="2">
        <f t="shared" si="79"/>
        <v>-1.841060080644441E-3</v>
      </c>
      <c r="EL255" s="2">
        <f t="shared" si="80"/>
        <v>6.5423335611153322E-3</v>
      </c>
      <c r="EM255" s="2">
        <f t="shared" si="81"/>
        <v>3.2573765039718428E-3</v>
      </c>
      <c r="EN255" s="2">
        <f t="shared" si="82"/>
        <v>4.3854177009720052E-3</v>
      </c>
      <c r="EO255">
        <v>138</v>
      </c>
      <c r="EP255">
        <v>8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61</v>
      </c>
      <c r="EY255">
        <v>8</v>
      </c>
      <c r="EZ255">
        <v>2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 t="s">
        <v>940</v>
      </c>
      <c r="FX255">
        <v>141.3800048828125</v>
      </c>
      <c r="FY255">
        <v>142.05999755859381</v>
      </c>
      <c r="FZ255">
        <v>144.53999328613281</v>
      </c>
      <c r="GA255">
        <v>142.05000305175781</v>
      </c>
      <c r="GB255">
        <v>143.25999450683591</v>
      </c>
      <c r="GC255">
        <v>472</v>
      </c>
      <c r="GD255">
        <v>357</v>
      </c>
      <c r="GE255">
        <v>164</v>
      </c>
      <c r="GF255">
        <v>258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33</v>
      </c>
      <c r="GM255">
        <v>0</v>
      </c>
      <c r="GN255">
        <v>0</v>
      </c>
      <c r="GO255">
        <v>1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2.4</v>
      </c>
      <c r="GX255" t="s">
        <v>218</v>
      </c>
      <c r="GY255">
        <v>1584110</v>
      </c>
      <c r="GZ255">
        <v>1477550</v>
      </c>
      <c r="HA255">
        <v>0.88400000000000001</v>
      </c>
      <c r="HB255">
        <v>1.0129999999999999</v>
      </c>
      <c r="HC255">
        <v>2.13</v>
      </c>
      <c r="HD255">
        <v>2.15</v>
      </c>
      <c r="HE255">
        <v>0.6038</v>
      </c>
      <c r="HF255" s="2">
        <f t="shared" si="83"/>
        <v>4.7866583659543771E-3</v>
      </c>
      <c r="HG255" s="2">
        <f t="shared" si="84"/>
        <v>1.7157851409537406E-2</v>
      </c>
      <c r="HH255" s="2">
        <f t="shared" si="85"/>
        <v>7.0354125072169538E-5</v>
      </c>
      <c r="HI255" s="2">
        <f t="shared" si="86"/>
        <v>8.4461224450232963E-3</v>
      </c>
      <c r="HJ255" s="3">
        <f t="shared" si="87"/>
        <v>144.49744188794341</v>
      </c>
      <c r="HK255" t="str">
        <f t="shared" si="88"/>
        <v>WM</v>
      </c>
    </row>
    <row r="256" spans="1:219" hidden="1" x14ac:dyDescent="0.25">
      <c r="A256">
        <v>247</v>
      </c>
      <c r="B256" t="s">
        <v>941</v>
      </c>
      <c r="C256">
        <v>9</v>
      </c>
      <c r="D256">
        <v>0</v>
      </c>
      <c r="E256">
        <v>6</v>
      </c>
      <c r="F256">
        <v>0</v>
      </c>
      <c r="G256" t="s">
        <v>218</v>
      </c>
      <c r="H256" t="s">
        <v>218</v>
      </c>
      <c r="I256">
        <v>6</v>
      </c>
      <c r="J256">
        <v>0</v>
      </c>
      <c r="K256" t="s">
        <v>218</v>
      </c>
      <c r="L256" t="s">
        <v>218</v>
      </c>
      <c r="M256">
        <v>20</v>
      </c>
      <c r="N256">
        <v>71</v>
      </c>
      <c r="O256">
        <v>4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3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3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 t="s">
        <v>465</v>
      </c>
      <c r="AV256">
        <v>297.14999389648438</v>
      </c>
      <c r="AW256">
        <v>297.60000610351563</v>
      </c>
      <c r="AX256">
        <v>297.60000610351563</v>
      </c>
      <c r="AY256">
        <v>294.95001220703119</v>
      </c>
      <c r="AZ256">
        <v>297.260009765625</v>
      </c>
      <c r="BA256" s="2">
        <f t="shared" si="71"/>
        <v>1.5121377614311093E-3</v>
      </c>
      <c r="BB256" s="2">
        <f t="shared" si="72"/>
        <v>0</v>
      </c>
      <c r="BC256" s="2">
        <f t="shared" si="73"/>
        <v>8.9045492007236993E-3</v>
      </c>
      <c r="BD256" s="2">
        <f t="shared" si="74"/>
        <v>7.7709664357985542E-3</v>
      </c>
      <c r="BE256">
        <v>9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30</v>
      </c>
      <c r="BO256">
        <v>31</v>
      </c>
      <c r="BP256">
        <v>25</v>
      </c>
      <c r="BQ256">
        <v>9</v>
      </c>
      <c r="BR256">
        <v>48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 t="s">
        <v>833</v>
      </c>
      <c r="CN256">
        <v>297.260009765625</v>
      </c>
      <c r="CO256">
        <v>296.79000854492188</v>
      </c>
      <c r="CP256">
        <v>297.44000244140619</v>
      </c>
      <c r="CQ256">
        <v>291.82998657226563</v>
      </c>
      <c r="CR256">
        <v>294.32000732421881</v>
      </c>
      <c r="CS256" s="2">
        <f t="shared" si="75"/>
        <v>-1.5836153750843351E-3</v>
      </c>
      <c r="CT256" s="2">
        <f t="shared" si="76"/>
        <v>2.1852941472200182E-3</v>
      </c>
      <c r="CU256" s="2">
        <f t="shared" si="77"/>
        <v>1.6712226927630858E-2</v>
      </c>
      <c r="CV256" s="2">
        <f t="shared" si="78"/>
        <v>8.4602496941711403E-3</v>
      </c>
      <c r="CW256">
        <v>5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4</v>
      </c>
      <c r="DG256">
        <v>5</v>
      </c>
      <c r="DH256">
        <v>12</v>
      </c>
      <c r="DI256">
        <v>9</v>
      </c>
      <c r="DJ256">
        <v>107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6</v>
      </c>
      <c r="DX256">
        <v>0</v>
      </c>
      <c r="DY256">
        <v>0</v>
      </c>
      <c r="DZ256">
        <v>0</v>
      </c>
      <c r="EA256">
        <v>1</v>
      </c>
      <c r="EB256">
        <v>0</v>
      </c>
      <c r="EC256">
        <v>0</v>
      </c>
      <c r="ED256">
        <v>0</v>
      </c>
      <c r="EE256" t="s">
        <v>942</v>
      </c>
      <c r="EF256">
        <v>294.32000732421881</v>
      </c>
      <c r="EG256">
        <v>293.69000244140619</v>
      </c>
      <c r="EH256">
        <v>300.47000122070313</v>
      </c>
      <c r="EI256">
        <v>292.07000732421881</v>
      </c>
      <c r="EJ256">
        <v>300.44000244140619</v>
      </c>
      <c r="EK256" s="2">
        <f t="shared" si="79"/>
        <v>-2.1451356109349895E-3</v>
      </c>
      <c r="EL256" s="2">
        <f t="shared" si="80"/>
        <v>2.2564644562692471E-2</v>
      </c>
      <c r="EM256" s="2">
        <f t="shared" si="81"/>
        <v>5.5160036219162878E-3</v>
      </c>
      <c r="EN256" s="2">
        <f t="shared" si="82"/>
        <v>2.7859123449513912E-2</v>
      </c>
      <c r="EO256">
        <v>9</v>
      </c>
      <c r="EP256">
        <v>8</v>
      </c>
      <c r="EQ256">
        <v>29</v>
      </c>
      <c r="ER256">
        <v>44</v>
      </c>
      <c r="ES256">
        <v>5</v>
      </c>
      <c r="ET256">
        <v>0</v>
      </c>
      <c r="EU256">
        <v>0</v>
      </c>
      <c r="EV256">
        <v>0</v>
      </c>
      <c r="EW256">
        <v>0</v>
      </c>
      <c r="EX256">
        <v>3</v>
      </c>
      <c r="EY256">
        <v>1</v>
      </c>
      <c r="EZ256">
        <v>5</v>
      </c>
      <c r="FA256">
        <v>2</v>
      </c>
      <c r="FB256">
        <v>4</v>
      </c>
      <c r="FC256">
        <v>1</v>
      </c>
      <c r="FD256">
        <v>15</v>
      </c>
      <c r="FE256">
        <v>1</v>
      </c>
      <c r="FF256">
        <v>15</v>
      </c>
      <c r="FG256">
        <v>0</v>
      </c>
      <c r="FH256">
        <v>0</v>
      </c>
      <c r="FI256">
        <v>4</v>
      </c>
      <c r="FJ256">
        <v>4</v>
      </c>
      <c r="FK256">
        <v>0</v>
      </c>
      <c r="FL256">
        <v>0</v>
      </c>
      <c r="FM256">
        <v>1</v>
      </c>
      <c r="FN256">
        <v>1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 t="s">
        <v>777</v>
      </c>
      <c r="FX256">
        <v>300.44000244140619</v>
      </c>
      <c r="FY256">
        <v>301.91000366210938</v>
      </c>
      <c r="FZ256">
        <v>307.80999755859381</v>
      </c>
      <c r="GA256">
        <v>300.45001220703119</v>
      </c>
      <c r="GB256">
        <v>305.42999267578119</v>
      </c>
      <c r="GC256">
        <v>204</v>
      </c>
      <c r="GD256">
        <v>298</v>
      </c>
      <c r="GE256">
        <v>100</v>
      </c>
      <c r="GF256">
        <v>152</v>
      </c>
      <c r="GG256">
        <v>0</v>
      </c>
      <c r="GH256">
        <v>49</v>
      </c>
      <c r="GI256">
        <v>0</v>
      </c>
      <c r="GJ256">
        <v>49</v>
      </c>
      <c r="GK256">
        <v>15</v>
      </c>
      <c r="GL256">
        <v>159</v>
      </c>
      <c r="GM256">
        <v>15</v>
      </c>
      <c r="GN256">
        <v>111</v>
      </c>
      <c r="GO256">
        <v>1</v>
      </c>
      <c r="GP256">
        <v>1</v>
      </c>
      <c r="GQ256">
        <v>1</v>
      </c>
      <c r="GR256">
        <v>1</v>
      </c>
      <c r="GS256">
        <v>0</v>
      </c>
      <c r="GT256">
        <v>0</v>
      </c>
      <c r="GU256">
        <v>0</v>
      </c>
      <c r="GV256">
        <v>0</v>
      </c>
      <c r="GW256">
        <v>2.8</v>
      </c>
      <c r="GX256" t="s">
        <v>228</v>
      </c>
      <c r="GY256">
        <v>139188</v>
      </c>
      <c r="GZ256">
        <v>155766</v>
      </c>
      <c r="HA256">
        <v>1.0940000000000001</v>
      </c>
      <c r="HB256">
        <v>2.6880000000000002</v>
      </c>
      <c r="HC256">
        <v>2.25</v>
      </c>
      <c r="HD256">
        <v>9.43</v>
      </c>
      <c r="HE256">
        <v>0.93920000000000003</v>
      </c>
      <c r="HF256" s="2">
        <f t="shared" si="83"/>
        <v>4.8690046797799091E-3</v>
      </c>
      <c r="HG256" s="2">
        <f t="shared" si="84"/>
        <v>1.9167648690037509E-2</v>
      </c>
      <c r="HH256" s="2">
        <f t="shared" si="85"/>
        <v>4.8358498803244832E-3</v>
      </c>
      <c r="HI256" s="2">
        <f t="shared" si="86"/>
        <v>1.6304818086533945E-2</v>
      </c>
      <c r="HJ256" s="3">
        <f t="shared" si="87"/>
        <v>307.69690854831265</v>
      </c>
      <c r="HK256" t="str">
        <f t="shared" si="88"/>
        <v>WSO</v>
      </c>
    </row>
    <row r="257" spans="1:219" hidden="1" x14ac:dyDescent="0.25">
      <c r="A257">
        <v>248</v>
      </c>
      <c r="B257" t="s">
        <v>943</v>
      </c>
      <c r="C257">
        <v>9</v>
      </c>
      <c r="D257">
        <v>0</v>
      </c>
      <c r="E257">
        <v>6</v>
      </c>
      <c r="F257">
        <v>0</v>
      </c>
      <c r="G257" t="s">
        <v>218</v>
      </c>
      <c r="H257" t="s">
        <v>218</v>
      </c>
      <c r="I257">
        <v>6</v>
      </c>
      <c r="J257">
        <v>0</v>
      </c>
      <c r="K257" t="s">
        <v>218</v>
      </c>
      <c r="L257" t="s">
        <v>218</v>
      </c>
      <c r="M257">
        <v>13</v>
      </c>
      <c r="N257">
        <v>15</v>
      </c>
      <c r="O257">
        <v>110</v>
      </c>
      <c r="P257">
        <v>42</v>
      </c>
      <c r="Q257">
        <v>5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2</v>
      </c>
      <c r="X257">
        <v>1</v>
      </c>
      <c r="Y257">
        <v>0</v>
      </c>
      <c r="Z257">
        <v>1</v>
      </c>
      <c r="AA257">
        <v>1</v>
      </c>
      <c r="AB257">
        <v>5</v>
      </c>
      <c r="AC257">
        <v>1</v>
      </c>
      <c r="AD257">
        <v>5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0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 t="s">
        <v>414</v>
      </c>
      <c r="AV257">
        <v>47.520000457763672</v>
      </c>
      <c r="AW257">
        <v>47.139999389648438</v>
      </c>
      <c r="AX257">
        <v>48.080001831054688</v>
      </c>
      <c r="AY257">
        <v>47.139999389648438</v>
      </c>
      <c r="AZ257">
        <v>47.819999694824219</v>
      </c>
      <c r="BA257" s="2">
        <f t="shared" si="71"/>
        <v>-8.0611173745301912E-3</v>
      </c>
      <c r="BB257" s="2">
        <f t="shared" si="72"/>
        <v>1.9550798785517243E-2</v>
      </c>
      <c r="BC257" s="2">
        <f t="shared" si="73"/>
        <v>0</v>
      </c>
      <c r="BD257" s="2">
        <f t="shared" si="74"/>
        <v>1.4219998107808052E-2</v>
      </c>
      <c r="BE257">
        <v>8</v>
      </c>
      <c r="BF257">
        <v>68</v>
      </c>
      <c r="BG257">
        <v>80</v>
      </c>
      <c r="BH257">
        <v>31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 t="s">
        <v>446</v>
      </c>
      <c r="CN257">
        <v>47.819999694824219</v>
      </c>
      <c r="CO257">
        <v>48.009998321533203</v>
      </c>
      <c r="CP257">
        <v>48.220001220703118</v>
      </c>
      <c r="CQ257">
        <v>47.419998168945313</v>
      </c>
      <c r="CR257">
        <v>47.849998474121087</v>
      </c>
      <c r="CS257" s="2">
        <f t="shared" si="75"/>
        <v>3.9574803864087515E-3</v>
      </c>
      <c r="CT257" s="2">
        <f t="shared" si="76"/>
        <v>4.3550994162926404E-3</v>
      </c>
      <c r="CU257" s="2">
        <f t="shared" si="77"/>
        <v>1.2289110044048202E-2</v>
      </c>
      <c r="CV257" s="2">
        <f t="shared" si="78"/>
        <v>8.9864225472929826E-3</v>
      </c>
      <c r="CW257">
        <v>2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2</v>
      </c>
      <c r="DG257">
        <v>18</v>
      </c>
      <c r="DH257">
        <v>19</v>
      </c>
      <c r="DI257">
        <v>19</v>
      </c>
      <c r="DJ257">
        <v>120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2</v>
      </c>
      <c r="DX257">
        <v>0</v>
      </c>
      <c r="DY257">
        <v>0</v>
      </c>
      <c r="DZ257">
        <v>0</v>
      </c>
      <c r="EA257">
        <v>1</v>
      </c>
      <c r="EB257">
        <v>0</v>
      </c>
      <c r="EC257">
        <v>0</v>
      </c>
      <c r="ED257">
        <v>0</v>
      </c>
      <c r="EE257" t="s">
        <v>321</v>
      </c>
      <c r="EF257">
        <v>47.849998474121087</v>
      </c>
      <c r="EG257">
        <v>47.290000915527337</v>
      </c>
      <c r="EH257">
        <v>48.319999694824219</v>
      </c>
      <c r="EI257">
        <v>47.209999084472663</v>
      </c>
      <c r="EJ257">
        <v>48.220001220703118</v>
      </c>
      <c r="EK257" s="2">
        <f t="shared" si="79"/>
        <v>-1.184177516921725E-2</v>
      </c>
      <c r="EL257" s="2">
        <f t="shared" si="80"/>
        <v>2.1316200037294508E-2</v>
      </c>
      <c r="EM257" s="2">
        <f t="shared" si="81"/>
        <v>1.6917282619126617E-3</v>
      </c>
      <c r="EN257" s="2">
        <f t="shared" si="82"/>
        <v>2.0945709470384988E-2</v>
      </c>
      <c r="EO257">
        <v>19</v>
      </c>
      <c r="EP257">
        <v>92</v>
      </c>
      <c r="EQ257">
        <v>46</v>
      </c>
      <c r="ER257">
        <v>25</v>
      </c>
      <c r="ES257">
        <v>4</v>
      </c>
      <c r="ET257">
        <v>0</v>
      </c>
      <c r="EU257">
        <v>0</v>
      </c>
      <c r="EV257">
        <v>0</v>
      </c>
      <c r="EW257">
        <v>0</v>
      </c>
      <c r="EX257">
        <v>5</v>
      </c>
      <c r="EY257">
        <v>0</v>
      </c>
      <c r="EZ257">
        <v>0</v>
      </c>
      <c r="FA257">
        <v>0</v>
      </c>
      <c r="FB257">
        <v>0</v>
      </c>
      <c r="FC257">
        <v>1</v>
      </c>
      <c r="FD257">
        <v>5</v>
      </c>
      <c r="FE257">
        <v>1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 t="s">
        <v>652</v>
      </c>
      <c r="FX257">
        <v>48.220001220703118</v>
      </c>
      <c r="FY257">
        <v>48.409999847412109</v>
      </c>
      <c r="FZ257">
        <v>49.759998321533203</v>
      </c>
      <c r="GA257">
        <v>48.409999847412109</v>
      </c>
      <c r="GB257">
        <v>48.909999847412109</v>
      </c>
      <c r="GC257">
        <v>560</v>
      </c>
      <c r="GD257">
        <v>188</v>
      </c>
      <c r="GE257">
        <v>188</v>
      </c>
      <c r="GF257">
        <v>183</v>
      </c>
      <c r="GG257">
        <v>0</v>
      </c>
      <c r="GH257">
        <v>107</v>
      </c>
      <c r="GI257">
        <v>0</v>
      </c>
      <c r="GJ257">
        <v>29</v>
      </c>
      <c r="GK257">
        <v>5</v>
      </c>
      <c r="GL257">
        <v>121</v>
      </c>
      <c r="GM257">
        <v>0</v>
      </c>
      <c r="GN257">
        <v>120</v>
      </c>
      <c r="GO257">
        <v>1</v>
      </c>
      <c r="GP257">
        <v>0</v>
      </c>
      <c r="GQ257">
        <v>1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2.5</v>
      </c>
      <c r="GX257" t="s">
        <v>218</v>
      </c>
      <c r="GY257">
        <v>671612</v>
      </c>
      <c r="GZ257">
        <v>504550</v>
      </c>
      <c r="HA257">
        <v>1.5449999999999999</v>
      </c>
      <c r="HB257">
        <v>1.732</v>
      </c>
      <c r="HC257">
        <v>1.0900000000000001</v>
      </c>
      <c r="HD257">
        <v>3.04</v>
      </c>
      <c r="HE257">
        <v>0.129</v>
      </c>
      <c r="HF257" s="2">
        <f t="shared" si="83"/>
        <v>3.924780568226871E-3</v>
      </c>
      <c r="HG257" s="2">
        <f t="shared" si="84"/>
        <v>2.7130195330752116E-2</v>
      </c>
      <c r="HH257" s="2">
        <f t="shared" si="85"/>
        <v>0</v>
      </c>
      <c r="HI257" s="2">
        <f t="shared" si="86"/>
        <v>1.0222858343076791E-2</v>
      </c>
      <c r="HJ257" s="3">
        <f t="shared" si="87"/>
        <v>49.723372599234082</v>
      </c>
      <c r="HK257" t="str">
        <f t="shared" si="88"/>
        <v>WERN</v>
      </c>
    </row>
    <row r="258" spans="1:219" hidden="1" x14ac:dyDescent="0.25">
      <c r="A258">
        <v>249</v>
      </c>
      <c r="B258" t="s">
        <v>944</v>
      </c>
      <c r="C258">
        <v>10</v>
      </c>
      <c r="D258">
        <v>0</v>
      </c>
      <c r="E258">
        <v>6</v>
      </c>
      <c r="F258">
        <v>0</v>
      </c>
      <c r="G258" t="s">
        <v>218</v>
      </c>
      <c r="H258" t="s">
        <v>218</v>
      </c>
      <c r="I258">
        <v>6</v>
      </c>
      <c r="J258">
        <v>0</v>
      </c>
      <c r="K258" t="s">
        <v>218</v>
      </c>
      <c r="L258" t="s">
        <v>218</v>
      </c>
      <c r="M258">
        <v>3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3</v>
      </c>
      <c r="W258">
        <v>1</v>
      </c>
      <c r="X258">
        <v>4</v>
      </c>
      <c r="Y258">
        <v>12</v>
      </c>
      <c r="Z258">
        <v>172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1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1</v>
      </c>
      <c r="AT258">
        <v>0</v>
      </c>
      <c r="AU258" t="s">
        <v>481</v>
      </c>
      <c r="AV258">
        <v>329.20001220703119</v>
      </c>
      <c r="AW258">
        <v>330.02999877929688</v>
      </c>
      <c r="AX258">
        <v>330.02999877929688</v>
      </c>
      <c r="AY258">
        <v>325.95999145507813</v>
      </c>
      <c r="AZ258">
        <v>328.60000610351563</v>
      </c>
      <c r="BA258" s="2">
        <f t="shared" si="71"/>
        <v>2.5148822086950018E-3</v>
      </c>
      <c r="BB258" s="2">
        <f t="shared" si="72"/>
        <v>0</v>
      </c>
      <c r="BC258" s="2">
        <f t="shared" si="73"/>
        <v>1.2332234461330027E-2</v>
      </c>
      <c r="BD258" s="2">
        <f t="shared" si="74"/>
        <v>8.0341284217926301E-3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</v>
      </c>
      <c r="BP258">
        <v>1</v>
      </c>
      <c r="BQ258">
        <v>6</v>
      </c>
      <c r="BR258">
        <v>153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1</v>
      </c>
      <c r="CF258">
        <v>0</v>
      </c>
      <c r="CG258">
        <v>0</v>
      </c>
      <c r="CH258">
        <v>0</v>
      </c>
      <c r="CI258">
        <v>1</v>
      </c>
      <c r="CJ258">
        <v>0</v>
      </c>
      <c r="CK258">
        <v>0</v>
      </c>
      <c r="CL258">
        <v>0</v>
      </c>
      <c r="CM258" t="s">
        <v>615</v>
      </c>
      <c r="CN258">
        <v>328.60000610351563</v>
      </c>
      <c r="CO258">
        <v>328.97000122070313</v>
      </c>
      <c r="CP258">
        <v>329.42001342773438</v>
      </c>
      <c r="CQ258">
        <v>324.55999755859369</v>
      </c>
      <c r="CR258">
        <v>329.42001342773438</v>
      </c>
      <c r="CS258" s="2">
        <f t="shared" si="75"/>
        <v>1.1247077721815435E-3</v>
      </c>
      <c r="CT258" s="2">
        <f t="shared" si="76"/>
        <v>1.3660742780886581E-3</v>
      </c>
      <c r="CU258" s="2">
        <f t="shared" si="77"/>
        <v>1.3405488785437347E-2</v>
      </c>
      <c r="CV258" s="2">
        <f t="shared" si="78"/>
        <v>1.4753250170110976E-2</v>
      </c>
      <c r="CW258">
        <v>6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8</v>
      </c>
      <c r="DG258">
        <v>6</v>
      </c>
      <c r="DH258">
        <v>18</v>
      </c>
      <c r="DI258">
        <v>27</v>
      </c>
      <c r="DJ258">
        <v>86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2</v>
      </c>
      <c r="DX258">
        <v>0</v>
      </c>
      <c r="DY258">
        <v>0</v>
      </c>
      <c r="DZ258">
        <v>0</v>
      </c>
      <c r="EA258">
        <v>2</v>
      </c>
      <c r="EB258">
        <v>0</v>
      </c>
      <c r="EC258">
        <v>2</v>
      </c>
      <c r="ED258">
        <v>0</v>
      </c>
      <c r="EE258" t="s">
        <v>547</v>
      </c>
      <c r="EF258">
        <v>329.42001342773438</v>
      </c>
      <c r="EG258">
        <v>330.04000854492188</v>
      </c>
      <c r="EH258">
        <v>334.6400146484375</v>
      </c>
      <c r="EI258">
        <v>329.70999145507813</v>
      </c>
      <c r="EJ258">
        <v>333.67999267578119</v>
      </c>
      <c r="EK258" s="2">
        <f t="shared" si="79"/>
        <v>1.8785453312795131E-3</v>
      </c>
      <c r="EL258" s="2">
        <f t="shared" si="80"/>
        <v>1.374613286563553E-2</v>
      </c>
      <c r="EM258" s="2">
        <f t="shared" si="81"/>
        <v>9.9993055780944751E-4</v>
      </c>
      <c r="EN258" s="2">
        <f t="shared" si="82"/>
        <v>1.1897630387928348E-2</v>
      </c>
      <c r="EO258">
        <v>13</v>
      </c>
      <c r="EP258">
        <v>118</v>
      </c>
      <c r="EQ258">
        <v>43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1</v>
      </c>
      <c r="EY258">
        <v>0</v>
      </c>
      <c r="EZ258">
        <v>0</v>
      </c>
      <c r="FA258">
        <v>0</v>
      </c>
      <c r="FB258">
        <v>0</v>
      </c>
      <c r="FC258">
        <v>1</v>
      </c>
      <c r="FD258">
        <v>1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 t="s">
        <v>503</v>
      </c>
      <c r="FX258">
        <v>333.67999267578119</v>
      </c>
      <c r="FY258">
        <v>333.95001220703119</v>
      </c>
      <c r="FZ258">
        <v>336.54998779296881</v>
      </c>
      <c r="GA258">
        <v>330.32998657226563</v>
      </c>
      <c r="GB258">
        <v>333.73001098632813</v>
      </c>
      <c r="GC258">
        <v>183</v>
      </c>
      <c r="GD258">
        <v>499</v>
      </c>
      <c r="GE258">
        <v>180</v>
      </c>
      <c r="GF258">
        <v>146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411</v>
      </c>
      <c r="GM258">
        <v>0</v>
      </c>
      <c r="GN258">
        <v>86</v>
      </c>
      <c r="GO258">
        <v>0</v>
      </c>
      <c r="GP258">
        <v>0</v>
      </c>
      <c r="GQ258">
        <v>0</v>
      </c>
      <c r="GR258">
        <v>0</v>
      </c>
      <c r="GS258">
        <v>3</v>
      </c>
      <c r="GT258">
        <v>2</v>
      </c>
      <c r="GU258">
        <v>0</v>
      </c>
      <c r="GV258">
        <v>0</v>
      </c>
      <c r="GW258">
        <v>2</v>
      </c>
      <c r="GX258" t="s">
        <v>218</v>
      </c>
      <c r="GY258">
        <v>271384</v>
      </c>
      <c r="GZ258">
        <v>471516</v>
      </c>
      <c r="HA258">
        <v>1.966</v>
      </c>
      <c r="HB258">
        <v>2.7490000000000001</v>
      </c>
      <c r="HC258">
        <v>2</v>
      </c>
      <c r="HD258">
        <v>1.71</v>
      </c>
      <c r="HE258">
        <v>0.11849999999999999</v>
      </c>
      <c r="HF258" s="2">
        <f t="shared" si="83"/>
        <v>8.0856272310181332E-4</v>
      </c>
      <c r="HG258" s="2">
        <f t="shared" si="84"/>
        <v>7.7253771512153513E-3</v>
      </c>
      <c r="HH258" s="2">
        <f t="shared" si="85"/>
        <v>1.0840022465761545E-2</v>
      </c>
      <c r="HI258" s="2">
        <f t="shared" si="86"/>
        <v>1.0187949246799333E-2</v>
      </c>
      <c r="HJ258" s="3">
        <f t="shared" si="87"/>
        <v>336.5299020009835</v>
      </c>
      <c r="HK258" t="str">
        <f t="shared" si="88"/>
        <v>WST</v>
      </c>
    </row>
    <row r="259" spans="1:219" hidden="1" x14ac:dyDescent="0.25">
      <c r="A259">
        <v>250</v>
      </c>
      <c r="B259" t="s">
        <v>945</v>
      </c>
      <c r="C259">
        <v>10</v>
      </c>
      <c r="D259">
        <v>0</v>
      </c>
      <c r="E259">
        <v>6</v>
      </c>
      <c r="F259">
        <v>0</v>
      </c>
      <c r="G259" t="s">
        <v>218</v>
      </c>
      <c r="H259" t="s">
        <v>218</v>
      </c>
      <c r="I259">
        <v>6</v>
      </c>
      <c r="J259">
        <v>0</v>
      </c>
      <c r="K259" t="s">
        <v>218</v>
      </c>
      <c r="L259" t="s">
        <v>218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195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1</v>
      </c>
      <c r="AR259">
        <v>0</v>
      </c>
      <c r="AS259">
        <v>0</v>
      </c>
      <c r="AT259">
        <v>0</v>
      </c>
      <c r="AU259" t="s">
        <v>946</v>
      </c>
      <c r="AV259">
        <v>67.279998779296875</v>
      </c>
      <c r="AW259">
        <v>68.400001525878906</v>
      </c>
      <c r="AX259">
        <v>69.069999694824219</v>
      </c>
      <c r="AY259">
        <v>67.739997863769531</v>
      </c>
      <c r="AZ259">
        <v>68.580001831054688</v>
      </c>
      <c r="BA259" s="2">
        <f t="shared" si="71"/>
        <v>1.6374308795275128E-2</v>
      </c>
      <c r="BB259" s="2">
        <f t="shared" si="72"/>
        <v>9.7002775721094503E-3</v>
      </c>
      <c r="BC259" s="2">
        <f t="shared" si="73"/>
        <v>9.6491761313728386E-3</v>
      </c>
      <c r="BD259" s="2">
        <f t="shared" si="74"/>
        <v>1.2248526463363052E-2</v>
      </c>
      <c r="BE259">
        <v>101</v>
      </c>
      <c r="BF259">
        <v>76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9</v>
      </c>
      <c r="BO259">
        <v>2</v>
      </c>
      <c r="BP259">
        <v>6</v>
      </c>
      <c r="BQ259">
        <v>1</v>
      </c>
      <c r="BR259">
        <v>13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13</v>
      </c>
      <c r="BZ259">
        <v>0</v>
      </c>
      <c r="CA259">
        <v>0</v>
      </c>
      <c r="CB259">
        <v>0</v>
      </c>
      <c r="CC259">
        <v>1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 t="s">
        <v>684</v>
      </c>
      <c r="CN259">
        <v>68.580001831054688</v>
      </c>
      <c r="CO259">
        <v>68.580001831054688</v>
      </c>
      <c r="CP259">
        <v>69.680000305175781</v>
      </c>
      <c r="CQ259">
        <v>67.860000610351563</v>
      </c>
      <c r="CR259">
        <v>69.610000610351563</v>
      </c>
      <c r="CS259" s="2">
        <f t="shared" si="75"/>
        <v>0</v>
      </c>
      <c r="CT259" s="2">
        <f t="shared" si="76"/>
        <v>1.578643038610017E-2</v>
      </c>
      <c r="CU259" s="2">
        <f t="shared" si="77"/>
        <v>1.0498705183426993E-2</v>
      </c>
      <c r="CV259" s="2">
        <f t="shared" si="78"/>
        <v>2.5140065862027328E-2</v>
      </c>
      <c r="CW259">
        <v>48</v>
      </c>
      <c r="CX259">
        <v>65</v>
      </c>
      <c r="CY259">
        <v>49</v>
      </c>
      <c r="CZ259">
        <v>5</v>
      </c>
      <c r="DA259">
        <v>0</v>
      </c>
      <c r="DB259">
        <v>1</v>
      </c>
      <c r="DC259">
        <v>42</v>
      </c>
      <c r="DD259">
        <v>0</v>
      </c>
      <c r="DE259">
        <v>0</v>
      </c>
      <c r="DF259">
        <v>14</v>
      </c>
      <c r="DG259">
        <v>6</v>
      </c>
      <c r="DH259">
        <v>3</v>
      </c>
      <c r="DI259">
        <v>1</v>
      </c>
      <c r="DJ259">
        <v>15</v>
      </c>
      <c r="DK259">
        <v>2</v>
      </c>
      <c r="DL259">
        <v>39</v>
      </c>
      <c r="DM259">
        <v>0</v>
      </c>
      <c r="DN259">
        <v>0</v>
      </c>
      <c r="DO259">
        <v>4</v>
      </c>
      <c r="DP259">
        <v>0</v>
      </c>
      <c r="DQ259">
        <v>15</v>
      </c>
      <c r="DR259">
        <v>15</v>
      </c>
      <c r="DS259">
        <v>1</v>
      </c>
      <c r="DT259">
        <v>0</v>
      </c>
      <c r="DU259">
        <v>1</v>
      </c>
      <c r="DV259">
        <v>1</v>
      </c>
      <c r="DW259">
        <v>10</v>
      </c>
      <c r="DX259">
        <v>4</v>
      </c>
      <c r="DY259">
        <v>3</v>
      </c>
      <c r="DZ259">
        <v>3</v>
      </c>
      <c r="EA259">
        <v>1</v>
      </c>
      <c r="EB259">
        <v>1</v>
      </c>
      <c r="EC259">
        <v>1</v>
      </c>
      <c r="ED259">
        <v>1</v>
      </c>
      <c r="EE259" t="s">
        <v>555</v>
      </c>
      <c r="EF259">
        <v>69.610000610351563</v>
      </c>
      <c r="EG259">
        <v>70</v>
      </c>
      <c r="EH259">
        <v>71.830001831054688</v>
      </c>
      <c r="EI259">
        <v>69.25</v>
      </c>
      <c r="EJ259">
        <v>71.650001525878906</v>
      </c>
      <c r="EK259" s="2">
        <f t="shared" si="79"/>
        <v>5.5714198521205072E-3</v>
      </c>
      <c r="EL259" s="2">
        <f t="shared" si="80"/>
        <v>2.5476845112142432E-2</v>
      </c>
      <c r="EM259" s="2">
        <f t="shared" si="81"/>
        <v>1.0714285714285676E-2</v>
      </c>
      <c r="EN259" s="2">
        <f t="shared" si="82"/>
        <v>3.349618248105779E-2</v>
      </c>
      <c r="EO259">
        <v>5</v>
      </c>
      <c r="EP259">
        <v>23</v>
      </c>
      <c r="EQ259">
        <v>57</v>
      </c>
      <c r="ER259">
        <v>51</v>
      </c>
      <c r="ES259">
        <v>45</v>
      </c>
      <c r="ET259">
        <v>0</v>
      </c>
      <c r="EU259">
        <v>0</v>
      </c>
      <c r="EV259">
        <v>0</v>
      </c>
      <c r="EW259">
        <v>0</v>
      </c>
      <c r="EX259">
        <v>1</v>
      </c>
      <c r="EY259">
        <v>1</v>
      </c>
      <c r="EZ259">
        <v>0</v>
      </c>
      <c r="FA259">
        <v>3</v>
      </c>
      <c r="FB259">
        <v>12</v>
      </c>
      <c r="FC259">
        <v>1</v>
      </c>
      <c r="FD259">
        <v>17</v>
      </c>
      <c r="FE259">
        <v>1</v>
      </c>
      <c r="FF259">
        <v>17</v>
      </c>
      <c r="FG259">
        <v>0</v>
      </c>
      <c r="FH259">
        <v>0</v>
      </c>
      <c r="FI259">
        <v>12</v>
      </c>
      <c r="FJ259">
        <v>12</v>
      </c>
      <c r="FK259">
        <v>0</v>
      </c>
      <c r="FL259">
        <v>0</v>
      </c>
      <c r="FM259">
        <v>1</v>
      </c>
      <c r="FN259">
        <v>1</v>
      </c>
      <c r="FO259">
        <v>1</v>
      </c>
      <c r="FP259">
        <v>0</v>
      </c>
      <c r="FQ259">
        <v>1</v>
      </c>
      <c r="FR259">
        <v>1</v>
      </c>
      <c r="FS259">
        <v>1</v>
      </c>
      <c r="FT259">
        <v>0</v>
      </c>
      <c r="FU259">
        <v>1</v>
      </c>
      <c r="FV259">
        <v>1</v>
      </c>
      <c r="FW259" t="s">
        <v>595</v>
      </c>
      <c r="FX259">
        <v>71.650001525878906</v>
      </c>
      <c r="FY259">
        <v>71.739997863769531</v>
      </c>
      <c r="FZ259">
        <v>71.80999755859375</v>
      </c>
      <c r="GA259">
        <v>68.580001831054688</v>
      </c>
      <c r="GB259">
        <v>68.620002746582031</v>
      </c>
      <c r="GC259">
        <v>525</v>
      </c>
      <c r="GD259">
        <v>282</v>
      </c>
      <c r="GE259">
        <v>348</v>
      </c>
      <c r="GF259">
        <v>56</v>
      </c>
      <c r="GG259">
        <v>0</v>
      </c>
      <c r="GH259">
        <v>101</v>
      </c>
      <c r="GI259">
        <v>0</v>
      </c>
      <c r="GJ259">
        <v>101</v>
      </c>
      <c r="GK259">
        <v>17</v>
      </c>
      <c r="GL259">
        <v>235</v>
      </c>
      <c r="GM259">
        <v>17</v>
      </c>
      <c r="GN259">
        <v>27</v>
      </c>
      <c r="GO259">
        <v>3</v>
      </c>
      <c r="GP259">
        <v>2</v>
      </c>
      <c r="GQ259">
        <v>2</v>
      </c>
      <c r="GR259">
        <v>2</v>
      </c>
      <c r="GS259">
        <v>2</v>
      </c>
      <c r="GT259">
        <v>2</v>
      </c>
      <c r="GU259">
        <v>2</v>
      </c>
      <c r="GV259">
        <v>2</v>
      </c>
      <c r="GW259">
        <v>2.2000000000000002</v>
      </c>
      <c r="GX259" t="s">
        <v>218</v>
      </c>
      <c r="GY259">
        <v>4205678</v>
      </c>
      <c r="GZ259">
        <v>5519200</v>
      </c>
      <c r="HA259">
        <v>1.0309999999999999</v>
      </c>
      <c r="HB259">
        <v>2.0070000000000001</v>
      </c>
      <c r="HC259">
        <v>0.39</v>
      </c>
      <c r="HD259">
        <v>1.42</v>
      </c>
      <c r="HE259">
        <v>0</v>
      </c>
      <c r="HF259" s="2">
        <f t="shared" si="83"/>
        <v>1.2544792385068559E-3</v>
      </c>
      <c r="HG259" s="2">
        <f t="shared" si="84"/>
        <v>9.7479038022663111E-4</v>
      </c>
      <c r="HH259" s="2">
        <f t="shared" si="85"/>
        <v>4.4047896944679477E-2</v>
      </c>
      <c r="HI259" s="2">
        <f t="shared" si="86"/>
        <v>5.8293375001849945E-4</v>
      </c>
      <c r="HJ259" s="3">
        <f t="shared" si="87"/>
        <v>71.809929323564617</v>
      </c>
      <c r="HK259" t="str">
        <f t="shared" si="88"/>
        <v>WDC</v>
      </c>
    </row>
    <row r="260" spans="1:219" hidden="1" x14ac:dyDescent="0.25">
      <c r="A260">
        <v>251</v>
      </c>
      <c r="B260" t="s">
        <v>947</v>
      </c>
      <c r="C260">
        <v>9</v>
      </c>
      <c r="D260">
        <v>0</v>
      </c>
      <c r="E260">
        <v>6</v>
      </c>
      <c r="F260">
        <v>0</v>
      </c>
      <c r="G260" t="s">
        <v>218</v>
      </c>
      <c r="H260" t="s">
        <v>218</v>
      </c>
      <c r="I260">
        <v>6</v>
      </c>
      <c r="J260">
        <v>0</v>
      </c>
      <c r="K260" t="s">
        <v>218</v>
      </c>
      <c r="L260" t="s">
        <v>218</v>
      </c>
      <c r="M260">
        <v>108</v>
      </c>
      <c r="N260">
        <v>21</v>
      </c>
      <c r="O260">
        <v>17</v>
      </c>
      <c r="P260">
        <v>0</v>
      </c>
      <c r="Q260">
        <v>0</v>
      </c>
      <c r="R260">
        <v>1</v>
      </c>
      <c r="S260">
        <v>17</v>
      </c>
      <c r="T260">
        <v>0</v>
      </c>
      <c r="U260">
        <v>0</v>
      </c>
      <c r="V260">
        <v>33</v>
      </c>
      <c r="W260">
        <v>13</v>
      </c>
      <c r="X260">
        <v>8</v>
      </c>
      <c r="Y260">
        <v>4</v>
      </c>
      <c r="Z260">
        <v>20</v>
      </c>
      <c r="AA260">
        <v>1</v>
      </c>
      <c r="AB260">
        <v>1</v>
      </c>
      <c r="AC260">
        <v>0</v>
      </c>
      <c r="AD260">
        <v>0</v>
      </c>
      <c r="AE260">
        <v>37</v>
      </c>
      <c r="AF260">
        <v>17</v>
      </c>
      <c r="AG260">
        <v>1</v>
      </c>
      <c r="AH260">
        <v>1</v>
      </c>
      <c r="AI260">
        <v>2</v>
      </c>
      <c r="AJ260">
        <v>1</v>
      </c>
      <c r="AK260">
        <v>3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t="s">
        <v>297</v>
      </c>
      <c r="AV260">
        <v>57.830001831054688</v>
      </c>
      <c r="AW260">
        <v>55.150001525878913</v>
      </c>
      <c r="AX260">
        <v>59.209999084472663</v>
      </c>
      <c r="AY260">
        <v>55.150001525878913</v>
      </c>
      <c r="AZ260">
        <v>58.330001831054688</v>
      </c>
      <c r="BA260" s="2">
        <f t="shared" si="71"/>
        <v>-4.8594745802829964E-2</v>
      </c>
      <c r="BB260" s="2">
        <f t="shared" si="72"/>
        <v>6.8569458222782709E-2</v>
      </c>
      <c r="BC260" s="2">
        <f t="shared" si="73"/>
        <v>0</v>
      </c>
      <c r="BD260" s="2">
        <f t="shared" si="74"/>
        <v>5.4517404514853873E-2</v>
      </c>
      <c r="BE260">
        <v>0</v>
      </c>
      <c r="BF260">
        <v>2</v>
      </c>
      <c r="BG260">
        <v>3</v>
      </c>
      <c r="BH260">
        <v>3</v>
      </c>
      <c r="BI260">
        <v>185</v>
      </c>
      <c r="BJ260">
        <v>1</v>
      </c>
      <c r="BK260">
        <v>1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2</v>
      </c>
      <c r="BS260">
        <v>1</v>
      </c>
      <c r="BT260">
        <v>2</v>
      </c>
      <c r="BU260">
        <v>1</v>
      </c>
      <c r="BV260">
        <v>2</v>
      </c>
      <c r="BW260">
        <v>1</v>
      </c>
      <c r="BX260">
        <v>1</v>
      </c>
      <c r="BY260">
        <v>2</v>
      </c>
      <c r="BZ260">
        <v>2</v>
      </c>
      <c r="CA260">
        <v>1</v>
      </c>
      <c r="CB260">
        <v>1</v>
      </c>
      <c r="CC260">
        <v>1</v>
      </c>
      <c r="CD260">
        <v>1</v>
      </c>
      <c r="CE260">
        <v>0</v>
      </c>
      <c r="CF260">
        <v>0</v>
      </c>
      <c r="CG260">
        <v>1</v>
      </c>
      <c r="CH260">
        <v>1</v>
      </c>
      <c r="CI260">
        <v>0</v>
      </c>
      <c r="CJ260">
        <v>0</v>
      </c>
      <c r="CK260">
        <v>1</v>
      </c>
      <c r="CL260">
        <v>1</v>
      </c>
      <c r="CM260" t="s">
        <v>357</v>
      </c>
      <c r="CN260">
        <v>58.330001831054688</v>
      </c>
      <c r="CO260">
        <v>58.900001525878913</v>
      </c>
      <c r="CP260">
        <v>60.169998168945313</v>
      </c>
      <c r="CQ260">
        <v>58.130001068115227</v>
      </c>
      <c r="CR260">
        <v>60.130001068115227</v>
      </c>
      <c r="CS260" s="2">
        <f t="shared" si="75"/>
        <v>9.6774139228805733E-3</v>
      </c>
      <c r="CT260" s="2">
        <f t="shared" si="76"/>
        <v>2.1106808737146765E-2</v>
      </c>
      <c r="CU260" s="2">
        <f t="shared" si="77"/>
        <v>1.3073012526584882E-2</v>
      </c>
      <c r="CV260" s="2">
        <f t="shared" si="78"/>
        <v>3.3261266663448086E-2</v>
      </c>
      <c r="CW260">
        <v>15</v>
      </c>
      <c r="CX260">
        <v>27</v>
      </c>
      <c r="CY260">
        <v>67</v>
      </c>
      <c r="CZ260">
        <v>5</v>
      </c>
      <c r="DA260">
        <v>2</v>
      </c>
      <c r="DB260">
        <v>0</v>
      </c>
      <c r="DC260">
        <v>0</v>
      </c>
      <c r="DD260">
        <v>0</v>
      </c>
      <c r="DE260">
        <v>0</v>
      </c>
      <c r="DF260">
        <v>1</v>
      </c>
      <c r="DG260">
        <v>3</v>
      </c>
      <c r="DH260">
        <v>6</v>
      </c>
      <c r="DI260">
        <v>10</v>
      </c>
      <c r="DJ260">
        <v>62</v>
      </c>
      <c r="DK260">
        <v>1</v>
      </c>
      <c r="DL260">
        <v>82</v>
      </c>
      <c r="DM260">
        <v>1</v>
      </c>
      <c r="DN260">
        <v>82</v>
      </c>
      <c r="DO260">
        <v>1</v>
      </c>
      <c r="DP260">
        <v>0</v>
      </c>
      <c r="DQ260">
        <v>62</v>
      </c>
      <c r="DR260">
        <v>62</v>
      </c>
      <c r="DS260">
        <v>1</v>
      </c>
      <c r="DT260">
        <v>0</v>
      </c>
      <c r="DU260">
        <v>1</v>
      </c>
      <c r="DV260">
        <v>1</v>
      </c>
      <c r="DW260">
        <v>5</v>
      </c>
      <c r="DX260">
        <v>2</v>
      </c>
      <c r="DY260">
        <v>25</v>
      </c>
      <c r="DZ260">
        <v>25</v>
      </c>
      <c r="EA260">
        <v>1</v>
      </c>
      <c r="EB260">
        <v>1</v>
      </c>
      <c r="EC260">
        <v>1</v>
      </c>
      <c r="ED260">
        <v>1</v>
      </c>
      <c r="EE260" t="s">
        <v>948</v>
      </c>
      <c r="EF260">
        <v>60.130001068115227</v>
      </c>
      <c r="EG260">
        <v>59.380001068115227</v>
      </c>
      <c r="EH260">
        <v>60.330001831054688</v>
      </c>
      <c r="EI260">
        <v>59.159999847412109</v>
      </c>
      <c r="EJ260">
        <v>59.740001678466797</v>
      </c>
      <c r="EK260" s="2">
        <f t="shared" si="79"/>
        <v>-1.2630515097830086E-2</v>
      </c>
      <c r="EL260" s="2">
        <f t="shared" si="80"/>
        <v>1.5746738506652092E-2</v>
      </c>
      <c r="EM260" s="2">
        <f t="shared" si="81"/>
        <v>3.7049716528423371E-3</v>
      </c>
      <c r="EN260" s="2">
        <f t="shared" si="82"/>
        <v>9.7087682416947541E-3</v>
      </c>
      <c r="EO260">
        <v>9</v>
      </c>
      <c r="EP260">
        <v>149</v>
      </c>
      <c r="EQ260">
        <v>34</v>
      </c>
      <c r="ER260">
        <v>3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1</v>
      </c>
      <c r="EY260">
        <v>0</v>
      </c>
      <c r="EZ260">
        <v>2</v>
      </c>
      <c r="FA260">
        <v>0</v>
      </c>
      <c r="FB260">
        <v>0</v>
      </c>
      <c r="FC260">
        <v>1</v>
      </c>
      <c r="FD260">
        <v>3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 t="s">
        <v>310</v>
      </c>
      <c r="FX260">
        <v>59.740001678466797</v>
      </c>
      <c r="FY260">
        <v>60.389999389648438</v>
      </c>
      <c r="FZ260">
        <v>60.560001373291023</v>
      </c>
      <c r="GA260">
        <v>59.590000152587891</v>
      </c>
      <c r="GB260">
        <v>59.680000305175781</v>
      </c>
      <c r="GC260">
        <v>650</v>
      </c>
      <c r="GD260">
        <v>165</v>
      </c>
      <c r="GE260">
        <v>311</v>
      </c>
      <c r="GF260">
        <v>85</v>
      </c>
      <c r="GG260">
        <v>0</v>
      </c>
      <c r="GH260">
        <v>198</v>
      </c>
      <c r="GI260">
        <v>0</v>
      </c>
      <c r="GJ260">
        <v>10</v>
      </c>
      <c r="GK260">
        <v>84</v>
      </c>
      <c r="GL260">
        <v>84</v>
      </c>
      <c r="GM260">
        <v>82</v>
      </c>
      <c r="GN260">
        <v>62</v>
      </c>
      <c r="GO260">
        <v>5</v>
      </c>
      <c r="GP260">
        <v>1</v>
      </c>
      <c r="GQ260">
        <v>3</v>
      </c>
      <c r="GR260">
        <v>1</v>
      </c>
      <c r="GS260">
        <v>2</v>
      </c>
      <c r="GT260">
        <v>1</v>
      </c>
      <c r="GU260">
        <v>2</v>
      </c>
      <c r="GV260">
        <v>1</v>
      </c>
      <c r="GW260">
        <v>2.1</v>
      </c>
      <c r="GX260" t="s">
        <v>218</v>
      </c>
      <c r="GY260">
        <v>1710398</v>
      </c>
      <c r="GZ260">
        <v>1854016</v>
      </c>
      <c r="HA260">
        <v>0.77400000000000002</v>
      </c>
      <c r="HB260">
        <v>1.516</v>
      </c>
      <c r="HC260">
        <v>0.65</v>
      </c>
      <c r="HD260">
        <v>1.8</v>
      </c>
      <c r="HF260" s="2">
        <f t="shared" si="83"/>
        <v>1.0763333627273663E-2</v>
      </c>
      <c r="HG260" s="2">
        <f t="shared" si="84"/>
        <v>2.8071661127399006E-3</v>
      </c>
      <c r="HH260" s="2">
        <f t="shared" si="85"/>
        <v>1.32472138623283E-2</v>
      </c>
      <c r="HI260" s="2">
        <f t="shared" si="86"/>
        <v>1.5080454444985625E-3</v>
      </c>
      <c r="HJ260" s="3">
        <f t="shared" si="87"/>
        <v>60.559524149483444</v>
      </c>
      <c r="HK260" t="str">
        <f t="shared" si="88"/>
        <v>WRK</v>
      </c>
    </row>
    <row r="261" spans="1:219" hidden="1" x14ac:dyDescent="0.25">
      <c r="A261">
        <v>252</v>
      </c>
      <c r="B261" t="s">
        <v>949</v>
      </c>
      <c r="C261">
        <v>9</v>
      </c>
      <c r="D261">
        <v>0</v>
      </c>
      <c r="E261">
        <v>6</v>
      </c>
      <c r="F261">
        <v>0</v>
      </c>
      <c r="G261" t="s">
        <v>218</v>
      </c>
      <c r="H261" t="s">
        <v>218</v>
      </c>
      <c r="I261">
        <v>6</v>
      </c>
      <c r="J261">
        <v>0</v>
      </c>
      <c r="K261" t="s">
        <v>218</v>
      </c>
      <c r="L261" t="s">
        <v>218</v>
      </c>
      <c r="M261">
        <v>87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41</v>
      </c>
      <c r="W261">
        <v>25</v>
      </c>
      <c r="X261">
        <v>15</v>
      </c>
      <c r="Y261">
        <v>24</v>
      </c>
      <c r="Z261">
        <v>41</v>
      </c>
      <c r="AA261">
        <v>0</v>
      </c>
      <c r="AB261">
        <v>0</v>
      </c>
      <c r="AC261">
        <v>0</v>
      </c>
      <c r="AD261">
        <v>0</v>
      </c>
      <c r="AE261">
        <v>2</v>
      </c>
      <c r="AF261">
        <v>0</v>
      </c>
      <c r="AG261">
        <v>0</v>
      </c>
      <c r="AH261">
        <v>0</v>
      </c>
      <c r="AI261">
        <v>1</v>
      </c>
      <c r="AJ261">
        <v>0</v>
      </c>
      <c r="AK261">
        <v>0</v>
      </c>
      <c r="AL261">
        <v>0</v>
      </c>
      <c r="AM261">
        <v>94</v>
      </c>
      <c r="AN261">
        <v>2</v>
      </c>
      <c r="AO261">
        <v>0</v>
      </c>
      <c r="AP261">
        <v>0</v>
      </c>
      <c r="AQ261">
        <v>1</v>
      </c>
      <c r="AR261">
        <v>1</v>
      </c>
      <c r="AS261">
        <v>0</v>
      </c>
      <c r="AT261">
        <v>0</v>
      </c>
      <c r="AU261" t="s">
        <v>524</v>
      </c>
      <c r="AV261">
        <v>39.189998626708977</v>
      </c>
      <c r="AW261">
        <v>39.209999084472663</v>
      </c>
      <c r="AX261">
        <v>39.209999084472663</v>
      </c>
      <c r="AY261">
        <v>38.419998168945313</v>
      </c>
      <c r="AZ261">
        <v>38.560001373291023</v>
      </c>
      <c r="BA261" s="2">
        <f t="shared" si="71"/>
        <v>5.100856473012616E-4</v>
      </c>
      <c r="BB261" s="2">
        <f t="shared" si="72"/>
        <v>0</v>
      </c>
      <c r="BC261" s="2">
        <f t="shared" si="73"/>
        <v>2.014794526838426E-2</v>
      </c>
      <c r="BD261" s="2">
        <f t="shared" si="74"/>
        <v>3.6307883651344186E-3</v>
      </c>
      <c r="BE261">
        <v>1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2</v>
      </c>
      <c r="BQ261">
        <v>5</v>
      </c>
      <c r="BR261">
        <v>186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1</v>
      </c>
      <c r="CF261">
        <v>0</v>
      </c>
      <c r="CG261">
        <v>0</v>
      </c>
      <c r="CH261">
        <v>0</v>
      </c>
      <c r="CI261">
        <v>1</v>
      </c>
      <c r="CJ261">
        <v>0</v>
      </c>
      <c r="CK261">
        <v>0</v>
      </c>
      <c r="CL261">
        <v>0</v>
      </c>
      <c r="CM261" t="s">
        <v>950</v>
      </c>
      <c r="CN261">
        <v>38.560001373291023</v>
      </c>
      <c r="CO261">
        <v>38.619998931884773</v>
      </c>
      <c r="CP261">
        <v>39.279998779296882</v>
      </c>
      <c r="CQ261">
        <v>38.380001068115227</v>
      </c>
      <c r="CR261">
        <v>39.220001220703118</v>
      </c>
      <c r="CS261" s="2">
        <f t="shared" si="75"/>
        <v>1.5535359982679076E-3</v>
      </c>
      <c r="CT261" s="2">
        <f t="shared" si="76"/>
        <v>1.6802440629401727E-2</v>
      </c>
      <c r="CU261" s="2">
        <f t="shared" si="77"/>
        <v>6.2143415434277038E-3</v>
      </c>
      <c r="CV261" s="2">
        <f t="shared" si="78"/>
        <v>2.1417647283103025E-2</v>
      </c>
      <c r="CW261">
        <v>38</v>
      </c>
      <c r="CX261">
        <v>82</v>
      </c>
      <c r="CY261">
        <v>49</v>
      </c>
      <c r="CZ261">
        <v>10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5</v>
      </c>
      <c r="DG261">
        <v>6</v>
      </c>
      <c r="DH261">
        <v>2</v>
      </c>
      <c r="DI261">
        <v>3</v>
      </c>
      <c r="DJ261">
        <v>6</v>
      </c>
      <c r="DK261">
        <v>1</v>
      </c>
      <c r="DL261">
        <v>22</v>
      </c>
      <c r="DM261">
        <v>0</v>
      </c>
      <c r="DN261">
        <v>0</v>
      </c>
      <c r="DO261">
        <v>11</v>
      </c>
      <c r="DP261">
        <v>0</v>
      </c>
      <c r="DQ261">
        <v>6</v>
      </c>
      <c r="DR261">
        <v>6</v>
      </c>
      <c r="DS261">
        <v>1</v>
      </c>
      <c r="DT261">
        <v>0</v>
      </c>
      <c r="DU261">
        <v>1</v>
      </c>
      <c r="DV261">
        <v>1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 t="s">
        <v>737</v>
      </c>
      <c r="EF261">
        <v>39.220001220703118</v>
      </c>
      <c r="EG261">
        <v>39.540000915527337</v>
      </c>
      <c r="EH261">
        <v>40.180000305175781</v>
      </c>
      <c r="EI261">
        <v>39.360000610351563</v>
      </c>
      <c r="EJ261">
        <v>40</v>
      </c>
      <c r="EK261" s="2">
        <f t="shared" si="79"/>
        <v>8.0930624030045584E-3</v>
      </c>
      <c r="EL261" s="2">
        <f t="shared" si="80"/>
        <v>1.5928307237120687E-2</v>
      </c>
      <c r="EM261" s="2">
        <f t="shared" si="81"/>
        <v>4.5523596613040729E-3</v>
      </c>
      <c r="EN261" s="2">
        <f t="shared" si="82"/>
        <v>1.5999984741210893E-2</v>
      </c>
      <c r="EO261">
        <v>75</v>
      </c>
      <c r="EP261">
        <v>57</v>
      </c>
      <c r="EQ261">
        <v>42</v>
      </c>
      <c r="ER261">
        <v>13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19</v>
      </c>
      <c r="EY261">
        <v>3</v>
      </c>
      <c r="EZ261">
        <v>1</v>
      </c>
      <c r="FA261">
        <v>1</v>
      </c>
      <c r="FB261">
        <v>0</v>
      </c>
      <c r="FC261">
        <v>1</v>
      </c>
      <c r="FD261">
        <v>24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 t="s">
        <v>394</v>
      </c>
      <c r="FX261">
        <v>40</v>
      </c>
      <c r="FY261">
        <v>40.25</v>
      </c>
      <c r="FZ261">
        <v>41.680000305175781</v>
      </c>
      <c r="GA261">
        <v>40.080001831054688</v>
      </c>
      <c r="GB261">
        <v>40.790000915527337</v>
      </c>
      <c r="GC261">
        <v>456</v>
      </c>
      <c r="GD261">
        <v>385</v>
      </c>
      <c r="GE261">
        <v>366</v>
      </c>
      <c r="GF261">
        <v>46</v>
      </c>
      <c r="GG261">
        <v>0</v>
      </c>
      <c r="GH261">
        <v>23</v>
      </c>
      <c r="GI261">
        <v>0</v>
      </c>
      <c r="GJ261">
        <v>23</v>
      </c>
      <c r="GK261">
        <v>0</v>
      </c>
      <c r="GL261">
        <v>233</v>
      </c>
      <c r="GM261">
        <v>0</v>
      </c>
      <c r="GN261">
        <v>6</v>
      </c>
      <c r="GO261">
        <v>1</v>
      </c>
      <c r="GP261">
        <v>1</v>
      </c>
      <c r="GQ261">
        <v>1</v>
      </c>
      <c r="GR261">
        <v>1</v>
      </c>
      <c r="GS261">
        <v>0</v>
      </c>
      <c r="GT261">
        <v>0</v>
      </c>
      <c r="GU261">
        <v>0</v>
      </c>
      <c r="GV261">
        <v>0</v>
      </c>
      <c r="GW261">
        <v>2.1</v>
      </c>
      <c r="GX261" t="s">
        <v>218</v>
      </c>
      <c r="GY261">
        <v>5524753</v>
      </c>
      <c r="GZ261">
        <v>6724450</v>
      </c>
      <c r="HA261">
        <v>1.724</v>
      </c>
      <c r="HB261">
        <v>2.415</v>
      </c>
      <c r="HC261">
        <v>2.36</v>
      </c>
      <c r="HD261">
        <v>2.52</v>
      </c>
      <c r="HE261">
        <v>0.191</v>
      </c>
      <c r="HF261" s="2">
        <f t="shared" si="83"/>
        <v>6.2111801242236142E-3</v>
      </c>
      <c r="HG261" s="2">
        <f t="shared" si="84"/>
        <v>3.4309028183913015E-2</v>
      </c>
      <c r="HH261" s="2">
        <f t="shared" si="85"/>
        <v>4.2235569924301553E-3</v>
      </c>
      <c r="HI261" s="2">
        <f t="shared" si="86"/>
        <v>1.7406204180848039E-2</v>
      </c>
      <c r="HJ261" s="3">
        <f t="shared" si="87"/>
        <v>41.630938384402498</v>
      </c>
      <c r="HK261" t="str">
        <f t="shared" si="88"/>
        <v>WY</v>
      </c>
    </row>
    <row r="262" spans="1:219" hidden="1" x14ac:dyDescent="0.25">
      <c r="A262">
        <v>253</v>
      </c>
      <c r="B262" t="s">
        <v>951</v>
      </c>
      <c r="C262">
        <v>9</v>
      </c>
      <c r="D262">
        <v>0</v>
      </c>
      <c r="E262">
        <v>6</v>
      </c>
      <c r="F262">
        <v>0</v>
      </c>
      <c r="G262" t="s">
        <v>218</v>
      </c>
      <c r="H262" t="s">
        <v>218</v>
      </c>
      <c r="I262">
        <v>6</v>
      </c>
      <c r="J262">
        <v>0</v>
      </c>
      <c r="K262" t="s">
        <v>218</v>
      </c>
      <c r="L262" t="s">
        <v>218</v>
      </c>
      <c r="M262">
        <v>83</v>
      </c>
      <c r="N262">
        <v>44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24</v>
      </c>
      <c r="W262">
        <v>7</v>
      </c>
      <c r="X262">
        <v>13</v>
      </c>
      <c r="Y262">
        <v>4</v>
      </c>
      <c r="Z262">
        <v>16</v>
      </c>
      <c r="AA262">
        <v>1</v>
      </c>
      <c r="AB262">
        <v>0</v>
      </c>
      <c r="AC262">
        <v>0</v>
      </c>
      <c r="AD262">
        <v>0</v>
      </c>
      <c r="AE262">
        <v>15</v>
      </c>
      <c r="AF262">
        <v>0</v>
      </c>
      <c r="AG262">
        <v>16</v>
      </c>
      <c r="AH262">
        <v>0</v>
      </c>
      <c r="AI262">
        <v>1</v>
      </c>
      <c r="AJ262">
        <v>0</v>
      </c>
      <c r="AK262">
        <v>2</v>
      </c>
      <c r="AL262">
        <v>1</v>
      </c>
      <c r="AM262">
        <v>1</v>
      </c>
      <c r="AN262">
        <v>0</v>
      </c>
      <c r="AO262">
        <v>3</v>
      </c>
      <c r="AP262">
        <v>3</v>
      </c>
      <c r="AQ262">
        <v>1</v>
      </c>
      <c r="AR262">
        <v>0</v>
      </c>
      <c r="AS262">
        <v>1</v>
      </c>
      <c r="AT262">
        <v>1</v>
      </c>
      <c r="AU262" t="s">
        <v>728</v>
      </c>
      <c r="AV262">
        <v>243.63999938964841</v>
      </c>
      <c r="AW262">
        <v>244</v>
      </c>
      <c r="AX262">
        <v>248.8999938964844</v>
      </c>
      <c r="AY262">
        <v>244</v>
      </c>
      <c r="AZ262">
        <v>246.8500061035156</v>
      </c>
      <c r="BA262" s="2">
        <f t="shared" si="71"/>
        <v>1.4754123375064765E-3</v>
      </c>
      <c r="BB262" s="2">
        <f t="shared" si="72"/>
        <v>1.9686597093780067E-2</v>
      </c>
      <c r="BC262" s="2">
        <f t="shared" si="73"/>
        <v>0</v>
      </c>
      <c r="BD262" s="2">
        <f t="shared" si="74"/>
        <v>1.1545497399422566E-2</v>
      </c>
      <c r="BE262">
        <v>18</v>
      </c>
      <c r="BF262">
        <v>42</v>
      </c>
      <c r="BG262">
        <v>87</v>
      </c>
      <c r="BH262">
        <v>43</v>
      </c>
      <c r="BI262">
        <v>1</v>
      </c>
      <c r="BJ262">
        <v>0</v>
      </c>
      <c r="BK262">
        <v>0</v>
      </c>
      <c r="BL262">
        <v>0</v>
      </c>
      <c r="BM262">
        <v>0</v>
      </c>
      <c r="BN262">
        <v>1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1</v>
      </c>
      <c r="BU262">
        <v>1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 t="s">
        <v>309</v>
      </c>
      <c r="CN262">
        <v>246.8500061035156</v>
      </c>
      <c r="CO262">
        <v>248.3800048828125</v>
      </c>
      <c r="CP262">
        <v>251.6199951171875</v>
      </c>
      <c r="CQ262">
        <v>247.22999572753901</v>
      </c>
      <c r="CR262">
        <v>250.2200012207031</v>
      </c>
      <c r="CS262" s="2">
        <f t="shared" si="75"/>
        <v>6.1599112215927621E-3</v>
      </c>
      <c r="CT262" s="2">
        <f t="shared" si="76"/>
        <v>1.2876521330771107E-2</v>
      </c>
      <c r="CU262" s="2">
        <f t="shared" si="77"/>
        <v>4.6300391845796041E-3</v>
      </c>
      <c r="CV262" s="2">
        <f t="shared" si="78"/>
        <v>1.1949506348722272E-2</v>
      </c>
      <c r="CW262">
        <v>96</v>
      </c>
      <c r="CX262">
        <v>58</v>
      </c>
      <c r="CY262">
        <v>8</v>
      </c>
      <c r="CZ262">
        <v>0</v>
      </c>
      <c r="DA262">
        <v>0</v>
      </c>
      <c r="DB262">
        <v>1</v>
      </c>
      <c r="DC262">
        <v>8</v>
      </c>
      <c r="DD262">
        <v>0</v>
      </c>
      <c r="DE262">
        <v>0</v>
      </c>
      <c r="DF262">
        <v>34</v>
      </c>
      <c r="DG262">
        <v>11</v>
      </c>
      <c r="DH262">
        <v>2</v>
      </c>
      <c r="DI262">
        <v>3</v>
      </c>
      <c r="DJ262">
        <v>0</v>
      </c>
      <c r="DK262">
        <v>1</v>
      </c>
      <c r="DL262">
        <v>4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 t="s">
        <v>681</v>
      </c>
      <c r="EF262">
        <v>250.2200012207031</v>
      </c>
      <c r="EG262">
        <v>248.9700012207031</v>
      </c>
      <c r="EH262">
        <v>254.24000549316409</v>
      </c>
      <c r="EI262">
        <v>246.52000427246091</v>
      </c>
      <c r="EJ262">
        <v>252.94999694824219</v>
      </c>
      <c r="EK262" s="2">
        <f t="shared" si="79"/>
        <v>-5.02068519850285E-3</v>
      </c>
      <c r="EL262" s="2">
        <f t="shared" si="80"/>
        <v>2.0728461920217711E-2</v>
      </c>
      <c r="EM262" s="2">
        <f t="shared" si="81"/>
        <v>9.8405307315332369E-3</v>
      </c>
      <c r="EN262" s="2">
        <f t="shared" si="82"/>
        <v>2.5420014838335669E-2</v>
      </c>
      <c r="EO262">
        <v>19</v>
      </c>
      <c r="EP262">
        <v>16</v>
      </c>
      <c r="EQ262">
        <v>34</v>
      </c>
      <c r="ER262">
        <v>42</v>
      </c>
      <c r="ES262">
        <v>14</v>
      </c>
      <c r="ET262">
        <v>0</v>
      </c>
      <c r="EU262">
        <v>0</v>
      </c>
      <c r="EV262">
        <v>0</v>
      </c>
      <c r="EW262">
        <v>0</v>
      </c>
      <c r="EX262">
        <v>7</v>
      </c>
      <c r="EY262">
        <v>6</v>
      </c>
      <c r="EZ262">
        <v>7</v>
      </c>
      <c r="FA262">
        <v>8</v>
      </c>
      <c r="FB262">
        <v>42</v>
      </c>
      <c r="FC262">
        <v>1</v>
      </c>
      <c r="FD262">
        <v>70</v>
      </c>
      <c r="FE262">
        <v>1</v>
      </c>
      <c r="FF262">
        <v>70</v>
      </c>
      <c r="FG262">
        <v>0</v>
      </c>
      <c r="FH262">
        <v>0</v>
      </c>
      <c r="FI262">
        <v>42</v>
      </c>
      <c r="FJ262">
        <v>42</v>
      </c>
      <c r="FK262">
        <v>0</v>
      </c>
      <c r="FL262">
        <v>0</v>
      </c>
      <c r="FM262">
        <v>1</v>
      </c>
      <c r="FN262">
        <v>1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 t="s">
        <v>554</v>
      </c>
      <c r="FX262">
        <v>252.94999694824219</v>
      </c>
      <c r="FY262">
        <v>254.4100036621094</v>
      </c>
      <c r="FZ262">
        <v>257.67999267578119</v>
      </c>
      <c r="GA262">
        <v>251.1199951171875</v>
      </c>
      <c r="GB262">
        <v>251.80000305175781</v>
      </c>
      <c r="GC262">
        <v>606</v>
      </c>
      <c r="GD262">
        <v>185</v>
      </c>
      <c r="GE262">
        <v>287</v>
      </c>
      <c r="GF262">
        <v>120</v>
      </c>
      <c r="GG262">
        <v>0</v>
      </c>
      <c r="GH262">
        <v>100</v>
      </c>
      <c r="GI262">
        <v>0</v>
      </c>
      <c r="GJ262">
        <v>56</v>
      </c>
      <c r="GK262">
        <v>70</v>
      </c>
      <c r="GL262">
        <v>58</v>
      </c>
      <c r="GM262">
        <v>70</v>
      </c>
      <c r="GN262">
        <v>42</v>
      </c>
      <c r="GO262">
        <v>3</v>
      </c>
      <c r="GP262">
        <v>1</v>
      </c>
      <c r="GQ262">
        <v>2</v>
      </c>
      <c r="GR262">
        <v>1</v>
      </c>
      <c r="GS262">
        <v>1</v>
      </c>
      <c r="GT262">
        <v>0</v>
      </c>
      <c r="GU262">
        <v>1</v>
      </c>
      <c r="GV262">
        <v>0</v>
      </c>
      <c r="GW262">
        <v>2.7</v>
      </c>
      <c r="GX262" t="s">
        <v>228</v>
      </c>
      <c r="GY262">
        <v>617733</v>
      </c>
      <c r="GZ262">
        <v>565533</v>
      </c>
      <c r="HA262">
        <v>0.68</v>
      </c>
      <c r="HB262">
        <v>1.228</v>
      </c>
      <c r="HC262">
        <v>1.3</v>
      </c>
      <c r="HD262">
        <v>6.85</v>
      </c>
      <c r="HE262">
        <v>0.22870001000000001</v>
      </c>
      <c r="HF262" s="2">
        <f t="shared" si="83"/>
        <v>5.738794437526562E-3</v>
      </c>
      <c r="HG262" s="2">
        <f t="shared" si="84"/>
        <v>1.2690116061071732E-2</v>
      </c>
      <c r="HH262" s="2">
        <f t="shared" si="85"/>
        <v>1.2931915009487871E-2</v>
      </c>
      <c r="HI262" s="2">
        <f t="shared" si="86"/>
        <v>2.7005874754915116E-3</v>
      </c>
      <c r="HJ262" s="3">
        <f t="shared" si="87"/>
        <v>257.63849613567925</v>
      </c>
      <c r="HK262" t="str">
        <f t="shared" si="88"/>
        <v>WHR</v>
      </c>
    </row>
    <row r="263" spans="1:219" hidden="1" x14ac:dyDescent="0.25">
      <c r="A263">
        <v>254</v>
      </c>
      <c r="B263" t="s">
        <v>952</v>
      </c>
      <c r="C263">
        <v>9</v>
      </c>
      <c r="D263">
        <v>0</v>
      </c>
      <c r="E263">
        <v>6</v>
      </c>
      <c r="F263">
        <v>0</v>
      </c>
      <c r="G263" t="s">
        <v>218</v>
      </c>
      <c r="H263" t="s">
        <v>218</v>
      </c>
      <c r="I263">
        <v>6</v>
      </c>
      <c r="J263">
        <v>0</v>
      </c>
      <c r="K263" t="s">
        <v>218</v>
      </c>
      <c r="L263" t="s">
        <v>218</v>
      </c>
      <c r="M263">
        <v>17</v>
      </c>
      <c r="N263">
        <v>3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7</v>
      </c>
      <c r="W263">
        <v>1</v>
      </c>
      <c r="X263">
        <v>5</v>
      </c>
      <c r="Y263">
        <v>6</v>
      </c>
      <c r="Z263">
        <v>162</v>
      </c>
      <c r="AA263">
        <v>0</v>
      </c>
      <c r="AB263">
        <v>0</v>
      </c>
      <c r="AC263">
        <v>0</v>
      </c>
      <c r="AD263">
        <v>0</v>
      </c>
      <c r="AE263">
        <v>4</v>
      </c>
      <c r="AF263">
        <v>0</v>
      </c>
      <c r="AG263">
        <v>0</v>
      </c>
      <c r="AH263">
        <v>0</v>
      </c>
      <c r="AI263">
        <v>2</v>
      </c>
      <c r="AJ263">
        <v>0</v>
      </c>
      <c r="AK263">
        <v>1</v>
      </c>
      <c r="AL263">
        <v>0</v>
      </c>
      <c r="AM263">
        <v>21</v>
      </c>
      <c r="AN263">
        <v>7</v>
      </c>
      <c r="AO263">
        <v>4</v>
      </c>
      <c r="AP263">
        <v>0</v>
      </c>
      <c r="AQ263">
        <v>2</v>
      </c>
      <c r="AR263">
        <v>2</v>
      </c>
      <c r="AS263">
        <v>1</v>
      </c>
      <c r="AT263">
        <v>1</v>
      </c>
      <c r="AU263" t="s">
        <v>953</v>
      </c>
      <c r="AV263">
        <v>172.1499938964844</v>
      </c>
      <c r="AW263">
        <v>174.6000061035156</v>
      </c>
      <c r="AX263">
        <v>175.75999450683591</v>
      </c>
      <c r="AY263">
        <v>172.8699951171875</v>
      </c>
      <c r="AZ263">
        <v>175.52000427246091</v>
      </c>
      <c r="BA263" s="2">
        <f t="shared" si="71"/>
        <v>1.4032142734168307E-2</v>
      </c>
      <c r="BB263" s="2">
        <f t="shared" si="72"/>
        <v>6.5998431928444568E-3</v>
      </c>
      <c r="BC263" s="2">
        <f t="shared" si="73"/>
        <v>9.9084245466888321E-3</v>
      </c>
      <c r="BD263" s="2">
        <f t="shared" si="74"/>
        <v>1.5098046323881009E-2</v>
      </c>
      <c r="BE263">
        <v>55</v>
      </c>
      <c r="BF263">
        <v>11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29</v>
      </c>
      <c r="BO263">
        <v>7</v>
      </c>
      <c r="BP263">
        <v>10</v>
      </c>
      <c r="BQ263">
        <v>7</v>
      </c>
      <c r="BR263">
        <v>96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96</v>
      </c>
      <c r="BZ263">
        <v>0</v>
      </c>
      <c r="CA263">
        <v>1</v>
      </c>
      <c r="CB263">
        <v>0</v>
      </c>
      <c r="CC263">
        <v>2</v>
      </c>
      <c r="CD263">
        <v>0</v>
      </c>
      <c r="CE263">
        <v>13</v>
      </c>
      <c r="CF263">
        <v>1</v>
      </c>
      <c r="CG263">
        <v>16</v>
      </c>
      <c r="CH263">
        <v>16</v>
      </c>
      <c r="CI263">
        <v>1</v>
      </c>
      <c r="CJ263">
        <v>1</v>
      </c>
      <c r="CK263">
        <v>1</v>
      </c>
      <c r="CL263">
        <v>1</v>
      </c>
      <c r="CM263" t="s">
        <v>954</v>
      </c>
      <c r="CN263">
        <v>175.52000427246091</v>
      </c>
      <c r="CO263">
        <v>175.1600036621094</v>
      </c>
      <c r="CP263">
        <v>183.49000549316409</v>
      </c>
      <c r="CQ263">
        <v>174.80000305175781</v>
      </c>
      <c r="CR263">
        <v>183.1499938964844</v>
      </c>
      <c r="CS263" s="2">
        <f t="shared" si="75"/>
        <v>-2.0552672004161554E-3</v>
      </c>
      <c r="CT263" s="2">
        <f t="shared" si="76"/>
        <v>4.5397577969798597E-2</v>
      </c>
      <c r="CU263" s="2">
        <f t="shared" si="77"/>
        <v>2.0552672004165995E-3</v>
      </c>
      <c r="CV263" s="2">
        <f t="shared" si="78"/>
        <v>4.5590997122533228E-2</v>
      </c>
      <c r="CW263">
        <v>1</v>
      </c>
      <c r="CX263">
        <v>1</v>
      </c>
      <c r="CY263">
        <v>13</v>
      </c>
      <c r="CZ263">
        <v>13</v>
      </c>
      <c r="DA263">
        <v>167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1</v>
      </c>
      <c r="DH263">
        <v>0</v>
      </c>
      <c r="DI263">
        <v>0</v>
      </c>
      <c r="DJ263">
        <v>0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 t="s">
        <v>955</v>
      </c>
      <c r="EF263">
        <v>183.1499938964844</v>
      </c>
      <c r="EG263">
        <v>181.80000305175781</v>
      </c>
      <c r="EH263">
        <v>187.1199951171875</v>
      </c>
      <c r="EI263">
        <v>181.69999694824219</v>
      </c>
      <c r="EJ263">
        <v>186.69999694824219</v>
      </c>
      <c r="EK263" s="2">
        <f t="shared" si="79"/>
        <v>-7.4256920905675372E-3</v>
      </c>
      <c r="EL263" s="2">
        <f t="shared" si="80"/>
        <v>2.8430911737133968E-2</v>
      </c>
      <c r="EM263" s="2">
        <f t="shared" si="81"/>
        <v>5.5008856895977232E-4</v>
      </c>
      <c r="EN263" s="2">
        <f t="shared" si="82"/>
        <v>2.6780932414188108E-2</v>
      </c>
      <c r="EO263">
        <v>2</v>
      </c>
      <c r="EP263">
        <v>36</v>
      </c>
      <c r="EQ263">
        <v>35</v>
      </c>
      <c r="ER263">
        <v>33</v>
      </c>
      <c r="ES263">
        <v>89</v>
      </c>
      <c r="ET263">
        <v>0</v>
      </c>
      <c r="EU263">
        <v>0</v>
      </c>
      <c r="EV263">
        <v>0</v>
      </c>
      <c r="EW263">
        <v>0</v>
      </c>
      <c r="EX263">
        <v>1</v>
      </c>
      <c r="EY263">
        <v>0</v>
      </c>
      <c r="EZ263">
        <v>0</v>
      </c>
      <c r="FA263">
        <v>0</v>
      </c>
      <c r="FB263">
        <v>0</v>
      </c>
      <c r="FC263">
        <v>1</v>
      </c>
      <c r="FD263">
        <v>1</v>
      </c>
      <c r="FE263">
        <v>1</v>
      </c>
      <c r="FF263">
        <v>1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 t="s">
        <v>956</v>
      </c>
      <c r="FX263">
        <v>186.69999694824219</v>
      </c>
      <c r="FY263">
        <v>186.80000305175781</v>
      </c>
      <c r="FZ263">
        <v>194.69000244140619</v>
      </c>
      <c r="GA263">
        <v>185.53999328613281</v>
      </c>
      <c r="GB263">
        <v>187.03999328613281</v>
      </c>
      <c r="GC263">
        <v>476</v>
      </c>
      <c r="GD263">
        <v>332</v>
      </c>
      <c r="GE263">
        <v>390</v>
      </c>
      <c r="GF263">
        <v>2</v>
      </c>
      <c r="GG263">
        <v>0</v>
      </c>
      <c r="GH263">
        <v>302</v>
      </c>
      <c r="GI263">
        <v>0</v>
      </c>
      <c r="GJ263">
        <v>302</v>
      </c>
      <c r="GK263">
        <v>2</v>
      </c>
      <c r="GL263">
        <v>258</v>
      </c>
      <c r="GM263">
        <v>2</v>
      </c>
      <c r="GN263">
        <v>0</v>
      </c>
      <c r="GO263">
        <v>3</v>
      </c>
      <c r="GP263">
        <v>0</v>
      </c>
      <c r="GQ263">
        <v>0</v>
      </c>
      <c r="GR263">
        <v>0</v>
      </c>
      <c r="GS263">
        <v>2</v>
      </c>
      <c r="GT263">
        <v>0</v>
      </c>
      <c r="GU263">
        <v>2</v>
      </c>
      <c r="GV263">
        <v>0</v>
      </c>
      <c r="GW263">
        <v>2.8</v>
      </c>
      <c r="GX263" t="s">
        <v>228</v>
      </c>
      <c r="GY263">
        <v>1110187</v>
      </c>
      <c r="GZ263">
        <v>1061616</v>
      </c>
      <c r="HA263">
        <v>0.72699999999999998</v>
      </c>
      <c r="HB263">
        <v>1.335</v>
      </c>
      <c r="HC263">
        <v>1.75</v>
      </c>
      <c r="HD263">
        <v>3.2</v>
      </c>
      <c r="HE263">
        <v>0.2346</v>
      </c>
      <c r="HF263" s="2">
        <f t="shared" si="83"/>
        <v>5.3536457110181512E-4</v>
      </c>
      <c r="HG263" s="2">
        <f t="shared" si="84"/>
        <v>4.0525960710401376E-2</v>
      </c>
      <c r="HH263" s="2">
        <f t="shared" si="85"/>
        <v>6.7452341811572447E-3</v>
      </c>
      <c r="HI263" s="2">
        <f t="shared" si="86"/>
        <v>8.0196752237117197E-3</v>
      </c>
      <c r="HJ263" s="3">
        <f t="shared" si="87"/>
        <v>194.3702526361362</v>
      </c>
      <c r="HK263" t="str">
        <f t="shared" si="88"/>
        <v>WSM</v>
      </c>
    </row>
    <row r="264" spans="1:219" hidden="1" x14ac:dyDescent="0.25">
      <c r="A264">
        <v>255</v>
      </c>
      <c r="B264" t="s">
        <v>957</v>
      </c>
      <c r="C264">
        <v>9</v>
      </c>
      <c r="D264">
        <v>0</v>
      </c>
      <c r="E264">
        <v>6</v>
      </c>
      <c r="F264">
        <v>0</v>
      </c>
      <c r="G264" t="s">
        <v>218</v>
      </c>
      <c r="H264" t="s">
        <v>218</v>
      </c>
      <c r="I264">
        <v>6</v>
      </c>
      <c r="J264">
        <v>0</v>
      </c>
      <c r="K264" t="s">
        <v>218</v>
      </c>
      <c r="L264" t="s">
        <v>218</v>
      </c>
      <c r="M264">
        <v>26</v>
      </c>
      <c r="N264">
        <v>149</v>
      </c>
      <c r="O264">
        <v>9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 t="s">
        <v>384</v>
      </c>
      <c r="AV264">
        <v>262.77999877929688</v>
      </c>
      <c r="AW264">
        <v>262.73001098632813</v>
      </c>
      <c r="AX264">
        <v>264.67001342773438</v>
      </c>
      <c r="AY264">
        <v>261.39999389648438</v>
      </c>
      <c r="AZ264">
        <v>263.17999267578119</v>
      </c>
      <c r="BA264" s="2">
        <f t="shared" si="71"/>
        <v>-1.9026297293223138E-4</v>
      </c>
      <c r="BB264" s="2">
        <f t="shared" si="72"/>
        <v>7.3298913476496086E-3</v>
      </c>
      <c r="BC264" s="2">
        <f t="shared" si="73"/>
        <v>5.0622960233993597E-3</v>
      </c>
      <c r="BD264" s="2">
        <f t="shared" si="74"/>
        <v>6.7634274216643586E-3</v>
      </c>
      <c r="BE264">
        <v>121</v>
      </c>
      <c r="BF264">
        <v>33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27</v>
      </c>
      <c r="BO264">
        <v>9</v>
      </c>
      <c r="BP264">
        <v>7</v>
      </c>
      <c r="BQ264">
        <v>5</v>
      </c>
      <c r="BR264">
        <v>1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1</v>
      </c>
      <c r="BZ264">
        <v>0</v>
      </c>
      <c r="CA264">
        <v>0</v>
      </c>
      <c r="CB264">
        <v>0</v>
      </c>
      <c r="CC264">
        <v>1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 t="s">
        <v>243</v>
      </c>
      <c r="CN264">
        <v>263.17999267578119</v>
      </c>
      <c r="CO264">
        <v>265.1300048828125</v>
      </c>
      <c r="CP264">
        <v>267.92001342773438</v>
      </c>
      <c r="CQ264">
        <v>262.989990234375</v>
      </c>
      <c r="CR264">
        <v>266.510009765625</v>
      </c>
      <c r="CS264" s="2">
        <f t="shared" si="75"/>
        <v>7.3549284166958273E-3</v>
      </c>
      <c r="CT264" s="2">
        <f t="shared" si="76"/>
        <v>1.0413587657102763E-2</v>
      </c>
      <c r="CU264" s="2">
        <f t="shared" si="77"/>
        <v>8.0715671897768626E-3</v>
      </c>
      <c r="CV264" s="2">
        <f t="shared" si="78"/>
        <v>1.3207832360013771E-2</v>
      </c>
      <c r="CW264">
        <v>84</v>
      </c>
      <c r="CX264">
        <v>34</v>
      </c>
      <c r="CY264">
        <v>2</v>
      </c>
      <c r="CZ264">
        <v>0</v>
      </c>
      <c r="DA264">
        <v>0</v>
      </c>
      <c r="DB264">
        <v>1</v>
      </c>
      <c r="DC264">
        <v>2</v>
      </c>
      <c r="DD264">
        <v>0</v>
      </c>
      <c r="DE264">
        <v>0</v>
      </c>
      <c r="DF264">
        <v>25</v>
      </c>
      <c r="DG264">
        <v>17</v>
      </c>
      <c r="DH264">
        <v>11</v>
      </c>
      <c r="DI264">
        <v>3</v>
      </c>
      <c r="DJ264">
        <v>3</v>
      </c>
      <c r="DK264">
        <v>1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3</v>
      </c>
      <c r="DR264">
        <v>0</v>
      </c>
      <c r="DS264">
        <v>0</v>
      </c>
      <c r="DT264">
        <v>0</v>
      </c>
      <c r="DU264">
        <v>1</v>
      </c>
      <c r="DV264">
        <v>1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 t="s">
        <v>445</v>
      </c>
      <c r="EF264">
        <v>266.510009765625</v>
      </c>
      <c r="EG264">
        <v>265.44000244140619</v>
      </c>
      <c r="EH264">
        <v>271.76998901367188</v>
      </c>
      <c r="EI264">
        <v>265.44000244140619</v>
      </c>
      <c r="EJ264">
        <v>270.07000732421881</v>
      </c>
      <c r="EK264" s="2">
        <f t="shared" si="79"/>
        <v>-4.031070352536581E-3</v>
      </c>
      <c r="EL264" s="2">
        <f t="shared" si="80"/>
        <v>2.3291705589859046E-2</v>
      </c>
      <c r="EM264" s="2">
        <f t="shared" si="81"/>
        <v>0</v>
      </c>
      <c r="EN264" s="2">
        <f t="shared" si="82"/>
        <v>1.7143721099152964E-2</v>
      </c>
      <c r="EO264">
        <v>2</v>
      </c>
      <c r="EP264">
        <v>15</v>
      </c>
      <c r="EQ264">
        <v>111</v>
      </c>
      <c r="ER264">
        <v>37</v>
      </c>
      <c r="ES264">
        <v>27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 t="s">
        <v>250</v>
      </c>
      <c r="FX264">
        <v>270.07000732421881</v>
      </c>
      <c r="FY264">
        <v>271.8699951171875</v>
      </c>
      <c r="FZ264">
        <v>271.8699951171875</v>
      </c>
      <c r="GA264">
        <v>268.01998901367188</v>
      </c>
      <c r="GB264">
        <v>268.8800048828125</v>
      </c>
      <c r="GC264">
        <v>650</v>
      </c>
      <c r="GD264">
        <v>109</v>
      </c>
      <c r="GE264">
        <v>312</v>
      </c>
      <c r="GF264">
        <v>59</v>
      </c>
      <c r="GG264">
        <v>0</v>
      </c>
      <c r="GH264">
        <v>64</v>
      </c>
      <c r="GI264">
        <v>0</v>
      </c>
      <c r="GJ264">
        <v>64</v>
      </c>
      <c r="GK264">
        <v>0</v>
      </c>
      <c r="GL264">
        <v>4</v>
      </c>
      <c r="GM264">
        <v>0</v>
      </c>
      <c r="GN264">
        <v>3</v>
      </c>
      <c r="GO264">
        <v>2</v>
      </c>
      <c r="GP264">
        <v>1</v>
      </c>
      <c r="GQ264">
        <v>1</v>
      </c>
      <c r="GR264">
        <v>1</v>
      </c>
      <c r="GS264">
        <v>0</v>
      </c>
      <c r="GT264">
        <v>0</v>
      </c>
      <c r="GU264">
        <v>0</v>
      </c>
      <c r="GV264">
        <v>0</v>
      </c>
      <c r="GW264">
        <v>2.2999999999999998</v>
      </c>
      <c r="GX264" t="s">
        <v>218</v>
      </c>
      <c r="GY264">
        <v>1075276</v>
      </c>
      <c r="GZ264">
        <v>951116</v>
      </c>
      <c r="HA264">
        <v>0.245</v>
      </c>
      <c r="HB264">
        <v>1.097</v>
      </c>
      <c r="HC264">
        <v>2.57</v>
      </c>
      <c r="HD264">
        <v>6.36</v>
      </c>
      <c r="HE264">
        <v>0.25430000000000003</v>
      </c>
      <c r="HF264" s="2">
        <f t="shared" si="83"/>
        <v>6.6207666358798489E-3</v>
      </c>
      <c r="HG264" s="2">
        <f t="shared" si="84"/>
        <v>0</v>
      </c>
      <c r="HH264" s="2">
        <f t="shared" si="85"/>
        <v>1.4161202680185836E-2</v>
      </c>
      <c r="HI264" s="2">
        <f t="shared" si="86"/>
        <v>3.1985118027479942E-3</v>
      </c>
      <c r="HJ264" s="3">
        <f t="shared" si="87"/>
        <v>271.8699951171875</v>
      </c>
      <c r="HK264" t="str">
        <f t="shared" si="88"/>
        <v>WLTW</v>
      </c>
    </row>
    <row r="265" spans="1:219" hidden="1" x14ac:dyDescent="0.25">
      <c r="A265">
        <v>256</v>
      </c>
      <c r="B265" t="s">
        <v>958</v>
      </c>
      <c r="C265">
        <v>9</v>
      </c>
      <c r="D265">
        <v>0</v>
      </c>
      <c r="E265">
        <v>6</v>
      </c>
      <c r="F265">
        <v>0</v>
      </c>
      <c r="G265" t="s">
        <v>218</v>
      </c>
      <c r="H265" t="s">
        <v>218</v>
      </c>
      <c r="I265">
        <v>6</v>
      </c>
      <c r="J265">
        <v>0</v>
      </c>
      <c r="K265" t="s">
        <v>218</v>
      </c>
      <c r="L265" t="s">
        <v>218</v>
      </c>
      <c r="M265">
        <v>3</v>
      </c>
      <c r="N265">
        <v>17</v>
      </c>
      <c r="O265">
        <v>33</v>
      </c>
      <c r="P265">
        <v>36</v>
      </c>
      <c r="Q265">
        <v>74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  <c r="Y265">
        <v>0</v>
      </c>
      <c r="Z265">
        <v>26</v>
      </c>
      <c r="AA265">
        <v>1</v>
      </c>
      <c r="AB265">
        <v>27</v>
      </c>
      <c r="AC265">
        <v>1</v>
      </c>
      <c r="AD265">
        <v>27</v>
      </c>
      <c r="AE265">
        <v>0</v>
      </c>
      <c r="AF265">
        <v>0</v>
      </c>
      <c r="AG265">
        <v>26</v>
      </c>
      <c r="AH265">
        <v>26</v>
      </c>
      <c r="AI265">
        <v>0</v>
      </c>
      <c r="AJ265">
        <v>0</v>
      </c>
      <c r="AK265">
        <v>1</v>
      </c>
      <c r="AL265">
        <v>1</v>
      </c>
      <c r="AM265">
        <v>1</v>
      </c>
      <c r="AN265">
        <v>0</v>
      </c>
      <c r="AO265">
        <v>16</v>
      </c>
      <c r="AP265">
        <v>16</v>
      </c>
      <c r="AQ265">
        <v>1</v>
      </c>
      <c r="AR265">
        <v>0</v>
      </c>
      <c r="AS265">
        <v>1</v>
      </c>
      <c r="AT265">
        <v>1</v>
      </c>
      <c r="AU265" t="s">
        <v>232</v>
      </c>
      <c r="AV265">
        <v>83.800003051757813</v>
      </c>
      <c r="AW265">
        <v>84.760002136230469</v>
      </c>
      <c r="AX265">
        <v>84.760002136230469</v>
      </c>
      <c r="AY265">
        <v>81.80999755859375</v>
      </c>
      <c r="AZ265">
        <v>82.709999084472656</v>
      </c>
      <c r="BA265" s="2">
        <f t="shared" si="71"/>
        <v>1.1326086128805146E-2</v>
      </c>
      <c r="BB265" s="2">
        <f t="shared" si="72"/>
        <v>0</v>
      </c>
      <c r="BC265" s="2">
        <f t="shared" si="73"/>
        <v>3.4804206032172158E-2</v>
      </c>
      <c r="BD265" s="2">
        <f t="shared" si="74"/>
        <v>1.088141138727039E-2</v>
      </c>
      <c r="BE265">
        <v>3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</v>
      </c>
      <c r="BP265">
        <v>3</v>
      </c>
      <c r="BQ265">
        <v>0</v>
      </c>
      <c r="BR265">
        <v>180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3</v>
      </c>
      <c r="CF265">
        <v>0</v>
      </c>
      <c r="CG265">
        <v>0</v>
      </c>
      <c r="CH265">
        <v>0</v>
      </c>
      <c r="CI265">
        <v>1</v>
      </c>
      <c r="CJ265">
        <v>0</v>
      </c>
      <c r="CK265">
        <v>0</v>
      </c>
      <c r="CL265">
        <v>0</v>
      </c>
      <c r="CM265" t="s">
        <v>959</v>
      </c>
      <c r="CN265">
        <v>82.709999084472656</v>
      </c>
      <c r="CO265">
        <v>82.430000305175781</v>
      </c>
      <c r="CP265">
        <v>83.629997253417969</v>
      </c>
      <c r="CQ265">
        <v>80.410003662109375</v>
      </c>
      <c r="CR265">
        <v>83.580001831054688</v>
      </c>
      <c r="CS265" s="2">
        <f t="shared" si="75"/>
        <v>-3.3968067240113253E-3</v>
      </c>
      <c r="CT265" s="2">
        <f t="shared" si="76"/>
        <v>1.4348881832507043E-2</v>
      </c>
      <c r="CU265" s="2">
        <f t="shared" si="77"/>
        <v>2.4505600334682631E-2</v>
      </c>
      <c r="CV265" s="2">
        <f t="shared" si="78"/>
        <v>3.7927711168911249E-2</v>
      </c>
      <c r="CW265">
        <v>58</v>
      </c>
      <c r="CX265">
        <v>45</v>
      </c>
      <c r="CY265">
        <v>5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18</v>
      </c>
      <c r="DG265">
        <v>5</v>
      </c>
      <c r="DH265">
        <v>4</v>
      </c>
      <c r="DI265">
        <v>6</v>
      </c>
      <c r="DJ265">
        <v>47</v>
      </c>
      <c r="DK265">
        <v>1</v>
      </c>
      <c r="DL265">
        <v>80</v>
      </c>
      <c r="DM265">
        <v>0</v>
      </c>
      <c r="DN265">
        <v>0</v>
      </c>
      <c r="DO265">
        <v>35</v>
      </c>
      <c r="DP265">
        <v>0</v>
      </c>
      <c r="DQ265">
        <v>47</v>
      </c>
      <c r="DR265">
        <v>47</v>
      </c>
      <c r="DS265">
        <v>2</v>
      </c>
      <c r="DT265">
        <v>0</v>
      </c>
      <c r="DU265">
        <v>3</v>
      </c>
      <c r="DV265">
        <v>1</v>
      </c>
      <c r="DW265">
        <v>10</v>
      </c>
      <c r="DX265">
        <v>4</v>
      </c>
      <c r="DY265">
        <v>35</v>
      </c>
      <c r="DZ265">
        <v>35</v>
      </c>
      <c r="EA265">
        <v>1</v>
      </c>
      <c r="EB265">
        <v>1</v>
      </c>
      <c r="EC265">
        <v>1</v>
      </c>
      <c r="ED265">
        <v>1</v>
      </c>
      <c r="EE265" t="s">
        <v>877</v>
      </c>
      <c r="EF265">
        <v>83.580001831054688</v>
      </c>
      <c r="EG265">
        <v>83.580001831054688</v>
      </c>
      <c r="EH265">
        <v>85.05999755859375</v>
      </c>
      <c r="EI265">
        <v>82.470001220703125</v>
      </c>
      <c r="EJ265">
        <v>84.540000915527344</v>
      </c>
      <c r="EK265" s="2">
        <f t="shared" si="79"/>
        <v>0</v>
      </c>
      <c r="EL265" s="2">
        <f t="shared" si="80"/>
        <v>1.7399432988692065E-2</v>
      </c>
      <c r="EM265" s="2">
        <f t="shared" si="81"/>
        <v>1.3280696171738215E-2</v>
      </c>
      <c r="EN265" s="2">
        <f t="shared" si="82"/>
        <v>2.4485446799232591E-2</v>
      </c>
      <c r="EO265">
        <v>42</v>
      </c>
      <c r="EP265">
        <v>66</v>
      </c>
      <c r="EQ265">
        <v>54</v>
      </c>
      <c r="ER265">
        <v>12</v>
      </c>
      <c r="ES265">
        <v>0</v>
      </c>
      <c r="ET265">
        <v>1</v>
      </c>
      <c r="EU265">
        <v>2</v>
      </c>
      <c r="EV265">
        <v>0</v>
      </c>
      <c r="EW265">
        <v>0</v>
      </c>
      <c r="EX265">
        <v>5</v>
      </c>
      <c r="EY265">
        <v>0</v>
      </c>
      <c r="EZ265">
        <v>2</v>
      </c>
      <c r="FA265">
        <v>3</v>
      </c>
      <c r="FB265">
        <v>5</v>
      </c>
      <c r="FC265">
        <v>2</v>
      </c>
      <c r="FD265">
        <v>15</v>
      </c>
      <c r="FE265">
        <v>0</v>
      </c>
      <c r="FF265">
        <v>0</v>
      </c>
      <c r="FG265">
        <v>3</v>
      </c>
      <c r="FH265">
        <v>2</v>
      </c>
      <c r="FI265">
        <v>5</v>
      </c>
      <c r="FJ265">
        <v>5</v>
      </c>
      <c r="FK265">
        <v>1</v>
      </c>
      <c r="FL265">
        <v>1</v>
      </c>
      <c r="FM265">
        <v>2</v>
      </c>
      <c r="FN265">
        <v>2</v>
      </c>
      <c r="FO265">
        <v>1</v>
      </c>
      <c r="FP265">
        <v>0</v>
      </c>
      <c r="FQ265">
        <v>1</v>
      </c>
      <c r="FR265">
        <v>1</v>
      </c>
      <c r="FS265">
        <v>1</v>
      </c>
      <c r="FT265">
        <v>0</v>
      </c>
      <c r="FU265">
        <v>1</v>
      </c>
      <c r="FV265">
        <v>1</v>
      </c>
      <c r="FW265" t="s">
        <v>960</v>
      </c>
      <c r="FX265">
        <v>84.540000915527344</v>
      </c>
      <c r="FY265">
        <v>84.550003051757813</v>
      </c>
      <c r="FZ265">
        <v>84.779998779296875</v>
      </c>
      <c r="GA265">
        <v>81.5</v>
      </c>
      <c r="GB265">
        <v>81.5</v>
      </c>
      <c r="GC265">
        <v>448</v>
      </c>
      <c r="GD265">
        <v>306</v>
      </c>
      <c r="GE265">
        <v>282</v>
      </c>
      <c r="GF265">
        <v>95</v>
      </c>
      <c r="GG265">
        <v>0</v>
      </c>
      <c r="GH265">
        <v>122</v>
      </c>
      <c r="GI265">
        <v>0</v>
      </c>
      <c r="GJ265">
        <v>12</v>
      </c>
      <c r="GK265">
        <v>27</v>
      </c>
      <c r="GL265">
        <v>258</v>
      </c>
      <c r="GM265">
        <v>0</v>
      </c>
      <c r="GN265">
        <v>52</v>
      </c>
      <c r="GO265">
        <v>6</v>
      </c>
      <c r="GP265">
        <v>5</v>
      </c>
      <c r="GQ265">
        <v>4</v>
      </c>
      <c r="GR265">
        <v>3</v>
      </c>
      <c r="GS265">
        <v>3</v>
      </c>
      <c r="GT265">
        <v>2</v>
      </c>
      <c r="GU265">
        <v>3</v>
      </c>
      <c r="GV265">
        <v>2</v>
      </c>
      <c r="GW265">
        <v>1.5</v>
      </c>
      <c r="GX265" t="s">
        <v>363</v>
      </c>
      <c r="GY265">
        <v>358447</v>
      </c>
      <c r="GZ265">
        <v>437550</v>
      </c>
      <c r="HA265">
        <v>1.774</v>
      </c>
      <c r="HB265">
        <v>2.6949999999999998</v>
      </c>
      <c r="HC265">
        <v>0.78</v>
      </c>
      <c r="HD265">
        <v>3.71</v>
      </c>
      <c r="HE265">
        <v>9.9400000000000002E-2</v>
      </c>
      <c r="HF265" s="2">
        <f t="shared" si="83"/>
        <v>1.1829847273148175E-4</v>
      </c>
      <c r="HG265" s="2">
        <f t="shared" si="84"/>
        <v>2.7128536311706863E-3</v>
      </c>
      <c r="HH265" s="2">
        <f t="shared" si="85"/>
        <v>3.6073364182976242E-2</v>
      </c>
      <c r="HI265" s="2">
        <f t="shared" si="86"/>
        <v>0</v>
      </c>
      <c r="HJ265" s="3">
        <f t="shared" si="87"/>
        <v>84.779374834552272</v>
      </c>
      <c r="HK265" t="str">
        <f t="shared" si="88"/>
        <v>WGO</v>
      </c>
    </row>
    <row r="266" spans="1:219" hidden="1" x14ac:dyDescent="0.25">
      <c r="A266">
        <v>257</v>
      </c>
      <c r="B266" t="s">
        <v>961</v>
      </c>
      <c r="C266">
        <v>9</v>
      </c>
      <c r="D266">
        <v>1</v>
      </c>
      <c r="E266">
        <v>6</v>
      </c>
      <c r="F266">
        <v>0</v>
      </c>
      <c r="G266" t="s">
        <v>218</v>
      </c>
      <c r="H266" t="s">
        <v>218</v>
      </c>
      <c r="I266">
        <v>6</v>
      </c>
      <c r="J266">
        <v>0</v>
      </c>
      <c r="K266" t="s">
        <v>218</v>
      </c>
      <c r="L266" t="s">
        <v>218</v>
      </c>
      <c r="M266">
        <v>15</v>
      </c>
      <c r="N266">
        <v>22</v>
      </c>
      <c r="O266">
        <v>66</v>
      </c>
      <c r="P266">
        <v>48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6</v>
      </c>
      <c r="W266">
        <v>2</v>
      </c>
      <c r="X266">
        <v>7</v>
      </c>
      <c r="Y266">
        <v>4</v>
      </c>
      <c r="Z266">
        <v>18</v>
      </c>
      <c r="AA266">
        <v>1</v>
      </c>
      <c r="AB266">
        <v>37</v>
      </c>
      <c r="AC266">
        <v>0</v>
      </c>
      <c r="AD266">
        <v>0</v>
      </c>
      <c r="AE266">
        <v>9</v>
      </c>
      <c r="AF266">
        <v>0</v>
      </c>
      <c r="AG266">
        <v>18</v>
      </c>
      <c r="AH266">
        <v>18</v>
      </c>
      <c r="AI266">
        <v>2</v>
      </c>
      <c r="AJ266">
        <v>0</v>
      </c>
      <c r="AK266">
        <v>2</v>
      </c>
      <c r="AL266">
        <v>1</v>
      </c>
      <c r="AM266">
        <v>4</v>
      </c>
      <c r="AN266">
        <v>1</v>
      </c>
      <c r="AO266">
        <v>5</v>
      </c>
      <c r="AP266">
        <v>5</v>
      </c>
      <c r="AQ266">
        <v>1</v>
      </c>
      <c r="AR266">
        <v>1</v>
      </c>
      <c r="AS266">
        <v>1</v>
      </c>
      <c r="AT266">
        <v>1</v>
      </c>
      <c r="AU266" t="s">
        <v>350</v>
      </c>
      <c r="AV266">
        <v>78.529998779296875</v>
      </c>
      <c r="AW266">
        <v>78.25</v>
      </c>
      <c r="AX266">
        <v>78.879997253417969</v>
      </c>
      <c r="AY266">
        <v>77.279998779296875</v>
      </c>
      <c r="AZ266">
        <v>78.639999389648438</v>
      </c>
      <c r="BA266" s="2">
        <f t="shared" ref="BA266:BA270" si="89">100%-(AV266/AW266)</f>
        <v>-3.5782591603434888E-3</v>
      </c>
      <c r="BB266" s="2">
        <f t="shared" ref="BB266:BB270" si="90">100%-(AW266/AX266)</f>
        <v>7.9867808741672652E-3</v>
      </c>
      <c r="BC266" s="2">
        <f t="shared" ref="BC266:BC270" si="91">100%-(AY266/AW266)</f>
        <v>1.2396181734225187E-2</v>
      </c>
      <c r="BD266" s="2">
        <f t="shared" ref="BD266:BD270" si="92">100%-(AY266/AZ266)</f>
        <v>1.7294005860973849E-2</v>
      </c>
      <c r="BE266">
        <v>72</v>
      </c>
      <c r="BF266">
        <v>18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18</v>
      </c>
      <c r="BO266">
        <v>3</v>
      </c>
      <c r="BP266">
        <v>5</v>
      </c>
      <c r="BQ266">
        <v>2</v>
      </c>
      <c r="BR266">
        <v>12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12</v>
      </c>
      <c r="BZ266">
        <v>0</v>
      </c>
      <c r="CA266">
        <v>0</v>
      </c>
      <c r="CB266">
        <v>0</v>
      </c>
      <c r="CC266">
        <v>1</v>
      </c>
      <c r="CD266">
        <v>0</v>
      </c>
      <c r="CE266">
        <v>2</v>
      </c>
      <c r="CF266">
        <v>0</v>
      </c>
      <c r="CG266">
        <v>4</v>
      </c>
      <c r="CH266">
        <v>4</v>
      </c>
      <c r="CI266">
        <v>2</v>
      </c>
      <c r="CJ266">
        <v>0</v>
      </c>
      <c r="CK266">
        <v>2</v>
      </c>
      <c r="CL266">
        <v>1</v>
      </c>
      <c r="CM266" t="s">
        <v>371</v>
      </c>
      <c r="CN266">
        <v>78.639999389648438</v>
      </c>
      <c r="CO266">
        <v>78.519996643066406</v>
      </c>
      <c r="CP266">
        <v>78.629997253417969</v>
      </c>
      <c r="CQ266">
        <v>76.589996337890625</v>
      </c>
      <c r="CR266">
        <v>78.239997863769531</v>
      </c>
      <c r="CS266" s="2">
        <f t="shared" ref="CS266:CS270" si="93">100%-(CN266/CO266)</f>
        <v>-1.5283080961852047E-3</v>
      </c>
      <c r="CT266" s="2">
        <f t="shared" ref="CT266:CT270" si="94">100%-(CO266/CP266)</f>
        <v>1.3989649522311298E-3</v>
      </c>
      <c r="CU266" s="2">
        <f t="shared" ref="CU266:CU270" si="95">100%-(CQ266/CO266)</f>
        <v>2.457972984829726E-2</v>
      </c>
      <c r="CV266" s="2">
        <f t="shared" ref="CV266:CV270" si="96">100%-(CQ266/CR266)</f>
        <v>2.1088977133561171E-2</v>
      </c>
      <c r="CW266">
        <v>3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2</v>
      </c>
      <c r="DG266">
        <v>2</v>
      </c>
      <c r="DH266">
        <v>1</v>
      </c>
      <c r="DI266">
        <v>1</v>
      </c>
      <c r="DJ266">
        <v>161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4</v>
      </c>
      <c r="DX266">
        <v>0</v>
      </c>
      <c r="DY266">
        <v>0</v>
      </c>
      <c r="DZ266">
        <v>0</v>
      </c>
      <c r="EA266">
        <v>1</v>
      </c>
      <c r="EB266">
        <v>0</v>
      </c>
      <c r="EC266">
        <v>0</v>
      </c>
      <c r="ED266">
        <v>0</v>
      </c>
      <c r="EE266" t="s">
        <v>922</v>
      </c>
      <c r="EF266">
        <v>78.239997863769531</v>
      </c>
      <c r="EG266">
        <v>76.669998168945313</v>
      </c>
      <c r="EH266">
        <v>78.529998779296875</v>
      </c>
      <c r="EI266">
        <v>76.330001831054688</v>
      </c>
      <c r="EJ266">
        <v>78.430000305175781</v>
      </c>
      <c r="EK266" s="2">
        <f t="shared" ref="EK266:EK270" si="97">100%-(EF266/EG266)</f>
        <v>-2.0477367057772256E-2</v>
      </c>
      <c r="EL266" s="2">
        <f t="shared" ref="EL266:EL270" si="98">100%-(EG266/EH266)</f>
        <v>2.3685223981461778E-2</v>
      </c>
      <c r="EM266" s="2">
        <f t="shared" ref="EM266:EM270" si="99">100%-(EI266/EG266)</f>
        <v>4.4345421417831821E-3</v>
      </c>
      <c r="EN266" s="2">
        <f t="shared" ref="EN266:EN270" si="100">100%-(EI266/EJ266)</f>
        <v>2.6775449011218644E-2</v>
      </c>
      <c r="EO266">
        <v>4</v>
      </c>
      <c r="EP266">
        <v>28</v>
      </c>
      <c r="EQ266">
        <v>46</v>
      </c>
      <c r="ER266">
        <v>74</v>
      </c>
      <c r="ES266">
        <v>23</v>
      </c>
      <c r="ET266">
        <v>0</v>
      </c>
      <c r="EU266">
        <v>0</v>
      </c>
      <c r="EV266">
        <v>0</v>
      </c>
      <c r="EW266">
        <v>0</v>
      </c>
      <c r="EX266">
        <v>1</v>
      </c>
      <c r="EY266">
        <v>0</v>
      </c>
      <c r="EZ266">
        <v>1</v>
      </c>
      <c r="FA266">
        <v>1</v>
      </c>
      <c r="FB266">
        <v>0</v>
      </c>
      <c r="FC266">
        <v>1</v>
      </c>
      <c r="FD266">
        <v>3</v>
      </c>
      <c r="FE266">
        <v>1</v>
      </c>
      <c r="FF266">
        <v>3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 t="s">
        <v>458</v>
      </c>
      <c r="FX266">
        <v>78.430000305175781</v>
      </c>
      <c r="FY266">
        <v>79.150001525878906</v>
      </c>
      <c r="FZ266">
        <v>80.970001220703125</v>
      </c>
      <c r="GA266">
        <v>78.300003051757813</v>
      </c>
      <c r="GB266">
        <v>78.330001831054688</v>
      </c>
      <c r="GC266">
        <v>419</v>
      </c>
      <c r="GD266">
        <v>247</v>
      </c>
      <c r="GE266">
        <v>178</v>
      </c>
      <c r="GF266">
        <v>170</v>
      </c>
      <c r="GG266">
        <v>0</v>
      </c>
      <c r="GH266">
        <v>145</v>
      </c>
      <c r="GI266">
        <v>0</v>
      </c>
      <c r="GJ266">
        <v>97</v>
      </c>
      <c r="GK266">
        <v>3</v>
      </c>
      <c r="GL266">
        <v>191</v>
      </c>
      <c r="GM266">
        <v>3</v>
      </c>
      <c r="GN266">
        <v>161</v>
      </c>
      <c r="GO266">
        <v>3</v>
      </c>
      <c r="GP266">
        <v>0</v>
      </c>
      <c r="GQ266">
        <v>1</v>
      </c>
      <c r="GR266">
        <v>0</v>
      </c>
      <c r="GS266">
        <v>3</v>
      </c>
      <c r="GT266">
        <v>0</v>
      </c>
      <c r="GU266">
        <v>2</v>
      </c>
      <c r="GV266">
        <v>0</v>
      </c>
      <c r="GW266">
        <v>1.9</v>
      </c>
      <c r="GX266" t="s">
        <v>218</v>
      </c>
      <c r="GY266">
        <v>255625</v>
      </c>
      <c r="GZ266">
        <v>297666</v>
      </c>
      <c r="HC266">
        <v>1.1599999999999999</v>
      </c>
      <c r="HD266">
        <v>2.78</v>
      </c>
      <c r="HE266">
        <v>0.18609999999999999</v>
      </c>
      <c r="HF266" s="2">
        <f t="shared" ref="HF266:HF270" si="101">100%-(FX266/FY266)</f>
        <v>9.0966671740076999E-3</v>
      </c>
      <c r="HG266" s="2">
        <f t="shared" ref="HG266:HG270" si="102">100%-(FY266/FZ266)</f>
        <v>2.2477456680078056E-2</v>
      </c>
      <c r="HH266" s="2">
        <f t="shared" ref="HH266:HH270" si="103">100%-(GA266/FY266)</f>
        <v>1.0739083483696232E-2</v>
      </c>
      <c r="HI266" s="2">
        <f t="shared" ref="HI266:HI270" si="104">100%-(GA266/GB266)</f>
        <v>3.8297942800480378E-4</v>
      </c>
      <c r="HJ266" s="3">
        <f t="shared" ref="HJ266:HJ270" si="105">(FY266*HG266)+FY266</f>
        <v>80.929092256404957</v>
      </c>
      <c r="HK266" t="str">
        <f t="shared" ref="HK266:HK270" si="106">B266</f>
        <v>WTFC</v>
      </c>
    </row>
    <row r="267" spans="1:219" hidden="1" x14ac:dyDescent="0.25">
      <c r="A267">
        <v>258</v>
      </c>
      <c r="B267" t="s">
        <v>962</v>
      </c>
      <c r="C267">
        <v>9</v>
      </c>
      <c r="D267">
        <v>0</v>
      </c>
      <c r="E267">
        <v>6</v>
      </c>
      <c r="F267">
        <v>0</v>
      </c>
      <c r="G267" t="s">
        <v>218</v>
      </c>
      <c r="H267" t="s">
        <v>218</v>
      </c>
      <c r="I267">
        <v>6</v>
      </c>
      <c r="J267">
        <v>0</v>
      </c>
      <c r="K267" t="s">
        <v>218</v>
      </c>
      <c r="L267" t="s">
        <v>218</v>
      </c>
      <c r="M267">
        <v>142</v>
      </c>
      <c r="N267">
        <v>17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27</v>
      </c>
      <c r="W267">
        <v>1</v>
      </c>
      <c r="X267">
        <v>3</v>
      </c>
      <c r="Y267">
        <v>5</v>
      </c>
      <c r="Z267">
        <v>3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3</v>
      </c>
      <c r="AH267">
        <v>0</v>
      </c>
      <c r="AI267">
        <v>0</v>
      </c>
      <c r="AJ267">
        <v>0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 t="s">
        <v>456</v>
      </c>
      <c r="AV267">
        <v>80.739997863769531</v>
      </c>
      <c r="AW267">
        <v>80.629997253417969</v>
      </c>
      <c r="AX267">
        <v>80.830001831054688</v>
      </c>
      <c r="AY267">
        <v>79.44000244140625</v>
      </c>
      <c r="AZ267">
        <v>80.389999389648438</v>
      </c>
      <c r="BA267" s="2">
        <f t="shared" si="89"/>
        <v>-1.3642640964730557E-3</v>
      </c>
      <c r="BB267" s="2">
        <f t="shared" si="90"/>
        <v>2.4743854151426659E-3</v>
      </c>
      <c r="BC267" s="2">
        <f t="shared" si="91"/>
        <v>1.4758710809223974E-2</v>
      </c>
      <c r="BD267" s="2">
        <f t="shared" si="92"/>
        <v>1.1817352350477983E-2</v>
      </c>
      <c r="BE267">
        <v>15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24</v>
      </c>
      <c r="BO267">
        <v>15</v>
      </c>
      <c r="BP267">
        <v>5</v>
      </c>
      <c r="BQ267">
        <v>6</v>
      </c>
      <c r="BR267">
        <v>134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1</v>
      </c>
      <c r="CF267">
        <v>0</v>
      </c>
      <c r="CG267">
        <v>106</v>
      </c>
      <c r="CH267">
        <v>0</v>
      </c>
      <c r="CI267">
        <v>1</v>
      </c>
      <c r="CJ267">
        <v>0</v>
      </c>
      <c r="CK267">
        <v>1</v>
      </c>
      <c r="CL267">
        <v>0</v>
      </c>
      <c r="CM267" t="s">
        <v>225</v>
      </c>
      <c r="CN267">
        <v>80.389999389648438</v>
      </c>
      <c r="CO267">
        <v>80.769996643066406</v>
      </c>
      <c r="CP267">
        <v>81.05999755859375</v>
      </c>
      <c r="CQ267">
        <v>79.839996337890625</v>
      </c>
      <c r="CR267">
        <v>80.870002746582031</v>
      </c>
      <c r="CS267" s="2">
        <f t="shared" si="93"/>
        <v>4.7046832884892753E-3</v>
      </c>
      <c r="CT267" s="2">
        <f t="shared" si="94"/>
        <v>3.5776082440381884E-3</v>
      </c>
      <c r="CU267" s="2">
        <f t="shared" si="95"/>
        <v>1.151418031234519E-2</v>
      </c>
      <c r="CV267" s="2">
        <f t="shared" si="96"/>
        <v>1.2736569478290716E-2</v>
      </c>
      <c r="CW267">
        <v>18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15</v>
      </c>
      <c r="DG267">
        <v>4</v>
      </c>
      <c r="DH267">
        <v>3</v>
      </c>
      <c r="DI267">
        <v>3</v>
      </c>
      <c r="DJ267">
        <v>155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10</v>
      </c>
      <c r="DX267">
        <v>0</v>
      </c>
      <c r="DY267">
        <v>30</v>
      </c>
      <c r="DZ267">
        <v>0</v>
      </c>
      <c r="EA267">
        <v>1</v>
      </c>
      <c r="EB267">
        <v>0</v>
      </c>
      <c r="EC267">
        <v>1</v>
      </c>
      <c r="ED267">
        <v>0</v>
      </c>
      <c r="EE267" t="s">
        <v>762</v>
      </c>
      <c r="EF267">
        <v>80.870002746582031</v>
      </c>
      <c r="EG267">
        <v>79.989997863769531</v>
      </c>
      <c r="EH267">
        <v>81.5</v>
      </c>
      <c r="EI267">
        <v>79.800003051757813</v>
      </c>
      <c r="EJ267">
        <v>81.449996948242188</v>
      </c>
      <c r="EK267" s="2">
        <f t="shared" si="97"/>
        <v>-1.1001436508489837E-2</v>
      </c>
      <c r="EL267" s="2">
        <f t="shared" si="98"/>
        <v>1.8527633573379942E-2</v>
      </c>
      <c r="EM267" s="2">
        <f t="shared" si="99"/>
        <v>2.375232117586723E-3</v>
      </c>
      <c r="EN267" s="2">
        <f t="shared" si="100"/>
        <v>2.0257752710940768E-2</v>
      </c>
      <c r="EO267">
        <v>3</v>
      </c>
      <c r="EP267">
        <v>12</v>
      </c>
      <c r="EQ267">
        <v>126</v>
      </c>
      <c r="ER267">
        <v>50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1</v>
      </c>
      <c r="EZ267">
        <v>0</v>
      </c>
      <c r="FA267">
        <v>0</v>
      </c>
      <c r="FB267">
        <v>0</v>
      </c>
      <c r="FC267">
        <v>1</v>
      </c>
      <c r="FD267">
        <v>1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 t="s">
        <v>466</v>
      </c>
      <c r="FX267">
        <v>81.449996948242188</v>
      </c>
      <c r="FY267">
        <v>81.900001525878906</v>
      </c>
      <c r="FZ267">
        <v>82.430000305175781</v>
      </c>
      <c r="GA267">
        <v>80.80999755859375</v>
      </c>
      <c r="GB267">
        <v>80.879997253417969</v>
      </c>
      <c r="GC267">
        <v>383</v>
      </c>
      <c r="GD267">
        <v>404</v>
      </c>
      <c r="GE267">
        <v>209</v>
      </c>
      <c r="GF267">
        <v>181</v>
      </c>
      <c r="GG267">
        <v>0</v>
      </c>
      <c r="GH267">
        <v>50</v>
      </c>
      <c r="GI267">
        <v>0</v>
      </c>
      <c r="GJ267">
        <v>50</v>
      </c>
      <c r="GK267">
        <v>0</v>
      </c>
      <c r="GL267">
        <v>292</v>
      </c>
      <c r="GM267">
        <v>0</v>
      </c>
      <c r="GN267">
        <v>155</v>
      </c>
      <c r="GO267">
        <v>1</v>
      </c>
      <c r="GP267">
        <v>0</v>
      </c>
      <c r="GQ267">
        <v>0</v>
      </c>
      <c r="GR267">
        <v>0</v>
      </c>
      <c r="GS267">
        <v>2</v>
      </c>
      <c r="GT267">
        <v>1</v>
      </c>
      <c r="GU267">
        <v>0</v>
      </c>
      <c r="GV267">
        <v>0</v>
      </c>
      <c r="GW267">
        <v>2.8</v>
      </c>
      <c r="GX267" t="s">
        <v>228</v>
      </c>
      <c r="GY267">
        <v>743742</v>
      </c>
      <c r="GZ267">
        <v>659716</v>
      </c>
      <c r="HA267">
        <v>0.27200000000000002</v>
      </c>
      <c r="HB267">
        <v>0.44800000000000001</v>
      </c>
      <c r="HC267">
        <v>0.75</v>
      </c>
      <c r="HD267">
        <v>2.1</v>
      </c>
      <c r="HE267">
        <v>0.1182</v>
      </c>
      <c r="HF267" s="2">
        <f t="shared" si="101"/>
        <v>5.4945612851365899E-3</v>
      </c>
      <c r="HG267" s="2">
        <f t="shared" si="102"/>
        <v>6.4296830927416115E-3</v>
      </c>
      <c r="HH267" s="2">
        <f t="shared" si="103"/>
        <v>1.3308961501554251E-2</v>
      </c>
      <c r="HI267" s="2">
        <f t="shared" si="104"/>
        <v>8.654759792448008E-4</v>
      </c>
      <c r="HJ267" s="3">
        <f t="shared" si="105"/>
        <v>82.426592580985357</v>
      </c>
      <c r="HK267" t="str">
        <f t="shared" si="106"/>
        <v>WRB</v>
      </c>
    </row>
    <row r="268" spans="1:219" hidden="1" x14ac:dyDescent="0.25">
      <c r="A268">
        <v>259</v>
      </c>
      <c r="B268" t="s">
        <v>963</v>
      </c>
      <c r="C268">
        <v>9</v>
      </c>
      <c r="D268">
        <v>0</v>
      </c>
      <c r="E268">
        <v>6</v>
      </c>
      <c r="F268">
        <v>0</v>
      </c>
      <c r="G268" t="s">
        <v>218</v>
      </c>
      <c r="H268" t="s">
        <v>218</v>
      </c>
      <c r="I268">
        <v>6</v>
      </c>
      <c r="J268">
        <v>0</v>
      </c>
      <c r="K268" t="s">
        <v>218</v>
      </c>
      <c r="L268" t="s">
        <v>218</v>
      </c>
      <c r="M268">
        <v>7</v>
      </c>
      <c r="N268">
        <v>8</v>
      </c>
      <c r="O268">
        <v>33</v>
      </c>
      <c r="P268">
        <v>61</v>
      </c>
      <c r="Q268">
        <v>52</v>
      </c>
      <c r="R268">
        <v>0</v>
      </c>
      <c r="S268">
        <v>0</v>
      </c>
      <c r="T268">
        <v>0</v>
      </c>
      <c r="U268">
        <v>0</v>
      </c>
      <c r="V268">
        <v>3</v>
      </c>
      <c r="W268">
        <v>2</v>
      </c>
      <c r="X268">
        <v>0</v>
      </c>
      <c r="Y268">
        <v>1</v>
      </c>
      <c r="Z268">
        <v>1</v>
      </c>
      <c r="AA268">
        <v>1</v>
      </c>
      <c r="AB268">
        <v>7</v>
      </c>
      <c r="AC268">
        <v>1</v>
      </c>
      <c r="AD268">
        <v>7</v>
      </c>
      <c r="AE268">
        <v>0</v>
      </c>
      <c r="AF268">
        <v>0</v>
      </c>
      <c r="AG268">
        <v>1</v>
      </c>
      <c r="AH268">
        <v>1</v>
      </c>
      <c r="AI268">
        <v>0</v>
      </c>
      <c r="AJ268">
        <v>0</v>
      </c>
      <c r="AK268">
        <v>1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 t="s">
        <v>964</v>
      </c>
      <c r="AV268">
        <v>456.33999633789063</v>
      </c>
      <c r="AW268">
        <v>456.35000610351563</v>
      </c>
      <c r="AX268">
        <v>460.97000122070313</v>
      </c>
      <c r="AY268">
        <v>456.35000610351563</v>
      </c>
      <c r="AZ268">
        <v>460.55999755859381</v>
      </c>
      <c r="BA268" s="2">
        <f t="shared" si="89"/>
        <v>2.1934404494605708E-5</v>
      </c>
      <c r="BB268" s="2">
        <f t="shared" si="90"/>
        <v>1.0022333568243447E-2</v>
      </c>
      <c r="BC268" s="2">
        <f t="shared" si="91"/>
        <v>0</v>
      </c>
      <c r="BD268" s="2">
        <f t="shared" si="92"/>
        <v>9.1410271786415143E-3</v>
      </c>
      <c r="BE268">
        <v>55</v>
      </c>
      <c r="BF268">
        <v>81</v>
      </c>
      <c r="BG268">
        <v>1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5</v>
      </c>
      <c r="BO268">
        <v>1</v>
      </c>
      <c r="BP268">
        <v>7</v>
      </c>
      <c r="BQ268">
        <v>4</v>
      </c>
      <c r="BR268">
        <v>9</v>
      </c>
      <c r="BS268">
        <v>1</v>
      </c>
      <c r="BT268">
        <v>0</v>
      </c>
      <c r="BU268">
        <v>0</v>
      </c>
      <c r="BV268">
        <v>0</v>
      </c>
      <c r="BW268">
        <v>5</v>
      </c>
      <c r="BX268">
        <v>0</v>
      </c>
      <c r="BY268">
        <v>9</v>
      </c>
      <c r="BZ268">
        <v>0</v>
      </c>
      <c r="CA268">
        <v>1</v>
      </c>
      <c r="CB268">
        <v>0</v>
      </c>
      <c r="CC268">
        <v>1</v>
      </c>
      <c r="CD268">
        <v>1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 t="s">
        <v>817</v>
      </c>
      <c r="CN268">
        <v>460.55999755859381</v>
      </c>
      <c r="CO268">
        <v>462.6099853515625</v>
      </c>
      <c r="CP268">
        <v>463.44000244140631</v>
      </c>
      <c r="CQ268">
        <v>454.3699951171875</v>
      </c>
      <c r="CR268">
        <v>459</v>
      </c>
      <c r="CS268" s="2">
        <f t="shared" si="93"/>
        <v>4.4313522359678004E-3</v>
      </c>
      <c r="CT268" s="2">
        <f t="shared" si="94"/>
        <v>1.7909914670103388E-3</v>
      </c>
      <c r="CU268" s="2">
        <f t="shared" si="95"/>
        <v>1.7811959307607594E-2</v>
      </c>
      <c r="CV268" s="2">
        <f t="shared" si="96"/>
        <v>1.0087156607434644E-2</v>
      </c>
      <c r="CW268">
        <v>2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3</v>
      </c>
      <c r="DG268">
        <v>2</v>
      </c>
      <c r="DH268">
        <v>0</v>
      </c>
      <c r="DI268">
        <v>2</v>
      </c>
      <c r="DJ268">
        <v>166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3</v>
      </c>
      <c r="DX268">
        <v>0</v>
      </c>
      <c r="DY268">
        <v>0</v>
      </c>
      <c r="DZ268">
        <v>0</v>
      </c>
      <c r="EA268">
        <v>1</v>
      </c>
      <c r="EB268">
        <v>0</v>
      </c>
      <c r="EC268">
        <v>0</v>
      </c>
      <c r="ED268">
        <v>0</v>
      </c>
      <c r="EE268" t="s">
        <v>408</v>
      </c>
      <c r="EF268">
        <v>459</v>
      </c>
      <c r="EG268">
        <v>455</v>
      </c>
      <c r="EH268">
        <v>467.57998657226563</v>
      </c>
      <c r="EI268">
        <v>453.72000122070313</v>
      </c>
      <c r="EJ268">
        <v>465.6400146484375</v>
      </c>
      <c r="EK268" s="2">
        <f t="shared" si="97"/>
        <v>-8.79120879120876E-3</v>
      </c>
      <c r="EL268" s="2">
        <f t="shared" si="98"/>
        <v>2.6904458987834334E-2</v>
      </c>
      <c r="EM268" s="2">
        <f t="shared" si="99"/>
        <v>2.8131841303228322E-3</v>
      </c>
      <c r="EN268" s="2">
        <f t="shared" si="100"/>
        <v>2.5599203360420208E-2</v>
      </c>
      <c r="EO268">
        <v>12</v>
      </c>
      <c r="EP268">
        <v>33</v>
      </c>
      <c r="EQ268">
        <v>8</v>
      </c>
      <c r="ER268">
        <v>43</v>
      </c>
      <c r="ES268">
        <v>73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3</v>
      </c>
      <c r="EZ268">
        <v>0</v>
      </c>
      <c r="FA268">
        <v>0</v>
      </c>
      <c r="FB268">
        <v>0</v>
      </c>
      <c r="FC268">
        <v>1</v>
      </c>
      <c r="FD268">
        <v>3</v>
      </c>
      <c r="FE268">
        <v>1</v>
      </c>
      <c r="FF268">
        <v>3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 t="s">
        <v>965</v>
      </c>
      <c r="FX268">
        <v>465.6400146484375</v>
      </c>
      <c r="FY268">
        <v>468.42999267578119</v>
      </c>
      <c r="FZ268">
        <v>479.8699951171875</v>
      </c>
      <c r="GA268">
        <v>468.42999267578119</v>
      </c>
      <c r="GB268">
        <v>474.22000122070313</v>
      </c>
      <c r="GC268">
        <v>469</v>
      </c>
      <c r="GD268">
        <v>209</v>
      </c>
      <c r="GE268">
        <v>171</v>
      </c>
      <c r="GF268">
        <v>176</v>
      </c>
      <c r="GG268">
        <v>0</v>
      </c>
      <c r="GH268">
        <v>229</v>
      </c>
      <c r="GI268">
        <v>0</v>
      </c>
      <c r="GJ268">
        <v>116</v>
      </c>
      <c r="GK268">
        <v>10</v>
      </c>
      <c r="GL268">
        <v>176</v>
      </c>
      <c r="GM268">
        <v>3</v>
      </c>
      <c r="GN268">
        <v>166</v>
      </c>
      <c r="GO268">
        <v>2</v>
      </c>
      <c r="GP268">
        <v>0</v>
      </c>
      <c r="GQ268">
        <v>2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2.6</v>
      </c>
      <c r="GX268" t="s">
        <v>228</v>
      </c>
      <c r="GY268">
        <v>226512</v>
      </c>
      <c r="GZ268">
        <v>332850</v>
      </c>
      <c r="HA268">
        <v>1.3959999999999999</v>
      </c>
      <c r="HB268">
        <v>2.57</v>
      </c>
      <c r="HC268">
        <v>1.36</v>
      </c>
      <c r="HD268">
        <v>3.44</v>
      </c>
      <c r="HE268">
        <v>0.42740001999999999</v>
      </c>
      <c r="HF268" s="2">
        <f t="shared" si="101"/>
        <v>5.9560191938323737E-3</v>
      </c>
      <c r="HG268" s="2">
        <f t="shared" si="102"/>
        <v>2.3839795273327247E-2</v>
      </c>
      <c r="HH268" s="2">
        <f t="shared" si="103"/>
        <v>0</v>
      </c>
      <c r="HI268" s="2">
        <f t="shared" si="104"/>
        <v>1.2209540993668999E-2</v>
      </c>
      <c r="HJ268" s="3">
        <f t="shared" si="105"/>
        <v>479.59726780105802</v>
      </c>
      <c r="HK268" t="str">
        <f t="shared" si="106"/>
        <v>GWW</v>
      </c>
    </row>
    <row r="269" spans="1:219" hidden="1" x14ac:dyDescent="0.25">
      <c r="A269">
        <v>260</v>
      </c>
      <c r="B269" t="s">
        <v>966</v>
      </c>
      <c r="C269">
        <v>9</v>
      </c>
      <c r="D269">
        <v>0</v>
      </c>
      <c r="E269">
        <v>6</v>
      </c>
      <c r="F269">
        <v>0</v>
      </c>
      <c r="G269" t="s">
        <v>218</v>
      </c>
      <c r="H269" t="s">
        <v>218</v>
      </c>
      <c r="I269">
        <v>6</v>
      </c>
      <c r="J269">
        <v>0</v>
      </c>
      <c r="K269" t="s">
        <v>218</v>
      </c>
      <c r="L269" t="s">
        <v>218</v>
      </c>
      <c r="M269">
        <v>42</v>
      </c>
      <c r="N269">
        <v>62</v>
      </c>
      <c r="O269">
        <v>26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21</v>
      </c>
      <c r="W269">
        <v>11</v>
      </c>
      <c r="X269">
        <v>10</v>
      </c>
      <c r="Y269">
        <v>4</v>
      </c>
      <c r="Z269">
        <v>26</v>
      </c>
      <c r="AA269">
        <v>1</v>
      </c>
      <c r="AB269">
        <v>72</v>
      </c>
      <c r="AC269">
        <v>0</v>
      </c>
      <c r="AD269">
        <v>0</v>
      </c>
      <c r="AE269">
        <v>0</v>
      </c>
      <c r="AF269">
        <v>0</v>
      </c>
      <c r="AG269">
        <v>26</v>
      </c>
      <c r="AH269">
        <v>26</v>
      </c>
      <c r="AI269">
        <v>0</v>
      </c>
      <c r="AJ269">
        <v>0</v>
      </c>
      <c r="AK269">
        <v>1</v>
      </c>
      <c r="AL269">
        <v>1</v>
      </c>
      <c r="AM269">
        <v>2</v>
      </c>
      <c r="AN269">
        <v>0</v>
      </c>
      <c r="AO269">
        <v>11</v>
      </c>
      <c r="AP269">
        <v>11</v>
      </c>
      <c r="AQ269">
        <v>1</v>
      </c>
      <c r="AR269">
        <v>0</v>
      </c>
      <c r="AS269">
        <v>1</v>
      </c>
      <c r="AT269">
        <v>1</v>
      </c>
      <c r="AU269" t="s">
        <v>517</v>
      </c>
      <c r="AV269">
        <v>73.319999694824219</v>
      </c>
      <c r="AW269">
        <v>73.489997863769531</v>
      </c>
      <c r="AX269">
        <v>73.489997863769531</v>
      </c>
      <c r="AY269">
        <v>72.330001831054688</v>
      </c>
      <c r="AZ269">
        <v>73.089996337890625</v>
      </c>
      <c r="BA269" s="2">
        <f t="shared" si="89"/>
        <v>2.313215048127315E-3</v>
      </c>
      <c r="BB269" s="2">
        <f t="shared" si="90"/>
        <v>0</v>
      </c>
      <c r="BC269" s="2">
        <f t="shared" si="91"/>
        <v>1.5784406945624885E-2</v>
      </c>
      <c r="BD269" s="2">
        <f t="shared" si="92"/>
        <v>1.0398064645160576E-2</v>
      </c>
      <c r="BE269">
        <v>1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1</v>
      </c>
      <c r="BO269">
        <v>14</v>
      </c>
      <c r="BP269">
        <v>8</v>
      </c>
      <c r="BQ269">
        <v>6</v>
      </c>
      <c r="BR269">
        <v>149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3</v>
      </c>
      <c r="CF269">
        <v>0</v>
      </c>
      <c r="CG269">
        <v>0</v>
      </c>
      <c r="CH269">
        <v>0</v>
      </c>
      <c r="CI269">
        <v>1</v>
      </c>
      <c r="CJ269">
        <v>0</v>
      </c>
      <c r="CK269">
        <v>0</v>
      </c>
      <c r="CL269">
        <v>0</v>
      </c>
      <c r="CM269" t="s">
        <v>392</v>
      </c>
      <c r="CN269">
        <v>73.089996337890625</v>
      </c>
      <c r="CO269">
        <v>72.849998474121094</v>
      </c>
      <c r="CP269">
        <v>72.995002746582031</v>
      </c>
      <c r="CQ269">
        <v>71.529998779296875</v>
      </c>
      <c r="CR269">
        <v>72.75</v>
      </c>
      <c r="CS269" s="2">
        <f t="shared" si="93"/>
        <v>-3.2944113767523486E-3</v>
      </c>
      <c r="CT269" s="2">
        <f t="shared" si="94"/>
        <v>1.9864958833463175E-3</v>
      </c>
      <c r="CU269" s="2">
        <f t="shared" si="95"/>
        <v>1.8119419663311764E-2</v>
      </c>
      <c r="CV269" s="2">
        <f t="shared" si="96"/>
        <v>1.6769776229596189E-2</v>
      </c>
      <c r="CW269">
        <v>8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8</v>
      </c>
      <c r="DG269">
        <v>2</v>
      </c>
      <c r="DH269">
        <v>2</v>
      </c>
      <c r="DI269">
        <v>4</v>
      </c>
      <c r="DJ269">
        <v>178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8</v>
      </c>
      <c r="DX269">
        <v>0</v>
      </c>
      <c r="DY269">
        <v>0</v>
      </c>
      <c r="DZ269">
        <v>0</v>
      </c>
      <c r="EA269">
        <v>1</v>
      </c>
      <c r="EB269">
        <v>0</v>
      </c>
      <c r="EC269">
        <v>1</v>
      </c>
      <c r="ED269">
        <v>0</v>
      </c>
      <c r="EE269" t="s">
        <v>967</v>
      </c>
      <c r="EF269">
        <v>72.75</v>
      </c>
      <c r="EG269">
        <v>72.870002746582031</v>
      </c>
      <c r="EH269">
        <v>74.610000610351563</v>
      </c>
      <c r="EI269">
        <v>72.430000305175781</v>
      </c>
      <c r="EJ269">
        <v>74.55999755859375</v>
      </c>
      <c r="EK269" s="2">
        <f t="shared" si="97"/>
        <v>1.6468058468360747E-3</v>
      </c>
      <c r="EL269" s="2">
        <f t="shared" si="98"/>
        <v>2.3321241784417301E-2</v>
      </c>
      <c r="EM269" s="2">
        <f t="shared" si="99"/>
        <v>6.0381834063658602E-3</v>
      </c>
      <c r="EN269" s="2">
        <f t="shared" si="100"/>
        <v>2.8567560664739644E-2</v>
      </c>
      <c r="EO269">
        <v>8</v>
      </c>
      <c r="EP269">
        <v>13</v>
      </c>
      <c r="EQ269">
        <v>49</v>
      </c>
      <c r="ER269">
        <v>75</v>
      </c>
      <c r="ES269">
        <v>30</v>
      </c>
      <c r="ET269">
        <v>0</v>
      </c>
      <c r="EU269">
        <v>0</v>
      </c>
      <c r="EV269">
        <v>0</v>
      </c>
      <c r="EW269">
        <v>0</v>
      </c>
      <c r="EX269">
        <v>5</v>
      </c>
      <c r="EY269">
        <v>1</v>
      </c>
      <c r="EZ269">
        <v>0</v>
      </c>
      <c r="FA269">
        <v>1</v>
      </c>
      <c r="FB269">
        <v>3</v>
      </c>
      <c r="FC269">
        <v>1</v>
      </c>
      <c r="FD269">
        <v>10</v>
      </c>
      <c r="FE269">
        <v>1</v>
      </c>
      <c r="FF269">
        <v>10</v>
      </c>
      <c r="FG269">
        <v>0</v>
      </c>
      <c r="FH269">
        <v>0</v>
      </c>
      <c r="FI269">
        <v>3</v>
      </c>
      <c r="FJ269">
        <v>3</v>
      </c>
      <c r="FK269">
        <v>0</v>
      </c>
      <c r="FL269">
        <v>0</v>
      </c>
      <c r="FM269">
        <v>1</v>
      </c>
      <c r="FN269">
        <v>1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 t="s">
        <v>968</v>
      </c>
      <c r="FX269">
        <v>74.55999755859375</v>
      </c>
      <c r="FY269">
        <v>74.349998474121094</v>
      </c>
      <c r="FZ269">
        <v>74.69000244140625</v>
      </c>
      <c r="GA269">
        <v>73.110000610351563</v>
      </c>
      <c r="GB269">
        <v>73.209999084472656</v>
      </c>
      <c r="GC269">
        <v>314</v>
      </c>
      <c r="GD269">
        <v>454</v>
      </c>
      <c r="GE269">
        <v>183</v>
      </c>
      <c r="GF269">
        <v>204</v>
      </c>
      <c r="GG269">
        <v>0</v>
      </c>
      <c r="GH269">
        <v>105</v>
      </c>
      <c r="GI269">
        <v>0</v>
      </c>
      <c r="GJ269">
        <v>105</v>
      </c>
      <c r="GK269">
        <v>10</v>
      </c>
      <c r="GL269">
        <v>356</v>
      </c>
      <c r="GM269">
        <v>10</v>
      </c>
      <c r="GN269">
        <v>181</v>
      </c>
      <c r="GO269">
        <v>2</v>
      </c>
      <c r="GP269">
        <v>1</v>
      </c>
      <c r="GQ269">
        <v>2</v>
      </c>
      <c r="GR269">
        <v>1</v>
      </c>
      <c r="GS269">
        <v>2</v>
      </c>
      <c r="GT269">
        <v>1</v>
      </c>
      <c r="GU269">
        <v>1</v>
      </c>
      <c r="GV269">
        <v>0</v>
      </c>
      <c r="GW269">
        <v>1.4</v>
      </c>
      <c r="GX269" t="s">
        <v>363</v>
      </c>
      <c r="GY269">
        <v>431578</v>
      </c>
      <c r="GZ269">
        <v>547983</v>
      </c>
      <c r="HA269">
        <v>0.97699999999999998</v>
      </c>
      <c r="HB269">
        <v>1.1060000000000001</v>
      </c>
      <c r="HC269">
        <v>65.84</v>
      </c>
      <c r="HD269">
        <v>3.39</v>
      </c>
      <c r="HF269" s="2">
        <f t="shared" si="101"/>
        <v>-2.8244665606247388E-3</v>
      </c>
      <c r="HG269" s="2">
        <f t="shared" si="102"/>
        <v>4.5522018499314365E-3</v>
      </c>
      <c r="HH269" s="2">
        <f t="shared" si="103"/>
        <v>1.6677846526131912E-2</v>
      </c>
      <c r="HI269" s="2">
        <f t="shared" si="104"/>
        <v>1.3659127902148072E-3</v>
      </c>
      <c r="HJ269" s="3">
        <f t="shared" si="105"/>
        <v>74.688454674717391</v>
      </c>
      <c r="HK269" t="str">
        <f t="shared" si="106"/>
        <v>WH</v>
      </c>
    </row>
    <row r="270" spans="1:219" hidden="1" x14ac:dyDescent="0.25">
      <c r="A270">
        <v>261</v>
      </c>
      <c r="B270" t="s">
        <v>969</v>
      </c>
      <c r="C270">
        <v>9</v>
      </c>
      <c r="D270">
        <v>0</v>
      </c>
      <c r="E270">
        <v>6</v>
      </c>
      <c r="F270">
        <v>0</v>
      </c>
      <c r="G270" t="s">
        <v>218</v>
      </c>
      <c r="H270" t="s">
        <v>218</v>
      </c>
      <c r="I270">
        <v>6</v>
      </c>
      <c r="J270">
        <v>0</v>
      </c>
      <c r="K270" t="s">
        <v>218</v>
      </c>
      <c r="L270" t="s">
        <v>218</v>
      </c>
      <c r="M270">
        <v>2</v>
      </c>
      <c r="N270">
        <v>7</v>
      </c>
      <c r="O270">
        <v>9</v>
      </c>
      <c r="P270">
        <v>26</v>
      </c>
      <c r="Q270">
        <v>151</v>
      </c>
      <c r="R270">
        <v>1</v>
      </c>
      <c r="S270">
        <v>14</v>
      </c>
      <c r="T270">
        <v>1</v>
      </c>
      <c r="U270">
        <v>2</v>
      </c>
      <c r="V270">
        <v>2</v>
      </c>
      <c r="W270">
        <v>0</v>
      </c>
      <c r="X270">
        <v>0</v>
      </c>
      <c r="Y270">
        <v>0</v>
      </c>
      <c r="Z270">
        <v>2</v>
      </c>
      <c r="AA270">
        <v>2</v>
      </c>
      <c r="AB270">
        <v>4</v>
      </c>
      <c r="AC270">
        <v>2</v>
      </c>
      <c r="AD270">
        <v>4</v>
      </c>
      <c r="AE270">
        <v>0</v>
      </c>
      <c r="AF270">
        <v>0</v>
      </c>
      <c r="AG270">
        <v>2</v>
      </c>
      <c r="AH270">
        <v>2</v>
      </c>
      <c r="AI270">
        <v>0</v>
      </c>
      <c r="AJ270">
        <v>0</v>
      </c>
      <c r="AK270">
        <v>1</v>
      </c>
      <c r="AL270">
        <v>1</v>
      </c>
      <c r="AM270">
        <v>1</v>
      </c>
      <c r="AN270">
        <v>0</v>
      </c>
      <c r="AO270">
        <v>2</v>
      </c>
      <c r="AP270">
        <v>2</v>
      </c>
      <c r="AQ270">
        <v>1</v>
      </c>
      <c r="AR270">
        <v>0</v>
      </c>
      <c r="AS270">
        <v>1</v>
      </c>
      <c r="AT270">
        <v>1</v>
      </c>
      <c r="AU270" t="s">
        <v>912</v>
      </c>
      <c r="AV270">
        <v>141.52000427246091</v>
      </c>
      <c r="AW270">
        <v>144.99000549316409</v>
      </c>
      <c r="AX270">
        <v>145.8500061035156</v>
      </c>
      <c r="AY270">
        <v>144.19999694824219</v>
      </c>
      <c r="AZ270">
        <v>144.5</v>
      </c>
      <c r="BA270" s="2">
        <f t="shared" si="89"/>
        <v>2.393269252525676E-2</v>
      </c>
      <c r="BB270" s="2">
        <f t="shared" si="90"/>
        <v>5.8964729130085436E-3</v>
      </c>
      <c r="BC270" s="2">
        <f t="shared" si="91"/>
        <v>5.4487103592747443E-3</v>
      </c>
      <c r="BD270" s="2">
        <f t="shared" si="92"/>
        <v>2.0761456869052841E-3</v>
      </c>
      <c r="BE270">
        <v>53</v>
      </c>
      <c r="BF270">
        <v>4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46</v>
      </c>
      <c r="BO270">
        <v>36</v>
      </c>
      <c r="BP270">
        <v>24</v>
      </c>
      <c r="BQ270">
        <v>13</v>
      </c>
      <c r="BR270">
        <v>39</v>
      </c>
      <c r="BS270">
        <v>0</v>
      </c>
      <c r="BT270">
        <v>0</v>
      </c>
      <c r="BU270">
        <v>0</v>
      </c>
      <c r="BV270">
        <v>0</v>
      </c>
      <c r="BW270">
        <v>5</v>
      </c>
      <c r="BX270">
        <v>0</v>
      </c>
      <c r="BY270">
        <v>37</v>
      </c>
      <c r="BZ270">
        <v>0</v>
      </c>
      <c r="CA270">
        <v>2</v>
      </c>
      <c r="CB270">
        <v>0</v>
      </c>
      <c r="CC270">
        <v>2</v>
      </c>
      <c r="CD270">
        <v>0</v>
      </c>
      <c r="CE270">
        <v>5</v>
      </c>
      <c r="CF270">
        <v>1</v>
      </c>
      <c r="CG270">
        <v>18</v>
      </c>
      <c r="CH270">
        <v>18</v>
      </c>
      <c r="CI270">
        <v>1</v>
      </c>
      <c r="CJ270">
        <v>1</v>
      </c>
      <c r="CK270">
        <v>1</v>
      </c>
      <c r="CL270">
        <v>1</v>
      </c>
      <c r="CM270" t="s">
        <v>831</v>
      </c>
      <c r="CN270">
        <v>144.5</v>
      </c>
      <c r="CO270">
        <v>144.82000732421881</v>
      </c>
      <c r="CP270">
        <v>144.92999267578119</v>
      </c>
      <c r="CQ270">
        <v>141.50999450683591</v>
      </c>
      <c r="CR270">
        <v>144.3500061035156</v>
      </c>
      <c r="CS270" s="2">
        <f t="shared" si="93"/>
        <v>2.2096900154299215E-3</v>
      </c>
      <c r="CT270" s="2">
        <f t="shared" si="94"/>
        <v>7.5888606306928619E-4</v>
      </c>
      <c r="CU270" s="2">
        <f t="shared" si="95"/>
        <v>2.2856046471345204E-2</v>
      </c>
      <c r="CV270" s="2">
        <f t="shared" si="96"/>
        <v>1.9674481999280791E-2</v>
      </c>
      <c r="CW270">
        <v>3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2</v>
      </c>
      <c r="DG270">
        <v>9</v>
      </c>
      <c r="DH270">
        <v>12</v>
      </c>
      <c r="DI270">
        <v>15</v>
      </c>
      <c r="DJ270">
        <v>156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4</v>
      </c>
      <c r="DX270">
        <v>0</v>
      </c>
      <c r="DY270">
        <v>0</v>
      </c>
      <c r="DZ270">
        <v>0</v>
      </c>
      <c r="EA270">
        <v>2</v>
      </c>
      <c r="EB270">
        <v>0</v>
      </c>
      <c r="EC270">
        <v>1</v>
      </c>
      <c r="ED270">
        <v>0</v>
      </c>
      <c r="EE270" t="s">
        <v>311</v>
      </c>
      <c r="EF270">
        <v>144.3500061035156</v>
      </c>
      <c r="EG270">
        <v>144.67999267578119</v>
      </c>
      <c r="EH270">
        <v>147.5899963378906</v>
      </c>
      <c r="EI270">
        <v>143.1600036621094</v>
      </c>
      <c r="EJ270">
        <v>147</v>
      </c>
      <c r="EK270" s="2">
        <f t="shared" si="97"/>
        <v>2.2808030755508968E-3</v>
      </c>
      <c r="EL270" s="2">
        <f t="shared" si="98"/>
        <v>1.971680828182476E-2</v>
      </c>
      <c r="EM270" s="2">
        <f t="shared" si="99"/>
        <v>1.0505868749095093E-2</v>
      </c>
      <c r="EN270" s="2">
        <f t="shared" si="100"/>
        <v>2.6122424067282934E-2</v>
      </c>
      <c r="EO270">
        <v>14</v>
      </c>
      <c r="EP270">
        <v>41</v>
      </c>
      <c r="EQ270">
        <v>41</v>
      </c>
      <c r="ER270">
        <v>81</v>
      </c>
      <c r="ES270">
        <v>1</v>
      </c>
      <c r="ET270">
        <v>0</v>
      </c>
      <c r="EU270">
        <v>0</v>
      </c>
      <c r="EV270">
        <v>0</v>
      </c>
      <c r="EW270">
        <v>0</v>
      </c>
      <c r="EX270">
        <v>4</v>
      </c>
      <c r="EY270">
        <v>2</v>
      </c>
      <c r="EZ270">
        <v>2</v>
      </c>
      <c r="FA270">
        <v>4</v>
      </c>
      <c r="FB270">
        <v>8</v>
      </c>
      <c r="FC270">
        <v>1</v>
      </c>
      <c r="FD270">
        <v>20</v>
      </c>
      <c r="FE270">
        <v>1</v>
      </c>
      <c r="FF270">
        <v>0</v>
      </c>
      <c r="FG270">
        <v>0</v>
      </c>
      <c r="FH270">
        <v>0</v>
      </c>
      <c r="FI270">
        <v>8</v>
      </c>
      <c r="FJ270">
        <v>8</v>
      </c>
      <c r="FK270">
        <v>0</v>
      </c>
      <c r="FL270">
        <v>0</v>
      </c>
      <c r="FM270">
        <v>1</v>
      </c>
      <c r="FN270">
        <v>1</v>
      </c>
      <c r="FO270">
        <v>1</v>
      </c>
      <c r="FP270">
        <v>0</v>
      </c>
      <c r="FQ270">
        <v>1</v>
      </c>
      <c r="FR270">
        <v>1</v>
      </c>
      <c r="FS270">
        <v>1</v>
      </c>
      <c r="FT270">
        <v>0</v>
      </c>
      <c r="FU270">
        <v>1</v>
      </c>
      <c r="FV270">
        <v>1</v>
      </c>
      <c r="FW270" t="s">
        <v>855</v>
      </c>
      <c r="FX270">
        <v>147</v>
      </c>
      <c r="FY270">
        <v>147.6000061035156</v>
      </c>
      <c r="FZ270">
        <v>149.88999938964841</v>
      </c>
      <c r="GA270">
        <v>146</v>
      </c>
      <c r="GB270">
        <v>148.17999267578119</v>
      </c>
      <c r="GC270">
        <v>433</v>
      </c>
      <c r="GD270">
        <v>376</v>
      </c>
      <c r="GE270">
        <v>181</v>
      </c>
      <c r="GF270">
        <v>214</v>
      </c>
      <c r="GG270">
        <v>2</v>
      </c>
      <c r="GH270">
        <v>259</v>
      </c>
      <c r="GI270">
        <v>0</v>
      </c>
      <c r="GJ270">
        <v>82</v>
      </c>
      <c r="GK270">
        <v>4</v>
      </c>
      <c r="GL270">
        <v>205</v>
      </c>
      <c r="GM270">
        <v>0</v>
      </c>
      <c r="GN270">
        <v>164</v>
      </c>
      <c r="GO270">
        <v>4</v>
      </c>
      <c r="GP270">
        <v>1</v>
      </c>
      <c r="GQ270">
        <v>2</v>
      </c>
      <c r="GR270">
        <v>1</v>
      </c>
      <c r="GS270">
        <v>4</v>
      </c>
      <c r="GT270">
        <v>2</v>
      </c>
      <c r="GU270">
        <v>3</v>
      </c>
      <c r="GV270">
        <v>1</v>
      </c>
      <c r="GW270">
        <v>1.9</v>
      </c>
      <c r="GX270" t="s">
        <v>218</v>
      </c>
      <c r="GY270">
        <v>778570</v>
      </c>
      <c r="GZ270">
        <v>1098850</v>
      </c>
      <c r="HA270">
        <v>0.90200000000000002</v>
      </c>
      <c r="HB270">
        <v>1.0229999999999999</v>
      </c>
      <c r="HC270">
        <v>0.87</v>
      </c>
      <c r="HD270">
        <v>3.13</v>
      </c>
      <c r="HE270">
        <v>0</v>
      </c>
      <c r="HF270" s="2">
        <f t="shared" si="101"/>
        <v>4.0650818340399741E-3</v>
      </c>
      <c r="HG270" s="2">
        <f t="shared" si="102"/>
        <v>1.5277825708570725E-2</v>
      </c>
      <c r="HH270" s="2">
        <f t="shared" si="103"/>
        <v>1.084014930455679E-2</v>
      </c>
      <c r="HI270" s="2">
        <f t="shared" si="104"/>
        <v>1.4711788254376801E-2</v>
      </c>
      <c r="HJ270" s="3">
        <f t="shared" si="105"/>
        <v>149.85501327134909</v>
      </c>
      <c r="HK270" t="str">
        <f t="shared" si="106"/>
        <v>XPO</v>
      </c>
    </row>
  </sheetData>
  <autoFilter ref="A8:HK270" xr:uid="{E64D360B-64B3-49E3-A1FD-64E92FA30D64}">
    <filterColumn colId="3">
      <filters>
        <filter val="0"/>
      </filters>
    </filterColumn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  <filterColumn colId="206">
      <customFilters>
        <customFilter operator="greaterThan" val="50000"/>
      </customFilters>
    </filterColumn>
  </autoFilter>
  <mergeCells count="1">
    <mergeCell ref="B2:C2"/>
  </mergeCells>
  <conditionalFormatting sqref="BB9:BB270">
    <cfRule type="cellIs" dxfId="71" priority="72" operator="between">
      <formula>1%</formula>
      <formula>1.5%</formula>
    </cfRule>
  </conditionalFormatting>
  <conditionalFormatting sqref="BB9:BB270">
    <cfRule type="cellIs" dxfId="70" priority="71" operator="between">
      <formula>0.015</formula>
      <formula>0.02</formula>
    </cfRule>
  </conditionalFormatting>
  <conditionalFormatting sqref="BB9:BB270">
    <cfRule type="cellIs" dxfId="69" priority="70" operator="greaterThan">
      <formula>0.02</formula>
    </cfRule>
  </conditionalFormatting>
  <conditionalFormatting sqref="BB9:BB270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270">
    <cfRule type="cellIs" dxfId="66" priority="67" operator="equal">
      <formula>0</formula>
    </cfRule>
  </conditionalFormatting>
  <conditionalFormatting sqref="BC9:BC270">
    <cfRule type="cellIs" dxfId="65" priority="66" operator="between">
      <formula>1%</formula>
      <formula>1.5%</formula>
    </cfRule>
  </conditionalFormatting>
  <conditionalFormatting sqref="BC9:BC270">
    <cfRule type="cellIs" dxfId="64" priority="65" operator="between">
      <formula>0.015</formula>
      <formula>0.02</formula>
    </cfRule>
  </conditionalFormatting>
  <conditionalFormatting sqref="BC9:BC270">
    <cfRule type="cellIs" dxfId="63" priority="64" operator="greaterThan">
      <formula>0.02</formula>
    </cfRule>
  </conditionalFormatting>
  <conditionalFormatting sqref="BC9:BC270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270">
    <cfRule type="cellIs" dxfId="60" priority="61" operator="equal">
      <formula>0</formula>
    </cfRule>
  </conditionalFormatting>
  <conditionalFormatting sqref="BD9:BD270">
    <cfRule type="cellIs" dxfId="59" priority="60" operator="between">
      <formula>1%</formula>
      <formula>1.5%</formula>
    </cfRule>
  </conditionalFormatting>
  <conditionalFormatting sqref="BD9:BD270">
    <cfRule type="cellIs" dxfId="58" priority="59" operator="between">
      <formula>0.015</formula>
      <formula>0.02</formula>
    </cfRule>
  </conditionalFormatting>
  <conditionalFormatting sqref="BD9:BD270">
    <cfRule type="cellIs" dxfId="57" priority="58" operator="greaterThan">
      <formula>0.02</formula>
    </cfRule>
  </conditionalFormatting>
  <conditionalFormatting sqref="BD9:BD270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270">
    <cfRule type="cellIs" dxfId="54" priority="55" operator="equal">
      <formula>0</formula>
    </cfRule>
  </conditionalFormatting>
  <conditionalFormatting sqref="CT9:CT270">
    <cfRule type="cellIs" dxfId="53" priority="54" operator="between">
      <formula>1%</formula>
      <formula>1.5%</formula>
    </cfRule>
  </conditionalFormatting>
  <conditionalFormatting sqref="CT9:CT270">
    <cfRule type="cellIs" dxfId="52" priority="53" operator="between">
      <formula>0.015</formula>
      <formula>0.02</formula>
    </cfRule>
  </conditionalFormatting>
  <conditionalFormatting sqref="CT9:CT270">
    <cfRule type="cellIs" dxfId="51" priority="52" operator="greaterThan">
      <formula>0.02</formula>
    </cfRule>
  </conditionalFormatting>
  <conditionalFormatting sqref="CT9:CT270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270">
    <cfRule type="cellIs" dxfId="48" priority="49" operator="equal">
      <formula>0</formula>
    </cfRule>
  </conditionalFormatting>
  <conditionalFormatting sqref="CU9:CU270">
    <cfRule type="cellIs" dxfId="47" priority="48" operator="between">
      <formula>1%</formula>
      <formula>1.5%</formula>
    </cfRule>
  </conditionalFormatting>
  <conditionalFormatting sqref="CU9:CU270">
    <cfRule type="cellIs" dxfId="46" priority="47" operator="between">
      <formula>0.015</formula>
      <formula>0.02</formula>
    </cfRule>
  </conditionalFormatting>
  <conditionalFormatting sqref="CU9:CU270">
    <cfRule type="cellIs" dxfId="45" priority="46" operator="greaterThan">
      <formula>0.02</formula>
    </cfRule>
  </conditionalFormatting>
  <conditionalFormatting sqref="CU9:CU270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270">
    <cfRule type="cellIs" dxfId="42" priority="43" operator="equal">
      <formula>0</formula>
    </cfRule>
  </conditionalFormatting>
  <conditionalFormatting sqref="CV9:CV270">
    <cfRule type="cellIs" dxfId="41" priority="42" operator="between">
      <formula>1%</formula>
      <formula>1.5%</formula>
    </cfRule>
  </conditionalFormatting>
  <conditionalFormatting sqref="CV9:CV270">
    <cfRule type="cellIs" dxfId="40" priority="41" operator="between">
      <formula>0.015</formula>
      <formula>0.02</formula>
    </cfRule>
  </conditionalFormatting>
  <conditionalFormatting sqref="CV9:CV270">
    <cfRule type="cellIs" dxfId="39" priority="40" operator="greaterThan">
      <formula>0.02</formula>
    </cfRule>
  </conditionalFormatting>
  <conditionalFormatting sqref="CV9:CV270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270">
    <cfRule type="cellIs" dxfId="36" priority="37" operator="equal">
      <formula>0</formula>
    </cfRule>
  </conditionalFormatting>
  <conditionalFormatting sqref="EL9:EL270">
    <cfRule type="cellIs" dxfId="35" priority="36" operator="between">
      <formula>1%</formula>
      <formula>1.5%</formula>
    </cfRule>
  </conditionalFormatting>
  <conditionalFormatting sqref="EL9:EL270">
    <cfRule type="cellIs" dxfId="34" priority="35" operator="between">
      <formula>0.015</formula>
      <formula>0.02</formula>
    </cfRule>
  </conditionalFormatting>
  <conditionalFormatting sqref="EL9:EL270">
    <cfRule type="cellIs" dxfId="33" priority="34" operator="greaterThan">
      <formula>0.02</formula>
    </cfRule>
  </conditionalFormatting>
  <conditionalFormatting sqref="EL9:EL270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270">
    <cfRule type="cellIs" dxfId="30" priority="31" operator="equal">
      <formula>0</formula>
    </cfRule>
  </conditionalFormatting>
  <conditionalFormatting sqref="EM9:EM270">
    <cfRule type="cellIs" dxfId="29" priority="30" operator="between">
      <formula>1%</formula>
      <formula>1.5%</formula>
    </cfRule>
  </conditionalFormatting>
  <conditionalFormatting sqref="EM9:EM270">
    <cfRule type="cellIs" dxfId="28" priority="29" operator="between">
      <formula>0.015</formula>
      <formula>0.02</formula>
    </cfRule>
  </conditionalFormatting>
  <conditionalFormatting sqref="EM9:EM270">
    <cfRule type="cellIs" dxfId="27" priority="28" operator="greaterThan">
      <formula>0.02</formula>
    </cfRule>
  </conditionalFormatting>
  <conditionalFormatting sqref="EM9:EM270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270">
    <cfRule type="cellIs" dxfId="24" priority="25" operator="equal">
      <formula>0</formula>
    </cfRule>
  </conditionalFormatting>
  <conditionalFormatting sqref="EN9:EN270">
    <cfRule type="cellIs" dxfId="23" priority="24" operator="between">
      <formula>1%</formula>
      <formula>1.5%</formula>
    </cfRule>
  </conditionalFormatting>
  <conditionalFormatting sqref="EN9:EN270">
    <cfRule type="cellIs" dxfId="22" priority="23" operator="between">
      <formula>0.015</formula>
      <formula>0.02</formula>
    </cfRule>
  </conditionalFormatting>
  <conditionalFormatting sqref="EN9:EN270">
    <cfRule type="cellIs" dxfId="21" priority="22" operator="greaterThan">
      <formula>0.02</formula>
    </cfRule>
  </conditionalFormatting>
  <conditionalFormatting sqref="EN9:EN270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270">
    <cfRule type="cellIs" dxfId="18" priority="19" operator="equal">
      <formula>0</formula>
    </cfRule>
  </conditionalFormatting>
  <conditionalFormatting sqref="HI9:HI270">
    <cfRule type="cellIs" dxfId="17" priority="1" operator="equal">
      <formula>0</formula>
    </cfRule>
  </conditionalFormatting>
  <conditionalFormatting sqref="HG9:HG270">
    <cfRule type="cellIs" dxfId="16" priority="18" operator="between">
      <formula>1%</formula>
      <formula>1.5%</formula>
    </cfRule>
  </conditionalFormatting>
  <conditionalFormatting sqref="HG9:HG270">
    <cfRule type="cellIs" dxfId="15" priority="17" operator="between">
      <formula>0.015</formula>
      <formula>0.02</formula>
    </cfRule>
  </conditionalFormatting>
  <conditionalFormatting sqref="HG9:HG270">
    <cfRule type="cellIs" dxfId="14" priority="16" operator="greaterThan">
      <formula>0.02</formula>
    </cfRule>
  </conditionalFormatting>
  <conditionalFormatting sqref="HG9:HG270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270">
    <cfRule type="cellIs" dxfId="11" priority="13" operator="equal">
      <formula>0</formula>
    </cfRule>
  </conditionalFormatting>
  <conditionalFormatting sqref="HH9:HH270">
    <cfRule type="cellIs" dxfId="10" priority="12" operator="between">
      <formula>1%</formula>
      <formula>1.5%</formula>
    </cfRule>
  </conditionalFormatting>
  <conditionalFormatting sqref="HH9:HH270">
    <cfRule type="cellIs" dxfId="9" priority="11" operator="between">
      <formula>0.015</formula>
      <formula>0.02</formula>
    </cfRule>
  </conditionalFormatting>
  <conditionalFormatting sqref="HH9:HH270">
    <cfRule type="cellIs" dxfId="8" priority="10" operator="greaterThan">
      <formula>0.02</formula>
    </cfRule>
  </conditionalFormatting>
  <conditionalFormatting sqref="HH9:HH270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270">
    <cfRule type="cellIs" dxfId="5" priority="7" operator="equal">
      <formula>0</formula>
    </cfRule>
  </conditionalFormatting>
  <conditionalFormatting sqref="HI9:HI270">
    <cfRule type="cellIs" dxfId="4" priority="6" operator="between">
      <formula>1%</formula>
      <formula>1.5%</formula>
    </cfRule>
  </conditionalFormatting>
  <conditionalFormatting sqref="HI9:HI270">
    <cfRule type="cellIs" dxfId="3" priority="5" operator="between">
      <formula>0.015</formula>
      <formula>0.02</formula>
    </cfRule>
  </conditionalFormatting>
  <conditionalFormatting sqref="HI9:HI270">
    <cfRule type="cellIs" dxfId="2" priority="4" operator="greaterThan">
      <formula>0.02</formula>
    </cfRule>
  </conditionalFormatting>
  <conditionalFormatting sqref="HI9:HI270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2021-05-11T06:43:21Z</dcterms:created>
  <dcterms:modified xsi:type="dcterms:W3CDTF">2021-05-11T07:13:56Z</dcterms:modified>
</cp:coreProperties>
</file>