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FD60973C-8BAB-4BBD-9B71-8CB543A48550}" xr6:coauthVersionLast="46" xr6:coauthVersionMax="46" xr10:uidLastSave="{00000000-0000-0000-0000-000000000000}"/>
  <bookViews>
    <workbookView xWindow="2565" yWindow="885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<sst xmlns="http://schemas.openxmlformats.org/spreadsheetml/2006/main" count="1705" uniqueCount="766">
  <si>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</si>
  <si>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</si>
  <si>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</si>
  <si>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</si>
  <si>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</si>
  <si>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</si>
  <si>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</si>
  <si>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</si>
  <si>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</si>
  <si>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</si>
  <si>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</si>
  <si>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</si>
  <si>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</si>
  <si>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</si>
  <si>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</si>
  <si>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</si>
  <si>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</si>
  <si>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</si>
  <si>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</si>
  <si>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</si>
  <si>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</si>
  <si>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</si>
  <si>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</si>
  <si>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</si>
  <si>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</si>
  <si>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</si>
  <si>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</si>
  <si>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</si>
  <si>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</si>
  <si>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</si>
  <si>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</si>
  <si>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</si>
  <si>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</si>
  <si>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</si>
  <si>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</si>
  <si>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</si>
  <si>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</si>
  <si>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</si>
  <si>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</si>
  <si>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</si>
  <si>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</si>
  <si>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</si>
  <si>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</si>
  <si>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</si>
  <si>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</si>
  <si>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</si>
  <si>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</si>
  <si>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</si>
  <si>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</si>
  <si>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</si>
  <si>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</si>
  <si>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</si>
  <si>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</si>
  <si>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</si>
  <si>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</si>
  <si>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</si>
  <si>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</si>
  <si>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</si>
  <si>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</si>
  <si>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</si>
  <si>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</si>
  <si>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</si>
  <si>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</si>
  <si>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</si>
  <si>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</si>
  <si>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</si>
  <si>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</si>
  <si>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</si>
  <si>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</si>
  <si>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</si>
  <si>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</si>
  <si>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</si>
  <si>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</si>
  <si>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</si>
  <si>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</si>
  <si>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</si>
  <si>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</si>
  <si>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</si>
  <si>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</si>
  <si>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</si>
  <si>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</si>
  <si>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</si>
  <si>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</si>
  <si>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</si>
  <si>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</si>
  <si>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</si>
  <si>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</si>
  <si>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</si>
  <si>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</si>
  <si>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</si>
  <si>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</si>
  <si>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</si>
  <si>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</si>
  <si>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</si>
  <si>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</si>
  <si>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</si>
  <si>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</si>
  <si>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</si>
  <si>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</si>
  <si>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</si>
  <si>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</si>
  <si>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</si>
  <si>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</si>
  <si>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</si>
  <si>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</si>
  <si>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</si>
  <si>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</si>
  <si>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</si>
  <si>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</si>
  <si>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</si>
  <si>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</si>
  <si>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</si>
  <si>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</si>
  <si>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</si>
  <si>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</si>
  <si>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</si>
  <si>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</si>
  <si>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</si>
  <si>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</si>
  <si>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</si>
  <si>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</si>
  <si>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</si>
  <si>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</si>
  <si>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</si>
  <si>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</si>
  <si>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</si>
  <si>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</si>
  <si>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</si>
  <si>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</si>
  <si>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</si>
  <si>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</si>
  <si>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</si>
  <si>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</si>
  <si>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</si>
  <si>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</si>
  <si>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</si>
  <si>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</si>
  <si>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</si>
  <si>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</si>
  <si>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</si>
  <si>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</si>
  <si>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</si>
  <si>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</si>
  <si>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</si>
  <si>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</si>
  <si>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</si>
  <si>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</si>
  <si>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</si>
  <si>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</si>
  <si>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</si>
  <si>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</si>
  <si>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</si>
  <si>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</si>
  <si>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</si>
  <si>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</si>
  <si>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</si>
  <si>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</si>
  <si>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</si>
  <si>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</si>
  <si>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</si>
  <si>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</si>
  <si>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</si>
  <si>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</si>
  <si>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</si>
  <si>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</si>
  <si>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</si>
  <si>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</si>
  <si>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</si>
  <si>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</si>
  <si>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</si>
  <si>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</si>
  <si>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</si>
  <si>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</si>
  <si>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</si>
  <si>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</si>
  <si>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</si>
  <si>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</si>
  <si>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</si>
  <si>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</si>
  <si>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</si>
  <si>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</si>
  <si>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</si>
  <si>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</si>
  <si>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</si>
  <si>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</si>
  <si>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</si>
  <si>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</si>
  <si>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</si>
  <si>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</si>
  <si>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</si>
  <si>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</si>
  <si>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</si>
  <si>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</si>
  <si>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</si>
  <si>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</si>
  <si>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</si>
  <si>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</si>
  <si>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</si>
  <si>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</si>
  <si>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</si>
  <si>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</si>
  <si>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</si>
  <si>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</si>
  <si>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</si>
  <si>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</si>
  <si>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</si>
  <si>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</si>
  <si>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</si>
  <si>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</si>
  <si>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</si>
  <si>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</si>
  <si>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</si>
  <si>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</si>
  <si>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</si>
  <si>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</si>
  <si>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</si>
  <si>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</si>
  <si>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</si>
  <si>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</si>
  <si>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+0.48%</t>
  </si>
  <si>
    <t>+0.33%</t>
  </si>
  <si>
    <t>+2.1%</t>
  </si>
  <si>
    <t>-1.74%</t>
  </si>
  <si>
    <t>hold</t>
  </si>
  <si>
    <t>ACM</t>
  </si>
  <si>
    <t>+1.16%</t>
  </si>
  <si>
    <t>+0.2%</t>
  </si>
  <si>
    <t>-0.82%</t>
  </si>
  <si>
    <t>+0.09%</t>
  </si>
  <si>
    <t>AA</t>
  </si>
  <si>
    <t>-1.75%</t>
  </si>
  <si>
    <t>+3.28%</t>
  </si>
  <si>
    <t>-0.39%</t>
  </si>
  <si>
    <t>+0.68%</t>
  </si>
  <si>
    <t>ALXN</t>
  </si>
  <si>
    <t>-0.03%</t>
  </si>
  <si>
    <t>+0.34%</t>
  </si>
  <si>
    <t>+0.81%</t>
  </si>
  <si>
    <t>-0.23%</t>
  </si>
  <si>
    <t>LNT</t>
  </si>
  <si>
    <t>+1.73%</t>
  </si>
  <si>
    <t>+0.3%</t>
  </si>
  <si>
    <t>+2.13%</t>
  </si>
  <si>
    <t>-1.69%</t>
  </si>
  <si>
    <t>MO</t>
  </si>
  <si>
    <t>+2.36%</t>
  </si>
  <si>
    <t>+0.93%</t>
  </si>
  <si>
    <t>+1.46%</t>
  </si>
  <si>
    <t>-0.49%</t>
  </si>
  <si>
    <t>AMGN</t>
  </si>
  <si>
    <t>+0.78%</t>
  </si>
  <si>
    <t>-0.63%</t>
  </si>
  <si>
    <t>-0.13%</t>
  </si>
  <si>
    <t>ANDE</t>
  </si>
  <si>
    <t>+5.01%</t>
  </si>
  <si>
    <t>-0.55%</t>
  </si>
  <si>
    <t>+1.75%</t>
  </si>
  <si>
    <t>+0.86%</t>
  </si>
  <si>
    <t>ANIK</t>
  </si>
  <si>
    <t>-1.57%</t>
  </si>
  <si>
    <t>+2.94%</t>
  </si>
  <si>
    <t>-1.14%</t>
  </si>
  <si>
    <t>+2.58%</t>
  </si>
  <si>
    <t>strong_buy</t>
  </si>
  <si>
    <t>ARNC</t>
  </si>
  <si>
    <t>+0.11%</t>
  </si>
  <si>
    <t>-0.91%</t>
  </si>
  <si>
    <t>-1.31%</t>
  </si>
  <si>
    <t>AVB</t>
  </si>
  <si>
    <t>+2.84%</t>
  </si>
  <si>
    <t>+0.75%</t>
  </si>
  <si>
    <t>-0.41%</t>
  </si>
  <si>
    <t>BDC</t>
  </si>
  <si>
    <t>+5.06%</t>
  </si>
  <si>
    <t>+6.55%</t>
  </si>
  <si>
    <t>-3.74%</t>
  </si>
  <si>
    <t>-0.89%</t>
  </si>
  <si>
    <t>BERY</t>
  </si>
  <si>
    <t>+1.95%</t>
  </si>
  <si>
    <t>+0.71%</t>
  </si>
  <si>
    <t>-0.12%</t>
  </si>
  <si>
    <t>+0.07%</t>
  </si>
  <si>
    <t>BH</t>
  </si>
  <si>
    <t>+1.15%</t>
  </si>
  <si>
    <t>+6.09%</t>
  </si>
  <si>
    <t>+5.41%</t>
  </si>
  <si>
    <t>+0.66%</t>
  </si>
  <si>
    <t>none</t>
  </si>
  <si>
    <t>BIIB</t>
  </si>
  <si>
    <t>+0.57%</t>
  </si>
  <si>
    <t>+1.01%</t>
  </si>
  <si>
    <t>BHF</t>
  </si>
  <si>
    <t>+2.19%</t>
  </si>
  <si>
    <t>-0.1%</t>
  </si>
  <si>
    <t>-0.02%</t>
  </si>
  <si>
    <t>-0.92%</t>
  </si>
  <si>
    <t>BURL</t>
  </si>
  <si>
    <t>+1.96%</t>
  </si>
  <si>
    <t>-0.71%</t>
  </si>
  <si>
    <t>+0.17%</t>
  </si>
  <si>
    <t>CPB</t>
  </si>
  <si>
    <t>+1.99%</t>
  </si>
  <si>
    <t>-0.54%</t>
  </si>
  <si>
    <t>+1.21%</t>
  </si>
  <si>
    <t>-0.24%</t>
  </si>
  <si>
    <t>CRS</t>
  </si>
  <si>
    <t>+1.87%</t>
  </si>
  <si>
    <t>+0.02%</t>
  </si>
  <si>
    <t>+0.12%</t>
  </si>
  <si>
    <t>+2.8%</t>
  </si>
  <si>
    <t>CE</t>
  </si>
  <si>
    <t>+0.54%</t>
  </si>
  <si>
    <t>+0.14%</t>
  </si>
  <si>
    <t>-0.85%</t>
  </si>
  <si>
    <t>+0.6%</t>
  </si>
  <si>
    <t>CNC</t>
  </si>
  <si>
    <t>-0.15%</t>
  </si>
  <si>
    <t>+8.07%</t>
  </si>
  <si>
    <t>-1.26%</t>
  </si>
  <si>
    <t>-2.16%</t>
  </si>
  <si>
    <t>CENTA</t>
  </si>
  <si>
    <t>+1.97%</t>
  </si>
  <si>
    <t>+0.5%</t>
  </si>
  <si>
    <t>-1.06%</t>
  </si>
  <si>
    <t>-0.35%</t>
  </si>
  <si>
    <t>CERN</t>
  </si>
  <si>
    <t>+0.76%</t>
  </si>
  <si>
    <t>+2.01%</t>
  </si>
  <si>
    <t>+0.87%</t>
  </si>
  <si>
    <t>CF</t>
  </si>
  <si>
    <t>+4.17%</t>
  </si>
  <si>
    <t>+5.62%</t>
  </si>
  <si>
    <t>-0.51%</t>
  </si>
  <si>
    <t>CHH</t>
  </si>
  <si>
    <t>+0.24%</t>
  </si>
  <si>
    <t>+4.03%</t>
  </si>
  <si>
    <t>+0.79%</t>
  </si>
  <si>
    <t>CSCO</t>
  </si>
  <si>
    <t>+2.56%</t>
  </si>
  <si>
    <t>+1.89%</t>
  </si>
  <si>
    <t>-0.62%</t>
  </si>
  <si>
    <t>C</t>
  </si>
  <si>
    <t>+1.45%</t>
  </si>
  <si>
    <t>+0.4%</t>
  </si>
  <si>
    <t>CFG</t>
  </si>
  <si>
    <t>+0.94%</t>
  </si>
  <si>
    <t>+0.59%</t>
  </si>
  <si>
    <t>-0.18%</t>
  </si>
  <si>
    <t>-0.73%</t>
  </si>
  <si>
    <t>CLF</t>
  </si>
  <si>
    <t>+1.29%</t>
  </si>
  <si>
    <t>+3.23%</t>
  </si>
  <si>
    <t>-1.94%</t>
  </si>
  <si>
    <t>+3.24%</t>
  </si>
  <si>
    <t>ED</t>
  </si>
  <si>
    <t>+1.26%</t>
  </si>
  <si>
    <t>+2.25%</t>
  </si>
  <si>
    <t>-0.64%</t>
  </si>
  <si>
    <t>CLR</t>
  </si>
  <si>
    <t>-0.07%</t>
  </si>
  <si>
    <t>+4.0%</t>
  </si>
  <si>
    <t>+0.83%</t>
  </si>
  <si>
    <t>CVS</t>
  </si>
  <si>
    <t>+1.68%</t>
  </si>
  <si>
    <t>-1.72%</t>
  </si>
  <si>
    <t>DVN</t>
  </si>
  <si>
    <t>+0.16%</t>
  </si>
  <si>
    <t>+3.76%</t>
  </si>
  <si>
    <t>-0.8%</t>
  </si>
  <si>
    <t>-1.04%</t>
  </si>
  <si>
    <t>DOW</t>
  </si>
  <si>
    <t>+1.43%</t>
  </si>
  <si>
    <t>+0.0%</t>
  </si>
  <si>
    <t>-0.45%</t>
  </si>
  <si>
    <t>RDY</t>
  </si>
  <si>
    <t>+0.63%</t>
  </si>
  <si>
    <t>+0.47%</t>
  </si>
  <si>
    <t>+1.66%</t>
  </si>
  <si>
    <t>-0.6%</t>
  </si>
  <si>
    <t>DLTH</t>
  </si>
  <si>
    <t>-1.13%</t>
  </si>
  <si>
    <t>-1.63%</t>
  </si>
  <si>
    <t>+4.42%</t>
  </si>
  <si>
    <t>DD</t>
  </si>
  <si>
    <t>+1.78%</t>
  </si>
  <si>
    <t>-1.41%</t>
  </si>
  <si>
    <t>+1.41%</t>
  </si>
  <si>
    <t>EXP</t>
  </si>
  <si>
    <t>+0.22%</t>
  </si>
  <si>
    <t>+1.8%</t>
  </si>
  <si>
    <t>+1.52%</t>
  </si>
  <si>
    <t>+1.09%</t>
  </si>
  <si>
    <t>EBAY</t>
  </si>
  <si>
    <t>sell</t>
  </si>
  <si>
    <t>+1.0%</t>
  </si>
  <si>
    <t>+1.63%</t>
  </si>
  <si>
    <t>+2.78%</t>
  </si>
  <si>
    <t>-1.64%</t>
  </si>
  <si>
    <t>EPC</t>
  </si>
  <si>
    <t>+9.14%</t>
  </si>
  <si>
    <t>LLY</t>
  </si>
  <si>
    <t>+0.56%</t>
  </si>
  <si>
    <t>-0.34%</t>
  </si>
  <si>
    <t>-0.01%</t>
  </si>
  <si>
    <t>EME</t>
  </si>
  <si>
    <t>+0.98%</t>
  </si>
  <si>
    <t>-0.76%</t>
  </si>
  <si>
    <t>EMR</t>
  </si>
  <si>
    <t>+3.11%</t>
  </si>
  <si>
    <t>+1.42%</t>
  </si>
  <si>
    <t>+0.35%</t>
  </si>
  <si>
    <t>EOG</t>
  </si>
  <si>
    <t>+7.95%</t>
  </si>
  <si>
    <t>+1.74%</t>
  </si>
  <si>
    <t>-2.85%</t>
  </si>
  <si>
    <t>EQIX</t>
  </si>
  <si>
    <t>+0.88%</t>
  </si>
  <si>
    <t>+2.06%</t>
  </si>
  <si>
    <t>+0.92%</t>
  </si>
  <si>
    <t>-0.27%</t>
  </si>
  <si>
    <t>EXPD</t>
  </si>
  <si>
    <t>+1.9%</t>
  </si>
  <si>
    <t>+2.62%</t>
  </si>
  <si>
    <t>-1.98%</t>
  </si>
  <si>
    <t>FLR</t>
  </si>
  <si>
    <t>+1.23%</t>
  </si>
  <si>
    <t>-1.3%</t>
  </si>
  <si>
    <t>+0.29%</t>
  </si>
  <si>
    <t>BEN</t>
  </si>
  <si>
    <t>+1.7%</t>
  </si>
  <si>
    <t>-2.57%</t>
  </si>
  <si>
    <t>FCX</t>
  </si>
  <si>
    <t>+1.28%</t>
  </si>
  <si>
    <t>+4.52%</t>
  </si>
  <si>
    <t>-2.8%</t>
  </si>
  <si>
    <t>+4.82%</t>
  </si>
  <si>
    <t>FNKO</t>
  </si>
  <si>
    <t>-0.66%</t>
  </si>
  <si>
    <t>+19.93%</t>
  </si>
  <si>
    <t>-8.76%</t>
  </si>
  <si>
    <t>+0.73%</t>
  </si>
  <si>
    <t>GATX</t>
  </si>
  <si>
    <t>+2.24%</t>
  </si>
  <si>
    <t>+0.69%</t>
  </si>
  <si>
    <t>GILD</t>
  </si>
  <si>
    <t>+0.05%</t>
  </si>
  <si>
    <t>HRB</t>
  </si>
  <si>
    <t>HAL</t>
  </si>
  <si>
    <t>+0.77%</t>
  </si>
  <si>
    <t>+3.52%</t>
  </si>
  <si>
    <t>-0.57%</t>
  </si>
  <si>
    <t>HSC</t>
  </si>
  <si>
    <t>+3.98%</t>
  </si>
  <si>
    <t>+4.06%</t>
  </si>
  <si>
    <t>-4.52%</t>
  </si>
  <si>
    <t>FUL</t>
  </si>
  <si>
    <t>+0.97%</t>
  </si>
  <si>
    <t>+0.55%</t>
  </si>
  <si>
    <t>-0.59%</t>
  </si>
  <si>
    <t>+1.03%</t>
  </si>
  <si>
    <t>MLHR</t>
  </si>
  <si>
    <t>-0.32%</t>
  </si>
  <si>
    <t>+0.65%</t>
  </si>
  <si>
    <t>+3.46%</t>
  </si>
  <si>
    <t>HES</t>
  </si>
  <si>
    <t>+0.42%</t>
  </si>
  <si>
    <t>+1.53%</t>
  </si>
  <si>
    <t>+0.04%</t>
  </si>
  <si>
    <t>-1.71%</t>
  </si>
  <si>
    <t>HON</t>
  </si>
  <si>
    <t>+0.06%</t>
  </si>
  <si>
    <t>-0.77%</t>
  </si>
  <si>
    <t>HUBG</t>
  </si>
  <si>
    <t>+4.46%</t>
  </si>
  <si>
    <t>+0.8%</t>
  </si>
  <si>
    <t>-1.99%</t>
  </si>
  <si>
    <t>NGVT</t>
  </si>
  <si>
    <t>-0.09%</t>
  </si>
  <si>
    <t>+1.38%</t>
  </si>
  <si>
    <t>-0.99%</t>
  </si>
  <si>
    <t>INGR</t>
  </si>
  <si>
    <t>+2.29%</t>
  </si>
  <si>
    <t>+1.04%</t>
  </si>
  <si>
    <t>+0.44%</t>
  </si>
  <si>
    <t>JACK</t>
  </si>
  <si>
    <t>+1.47%</t>
  </si>
  <si>
    <t>+1.05%</t>
  </si>
  <si>
    <t>-0.26%</t>
  </si>
  <si>
    <t>SJM</t>
  </si>
  <si>
    <t>+1.91%</t>
  </si>
  <si>
    <t>-1.21%</t>
  </si>
  <si>
    <t>JNJ</t>
  </si>
  <si>
    <t>+0.45%</t>
  </si>
  <si>
    <t>JLL</t>
  </si>
  <si>
    <t>+3.02%</t>
  </si>
  <si>
    <t>+0.74%</t>
  </si>
  <si>
    <t>-1.02%</t>
  </si>
  <si>
    <t>JNPR</t>
  </si>
  <si>
    <t>+2.66%</t>
  </si>
  <si>
    <t>+0.7%</t>
  </si>
  <si>
    <t>-0.74%</t>
  </si>
  <si>
    <t>KALU</t>
  </si>
  <si>
    <t>-1.09%</t>
  </si>
  <si>
    <t>-2.12%</t>
  </si>
  <si>
    <t>+4.75%</t>
  </si>
  <si>
    <t>K</t>
  </si>
  <si>
    <t>+7.07%</t>
  </si>
  <si>
    <t>-0.86%</t>
  </si>
  <si>
    <t>+1.88%</t>
  </si>
  <si>
    <t>-1.55%</t>
  </si>
  <si>
    <t>KMI</t>
  </si>
  <si>
    <t>+1.08%</t>
  </si>
  <si>
    <t>+2.3%</t>
  </si>
  <si>
    <t>-1.53%</t>
  </si>
  <si>
    <t>KHC</t>
  </si>
  <si>
    <t>+0.32%</t>
  </si>
  <si>
    <t>-0.84%</t>
  </si>
  <si>
    <t>KR</t>
  </si>
  <si>
    <t>+3.35%</t>
  </si>
  <si>
    <t>+2.99%</t>
  </si>
  <si>
    <t>LEG</t>
  </si>
  <si>
    <t>+1.02%</t>
  </si>
  <si>
    <t>-2.17%</t>
  </si>
  <si>
    <t>LDOS</t>
  </si>
  <si>
    <t>+0.18%</t>
  </si>
  <si>
    <t>+0.13%</t>
  </si>
  <si>
    <t>+0.43%</t>
  </si>
  <si>
    <t>+0.19%</t>
  </si>
  <si>
    <t>LIN</t>
  </si>
  <si>
    <t>+1.64%</t>
  </si>
  <si>
    <t>+0.85%</t>
  </si>
  <si>
    <t>MAC</t>
  </si>
  <si>
    <t>-0.22%</t>
  </si>
  <si>
    <t>+2.0%</t>
  </si>
  <si>
    <t>MAN</t>
  </si>
  <si>
    <t>-0.4%</t>
  </si>
  <si>
    <t>+0.51%</t>
  </si>
  <si>
    <t>+0.41%</t>
  </si>
  <si>
    <t>MMI</t>
  </si>
  <si>
    <t>+1.12%</t>
  </si>
  <si>
    <t>+1.81%</t>
  </si>
  <si>
    <t>-0.72%</t>
  </si>
  <si>
    <t>MLM</t>
  </si>
  <si>
    <t>-0.5%</t>
  </si>
  <si>
    <t>+1.54%</t>
  </si>
  <si>
    <t>MTRN</t>
  </si>
  <si>
    <t>+1.25%</t>
  </si>
  <si>
    <t>-1.25%</t>
  </si>
  <si>
    <t>+2.05%</t>
  </si>
  <si>
    <t>MCK</t>
  </si>
  <si>
    <t>-2.11%</t>
  </si>
  <si>
    <t>+6.76%</t>
  </si>
  <si>
    <t>-2.07%</t>
  </si>
  <si>
    <t>MAA</t>
  </si>
  <si>
    <t>+2.16%</t>
  </si>
  <si>
    <t>+1.5%</t>
  </si>
  <si>
    <t>MRC</t>
  </si>
  <si>
    <t>+5.42%</t>
  </si>
  <si>
    <t>-1.2%</t>
  </si>
  <si>
    <t>-3.47%</t>
  </si>
  <si>
    <t>MUSA</t>
  </si>
  <si>
    <t>-0.52%</t>
  </si>
  <si>
    <t>+2.7%</t>
  </si>
  <si>
    <t>+1.55%</t>
  </si>
  <si>
    <t>NOV</t>
  </si>
  <si>
    <t>+3.67%</t>
  </si>
  <si>
    <t>-1.17%</t>
  </si>
  <si>
    <t>NTUS</t>
  </si>
  <si>
    <t>-2.14%</t>
  </si>
  <si>
    <t>+4.19%</t>
  </si>
  <si>
    <t>+2.93%</t>
  </si>
  <si>
    <t>+1.06%</t>
  </si>
  <si>
    <t>NCR</t>
  </si>
  <si>
    <t>+1.65%</t>
  </si>
  <si>
    <t>+2.22%</t>
  </si>
  <si>
    <t>NJR</t>
  </si>
  <si>
    <t>+2.31%</t>
  </si>
  <si>
    <t>+1.19%</t>
  </si>
  <si>
    <t>-0.16%</t>
  </si>
  <si>
    <t>NWL</t>
  </si>
  <si>
    <t>+2.65%</t>
  </si>
  <si>
    <t>NEM</t>
  </si>
  <si>
    <t>+3.16%</t>
  </si>
  <si>
    <t>+1.51%</t>
  </si>
  <si>
    <t>NLSN</t>
  </si>
  <si>
    <t>+2.46%</t>
  </si>
  <si>
    <t>+3.79%</t>
  </si>
  <si>
    <t>+1.56%</t>
  </si>
  <si>
    <t>NKE</t>
  </si>
  <si>
    <t>+0.53%</t>
  </si>
  <si>
    <t>NTRS</t>
  </si>
  <si>
    <t>+1.18%</t>
  </si>
  <si>
    <t>-1.48%</t>
  </si>
  <si>
    <t>NTNX</t>
  </si>
  <si>
    <t>+5.39%</t>
  </si>
  <si>
    <t>+1.67%</t>
  </si>
  <si>
    <t>-0.46%</t>
  </si>
  <si>
    <t>OII</t>
  </si>
  <si>
    <t>+2.59%</t>
  </si>
  <si>
    <t>+7.92%</t>
  </si>
  <si>
    <t>-8.83%</t>
  </si>
  <si>
    <t>+2.64%</t>
  </si>
  <si>
    <t>OSK</t>
  </si>
  <si>
    <t>+1.31%</t>
  </si>
  <si>
    <t>-0.7%</t>
  </si>
  <si>
    <t>-0.38%</t>
  </si>
  <si>
    <t>OC</t>
  </si>
  <si>
    <t>+2.51%</t>
  </si>
  <si>
    <t>+2.45%</t>
  </si>
  <si>
    <t>+1.22%</t>
  </si>
  <si>
    <t>-2.43%</t>
  </si>
  <si>
    <t>PCAR</t>
  </si>
  <si>
    <t>+2.74%</t>
  </si>
  <si>
    <t>+0.82%</t>
  </si>
  <si>
    <t>+1.3%</t>
  </si>
  <si>
    <t>-1.01%</t>
  </si>
  <si>
    <t>PDCO</t>
  </si>
  <si>
    <t>+3.93%</t>
  </si>
  <si>
    <t>-1.34%</t>
  </si>
  <si>
    <t>-1.11%</t>
  </si>
  <si>
    <t>+0.9%</t>
  </si>
  <si>
    <t>PRFT</t>
  </si>
  <si>
    <t>+0.99%</t>
  </si>
  <si>
    <t>PM</t>
  </si>
  <si>
    <t>+0.61%</t>
  </si>
  <si>
    <t>+0.67%</t>
  </si>
  <si>
    <t>-0.79%</t>
  </si>
  <si>
    <t>PLXS</t>
  </si>
  <si>
    <t>+0.84%</t>
  </si>
  <si>
    <t>+2.14%</t>
  </si>
  <si>
    <t>POST</t>
  </si>
  <si>
    <t>PPL</t>
  </si>
  <si>
    <t>-0.28%</t>
  </si>
  <si>
    <t>-0.47%</t>
  </si>
  <si>
    <t>PRAH</t>
  </si>
  <si>
    <t>+1.17%</t>
  </si>
  <si>
    <t>-0.95%</t>
  </si>
  <si>
    <t>+0.08%</t>
  </si>
  <si>
    <t>PBH</t>
  </si>
  <si>
    <t>+6.22%</t>
  </si>
  <si>
    <t>+1.58%</t>
  </si>
  <si>
    <t>PG</t>
  </si>
  <si>
    <t>+0.01%</t>
  </si>
  <si>
    <t>+1.86%</t>
  </si>
  <si>
    <t>PGR</t>
  </si>
  <si>
    <t>+0.39%</t>
  </si>
  <si>
    <t>PUMP</t>
  </si>
  <si>
    <t>+2.85%</t>
  </si>
  <si>
    <t>+4.97%</t>
  </si>
  <si>
    <t>-2.46%</t>
  </si>
  <si>
    <t>QRTEA</t>
  </si>
  <si>
    <t>+15.81%</t>
  </si>
  <si>
    <t>+2.41%</t>
  </si>
  <si>
    <t>RYN</t>
  </si>
  <si>
    <t>-1.51%</t>
  </si>
  <si>
    <t>REGN</t>
  </si>
  <si>
    <t>+3.37%</t>
  </si>
  <si>
    <t>+1.13%</t>
  </si>
  <si>
    <t>RS</t>
  </si>
  <si>
    <t>+2.15%</t>
  </si>
  <si>
    <t>-0.88%</t>
  </si>
  <si>
    <t>+0.46%</t>
  </si>
  <si>
    <t>RGLD</t>
  </si>
  <si>
    <t>-0.83%</t>
  </si>
  <si>
    <t>SAIA</t>
  </si>
  <si>
    <t>+3.49%</t>
  </si>
  <si>
    <t>-2.49%</t>
  </si>
  <si>
    <t>+1.71%</t>
  </si>
  <si>
    <t>SNY</t>
  </si>
  <si>
    <t>+1.59%</t>
  </si>
  <si>
    <t>SLB</t>
  </si>
  <si>
    <t>+3.77%</t>
  </si>
  <si>
    <t>SMG</t>
  </si>
  <si>
    <t>+0.28%</t>
  </si>
  <si>
    <t>SRE</t>
  </si>
  <si>
    <t>+0.89%</t>
  </si>
  <si>
    <t>SXT</t>
  </si>
  <si>
    <t>+1.2%</t>
  </si>
  <si>
    <t>SBGI</t>
  </si>
  <si>
    <t>+1.07%</t>
  </si>
  <si>
    <t>-0.48%</t>
  </si>
  <si>
    <t>SNA</t>
  </si>
  <si>
    <t>+0.58%</t>
  </si>
  <si>
    <t>-1.7%</t>
  </si>
  <si>
    <t>SWN</t>
  </si>
  <si>
    <t>+0.21%</t>
  </si>
  <si>
    <t>-1.9%</t>
  </si>
  <si>
    <t>+3.01%</t>
  </si>
  <si>
    <t>SXI</t>
  </si>
  <si>
    <t>-1.88%</t>
  </si>
  <si>
    <t>SWK</t>
  </si>
  <si>
    <t>-1.36%</t>
  </si>
  <si>
    <t>SIVB</t>
  </si>
  <si>
    <t>-2.05%</t>
  </si>
  <si>
    <t>+1.39%</t>
  </si>
  <si>
    <t>TTM</t>
  </si>
  <si>
    <t>+3.45%</t>
  </si>
  <si>
    <t>+2.28%</t>
  </si>
  <si>
    <t>underperform</t>
  </si>
  <si>
    <t>TDS</t>
  </si>
  <si>
    <t>+3.57%</t>
  </si>
  <si>
    <t>TXT</t>
  </si>
  <si>
    <t>+1.14%</t>
  </si>
  <si>
    <t>-0.04%</t>
  </si>
  <si>
    <t>-1.35%</t>
  </si>
  <si>
    <t>ALL</t>
  </si>
  <si>
    <t>+1.69%</t>
  </si>
  <si>
    <t>WMB</t>
  </si>
  <si>
    <t>+1.32%</t>
  </si>
  <si>
    <t>+0.95%</t>
  </si>
  <si>
    <t>TKR</t>
  </si>
  <si>
    <t>-1.76%</t>
  </si>
  <si>
    <t>TW</t>
  </si>
  <si>
    <t>+0.1%</t>
  </si>
  <si>
    <t>+0.38%</t>
  </si>
  <si>
    <t>RIG</t>
  </si>
  <si>
    <t>+11.42%</t>
  </si>
  <si>
    <t>-5.0%</t>
  </si>
  <si>
    <t>+2.37%</t>
  </si>
  <si>
    <t>THS</t>
  </si>
  <si>
    <t>+2.88%</t>
  </si>
  <si>
    <t>FOX</t>
  </si>
  <si>
    <t>+3.26%</t>
  </si>
  <si>
    <t>FOXA</t>
  </si>
  <si>
    <t>+3.38%</t>
  </si>
  <si>
    <t>+1.33%</t>
  </si>
  <si>
    <t>USM</t>
  </si>
  <si>
    <t>-1.56%</t>
  </si>
  <si>
    <t>+3.29%</t>
  </si>
  <si>
    <t>-0.11%</t>
  </si>
  <si>
    <t>UHS</t>
  </si>
  <si>
    <t>-1.08%</t>
  </si>
  <si>
    <t>UNM</t>
  </si>
  <si>
    <t>+1.93%</t>
  </si>
  <si>
    <t>-0.53%</t>
  </si>
  <si>
    <t>-1.42%</t>
  </si>
  <si>
    <t>VALE</t>
  </si>
  <si>
    <t>+5.4%</t>
  </si>
  <si>
    <t>-0.14%</t>
  </si>
  <si>
    <t>VMI</t>
  </si>
  <si>
    <t>-2.02%</t>
  </si>
  <si>
    <t>VNDA</t>
  </si>
  <si>
    <t>+5.61%</t>
  </si>
  <si>
    <t>-0.17%</t>
  </si>
  <si>
    <t>VRTV</t>
  </si>
  <si>
    <t>+0.25%</t>
  </si>
  <si>
    <t>-2.69%</t>
  </si>
  <si>
    <t>+2.12%</t>
  </si>
  <si>
    <t>VMC</t>
  </si>
  <si>
    <t>+0.26%</t>
  </si>
  <si>
    <t>+0.36%</t>
  </si>
  <si>
    <t>WCC</t>
  </si>
  <si>
    <t>+9.56%</t>
  </si>
  <si>
    <t>+6.34%</t>
  </si>
  <si>
    <t>-1.68%</t>
  </si>
  <si>
    <t>WST</t>
  </si>
  <si>
    <t>WLK</t>
  </si>
  <si>
    <t>-0.96%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</si>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</sst>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56"/>
  <sheetViews>
    <sheetView tabSelected="1" topLeftCell="GQ1" workbookViewId="0">
      <selection activeCell="HI5" sqref="HI4:HI5"/>
    </sheetView>
  </sheetViews>
  <sheetFormatPr defaultRowHeight="15" x14ac:dyDescent="0.25"/>
  <sheetData>
    <row r="1" spans="1:219" x14ac:dyDescent="0.25">
      <c r="G1" s="4" t="s">
        <v>758</v>
      </c>
      <c r="H1" s="5">
        <v>51</v>
      </c>
      <c r="I1" s="6">
        <f>H1/$E$2</f>
        <v>10.199999999999999</v>
      </c>
    </row>
    <row r="2" spans="1:219" x14ac:dyDescent="0.25">
      <c r="B2" s="7">
        <v>44328</v>
      </c>
      <c r="C2" s="8"/>
      <c r="E2">
        <f>SUBTOTAL(  2,A:A)</f>
        <v>5</v>
      </c>
      <c r="G2" s="4" t="s">
        <v>759</v>
      </c>
      <c r="H2" s="9">
        <v>16</v>
      </c>
      <c r="I2" s="6">
        <f t="shared" ref="I2:I6" si="0">H2/$E$2</f>
        <v>3.2</v>
      </c>
      <c r="K2" s="4" t="s">
        <v>760</v>
      </c>
      <c r="L2" s="4">
        <f>SUBTOTAL( 9,FY:FY)</f>
        <v>156.59999942779541</v>
      </c>
    </row>
    <row r="3" spans="1:219" x14ac:dyDescent="0.25">
      <c r="G3" s="4" t="s">
        <v>761</v>
      </c>
      <c r="H3" s="10">
        <v>17</v>
      </c>
      <c r="I3" s="6">
        <f t="shared" si="0"/>
        <v>3.4</v>
      </c>
      <c r="K3" s="4" t="s">
        <v>762</v>
      </c>
      <c r="L3" s="11">
        <f>SUBTOTAL( 9,HJ:HJ)</f>
        <v>163.42611457480177</v>
      </c>
    </row>
    <row r="4" spans="1:219" x14ac:dyDescent="0.25">
      <c r="G4" s="4" t="s">
        <v>763</v>
      </c>
      <c r="H4" s="12">
        <v>23</v>
      </c>
      <c r="I4" s="6">
        <f t="shared" si="0"/>
        <v>4.5999999999999996</v>
      </c>
      <c r="K4" s="4" t="s">
        <v>764</v>
      </c>
      <c r="L4" s="13">
        <f>100%-(L2/L3)</f>
        <v>4.1768815007114268E-2</v>
      </c>
    </row>
    <row r="5" spans="1:219" x14ac:dyDescent="0.25">
      <c r="G5" s="4" t="s">
        <v>765</v>
      </c>
      <c r="H5" s="14">
        <v>7</v>
      </c>
      <c r="I5" s="6">
        <f t="shared" si="0"/>
        <v>1.4</v>
      </c>
    </row>
    <row r="6" spans="1:219" x14ac:dyDescent="0.25">
      <c r="G6" s="15">
        <v>0</v>
      </c>
      <c r="H6" s="16">
        <v>4</v>
      </c>
      <c r="I6" s="6">
        <f t="shared" si="0"/>
        <v>0.8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128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45</v>
      </c>
      <c r="W9">
        <v>33</v>
      </c>
      <c r="X9">
        <v>7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202.41000366210929</v>
      </c>
      <c r="AW9">
        <v>202.30999755859369</v>
      </c>
      <c r="AX9">
        <v>203.8699951171875</v>
      </c>
      <c r="AY9">
        <v>201.24000549316409</v>
      </c>
      <c r="AZ9">
        <v>203.07000732421881</v>
      </c>
      <c r="BA9" s="2">
        <f t="shared" ref="BA9:BB9" si="1">100%-(AV9/AW9)</f>
        <v>-4.9432111473701745E-4</v>
      </c>
      <c r="BB9" s="2">
        <f t="shared" si="1"/>
        <v>7.6519232646132807E-3</v>
      </c>
      <c r="BC9" s="2">
        <f t="shared" ref="BC9" si="2">100%-(AY9/AW9)</f>
        <v>5.2888738981854422E-3</v>
      </c>
      <c r="BD9" s="2">
        <f t="shared" ref="BD9" si="3">100%-(AY9/AZ9)</f>
        <v>9.0116795442517494E-3</v>
      </c>
      <c r="BE9">
        <v>144</v>
      </c>
      <c r="BF9">
        <v>40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21</v>
      </c>
      <c r="BO9">
        <v>4</v>
      </c>
      <c r="BP9">
        <v>2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203.07000732421881</v>
      </c>
      <c r="CO9">
        <v>205</v>
      </c>
      <c r="CP9">
        <v>208.94999694824219</v>
      </c>
      <c r="CQ9">
        <v>204.05999755859369</v>
      </c>
      <c r="CR9">
        <v>207.33000183105469</v>
      </c>
      <c r="CS9" s="2">
        <f t="shared" ref="CS9" si="4">100%-(CN9/CO9)</f>
        <v>9.4145984184448306E-3</v>
      </c>
      <c r="CT9" s="2">
        <f t="shared" ref="CT9" si="5">100%-(CO9/CP9)</f>
        <v>1.8904029700563374E-2</v>
      </c>
      <c r="CU9" s="2">
        <f t="shared" ref="CU9" si="6">100%-(CQ9/CO9)</f>
        <v>4.5853777629576431E-3</v>
      </c>
      <c r="CV9" s="2">
        <f t="shared" ref="CV9" si="7">100%-(CQ9/CR9)</f>
        <v>1.5771978216281513E-2</v>
      </c>
      <c r="CW9">
        <v>0</v>
      </c>
      <c r="CX9">
        <v>11</v>
      </c>
      <c r="CY9">
        <v>114</v>
      </c>
      <c r="CZ9">
        <v>69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1</v>
      </c>
      <c r="DJ9">
        <v>0</v>
      </c>
      <c r="DK9">
        <v>1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207.33000183105469</v>
      </c>
      <c r="EG9">
        <v>206.6000061035156</v>
      </c>
      <c r="EH9">
        <v>206.91000366210929</v>
      </c>
      <c r="EI9">
        <v>202.3999938964844</v>
      </c>
      <c r="EJ9">
        <v>203.7200012207031</v>
      </c>
      <c r="EK9" s="2">
        <f t="shared" ref="EK9" si="8">100%-(EF9/EG9)</f>
        <v>-3.5333770860264124E-3</v>
      </c>
      <c r="EL9" s="2">
        <f t="shared" ref="EL9" si="9">100%-(EG9/EH9)</f>
        <v>1.4982241221160875E-3</v>
      </c>
      <c r="EM9" s="2">
        <f t="shared" ref="EM9" si="10">100%-(EI9/EG9)</f>
        <v>2.0329196916513137E-2</v>
      </c>
      <c r="EN9" s="2">
        <f t="shared" ref="EN9" si="11">100%-(EI9/EJ9)</f>
        <v>6.4795175550221851E-3</v>
      </c>
      <c r="EO9">
        <v>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</v>
      </c>
      <c r="EY9">
        <v>3</v>
      </c>
      <c r="EZ9">
        <v>6</v>
      </c>
      <c r="FA9">
        <v>6</v>
      </c>
      <c r="FB9">
        <v>178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6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 t="s">
        <v>222</v>
      </c>
      <c r="FX9">
        <v>203.7200012207031</v>
      </c>
      <c r="FY9">
        <v>203.5899963378906</v>
      </c>
      <c r="FZ9">
        <v>203.69999694824219</v>
      </c>
      <c r="GA9">
        <v>198.77000427246091</v>
      </c>
      <c r="GB9">
        <v>198.8699951171875</v>
      </c>
      <c r="GC9">
        <v>513</v>
      </c>
      <c r="GD9">
        <v>311</v>
      </c>
      <c r="GE9">
        <v>199</v>
      </c>
      <c r="GF9">
        <v>197</v>
      </c>
      <c r="GG9">
        <v>0</v>
      </c>
      <c r="GH9">
        <v>69</v>
      </c>
      <c r="GI9">
        <v>0</v>
      </c>
      <c r="GJ9">
        <v>69</v>
      </c>
      <c r="GK9">
        <v>0</v>
      </c>
      <c r="GL9">
        <v>179</v>
      </c>
      <c r="GM9">
        <v>0</v>
      </c>
      <c r="GN9">
        <v>178</v>
      </c>
      <c r="GO9">
        <v>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2303536</v>
      </c>
      <c r="GZ9">
        <v>1991816</v>
      </c>
      <c r="HA9">
        <v>1.1910000000000001</v>
      </c>
      <c r="HB9">
        <v>1.835</v>
      </c>
      <c r="HC9">
        <v>2.58</v>
      </c>
      <c r="HD9">
        <v>4.2</v>
      </c>
      <c r="HE9">
        <v>0.60289999999999999</v>
      </c>
      <c r="HF9" s="2">
        <f t="shared" ref="HF9:HG9" si="12">100%-(FX9/FY9)</f>
        <v>-6.3856223366065556E-4</v>
      </c>
      <c r="HG9" s="2">
        <f t="shared" si="12"/>
        <v>5.4001282277649221E-4</v>
      </c>
      <c r="HH9" s="2">
        <f t="shared" ref="HH9" si="13">100%-(GA9/FY9)</f>
        <v>2.367499460744682E-2</v>
      </c>
      <c r="HI9" s="2">
        <f t="shared" ref="HI9" si="14">100%-(GA9/GB9)</f>
        <v>5.0279502781536145E-4</v>
      </c>
      <c r="HJ9" s="3">
        <f t="shared" ref="HJ9" si="15">(FY9*HG9)+FY9</f>
        <v>203.69993754650207</v>
      </c>
      <c r="HK9" t="str">
        <f t="shared" ref="HK9" si="16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114</v>
      </c>
      <c r="N10">
        <v>21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28</v>
      </c>
      <c r="W10">
        <v>10</v>
      </c>
      <c r="X10">
        <v>8</v>
      </c>
      <c r="Y10">
        <v>5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4</v>
      </c>
      <c r="AN10">
        <v>0</v>
      </c>
      <c r="AO10">
        <v>3</v>
      </c>
      <c r="AP10">
        <v>3</v>
      </c>
      <c r="AQ10">
        <v>1</v>
      </c>
      <c r="AR10">
        <v>0</v>
      </c>
      <c r="AS10">
        <v>1</v>
      </c>
      <c r="AT10">
        <v>1</v>
      </c>
      <c r="AU10" t="s">
        <v>225</v>
      </c>
      <c r="AV10">
        <v>68.970001220703125</v>
      </c>
      <c r="AW10">
        <v>68.510002136230469</v>
      </c>
      <c r="AX10">
        <v>69.779998779296875</v>
      </c>
      <c r="AY10">
        <v>67.5</v>
      </c>
      <c r="AZ10">
        <v>69.110000610351563</v>
      </c>
      <c r="BA10" s="2">
        <f t="shared" ref="BA10:BA73" si="17">100%-(AV10/AW10)</f>
        <v>-6.7143346975520046E-3</v>
      </c>
      <c r="BB10" s="2">
        <f t="shared" ref="BB10:BB73" si="18">100%-(AW10/AX10)</f>
        <v>1.8200009534009909E-2</v>
      </c>
      <c r="BC10" s="2">
        <f t="shared" ref="BC10:BC73" si="19">100%-(AY10/AW10)</f>
        <v>1.4742404097756512E-2</v>
      </c>
      <c r="BD10" s="2">
        <f t="shared" ref="BD10:BD73" si="20">100%-(AY10/AZ10)</f>
        <v>2.3296203098432722E-2</v>
      </c>
      <c r="BE10">
        <v>18</v>
      </c>
      <c r="BF10">
        <v>26</v>
      </c>
      <c r="BG10">
        <v>90</v>
      </c>
      <c r="BH10">
        <v>50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7</v>
      </c>
      <c r="BO10">
        <v>3</v>
      </c>
      <c r="BP10">
        <v>2</v>
      </c>
      <c r="BQ10">
        <v>2</v>
      </c>
      <c r="BR10">
        <v>6</v>
      </c>
      <c r="BS10">
        <v>1</v>
      </c>
      <c r="BT10">
        <v>20</v>
      </c>
      <c r="BU10">
        <v>0</v>
      </c>
      <c r="BV10">
        <v>0</v>
      </c>
      <c r="BW10">
        <v>0</v>
      </c>
      <c r="BX10">
        <v>0</v>
      </c>
      <c r="BY10">
        <v>6</v>
      </c>
      <c r="BZ10">
        <v>6</v>
      </c>
      <c r="CA10">
        <v>0</v>
      </c>
      <c r="CB10">
        <v>0</v>
      </c>
      <c r="CC10">
        <v>1</v>
      </c>
      <c r="CD10">
        <v>1</v>
      </c>
      <c r="CE10">
        <v>1</v>
      </c>
      <c r="CF10">
        <v>0</v>
      </c>
      <c r="CG10">
        <v>4</v>
      </c>
      <c r="CH10">
        <v>4</v>
      </c>
      <c r="CI10">
        <v>1</v>
      </c>
      <c r="CJ10">
        <v>0</v>
      </c>
      <c r="CK10">
        <v>1</v>
      </c>
      <c r="CL10">
        <v>1</v>
      </c>
      <c r="CM10" t="s">
        <v>226</v>
      </c>
      <c r="CN10">
        <v>69.110000610351563</v>
      </c>
      <c r="CO10">
        <v>69.599998474121094</v>
      </c>
      <c r="CP10">
        <v>70.040000915527344</v>
      </c>
      <c r="CQ10">
        <v>68.379997253417969</v>
      </c>
      <c r="CR10">
        <v>68.540000915527344</v>
      </c>
      <c r="CS10" s="2">
        <f t="shared" ref="CS10:CS73" si="21">100%-(CN10/CO10)</f>
        <v>7.0401993464370705E-3</v>
      </c>
      <c r="CT10" s="2">
        <f t="shared" ref="CT10:CT73" si="22">100%-(CO10/CP10)</f>
        <v>6.2821592754820355E-3</v>
      </c>
      <c r="CU10" s="2">
        <f t="shared" ref="CU10:CU73" si="23">100%-(CQ10/CO10)</f>
        <v>1.7528753555314358E-2</v>
      </c>
      <c r="CV10" s="2">
        <f t="shared" ref="CV10:CV73" si="24">100%-(CQ10/CR10)</f>
        <v>2.3344566672325318E-3</v>
      </c>
      <c r="CW10">
        <v>66</v>
      </c>
      <c r="CX10">
        <v>7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58</v>
      </c>
      <c r="DG10">
        <v>20</v>
      </c>
      <c r="DH10">
        <v>7</v>
      </c>
      <c r="DI10">
        <v>3</v>
      </c>
      <c r="DJ10">
        <v>51</v>
      </c>
      <c r="DK10">
        <v>0</v>
      </c>
      <c r="DL10">
        <v>0</v>
      </c>
      <c r="DM10">
        <v>0</v>
      </c>
      <c r="DN10">
        <v>0</v>
      </c>
      <c r="DO10">
        <v>7</v>
      </c>
      <c r="DP10">
        <v>0</v>
      </c>
      <c r="DQ10">
        <v>5</v>
      </c>
      <c r="DR10">
        <v>0</v>
      </c>
      <c r="DS10">
        <v>1</v>
      </c>
      <c r="DT10">
        <v>0</v>
      </c>
      <c r="DU10">
        <v>1</v>
      </c>
      <c r="DV10">
        <v>0</v>
      </c>
      <c r="DW10">
        <v>79</v>
      </c>
      <c r="DX10">
        <v>7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 t="s">
        <v>227</v>
      </c>
      <c r="EF10">
        <v>68.540000915527344</v>
      </c>
      <c r="EG10">
        <v>68.160003662109375</v>
      </c>
      <c r="EH10">
        <v>68.970001220703125</v>
      </c>
      <c r="EI10">
        <v>66.919998168945313</v>
      </c>
      <c r="EJ10">
        <v>68.599998474121094</v>
      </c>
      <c r="EK10" s="2">
        <f t="shared" ref="EK10:EK73" si="25">100%-(EF10/EG10)</f>
        <v>-5.5750767752555941E-3</v>
      </c>
      <c r="EL10" s="2">
        <f t="shared" ref="EL10:EL73" si="26">100%-(EG10/EH10)</f>
        <v>1.1744201018668465E-2</v>
      </c>
      <c r="EM10" s="2">
        <f t="shared" ref="EM10:EM73" si="27">100%-(EI10/EG10)</f>
        <v>1.8192567877653887E-2</v>
      </c>
      <c r="EN10" s="2">
        <f t="shared" ref="EN10:EN73" si="28">100%-(EI10/EJ10)</f>
        <v>2.4489800911723814E-2</v>
      </c>
      <c r="EO10">
        <v>33</v>
      </c>
      <c r="EP10">
        <v>59</v>
      </c>
      <c r="EQ10">
        <v>13</v>
      </c>
      <c r="ER10">
        <v>0</v>
      </c>
      <c r="ES10">
        <v>0</v>
      </c>
      <c r="ET10">
        <v>1</v>
      </c>
      <c r="EU10">
        <v>1</v>
      </c>
      <c r="EV10">
        <v>0</v>
      </c>
      <c r="EW10">
        <v>0</v>
      </c>
      <c r="EX10">
        <v>17</v>
      </c>
      <c r="EY10">
        <v>9</v>
      </c>
      <c r="EZ10">
        <v>9</v>
      </c>
      <c r="FA10">
        <v>4</v>
      </c>
      <c r="FB10">
        <v>68</v>
      </c>
      <c r="FC10">
        <v>2</v>
      </c>
      <c r="FD10">
        <v>107</v>
      </c>
      <c r="FE10">
        <v>0</v>
      </c>
      <c r="FF10">
        <v>0</v>
      </c>
      <c r="FG10">
        <v>5</v>
      </c>
      <c r="FH10">
        <v>1</v>
      </c>
      <c r="FI10">
        <v>68</v>
      </c>
      <c r="FJ10">
        <v>68</v>
      </c>
      <c r="FK10">
        <v>1</v>
      </c>
      <c r="FL10">
        <v>1</v>
      </c>
      <c r="FM10">
        <v>1</v>
      </c>
      <c r="FN10">
        <v>1</v>
      </c>
      <c r="FO10">
        <v>22</v>
      </c>
      <c r="FP10">
        <v>5</v>
      </c>
      <c r="FQ10">
        <v>33</v>
      </c>
      <c r="FR10">
        <v>33</v>
      </c>
      <c r="FS10">
        <v>2</v>
      </c>
      <c r="FT10">
        <v>1</v>
      </c>
      <c r="FU10">
        <v>2</v>
      </c>
      <c r="FV10">
        <v>1</v>
      </c>
      <c r="FW10" t="s">
        <v>228</v>
      </c>
      <c r="FX10">
        <v>68.599998474121094</v>
      </c>
      <c r="FY10">
        <v>69.180000305175781</v>
      </c>
      <c r="FZ10">
        <v>69.239997863769531</v>
      </c>
      <c r="GA10">
        <v>66.290000915527344</v>
      </c>
      <c r="GB10">
        <v>66.319999694824219</v>
      </c>
      <c r="GC10">
        <v>497</v>
      </c>
      <c r="GD10">
        <v>337</v>
      </c>
      <c r="GE10">
        <v>178</v>
      </c>
      <c r="GF10">
        <v>246</v>
      </c>
      <c r="GG10">
        <v>0</v>
      </c>
      <c r="GH10">
        <v>50</v>
      </c>
      <c r="GI10">
        <v>0</v>
      </c>
      <c r="GJ10">
        <v>0</v>
      </c>
      <c r="GK10">
        <v>0</v>
      </c>
      <c r="GL10">
        <v>145</v>
      </c>
      <c r="GM10">
        <v>0</v>
      </c>
      <c r="GN10">
        <v>119</v>
      </c>
      <c r="GO10">
        <v>4</v>
      </c>
      <c r="GP10">
        <v>2</v>
      </c>
      <c r="GQ10">
        <v>2</v>
      </c>
      <c r="GR10">
        <v>1</v>
      </c>
      <c r="GS10">
        <v>4</v>
      </c>
      <c r="GT10">
        <v>2</v>
      </c>
      <c r="GU10">
        <v>3</v>
      </c>
      <c r="GV10">
        <v>1</v>
      </c>
      <c r="GW10">
        <v>1.6</v>
      </c>
      <c r="GX10" t="s">
        <v>218</v>
      </c>
      <c r="GY10">
        <v>1387934</v>
      </c>
      <c r="GZ10">
        <v>667433</v>
      </c>
      <c r="HA10">
        <v>0.91600000000000004</v>
      </c>
      <c r="HB10">
        <v>1.1499999999999999</v>
      </c>
      <c r="HC10">
        <v>1.1599999999999999</v>
      </c>
      <c r="HD10">
        <v>2.4300000000000002</v>
      </c>
      <c r="HE10">
        <v>0</v>
      </c>
      <c r="HF10" s="2">
        <f t="shared" ref="HF10:HF73" si="29">100%-(FX10/FY10)</f>
        <v>8.3839524211637428E-3</v>
      </c>
      <c r="HG10" s="2">
        <f t="shared" ref="HG10:HG73" si="30">100%-(FY10/FZ10)</f>
        <v>8.665158931950856E-4</v>
      </c>
      <c r="HH10" s="2">
        <f t="shared" ref="HH10:HH73" si="31">100%-(GA10/FY10)</f>
        <v>4.1775070495803646E-2</v>
      </c>
      <c r="HI10" s="2">
        <f t="shared" ref="HI10:HI73" si="32">100%-(GA10/GB10)</f>
        <v>4.5233382742637662E-4</v>
      </c>
      <c r="HJ10" s="3">
        <f t="shared" ref="HJ10:HJ73" si="33">(FY10*HG10)+FY10</f>
        <v>69.23994587493145</v>
      </c>
      <c r="HK10" t="str">
        <f t="shared" ref="HK10:HK73" si="34">B10</f>
        <v>ACM</v>
      </c>
    </row>
    <row r="11" spans="1:219" hidden="1" x14ac:dyDescent="0.25">
      <c r="A11">
        <v>2</v>
      </c>
      <c r="B11" t="s">
        <v>229</v>
      </c>
      <c r="C11">
        <v>9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4</v>
      </c>
      <c r="N11">
        <v>2</v>
      </c>
      <c r="O11">
        <v>6</v>
      </c>
      <c r="P11">
        <v>0</v>
      </c>
      <c r="Q11">
        <v>0</v>
      </c>
      <c r="R11">
        <v>2</v>
      </c>
      <c r="S11">
        <v>6</v>
      </c>
      <c r="T11">
        <v>0</v>
      </c>
      <c r="U11">
        <v>0</v>
      </c>
      <c r="V11">
        <v>4</v>
      </c>
      <c r="W11">
        <v>1</v>
      </c>
      <c r="X11">
        <v>1</v>
      </c>
      <c r="Y11">
        <v>0</v>
      </c>
      <c r="Z11">
        <v>184</v>
      </c>
      <c r="AA11">
        <v>2</v>
      </c>
      <c r="AB11">
        <v>0</v>
      </c>
      <c r="AC11">
        <v>0</v>
      </c>
      <c r="AD11">
        <v>0</v>
      </c>
      <c r="AE11">
        <v>8</v>
      </c>
      <c r="AF11">
        <v>6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12</v>
      </c>
      <c r="AN11">
        <v>8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 t="s">
        <v>230</v>
      </c>
      <c r="AV11">
        <v>39.889999389648438</v>
      </c>
      <c r="AW11">
        <v>39.759998321533203</v>
      </c>
      <c r="AX11">
        <v>41.380001068115227</v>
      </c>
      <c r="AY11">
        <v>39.25</v>
      </c>
      <c r="AZ11">
        <v>41.200000762939453</v>
      </c>
      <c r="BA11" s="2">
        <f t="shared" si="17"/>
        <v>-3.2696447083306879E-3</v>
      </c>
      <c r="BB11" s="2">
        <f t="shared" si="18"/>
        <v>3.9149412874962319E-2</v>
      </c>
      <c r="BC11" s="2">
        <f t="shared" si="19"/>
        <v>1.2826920097152028E-2</v>
      </c>
      <c r="BD11" s="2">
        <f t="shared" si="20"/>
        <v>4.7330114728869943E-2</v>
      </c>
      <c r="BE11">
        <v>7</v>
      </c>
      <c r="BF11">
        <v>6</v>
      </c>
      <c r="BG11">
        <v>19</v>
      </c>
      <c r="BH11">
        <v>31</v>
      </c>
      <c r="BI11">
        <v>128</v>
      </c>
      <c r="BJ11">
        <v>1</v>
      </c>
      <c r="BK11">
        <v>20</v>
      </c>
      <c r="BL11">
        <v>1</v>
      </c>
      <c r="BM11">
        <v>2</v>
      </c>
      <c r="BN11">
        <v>4</v>
      </c>
      <c r="BO11">
        <v>0</v>
      </c>
      <c r="BP11">
        <v>0</v>
      </c>
      <c r="BQ11">
        <v>1</v>
      </c>
      <c r="BR11">
        <v>4</v>
      </c>
      <c r="BS11">
        <v>2</v>
      </c>
      <c r="BT11">
        <v>9</v>
      </c>
      <c r="BU11">
        <v>2</v>
      </c>
      <c r="BV11">
        <v>9</v>
      </c>
      <c r="BW11">
        <v>0</v>
      </c>
      <c r="BX11">
        <v>0</v>
      </c>
      <c r="BY11">
        <v>4</v>
      </c>
      <c r="BZ11">
        <v>4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0</v>
      </c>
      <c r="CG11">
        <v>2</v>
      </c>
      <c r="CH11">
        <v>2</v>
      </c>
      <c r="CI11">
        <v>1</v>
      </c>
      <c r="CJ11">
        <v>0</v>
      </c>
      <c r="CK11">
        <v>1</v>
      </c>
      <c r="CL11">
        <v>1</v>
      </c>
      <c r="CM11" t="s">
        <v>231</v>
      </c>
      <c r="CN11">
        <v>41.200000762939453</v>
      </c>
      <c r="CO11">
        <v>42.75</v>
      </c>
      <c r="CP11">
        <v>44.419998168945313</v>
      </c>
      <c r="CQ11">
        <v>41.020000457763672</v>
      </c>
      <c r="CR11">
        <v>41.040000915527337</v>
      </c>
      <c r="CS11" s="2">
        <f t="shared" si="21"/>
        <v>3.6257292094983518E-2</v>
      </c>
      <c r="CT11" s="2">
        <f t="shared" si="22"/>
        <v>3.7595637951035155E-2</v>
      </c>
      <c r="CU11" s="2">
        <f t="shared" si="23"/>
        <v>4.046782554938777E-2</v>
      </c>
      <c r="CV11" s="2">
        <f t="shared" si="24"/>
        <v>4.8734057791155472E-4</v>
      </c>
      <c r="CW11">
        <v>5</v>
      </c>
      <c r="CX11">
        <v>9</v>
      </c>
      <c r="CY11">
        <v>7</v>
      </c>
      <c r="CZ11">
        <v>9</v>
      </c>
      <c r="DA11">
        <v>30</v>
      </c>
      <c r="DB11">
        <v>1</v>
      </c>
      <c r="DC11">
        <v>46</v>
      </c>
      <c r="DD11">
        <v>1</v>
      </c>
      <c r="DE11">
        <v>30</v>
      </c>
      <c r="DF11">
        <v>4</v>
      </c>
      <c r="DG11">
        <v>1</v>
      </c>
      <c r="DH11">
        <v>1</v>
      </c>
      <c r="DI11">
        <v>3</v>
      </c>
      <c r="DJ11">
        <v>131</v>
      </c>
      <c r="DK11">
        <v>1</v>
      </c>
      <c r="DL11">
        <v>1</v>
      </c>
      <c r="DM11">
        <v>1</v>
      </c>
      <c r="DN11">
        <v>1</v>
      </c>
      <c r="DO11">
        <v>55</v>
      </c>
      <c r="DP11">
        <v>46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0</v>
      </c>
      <c r="DW11">
        <v>62</v>
      </c>
      <c r="DX11">
        <v>56</v>
      </c>
      <c r="DY11">
        <v>0</v>
      </c>
      <c r="DZ11">
        <v>0</v>
      </c>
      <c r="EA11">
        <v>1</v>
      </c>
      <c r="EB11">
        <v>1</v>
      </c>
      <c r="EC11">
        <v>0</v>
      </c>
      <c r="ED11">
        <v>0</v>
      </c>
      <c r="EE11" t="s">
        <v>232</v>
      </c>
      <c r="EF11">
        <v>41.040000915527337</v>
      </c>
      <c r="EG11">
        <v>39.069999694824219</v>
      </c>
      <c r="EH11">
        <v>42.150001525878913</v>
      </c>
      <c r="EI11">
        <v>38.959999084472663</v>
      </c>
      <c r="EJ11">
        <v>41.319999694824219</v>
      </c>
      <c r="EK11" s="2">
        <f t="shared" si="25"/>
        <v>-5.0422350552618234E-2</v>
      </c>
      <c r="EL11" s="2">
        <f t="shared" si="26"/>
        <v>7.3072401412931365E-2</v>
      </c>
      <c r="EM11" s="2">
        <f t="shared" si="27"/>
        <v>2.8154750757811708E-3</v>
      </c>
      <c r="EN11" s="2">
        <f t="shared" si="28"/>
        <v>5.711521364428207E-2</v>
      </c>
      <c r="EO11">
        <v>0</v>
      </c>
      <c r="EP11">
        <v>0</v>
      </c>
      <c r="EQ11">
        <v>0</v>
      </c>
      <c r="ER11">
        <v>3</v>
      </c>
      <c r="ES11">
        <v>192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41.319999694824219</v>
      </c>
      <c r="FY11">
        <v>41.130001068115227</v>
      </c>
      <c r="FZ11">
        <v>42.240001678466797</v>
      </c>
      <c r="GA11">
        <v>39.150001525878913</v>
      </c>
      <c r="GB11">
        <v>39.509998321533203</v>
      </c>
      <c r="GC11">
        <v>458</v>
      </c>
      <c r="GD11">
        <v>340</v>
      </c>
      <c r="GE11">
        <v>255</v>
      </c>
      <c r="GF11">
        <v>141</v>
      </c>
      <c r="GG11">
        <v>32</v>
      </c>
      <c r="GH11">
        <v>393</v>
      </c>
      <c r="GI11">
        <v>30</v>
      </c>
      <c r="GJ11">
        <v>234</v>
      </c>
      <c r="GK11">
        <v>11</v>
      </c>
      <c r="GL11">
        <v>319</v>
      </c>
      <c r="GM11">
        <v>2</v>
      </c>
      <c r="GN11">
        <v>131</v>
      </c>
      <c r="GO11">
        <v>2</v>
      </c>
      <c r="GP11">
        <v>0</v>
      </c>
      <c r="GQ11">
        <v>2</v>
      </c>
      <c r="GR11">
        <v>0</v>
      </c>
      <c r="GS11">
        <v>1</v>
      </c>
      <c r="GT11">
        <v>0</v>
      </c>
      <c r="GU11">
        <v>1</v>
      </c>
      <c r="GV11">
        <v>0</v>
      </c>
      <c r="GW11">
        <v>2.4</v>
      </c>
      <c r="GX11" t="s">
        <v>218</v>
      </c>
      <c r="GY11">
        <v>8929641</v>
      </c>
      <c r="GZ11">
        <v>6663950</v>
      </c>
      <c r="HA11">
        <v>1</v>
      </c>
      <c r="HB11">
        <v>1.518</v>
      </c>
      <c r="HC11">
        <v>0.05</v>
      </c>
      <c r="HD11">
        <v>1.55</v>
      </c>
      <c r="HE11">
        <v>0</v>
      </c>
      <c r="HF11" s="2">
        <f t="shared" si="29"/>
        <v>-4.6194656400406764E-3</v>
      </c>
      <c r="HG11" s="2">
        <f t="shared" si="30"/>
        <v>2.6278422496309406E-2</v>
      </c>
      <c r="HH11" s="2">
        <f t="shared" si="31"/>
        <v>4.8140031383836934E-2</v>
      </c>
      <c r="HI11" s="2">
        <f t="shared" si="32"/>
        <v>9.1115365970058093E-3</v>
      </c>
      <c r="HJ11" s="3">
        <f t="shared" si="33"/>
        <v>42.210832613456816</v>
      </c>
      <c r="HK11" t="str">
        <f t="shared" si="34"/>
        <v>AA</v>
      </c>
    </row>
    <row r="12" spans="1:219" hidden="1" x14ac:dyDescent="0.25">
      <c r="A12">
        <v>3</v>
      </c>
      <c r="B12" t="s">
        <v>234</v>
      </c>
      <c r="C12">
        <v>10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32</v>
      </c>
      <c r="W12">
        <v>51</v>
      </c>
      <c r="X12">
        <v>80</v>
      </c>
      <c r="Y12">
        <v>21</v>
      </c>
      <c r="Z12">
        <v>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169.86000061035159</v>
      </c>
      <c r="AW12">
        <v>170</v>
      </c>
      <c r="AX12">
        <v>171.1499938964844</v>
      </c>
      <c r="AY12">
        <v>169.72999572753909</v>
      </c>
      <c r="AZ12">
        <v>170.42999267578119</v>
      </c>
      <c r="BA12" s="2">
        <f t="shared" si="17"/>
        <v>8.2352582146127951E-4</v>
      </c>
      <c r="BB12" s="2">
        <f t="shared" si="18"/>
        <v>6.7192166958530697E-3</v>
      </c>
      <c r="BC12" s="2">
        <f t="shared" si="19"/>
        <v>1.5882604262406064E-3</v>
      </c>
      <c r="BD12" s="2">
        <f t="shared" si="20"/>
        <v>4.1072403821182935E-3</v>
      </c>
      <c r="BE12">
        <v>142</v>
      </c>
      <c r="BF12">
        <v>53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170.42999267578119</v>
      </c>
      <c r="CO12">
        <v>171.78999328613281</v>
      </c>
      <c r="CP12">
        <v>172.5899963378906</v>
      </c>
      <c r="CQ12">
        <v>171.17999267578119</v>
      </c>
      <c r="CR12">
        <v>171.80999755859381</v>
      </c>
      <c r="CS12" s="2">
        <f t="shared" si="21"/>
        <v>7.9166462745382526E-3</v>
      </c>
      <c r="CT12" s="2">
        <f t="shared" si="22"/>
        <v>4.6352805419357379E-3</v>
      </c>
      <c r="CU12" s="2">
        <f t="shared" si="23"/>
        <v>3.5508506559843722E-3</v>
      </c>
      <c r="CV12" s="2">
        <f t="shared" si="24"/>
        <v>3.6668697501014424E-3</v>
      </c>
      <c r="CW12">
        <v>158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50</v>
      </c>
      <c r="DG12">
        <v>7</v>
      </c>
      <c r="DH12">
        <v>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171.80999755859381</v>
      </c>
      <c r="EG12">
        <v>170.92999267578119</v>
      </c>
      <c r="EH12">
        <v>171.80999755859381</v>
      </c>
      <c r="EI12">
        <v>169.94000244140619</v>
      </c>
      <c r="EJ12">
        <v>171.4100036621094</v>
      </c>
      <c r="EK12" s="2">
        <f t="shared" si="25"/>
        <v>-5.1483351109820052E-3</v>
      </c>
      <c r="EL12" s="2">
        <f t="shared" si="26"/>
        <v>5.1219655160782418E-3</v>
      </c>
      <c r="EM12" s="2">
        <f t="shared" si="27"/>
        <v>5.7917877306226107E-3</v>
      </c>
      <c r="EN12" s="2">
        <f t="shared" si="28"/>
        <v>8.5759359972999993E-3</v>
      </c>
      <c r="EO12">
        <v>158</v>
      </c>
      <c r="EP12">
        <v>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26</v>
      </c>
      <c r="EY12">
        <v>15</v>
      </c>
      <c r="EZ12">
        <v>4</v>
      </c>
      <c r="FA12">
        <v>1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171.4100036621094</v>
      </c>
      <c r="FY12">
        <v>172</v>
      </c>
      <c r="FZ12">
        <v>173.24000549316409</v>
      </c>
      <c r="GA12">
        <v>171.80000305175781</v>
      </c>
      <c r="GB12">
        <v>171.99000549316409</v>
      </c>
      <c r="GC12">
        <v>526</v>
      </c>
      <c r="GD12">
        <v>300</v>
      </c>
      <c r="GE12">
        <v>319</v>
      </c>
      <c r="GF12">
        <v>110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7</v>
      </c>
      <c r="GM12">
        <v>0</v>
      </c>
      <c r="GN12">
        <v>1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2.7</v>
      </c>
      <c r="GX12" t="s">
        <v>223</v>
      </c>
      <c r="GY12">
        <v>1731893</v>
      </c>
      <c r="GZ12">
        <v>2255166</v>
      </c>
      <c r="HA12">
        <v>3.4649999999999999</v>
      </c>
      <c r="HB12">
        <v>4.524</v>
      </c>
      <c r="HC12">
        <v>1.46</v>
      </c>
      <c r="HD12">
        <v>4.3499999999999996</v>
      </c>
      <c r="HE12">
        <v>0</v>
      </c>
      <c r="HF12" s="2">
        <f t="shared" si="29"/>
        <v>3.4302112668057605E-3</v>
      </c>
      <c r="HG12" s="2">
        <f t="shared" si="30"/>
        <v>7.1577317816063912E-3</v>
      </c>
      <c r="HH12" s="2">
        <f t="shared" si="31"/>
        <v>1.1627729548964183E-3</v>
      </c>
      <c r="HI12" s="2">
        <f t="shared" si="32"/>
        <v>1.1047295501936949E-3</v>
      </c>
      <c r="HJ12" s="3">
        <f t="shared" si="33"/>
        <v>173.23112986643631</v>
      </c>
      <c r="HK12" t="str">
        <f t="shared" si="34"/>
        <v>ALXN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80</v>
      </c>
      <c r="N13">
        <v>89</v>
      </c>
      <c r="O13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v>5</v>
      </c>
      <c r="X13">
        <v>2</v>
      </c>
      <c r="Y13">
        <v>0</v>
      </c>
      <c r="Z13">
        <v>0</v>
      </c>
      <c r="AA13">
        <v>1</v>
      </c>
      <c r="AB13">
        <v>19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56.569999694824219</v>
      </c>
      <c r="AW13">
        <v>56.189998626708977</v>
      </c>
      <c r="AX13">
        <v>57</v>
      </c>
      <c r="AY13">
        <v>56.139999389648438</v>
      </c>
      <c r="AZ13">
        <v>56.740001678466797</v>
      </c>
      <c r="BA13" s="2">
        <f t="shared" si="17"/>
        <v>-6.7627883502849873E-3</v>
      </c>
      <c r="BB13" s="2">
        <f t="shared" si="18"/>
        <v>1.4210550408614409E-2</v>
      </c>
      <c r="BC13" s="2">
        <f t="shared" si="19"/>
        <v>8.8982449337116076E-4</v>
      </c>
      <c r="BD13" s="2">
        <f t="shared" si="20"/>
        <v>1.0574590607494883E-2</v>
      </c>
      <c r="BE13">
        <v>12</v>
      </c>
      <c r="BF13">
        <v>67</v>
      </c>
      <c r="BG13">
        <v>116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3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56.740001678466797</v>
      </c>
      <c r="CO13">
        <v>57.240001678466797</v>
      </c>
      <c r="CP13">
        <v>58.180000305175781</v>
      </c>
      <c r="CQ13">
        <v>57</v>
      </c>
      <c r="CR13">
        <v>57.950000762939453</v>
      </c>
      <c r="CS13" s="2">
        <f t="shared" si="21"/>
        <v>8.7351499884406048E-3</v>
      </c>
      <c r="CT13" s="2">
        <f t="shared" si="22"/>
        <v>1.6156731209665542E-2</v>
      </c>
      <c r="CU13" s="2">
        <f t="shared" si="23"/>
        <v>4.1929013177699481E-3</v>
      </c>
      <c r="CV13" s="2">
        <f t="shared" si="24"/>
        <v>1.639345557260119E-2</v>
      </c>
      <c r="CW13">
        <v>27</v>
      </c>
      <c r="CX13">
        <v>54</v>
      </c>
      <c r="CY13">
        <v>93</v>
      </c>
      <c r="CZ13">
        <v>17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</v>
      </c>
      <c r="DG13">
        <v>1</v>
      </c>
      <c r="DH13">
        <v>1</v>
      </c>
      <c r="DI13">
        <v>2</v>
      </c>
      <c r="DJ13">
        <v>0</v>
      </c>
      <c r="DK13">
        <v>1</v>
      </c>
      <c r="DL13">
        <v>7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57.950000762939453</v>
      </c>
      <c r="EG13">
        <v>57.979999542236328</v>
      </c>
      <c r="EH13">
        <v>58.189998626708977</v>
      </c>
      <c r="EI13">
        <v>56.389999389648438</v>
      </c>
      <c r="EJ13">
        <v>56.970001220703118</v>
      </c>
      <c r="EK13" s="2">
        <f t="shared" si="25"/>
        <v>5.1739875015044401E-4</v>
      </c>
      <c r="EL13" s="2">
        <f t="shared" si="26"/>
        <v>3.6088518547628956E-3</v>
      </c>
      <c r="EM13" s="2">
        <f t="shared" si="27"/>
        <v>2.7423252244588858E-2</v>
      </c>
      <c r="EN13" s="2">
        <f t="shared" si="28"/>
        <v>1.018082883319138E-2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194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 t="s">
        <v>243</v>
      </c>
      <c r="FX13">
        <v>56.970001220703118</v>
      </c>
      <c r="FY13">
        <v>56.919998168945313</v>
      </c>
      <c r="FZ13">
        <v>56.959999084472663</v>
      </c>
      <c r="GA13">
        <v>55.720001220703118</v>
      </c>
      <c r="GB13">
        <v>55.810001373291023</v>
      </c>
      <c r="GC13">
        <v>572</v>
      </c>
      <c r="GD13">
        <v>224</v>
      </c>
      <c r="GE13">
        <v>192</v>
      </c>
      <c r="GF13">
        <v>202</v>
      </c>
      <c r="GG13">
        <v>0</v>
      </c>
      <c r="GH13">
        <v>17</v>
      </c>
      <c r="GI13">
        <v>0</v>
      </c>
      <c r="GJ13">
        <v>17</v>
      </c>
      <c r="GK13">
        <v>0</v>
      </c>
      <c r="GL13">
        <v>194</v>
      </c>
      <c r="GM13">
        <v>0</v>
      </c>
      <c r="GN13">
        <v>194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</v>
      </c>
      <c r="GX13" t="s">
        <v>218</v>
      </c>
      <c r="GY13">
        <v>1577885</v>
      </c>
      <c r="GZ13">
        <v>1470600</v>
      </c>
      <c r="HA13">
        <v>0.24099999999999999</v>
      </c>
      <c r="HB13">
        <v>0.53600000000000003</v>
      </c>
      <c r="HC13">
        <v>3.99</v>
      </c>
      <c r="HD13">
        <v>2.4700000000000002</v>
      </c>
      <c r="HE13">
        <v>0.62960000000000005</v>
      </c>
      <c r="HF13" s="2">
        <f t="shared" si="29"/>
        <v>-8.7847950397668129E-4</v>
      </c>
      <c r="HG13" s="2">
        <f t="shared" si="30"/>
        <v>7.0226327546163425E-4</v>
      </c>
      <c r="HH13" s="2">
        <f t="shared" si="31"/>
        <v>2.1082167723907141E-2</v>
      </c>
      <c r="HI13" s="2">
        <f t="shared" si="32"/>
        <v>1.6126169212203889E-3</v>
      </c>
      <c r="HJ13" s="3">
        <f t="shared" si="33"/>
        <v>56.959970993298704</v>
      </c>
      <c r="HK13" t="str">
        <f t="shared" si="34"/>
        <v>LNT</v>
      </c>
    </row>
    <row r="14" spans="1:219" hidden="1" x14ac:dyDescent="0.25">
      <c r="A14">
        <v>5</v>
      </c>
      <c r="B14" t="s">
        <v>244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20</v>
      </c>
      <c r="N14">
        <v>66</v>
      </c>
      <c r="O14">
        <v>51</v>
      </c>
      <c r="P14">
        <v>51</v>
      </c>
      <c r="Q14">
        <v>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49.490001678466797</v>
      </c>
      <c r="AW14">
        <v>49.290000915527337</v>
      </c>
      <c r="AX14">
        <v>50.080001831054688</v>
      </c>
      <c r="AY14">
        <v>49.180000305175781</v>
      </c>
      <c r="AZ14">
        <v>49.950000762939453</v>
      </c>
      <c r="BA14" s="2">
        <f t="shared" si="17"/>
        <v>-4.05763358134692E-3</v>
      </c>
      <c r="BB14" s="2">
        <f t="shared" si="18"/>
        <v>1.5774778087916719E-2</v>
      </c>
      <c r="BC14" s="2">
        <f t="shared" si="19"/>
        <v>2.231702339386743E-3</v>
      </c>
      <c r="BD14" s="2">
        <f t="shared" si="20"/>
        <v>1.5415424344397133E-2</v>
      </c>
      <c r="BE14">
        <v>8</v>
      </c>
      <c r="BF14">
        <v>65</v>
      </c>
      <c r="BG14">
        <v>114</v>
      </c>
      <c r="BH14">
        <v>8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</v>
      </c>
      <c r="BO14">
        <v>2</v>
      </c>
      <c r="BP14">
        <v>0</v>
      </c>
      <c r="BQ14">
        <v>0</v>
      </c>
      <c r="BR14">
        <v>0</v>
      </c>
      <c r="BS14">
        <v>1</v>
      </c>
      <c r="BT14">
        <v>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49.950000762939453</v>
      </c>
      <c r="CO14">
        <v>50.200000762939453</v>
      </c>
      <c r="CP14">
        <v>51.139999389648438</v>
      </c>
      <c r="CQ14">
        <v>50.139999389648438</v>
      </c>
      <c r="CR14">
        <v>50.680000305175781</v>
      </c>
      <c r="CS14" s="2">
        <f t="shared" si="21"/>
        <v>4.9800796055876617E-3</v>
      </c>
      <c r="CT14" s="2">
        <f t="shared" si="22"/>
        <v>1.8380888500738934E-2</v>
      </c>
      <c r="CU14" s="2">
        <f t="shared" si="23"/>
        <v>1.1952464617354108E-3</v>
      </c>
      <c r="CV14" s="2">
        <f t="shared" si="24"/>
        <v>1.0655108766291721E-2</v>
      </c>
      <c r="CW14">
        <v>36</v>
      </c>
      <c r="CX14">
        <v>26</v>
      </c>
      <c r="CY14">
        <v>86</v>
      </c>
      <c r="CZ14">
        <v>47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5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5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50.680000305175781</v>
      </c>
      <c r="EG14">
        <v>50.680000305175781</v>
      </c>
      <c r="EH14">
        <v>50.830001831054688</v>
      </c>
      <c r="EI14">
        <v>49.880001068115227</v>
      </c>
      <c r="EJ14">
        <v>50.430000305175781</v>
      </c>
      <c r="EK14" s="2">
        <f t="shared" si="25"/>
        <v>0</v>
      </c>
      <c r="EL14" s="2">
        <f t="shared" si="26"/>
        <v>2.9510430941448451E-3</v>
      </c>
      <c r="EM14" s="2">
        <f t="shared" si="27"/>
        <v>1.5785304503616038E-2</v>
      </c>
      <c r="EN14" s="2">
        <f t="shared" si="28"/>
        <v>1.0906191428361023E-2</v>
      </c>
      <c r="EO14">
        <v>9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</v>
      </c>
      <c r="EY14">
        <v>9</v>
      </c>
      <c r="EZ14">
        <v>11</v>
      </c>
      <c r="FA14">
        <v>9</v>
      </c>
      <c r="FB14">
        <v>156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11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 t="s">
        <v>248</v>
      </c>
      <c r="FX14">
        <v>50.430000305175781</v>
      </c>
      <c r="FY14">
        <v>50.720001220703118</v>
      </c>
      <c r="FZ14">
        <v>50.720001220703118</v>
      </c>
      <c r="GA14">
        <v>49.259998321533203</v>
      </c>
      <c r="GB14">
        <v>49.349998474121087</v>
      </c>
      <c r="GC14">
        <v>594</v>
      </c>
      <c r="GD14">
        <v>203</v>
      </c>
      <c r="GE14">
        <v>204</v>
      </c>
      <c r="GF14">
        <v>198</v>
      </c>
      <c r="GG14">
        <v>0</v>
      </c>
      <c r="GH14">
        <v>113</v>
      </c>
      <c r="GI14">
        <v>0</v>
      </c>
      <c r="GJ14">
        <v>47</v>
      </c>
      <c r="GK14">
        <v>0</v>
      </c>
      <c r="GL14">
        <v>156</v>
      </c>
      <c r="GM14">
        <v>0</v>
      </c>
      <c r="GN14">
        <v>156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2.2000000000000002</v>
      </c>
      <c r="GX14" t="s">
        <v>218</v>
      </c>
      <c r="GY14">
        <v>7300758</v>
      </c>
      <c r="GZ14">
        <v>7516266</v>
      </c>
      <c r="HA14">
        <v>0.59299999999999997</v>
      </c>
      <c r="HB14">
        <v>0.80300000000000005</v>
      </c>
      <c r="HC14">
        <v>2.36</v>
      </c>
      <c r="HD14">
        <v>1.17</v>
      </c>
      <c r="HE14">
        <v>1.4614999</v>
      </c>
      <c r="HF14" s="2">
        <f t="shared" si="29"/>
        <v>5.7176835281494975E-3</v>
      </c>
      <c r="HG14" s="2">
        <f t="shared" si="30"/>
        <v>0</v>
      </c>
      <c r="HH14" s="2">
        <f t="shared" si="31"/>
        <v>2.8785545426484815E-2</v>
      </c>
      <c r="HI14" s="2">
        <f t="shared" si="32"/>
        <v>1.8237113550283457E-3</v>
      </c>
      <c r="HJ14" s="3">
        <f t="shared" si="33"/>
        <v>50.720001220703118</v>
      </c>
      <c r="HK14" t="str">
        <f t="shared" si="34"/>
        <v>MO</v>
      </c>
    </row>
    <row r="15" spans="1:219" hidden="1" x14ac:dyDescent="0.25">
      <c r="A15">
        <v>6</v>
      </c>
      <c r="B15" t="s">
        <v>249</v>
      </c>
      <c r="C15">
        <v>10</v>
      </c>
      <c r="D15">
        <v>1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42</v>
      </c>
      <c r="N15">
        <v>13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21</v>
      </c>
      <c r="W15">
        <v>14</v>
      </c>
      <c r="X15">
        <v>14</v>
      </c>
      <c r="Y15">
        <v>8</v>
      </c>
      <c r="Z15">
        <v>95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95</v>
      </c>
      <c r="AH15">
        <v>0</v>
      </c>
      <c r="AI15">
        <v>1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251.30000305175781</v>
      </c>
      <c r="AW15">
        <v>251.7799987792969</v>
      </c>
      <c r="AX15">
        <v>255.72999572753901</v>
      </c>
      <c r="AY15">
        <v>251.7799987792969</v>
      </c>
      <c r="AZ15">
        <v>254.21000671386719</v>
      </c>
      <c r="BA15" s="2">
        <f t="shared" si="17"/>
        <v>1.9064092853532388E-3</v>
      </c>
      <c r="BB15" s="2">
        <f t="shared" si="18"/>
        <v>1.5445966504651021E-2</v>
      </c>
      <c r="BC15" s="2">
        <f t="shared" si="19"/>
        <v>0</v>
      </c>
      <c r="BD15" s="2">
        <f t="shared" si="20"/>
        <v>9.5590569623226207E-3</v>
      </c>
      <c r="BE15">
        <v>72</v>
      </c>
      <c r="BF15">
        <v>63</v>
      </c>
      <c r="BG15">
        <v>57</v>
      </c>
      <c r="BH15">
        <v>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225</v>
      </c>
      <c r="CN15">
        <v>254.21000671386719</v>
      </c>
      <c r="CO15">
        <v>256</v>
      </c>
      <c r="CP15">
        <v>258.80999755859369</v>
      </c>
      <c r="CQ15">
        <v>252.05999755859369</v>
      </c>
      <c r="CR15">
        <v>252.6199951171875</v>
      </c>
      <c r="CS15" s="2">
        <f t="shared" si="21"/>
        <v>6.9921612739562988E-3</v>
      </c>
      <c r="CT15" s="2">
        <f t="shared" si="22"/>
        <v>1.0857376396201657E-2</v>
      </c>
      <c r="CU15" s="2">
        <f t="shared" si="23"/>
        <v>1.5390634536743386E-2</v>
      </c>
      <c r="CV15" s="2">
        <f t="shared" si="24"/>
        <v>2.2167586470501766E-3</v>
      </c>
      <c r="CW15">
        <v>9</v>
      </c>
      <c r="CX15">
        <v>6</v>
      </c>
      <c r="CY15">
        <v>2</v>
      </c>
      <c r="CZ15">
        <v>0</v>
      </c>
      <c r="DA15">
        <v>0</v>
      </c>
      <c r="DB15">
        <v>1</v>
      </c>
      <c r="DC15">
        <v>2</v>
      </c>
      <c r="DD15">
        <v>0</v>
      </c>
      <c r="DE15">
        <v>0</v>
      </c>
      <c r="DF15">
        <v>4</v>
      </c>
      <c r="DG15">
        <v>1</v>
      </c>
      <c r="DH15">
        <v>0</v>
      </c>
      <c r="DI15">
        <v>1</v>
      </c>
      <c r="DJ15">
        <v>179</v>
      </c>
      <c r="DK15">
        <v>1</v>
      </c>
      <c r="DL15">
        <v>0</v>
      </c>
      <c r="DM15">
        <v>0</v>
      </c>
      <c r="DN15">
        <v>0</v>
      </c>
      <c r="DO15">
        <v>9</v>
      </c>
      <c r="DP15">
        <v>2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17</v>
      </c>
      <c r="DX15">
        <v>9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251</v>
      </c>
      <c r="EF15">
        <v>252.6199951171875</v>
      </c>
      <c r="EG15">
        <v>253.16000366210929</v>
      </c>
      <c r="EH15">
        <v>255.96000671386719</v>
      </c>
      <c r="EI15">
        <v>251.6199951171875</v>
      </c>
      <c r="EJ15">
        <v>252.30000305175781</v>
      </c>
      <c r="EK15" s="2">
        <f t="shared" si="25"/>
        <v>2.1330721168836275E-3</v>
      </c>
      <c r="EL15" s="2">
        <f t="shared" si="26"/>
        <v>1.0939220887300483E-2</v>
      </c>
      <c r="EM15" s="2">
        <f t="shared" si="27"/>
        <v>6.0831431610233189E-3</v>
      </c>
      <c r="EN15" s="2">
        <f t="shared" si="28"/>
        <v>2.6952355384268767E-3</v>
      </c>
      <c r="EO15">
        <v>80</v>
      </c>
      <c r="EP15">
        <v>29</v>
      </c>
      <c r="EQ15">
        <v>2</v>
      </c>
      <c r="ER15">
        <v>0</v>
      </c>
      <c r="ES15">
        <v>0</v>
      </c>
      <c r="ET15">
        <v>1</v>
      </c>
      <c r="EU15">
        <v>2</v>
      </c>
      <c r="EV15">
        <v>0</v>
      </c>
      <c r="EW15">
        <v>0</v>
      </c>
      <c r="EX15">
        <v>66</v>
      </c>
      <c r="EY15">
        <v>15</v>
      </c>
      <c r="EZ15">
        <v>32</v>
      </c>
      <c r="FA15">
        <v>12</v>
      </c>
      <c r="FB15">
        <v>1</v>
      </c>
      <c r="FC15">
        <v>1</v>
      </c>
      <c r="FD15">
        <v>0</v>
      </c>
      <c r="FE15">
        <v>0</v>
      </c>
      <c r="FF15">
        <v>0</v>
      </c>
      <c r="FG15">
        <v>10</v>
      </c>
      <c r="FH15">
        <v>0</v>
      </c>
      <c r="FI15">
        <v>1</v>
      </c>
      <c r="FJ15">
        <v>0</v>
      </c>
      <c r="FK15">
        <v>1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252.30000305175781</v>
      </c>
      <c r="FY15">
        <v>251.4100036621094</v>
      </c>
      <c r="FZ15">
        <v>253.7200012207031</v>
      </c>
      <c r="GA15">
        <v>249.67999267578119</v>
      </c>
      <c r="GB15">
        <v>250.83000183105469</v>
      </c>
      <c r="GC15">
        <v>378</v>
      </c>
      <c r="GD15">
        <v>463</v>
      </c>
      <c r="GE15">
        <v>128</v>
      </c>
      <c r="GF15">
        <v>311</v>
      </c>
      <c r="GG15">
        <v>0</v>
      </c>
      <c r="GH15">
        <v>3</v>
      </c>
      <c r="GI15">
        <v>0</v>
      </c>
      <c r="GJ15">
        <v>0</v>
      </c>
      <c r="GK15">
        <v>0</v>
      </c>
      <c r="GL15">
        <v>275</v>
      </c>
      <c r="GM15">
        <v>0</v>
      </c>
      <c r="GN15">
        <v>180</v>
      </c>
      <c r="GO15">
        <v>4</v>
      </c>
      <c r="GP15">
        <v>2</v>
      </c>
      <c r="GQ15">
        <v>2</v>
      </c>
      <c r="GR15">
        <v>2</v>
      </c>
      <c r="GS15">
        <v>0</v>
      </c>
      <c r="GT15">
        <v>0</v>
      </c>
      <c r="GU15">
        <v>0</v>
      </c>
      <c r="GV15">
        <v>0</v>
      </c>
      <c r="GW15">
        <v>2.4</v>
      </c>
      <c r="GX15" t="s">
        <v>218</v>
      </c>
      <c r="GY15">
        <v>2307165</v>
      </c>
      <c r="GZ15">
        <v>3215016</v>
      </c>
      <c r="HA15">
        <v>1.165</v>
      </c>
      <c r="HB15">
        <v>1.655</v>
      </c>
      <c r="HC15">
        <v>2.4700000000000002</v>
      </c>
      <c r="HD15">
        <v>3.93</v>
      </c>
      <c r="HE15">
        <v>0.54349999999999998</v>
      </c>
      <c r="HF15" s="2">
        <f t="shared" si="29"/>
        <v>-3.5400317277929361E-3</v>
      </c>
      <c r="HG15" s="2">
        <f t="shared" si="30"/>
        <v>9.1045150066205727E-3</v>
      </c>
      <c r="HH15" s="2">
        <f t="shared" si="31"/>
        <v>6.8812336865214929E-3</v>
      </c>
      <c r="HI15" s="2">
        <f t="shared" si="32"/>
        <v>4.5848150017081535E-3</v>
      </c>
      <c r="HJ15" s="3">
        <f t="shared" si="33"/>
        <v>253.69896981326562</v>
      </c>
      <c r="HK15" t="str">
        <f t="shared" si="34"/>
        <v>AMGN</v>
      </c>
    </row>
    <row r="16" spans="1:219" hidden="1" x14ac:dyDescent="0.25">
      <c r="A16">
        <v>7</v>
      </c>
      <c r="B16" t="s">
        <v>253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5</v>
      </c>
      <c r="N16">
        <v>7</v>
      </c>
      <c r="O16">
        <v>16</v>
      </c>
      <c r="P16">
        <v>42</v>
      </c>
      <c r="Q16">
        <v>66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1</v>
      </c>
      <c r="AB16">
        <v>3</v>
      </c>
      <c r="AC16">
        <v>1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31.030000686645511</v>
      </c>
      <c r="AW16">
        <v>30.95000076293945</v>
      </c>
      <c r="AX16">
        <v>31.149999618530281</v>
      </c>
      <c r="AY16">
        <v>30.010000228881839</v>
      </c>
      <c r="AZ16">
        <v>30.860000610351559</v>
      </c>
      <c r="BA16" s="2">
        <f t="shared" si="17"/>
        <v>-2.5848116876900917E-3</v>
      </c>
      <c r="BB16" s="2">
        <f t="shared" si="18"/>
        <v>6.4205090863582726E-3</v>
      </c>
      <c r="BC16" s="2">
        <f t="shared" si="19"/>
        <v>3.03715835504339E-2</v>
      </c>
      <c r="BD16" s="2">
        <f t="shared" si="20"/>
        <v>2.7543757765986498E-2</v>
      </c>
      <c r="BE16">
        <v>13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13</v>
      </c>
      <c r="BO16">
        <v>10</v>
      </c>
      <c r="BP16">
        <v>10</v>
      </c>
      <c r="BQ16">
        <v>2</v>
      </c>
      <c r="BR16">
        <v>48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12</v>
      </c>
      <c r="CF16">
        <v>2</v>
      </c>
      <c r="CG16">
        <v>11</v>
      </c>
      <c r="CH16">
        <v>0</v>
      </c>
      <c r="CI16">
        <v>2</v>
      </c>
      <c r="CJ16">
        <v>1</v>
      </c>
      <c r="CK16">
        <v>2</v>
      </c>
      <c r="CL16">
        <v>1</v>
      </c>
      <c r="CM16" t="s">
        <v>255</v>
      </c>
      <c r="CN16">
        <v>30.860000610351559</v>
      </c>
      <c r="CO16">
        <v>31.020000457763668</v>
      </c>
      <c r="CP16">
        <v>32</v>
      </c>
      <c r="CQ16">
        <v>30.780000686645511</v>
      </c>
      <c r="CR16">
        <v>31.399999618530281</v>
      </c>
      <c r="CS16" s="2">
        <f t="shared" si="21"/>
        <v>5.1579576096384416E-3</v>
      </c>
      <c r="CT16" s="2">
        <f t="shared" si="22"/>
        <v>3.0624985694885365E-2</v>
      </c>
      <c r="CU16" s="2">
        <f t="shared" si="23"/>
        <v>7.7369364144573849E-3</v>
      </c>
      <c r="CV16" s="2">
        <f t="shared" si="24"/>
        <v>1.9745189153406395E-2</v>
      </c>
      <c r="CW16">
        <v>8</v>
      </c>
      <c r="CX16">
        <v>10</v>
      </c>
      <c r="CY16">
        <v>14</v>
      </c>
      <c r="CZ16">
        <v>35</v>
      </c>
      <c r="DA16">
        <v>63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3</v>
      </c>
      <c r="DJ16">
        <v>6</v>
      </c>
      <c r="DK16">
        <v>1</v>
      </c>
      <c r="DL16">
        <v>10</v>
      </c>
      <c r="DM16">
        <v>1</v>
      </c>
      <c r="DN16">
        <v>10</v>
      </c>
      <c r="DO16">
        <v>0</v>
      </c>
      <c r="DP16">
        <v>0</v>
      </c>
      <c r="DQ16">
        <v>6</v>
      </c>
      <c r="DR16">
        <v>6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31.399999618530281</v>
      </c>
      <c r="EG16">
        <v>30.879999160766602</v>
      </c>
      <c r="EH16">
        <v>32</v>
      </c>
      <c r="EI16">
        <v>30.739999771118161</v>
      </c>
      <c r="EJ16">
        <v>31.670000076293949</v>
      </c>
      <c r="EK16" s="2">
        <f t="shared" si="25"/>
        <v>-1.6839393519943568E-2</v>
      </c>
      <c r="EL16" s="2">
        <f t="shared" si="26"/>
        <v>3.5000026226043701E-2</v>
      </c>
      <c r="EM16" s="2">
        <f t="shared" si="27"/>
        <v>4.5336591144183869E-3</v>
      </c>
      <c r="EN16" s="2">
        <f t="shared" si="28"/>
        <v>2.9365339530640688E-2</v>
      </c>
      <c r="EO16">
        <v>1</v>
      </c>
      <c r="EP16">
        <v>3</v>
      </c>
      <c r="EQ16">
        <v>18</v>
      </c>
      <c r="ER16">
        <v>27</v>
      </c>
      <c r="ES16">
        <v>89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31.670000076293949</v>
      </c>
      <c r="FY16">
        <v>31.610000610351559</v>
      </c>
      <c r="FZ16">
        <v>31.770000457763668</v>
      </c>
      <c r="GA16">
        <v>30.54000091552734</v>
      </c>
      <c r="GB16">
        <v>30.70999908447266</v>
      </c>
      <c r="GC16">
        <v>419</v>
      </c>
      <c r="GD16">
        <v>97</v>
      </c>
      <c r="GE16">
        <v>268</v>
      </c>
      <c r="GF16">
        <v>11</v>
      </c>
      <c r="GG16">
        <v>0</v>
      </c>
      <c r="GH16">
        <v>322</v>
      </c>
      <c r="GI16">
        <v>0</v>
      </c>
      <c r="GJ16">
        <v>214</v>
      </c>
      <c r="GK16">
        <v>14</v>
      </c>
      <c r="GL16">
        <v>54</v>
      </c>
      <c r="GM16">
        <v>11</v>
      </c>
      <c r="GN16">
        <v>6</v>
      </c>
      <c r="GO16">
        <v>2</v>
      </c>
      <c r="GP16">
        <v>1</v>
      </c>
      <c r="GQ16">
        <v>1</v>
      </c>
      <c r="GR16">
        <v>1</v>
      </c>
      <c r="GS16">
        <v>2</v>
      </c>
      <c r="GT16">
        <v>0</v>
      </c>
      <c r="GU16">
        <v>1</v>
      </c>
      <c r="GV16">
        <v>0</v>
      </c>
      <c r="GW16">
        <v>3</v>
      </c>
      <c r="GX16" t="s">
        <v>223</v>
      </c>
      <c r="GY16">
        <v>145325</v>
      </c>
      <c r="GZ16">
        <v>192100</v>
      </c>
      <c r="HA16">
        <v>0.38700000000000001</v>
      </c>
      <c r="HB16">
        <v>1.27</v>
      </c>
      <c r="HC16">
        <v>1.98</v>
      </c>
      <c r="HD16">
        <v>3.16</v>
      </c>
      <c r="HE16">
        <v>0.38250000000000001</v>
      </c>
      <c r="HF16" s="2">
        <f t="shared" si="29"/>
        <v>-1.8981165701952296E-3</v>
      </c>
      <c r="HG16" s="2">
        <f t="shared" si="30"/>
        <v>5.0361927953013197E-3</v>
      </c>
      <c r="HH16" s="2">
        <f t="shared" si="31"/>
        <v>3.3850037145327305E-2</v>
      </c>
      <c r="HI16" s="2">
        <f t="shared" si="32"/>
        <v>5.5355966790396893E-3</v>
      </c>
      <c r="HJ16" s="3">
        <f t="shared" si="33"/>
        <v>31.769194667684882</v>
      </c>
      <c r="HK16" t="str">
        <f t="shared" si="34"/>
        <v>ANDE</v>
      </c>
    </row>
    <row r="17" spans="1:219" hidden="1" x14ac:dyDescent="0.25">
      <c r="A17">
        <v>8</v>
      </c>
      <c r="B17" t="s">
        <v>258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64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1</v>
      </c>
      <c r="AP17">
        <v>0</v>
      </c>
      <c r="AQ17">
        <v>2</v>
      </c>
      <c r="AR17">
        <v>0</v>
      </c>
      <c r="AS17">
        <v>1</v>
      </c>
      <c r="AT17">
        <v>0</v>
      </c>
      <c r="AU17" t="s">
        <v>259</v>
      </c>
      <c r="AV17">
        <v>40.779998779296882</v>
      </c>
      <c r="AW17">
        <v>40.799999237060547</v>
      </c>
      <c r="AX17">
        <v>42.330001831054688</v>
      </c>
      <c r="AY17">
        <v>40.450000762939453</v>
      </c>
      <c r="AZ17">
        <v>41.979999542236328</v>
      </c>
      <c r="BA17" s="2">
        <f t="shared" si="17"/>
        <v>4.9020730729565365E-4</v>
      </c>
      <c r="BB17" s="2">
        <f t="shared" si="18"/>
        <v>3.6144638030033871E-2</v>
      </c>
      <c r="BC17" s="2">
        <f t="shared" si="19"/>
        <v>8.5783941339678815E-3</v>
      </c>
      <c r="BD17" s="2">
        <f t="shared" si="20"/>
        <v>3.6445897950940553E-2</v>
      </c>
      <c r="BE17">
        <v>0</v>
      </c>
      <c r="BF17">
        <v>0</v>
      </c>
      <c r="BG17">
        <v>3</v>
      </c>
      <c r="BH17">
        <v>3</v>
      </c>
      <c r="BI17">
        <v>70</v>
      </c>
      <c r="BJ17">
        <v>1</v>
      </c>
      <c r="BK17">
        <v>2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2</v>
      </c>
      <c r="BU17">
        <v>1</v>
      </c>
      <c r="BV17">
        <v>2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260</v>
      </c>
      <c r="CN17">
        <v>41.979999542236328</v>
      </c>
      <c r="CO17">
        <v>42.090000152587891</v>
      </c>
      <c r="CP17">
        <v>42.229999542236328</v>
      </c>
      <c r="CQ17">
        <v>41.430000305175781</v>
      </c>
      <c r="CR17">
        <v>41.5</v>
      </c>
      <c r="CS17" s="2">
        <f t="shared" si="21"/>
        <v>2.6134618663050668E-3</v>
      </c>
      <c r="CT17" s="2">
        <f t="shared" si="22"/>
        <v>3.3151643657589602E-3</v>
      </c>
      <c r="CU17" s="2">
        <f t="shared" si="23"/>
        <v>1.5680680565916538E-2</v>
      </c>
      <c r="CV17" s="2">
        <f t="shared" si="24"/>
        <v>1.6867396343185348E-3</v>
      </c>
      <c r="CW17">
        <v>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</v>
      </c>
      <c r="DG17">
        <v>12</v>
      </c>
      <c r="DH17">
        <v>16</v>
      </c>
      <c r="DI17">
        <v>12</v>
      </c>
      <c r="DJ17">
        <v>54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4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 t="s">
        <v>261</v>
      </c>
      <c r="EF17">
        <v>41.5</v>
      </c>
      <c r="EG17">
        <v>40.759998321533203</v>
      </c>
      <c r="EH17">
        <v>42.909999847412109</v>
      </c>
      <c r="EI17">
        <v>40.759998321533203</v>
      </c>
      <c r="EJ17">
        <v>42.569999694824219</v>
      </c>
      <c r="EK17" s="2">
        <f t="shared" si="25"/>
        <v>-1.8155095901362106E-2</v>
      </c>
      <c r="EL17" s="2">
        <f t="shared" si="26"/>
        <v>5.0104906397676729E-2</v>
      </c>
      <c r="EM17" s="2">
        <f t="shared" si="27"/>
        <v>0</v>
      </c>
      <c r="EN17" s="2">
        <f t="shared" si="28"/>
        <v>4.2518237873303999E-2</v>
      </c>
      <c r="EO17">
        <v>0</v>
      </c>
      <c r="EP17">
        <v>0</v>
      </c>
      <c r="EQ17">
        <v>3</v>
      </c>
      <c r="ER17">
        <v>6</v>
      </c>
      <c r="ES17">
        <v>76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42.569999694824219</v>
      </c>
      <c r="FY17">
        <v>42.110000610351563</v>
      </c>
      <c r="FZ17">
        <v>43.220001220703118</v>
      </c>
      <c r="GA17">
        <v>40.470001220703118</v>
      </c>
      <c r="GB17">
        <v>42.200000762939453</v>
      </c>
      <c r="GC17">
        <v>167</v>
      </c>
      <c r="GD17">
        <v>166</v>
      </c>
      <c r="GE17">
        <v>89</v>
      </c>
      <c r="GF17">
        <v>98</v>
      </c>
      <c r="GG17">
        <v>0</v>
      </c>
      <c r="GH17">
        <v>155</v>
      </c>
      <c r="GI17">
        <v>0</v>
      </c>
      <c r="GJ17">
        <v>82</v>
      </c>
      <c r="GK17">
        <v>2</v>
      </c>
      <c r="GL17">
        <v>119</v>
      </c>
      <c r="GM17">
        <v>0</v>
      </c>
      <c r="GN17">
        <v>54</v>
      </c>
      <c r="GO17">
        <v>1</v>
      </c>
      <c r="GP17">
        <v>0</v>
      </c>
      <c r="GQ17">
        <v>1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1</v>
      </c>
      <c r="GX17" t="s">
        <v>263</v>
      </c>
      <c r="GY17">
        <v>67650</v>
      </c>
      <c r="GZ17">
        <v>108766</v>
      </c>
      <c r="HA17">
        <v>2.5779999999999998</v>
      </c>
      <c r="HB17">
        <v>3.6930000000000001</v>
      </c>
      <c r="HC17">
        <v>100.52</v>
      </c>
      <c r="HD17">
        <v>8.52</v>
      </c>
      <c r="HE17">
        <v>0</v>
      </c>
      <c r="HF17" s="2">
        <f t="shared" si="29"/>
        <v>-1.0923749176094288E-2</v>
      </c>
      <c r="HG17" s="2">
        <f t="shared" si="30"/>
        <v>2.5682567769568787E-2</v>
      </c>
      <c r="HH17" s="2">
        <f t="shared" si="31"/>
        <v>3.8945603559200515E-2</v>
      </c>
      <c r="HI17" s="2">
        <f t="shared" si="32"/>
        <v>4.099524907486829E-2</v>
      </c>
      <c r="HJ17" s="3">
        <f t="shared" si="33"/>
        <v>43.1914935548035</v>
      </c>
      <c r="HK17" t="str">
        <f t="shared" si="34"/>
        <v>ANIK</v>
      </c>
    </row>
    <row r="18" spans="1:219" hidden="1" x14ac:dyDescent="0.25">
      <c r="A18">
        <v>9</v>
      </c>
      <c r="B18" t="s">
        <v>264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43</v>
      </c>
      <c r="N18">
        <v>10</v>
      </c>
      <c r="O18">
        <v>11</v>
      </c>
      <c r="P18">
        <v>0</v>
      </c>
      <c r="Q18">
        <v>0</v>
      </c>
      <c r="R18">
        <v>1</v>
      </c>
      <c r="S18">
        <v>11</v>
      </c>
      <c r="T18">
        <v>0</v>
      </c>
      <c r="U18">
        <v>0</v>
      </c>
      <c r="V18">
        <v>33</v>
      </c>
      <c r="W18">
        <v>12</v>
      </c>
      <c r="X18">
        <v>11</v>
      </c>
      <c r="Y18">
        <v>21</v>
      </c>
      <c r="Z18">
        <v>83</v>
      </c>
      <c r="AA18">
        <v>1</v>
      </c>
      <c r="AB18">
        <v>52</v>
      </c>
      <c r="AC18">
        <v>0</v>
      </c>
      <c r="AD18">
        <v>0</v>
      </c>
      <c r="AE18">
        <v>21</v>
      </c>
      <c r="AF18">
        <v>11</v>
      </c>
      <c r="AG18">
        <v>18</v>
      </c>
      <c r="AH18">
        <v>18</v>
      </c>
      <c r="AI18">
        <v>1</v>
      </c>
      <c r="AJ18">
        <v>1</v>
      </c>
      <c r="AK18">
        <v>1</v>
      </c>
      <c r="AL18">
        <v>1</v>
      </c>
      <c r="AM18">
        <v>65</v>
      </c>
      <c r="AN18">
        <v>21</v>
      </c>
      <c r="AO18">
        <v>3</v>
      </c>
      <c r="AP18">
        <v>3</v>
      </c>
      <c r="AQ18">
        <v>2</v>
      </c>
      <c r="AR18">
        <v>1</v>
      </c>
      <c r="AS18">
        <v>2</v>
      </c>
      <c r="AT18">
        <v>1</v>
      </c>
      <c r="AU18" t="s">
        <v>265</v>
      </c>
      <c r="AV18">
        <v>36.200000762939453</v>
      </c>
      <c r="AW18">
        <v>35.889999389648438</v>
      </c>
      <c r="AX18">
        <v>36.349998474121087</v>
      </c>
      <c r="AY18">
        <v>35.520000457763672</v>
      </c>
      <c r="AZ18">
        <v>35.869998931884773</v>
      </c>
      <c r="BA18" s="2">
        <f t="shared" si="17"/>
        <v>-8.6375418936459614E-3</v>
      </c>
      <c r="BB18" s="2">
        <f t="shared" si="18"/>
        <v>1.2654720874338943E-2</v>
      </c>
      <c r="BC18" s="2">
        <f t="shared" si="19"/>
        <v>1.0309248765032919E-2</v>
      </c>
      <c r="BD18" s="2">
        <f t="shared" si="20"/>
        <v>9.7574152367757572E-3</v>
      </c>
      <c r="BE18">
        <v>94</v>
      </c>
      <c r="BF18">
        <v>19</v>
      </c>
      <c r="BG18">
        <v>5</v>
      </c>
      <c r="BH18">
        <v>0</v>
      </c>
      <c r="BI18">
        <v>0</v>
      </c>
      <c r="BJ18">
        <v>1</v>
      </c>
      <c r="BK18">
        <v>5</v>
      </c>
      <c r="BL18">
        <v>0</v>
      </c>
      <c r="BM18">
        <v>0</v>
      </c>
      <c r="BN18">
        <v>53</v>
      </c>
      <c r="BO18">
        <v>20</v>
      </c>
      <c r="BP18">
        <v>15</v>
      </c>
      <c r="BQ18">
        <v>4</v>
      </c>
      <c r="BR18">
        <v>14</v>
      </c>
      <c r="BS18">
        <v>1</v>
      </c>
      <c r="BT18">
        <v>0</v>
      </c>
      <c r="BU18">
        <v>0</v>
      </c>
      <c r="BV18">
        <v>0</v>
      </c>
      <c r="BW18">
        <v>24</v>
      </c>
      <c r="BX18">
        <v>5</v>
      </c>
      <c r="BY18">
        <v>4</v>
      </c>
      <c r="BZ18">
        <v>0</v>
      </c>
      <c r="CA18">
        <v>3</v>
      </c>
      <c r="CB18">
        <v>1</v>
      </c>
      <c r="CC18">
        <v>3</v>
      </c>
      <c r="CD18">
        <v>1</v>
      </c>
      <c r="CE18">
        <v>1</v>
      </c>
      <c r="CF18">
        <v>0</v>
      </c>
      <c r="CG18">
        <v>1</v>
      </c>
      <c r="CH18">
        <v>1</v>
      </c>
      <c r="CI18">
        <v>1</v>
      </c>
      <c r="CJ18">
        <v>0</v>
      </c>
      <c r="CK18">
        <v>1</v>
      </c>
      <c r="CL18">
        <v>1</v>
      </c>
      <c r="CM18" t="s">
        <v>266</v>
      </c>
      <c r="CN18">
        <v>35.869998931884773</v>
      </c>
      <c r="CO18">
        <v>36.689998626708977</v>
      </c>
      <c r="CP18">
        <v>36.979999542236328</v>
      </c>
      <c r="CQ18">
        <v>35.340000152587891</v>
      </c>
      <c r="CR18">
        <v>35.400001525878913</v>
      </c>
      <c r="CS18" s="2">
        <f t="shared" si="21"/>
        <v>2.2349406528112348E-2</v>
      </c>
      <c r="CT18" s="2">
        <f t="shared" si="22"/>
        <v>7.8421016527090437E-3</v>
      </c>
      <c r="CU18" s="2">
        <f t="shared" si="23"/>
        <v>3.6794726755272733E-2</v>
      </c>
      <c r="CV18" s="2">
        <f t="shared" si="24"/>
        <v>1.6949539747098674E-3</v>
      </c>
      <c r="CW18">
        <v>4</v>
      </c>
      <c r="CX18">
        <v>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1</v>
      </c>
      <c r="DH18">
        <v>1</v>
      </c>
      <c r="DI18">
        <v>0</v>
      </c>
      <c r="DJ18">
        <v>179</v>
      </c>
      <c r="DK18">
        <v>0</v>
      </c>
      <c r="DL18">
        <v>0</v>
      </c>
      <c r="DM18">
        <v>0</v>
      </c>
      <c r="DN18">
        <v>0</v>
      </c>
      <c r="DO18">
        <v>4</v>
      </c>
      <c r="DP18">
        <v>0</v>
      </c>
      <c r="DQ18">
        <v>0</v>
      </c>
      <c r="DR18">
        <v>0</v>
      </c>
      <c r="DS18">
        <v>2</v>
      </c>
      <c r="DT18">
        <v>0</v>
      </c>
      <c r="DU18">
        <v>2</v>
      </c>
      <c r="DV18">
        <v>0</v>
      </c>
      <c r="DW18">
        <v>8</v>
      </c>
      <c r="DX18">
        <v>4</v>
      </c>
      <c r="DY18">
        <v>1</v>
      </c>
      <c r="DZ18">
        <v>0</v>
      </c>
      <c r="EA18">
        <v>1</v>
      </c>
      <c r="EB18">
        <v>1</v>
      </c>
      <c r="EC18">
        <v>1</v>
      </c>
      <c r="ED18">
        <v>1</v>
      </c>
      <c r="EE18" t="s">
        <v>267</v>
      </c>
      <c r="EF18">
        <v>35.400001525878913</v>
      </c>
      <c r="EG18">
        <v>34.439998626708977</v>
      </c>
      <c r="EH18">
        <v>36.740001678466797</v>
      </c>
      <c r="EI18">
        <v>34.020000457763672</v>
      </c>
      <c r="EJ18">
        <v>36.439998626708977</v>
      </c>
      <c r="EK18" s="2">
        <f t="shared" si="25"/>
        <v>-2.7874649751740588E-2</v>
      </c>
      <c r="EL18" s="2">
        <f t="shared" si="26"/>
        <v>6.2602148793745038E-2</v>
      </c>
      <c r="EM18" s="2">
        <f t="shared" si="27"/>
        <v>1.2195069270983905E-2</v>
      </c>
      <c r="EN18" s="2">
        <f t="shared" si="28"/>
        <v>6.6410490124759525E-2</v>
      </c>
      <c r="EO18">
        <v>1</v>
      </c>
      <c r="EP18">
        <v>1</v>
      </c>
      <c r="EQ18">
        <v>3</v>
      </c>
      <c r="ER18">
        <v>15</v>
      </c>
      <c r="ES18">
        <v>171</v>
      </c>
      <c r="ET18">
        <v>1</v>
      </c>
      <c r="EU18">
        <v>2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2</v>
      </c>
      <c r="FC18">
        <v>2</v>
      </c>
      <c r="FD18">
        <v>3</v>
      </c>
      <c r="FE18">
        <v>1</v>
      </c>
      <c r="FF18">
        <v>3</v>
      </c>
      <c r="FG18">
        <v>0</v>
      </c>
      <c r="FH18">
        <v>0</v>
      </c>
      <c r="FI18">
        <v>2</v>
      </c>
      <c r="FJ18">
        <v>2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1</v>
      </c>
      <c r="FR18">
        <v>1</v>
      </c>
      <c r="FS18">
        <v>0</v>
      </c>
      <c r="FT18">
        <v>0</v>
      </c>
      <c r="FU18">
        <v>1</v>
      </c>
      <c r="FV18">
        <v>1</v>
      </c>
      <c r="FW18" t="s">
        <v>260</v>
      </c>
      <c r="FX18">
        <v>36.439998626708977</v>
      </c>
      <c r="FY18">
        <v>36.080001831054688</v>
      </c>
      <c r="FZ18">
        <v>36.450000762939453</v>
      </c>
      <c r="GA18">
        <v>34.919998168945313</v>
      </c>
      <c r="GB18">
        <v>35.240001678466797</v>
      </c>
      <c r="GC18">
        <v>381</v>
      </c>
      <c r="GD18">
        <v>452</v>
      </c>
      <c r="GE18">
        <v>199</v>
      </c>
      <c r="GF18">
        <v>186</v>
      </c>
      <c r="GG18">
        <v>0</v>
      </c>
      <c r="GH18">
        <v>186</v>
      </c>
      <c r="GI18">
        <v>0</v>
      </c>
      <c r="GJ18">
        <v>186</v>
      </c>
      <c r="GK18">
        <v>3</v>
      </c>
      <c r="GL18">
        <v>278</v>
      </c>
      <c r="GM18">
        <v>3</v>
      </c>
      <c r="GN18">
        <v>181</v>
      </c>
      <c r="GO18">
        <v>7</v>
      </c>
      <c r="GP18">
        <v>3</v>
      </c>
      <c r="GQ18">
        <v>3</v>
      </c>
      <c r="GR18">
        <v>1</v>
      </c>
      <c r="GS18">
        <v>5</v>
      </c>
      <c r="GT18">
        <v>2</v>
      </c>
      <c r="GU18">
        <v>4</v>
      </c>
      <c r="GV18">
        <v>2</v>
      </c>
      <c r="GW18">
        <v>2.2000000000000002</v>
      </c>
      <c r="GX18" t="s">
        <v>218</v>
      </c>
      <c r="GY18">
        <v>1058081</v>
      </c>
      <c r="GZ18">
        <v>1401116</v>
      </c>
      <c r="HA18">
        <v>1.0629999999999999</v>
      </c>
      <c r="HB18">
        <v>1.835</v>
      </c>
      <c r="HC18">
        <v>1.05</v>
      </c>
      <c r="HD18">
        <v>4.78</v>
      </c>
      <c r="HE18">
        <v>0</v>
      </c>
      <c r="HF18" s="2">
        <f t="shared" si="29"/>
        <v>-9.9777377323866379E-3</v>
      </c>
      <c r="HG18" s="2">
        <f t="shared" si="30"/>
        <v>1.0150862116331205E-2</v>
      </c>
      <c r="HH18" s="2">
        <f t="shared" si="31"/>
        <v>3.2150875921268418E-2</v>
      </c>
      <c r="HI18" s="2">
        <f t="shared" si="32"/>
        <v>9.0806893950013956E-3</v>
      </c>
      <c r="HJ18" s="3">
        <f t="shared" si="33"/>
        <v>36.446244954798701</v>
      </c>
      <c r="HK18" t="str">
        <f t="shared" si="34"/>
        <v>ARNC</v>
      </c>
    </row>
    <row r="19" spans="1:219" hidden="1" x14ac:dyDescent="0.25">
      <c r="A19">
        <v>10</v>
      </c>
      <c r="B19" t="s">
        <v>268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15</v>
      </c>
      <c r="N19">
        <v>39</v>
      </c>
      <c r="O19">
        <v>38</v>
      </c>
      <c r="P19">
        <v>70</v>
      </c>
      <c r="Q19">
        <v>29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193.28999328613281</v>
      </c>
      <c r="AW19">
        <v>192.58999633789071</v>
      </c>
      <c r="AX19">
        <v>195.69000244140619</v>
      </c>
      <c r="AY19">
        <v>192.58999633789071</v>
      </c>
      <c r="AZ19">
        <v>195.5299987792969</v>
      </c>
      <c r="BA19" s="2">
        <f t="shared" si="17"/>
        <v>-3.6346485360225778E-3</v>
      </c>
      <c r="BB19" s="2">
        <f t="shared" si="18"/>
        <v>1.5841412769381003E-2</v>
      </c>
      <c r="BC19" s="2">
        <f t="shared" si="19"/>
        <v>0</v>
      </c>
      <c r="BD19" s="2">
        <f t="shared" si="20"/>
        <v>1.503606842817351E-2</v>
      </c>
      <c r="BE19">
        <v>6</v>
      </c>
      <c r="BF19">
        <v>72</v>
      </c>
      <c r="BG19">
        <v>112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225</v>
      </c>
      <c r="CN19">
        <v>195.5299987792969</v>
      </c>
      <c r="CO19">
        <v>196.80000305175781</v>
      </c>
      <c r="CP19">
        <v>199.47999572753901</v>
      </c>
      <c r="CQ19">
        <v>196.41999816894531</v>
      </c>
      <c r="CR19">
        <v>196.99000549316409</v>
      </c>
      <c r="CS19" s="2">
        <f t="shared" si="21"/>
        <v>6.4532736421091252E-3</v>
      </c>
      <c r="CT19" s="2">
        <f t="shared" si="22"/>
        <v>1.3434894391323726E-2</v>
      </c>
      <c r="CU19" s="2">
        <f t="shared" si="23"/>
        <v>1.9309190900396178E-3</v>
      </c>
      <c r="CV19" s="2">
        <f t="shared" si="24"/>
        <v>2.8935849958060533E-3</v>
      </c>
      <c r="CW19">
        <v>63</v>
      </c>
      <c r="CX19">
        <v>95</v>
      </c>
      <c r="CY19">
        <v>25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14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14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196.99000549316409</v>
      </c>
      <c r="EG19">
        <v>196</v>
      </c>
      <c r="EH19">
        <v>197.03999328613281</v>
      </c>
      <c r="EI19">
        <v>194.55999755859369</v>
      </c>
      <c r="EJ19">
        <v>196.17999267578119</v>
      </c>
      <c r="EK19" s="2">
        <f t="shared" si="25"/>
        <v>-5.0510484345107631E-3</v>
      </c>
      <c r="EL19" s="2">
        <f t="shared" si="26"/>
        <v>5.2780822247724402E-3</v>
      </c>
      <c r="EM19" s="2">
        <f t="shared" si="27"/>
        <v>7.3469512316648444E-3</v>
      </c>
      <c r="EN19" s="2">
        <f t="shared" si="28"/>
        <v>8.2576979185884358E-3</v>
      </c>
      <c r="EO19">
        <v>63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71</v>
      </c>
      <c r="EY19">
        <v>22</v>
      </c>
      <c r="EZ19">
        <v>19</v>
      </c>
      <c r="FA19">
        <v>18</v>
      </c>
      <c r="FB19">
        <v>23</v>
      </c>
      <c r="FC19">
        <v>0</v>
      </c>
      <c r="FD19">
        <v>0</v>
      </c>
      <c r="FE19">
        <v>0</v>
      </c>
      <c r="FF19">
        <v>0</v>
      </c>
      <c r="FG19">
        <v>2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196.17999267578119</v>
      </c>
      <c r="FY19">
        <v>196.69000244140619</v>
      </c>
      <c r="FZ19">
        <v>196.71000671386719</v>
      </c>
      <c r="GA19">
        <v>191.69000244140619</v>
      </c>
      <c r="GB19">
        <v>192.8399963378906</v>
      </c>
      <c r="GC19">
        <v>632</v>
      </c>
      <c r="GD19">
        <v>167</v>
      </c>
      <c r="GE19">
        <v>248</v>
      </c>
      <c r="GF19">
        <v>167</v>
      </c>
      <c r="GG19">
        <v>0</v>
      </c>
      <c r="GH19">
        <v>102</v>
      </c>
      <c r="GI19">
        <v>0</v>
      </c>
      <c r="GJ19">
        <v>0</v>
      </c>
      <c r="GK19">
        <v>0</v>
      </c>
      <c r="GL19">
        <v>23</v>
      </c>
      <c r="GM19">
        <v>0</v>
      </c>
      <c r="GN19">
        <v>23</v>
      </c>
      <c r="GO19">
        <v>1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2.6</v>
      </c>
      <c r="GX19" t="s">
        <v>223</v>
      </c>
      <c r="GY19">
        <v>622010</v>
      </c>
      <c r="GZ19">
        <v>619816</v>
      </c>
      <c r="HA19">
        <v>0.192</v>
      </c>
      <c r="HB19">
        <v>0.67700000000000005</v>
      </c>
      <c r="HC19">
        <v>26.53</v>
      </c>
      <c r="HD19">
        <v>3.02</v>
      </c>
      <c r="HE19">
        <v>1.1119000000000001</v>
      </c>
      <c r="HF19" s="2">
        <f t="shared" si="29"/>
        <v>2.5929623229169474E-3</v>
      </c>
      <c r="HG19" s="2">
        <f t="shared" si="30"/>
        <v>1.0169422895756064E-4</v>
      </c>
      <c r="HH19" s="2">
        <f t="shared" si="31"/>
        <v>2.5420712481253327E-2</v>
      </c>
      <c r="HI19" s="2">
        <f t="shared" si="32"/>
        <v>5.9634615138106639E-3</v>
      </c>
      <c r="HJ19" s="3">
        <f t="shared" si="33"/>
        <v>196.71000467954812</v>
      </c>
      <c r="HK19" t="str">
        <f t="shared" si="34"/>
        <v>AVB</v>
      </c>
    </row>
    <row r="20" spans="1:219" hidden="1" x14ac:dyDescent="0.25">
      <c r="A20">
        <v>11</v>
      </c>
      <c r="B20" t="s">
        <v>272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35</v>
      </c>
      <c r="N20">
        <v>40</v>
      </c>
      <c r="O20">
        <v>20</v>
      </c>
      <c r="P20">
        <v>3</v>
      </c>
      <c r="Q20">
        <v>8</v>
      </c>
      <c r="R20">
        <v>0</v>
      </c>
      <c r="S20">
        <v>0</v>
      </c>
      <c r="T20">
        <v>0</v>
      </c>
      <c r="U20">
        <v>0</v>
      </c>
      <c r="V20">
        <v>10</v>
      </c>
      <c r="W20">
        <v>6</v>
      </c>
      <c r="X20">
        <v>5</v>
      </c>
      <c r="Y20">
        <v>5</v>
      </c>
      <c r="Z20">
        <v>65</v>
      </c>
      <c r="AA20">
        <v>1</v>
      </c>
      <c r="AB20">
        <v>91</v>
      </c>
      <c r="AC20">
        <v>1</v>
      </c>
      <c r="AD20">
        <v>91</v>
      </c>
      <c r="AE20">
        <v>3</v>
      </c>
      <c r="AF20">
        <v>0</v>
      </c>
      <c r="AG20">
        <v>65</v>
      </c>
      <c r="AH20">
        <v>65</v>
      </c>
      <c r="AI20">
        <v>1</v>
      </c>
      <c r="AJ20">
        <v>0</v>
      </c>
      <c r="AK20">
        <v>2</v>
      </c>
      <c r="AL20">
        <v>1</v>
      </c>
      <c r="AM20">
        <v>19</v>
      </c>
      <c r="AN20">
        <v>3</v>
      </c>
      <c r="AO20">
        <v>47</v>
      </c>
      <c r="AP20">
        <v>47</v>
      </c>
      <c r="AQ20">
        <v>2</v>
      </c>
      <c r="AR20">
        <v>1</v>
      </c>
      <c r="AS20">
        <v>2</v>
      </c>
      <c r="AT20">
        <v>2</v>
      </c>
      <c r="AU20" t="s">
        <v>273</v>
      </c>
      <c r="AV20">
        <v>50.659999847412109</v>
      </c>
      <c r="AW20">
        <v>52.139999389648438</v>
      </c>
      <c r="AX20">
        <v>54</v>
      </c>
      <c r="AY20">
        <v>51.459999084472663</v>
      </c>
      <c r="AZ20">
        <v>53.979999542236328</v>
      </c>
      <c r="BA20" s="2">
        <f t="shared" si="17"/>
        <v>2.8385108545478044E-2</v>
      </c>
      <c r="BB20" s="2">
        <f t="shared" si="18"/>
        <v>3.444445574725119E-2</v>
      </c>
      <c r="BC20" s="2">
        <f t="shared" si="19"/>
        <v>1.3041816515839466E-2</v>
      </c>
      <c r="BD20" s="2">
        <f t="shared" si="20"/>
        <v>4.6683965897256208E-2</v>
      </c>
      <c r="BE20">
        <v>3</v>
      </c>
      <c r="BF20">
        <v>18</v>
      </c>
      <c r="BG20">
        <v>25</v>
      </c>
      <c r="BH20">
        <v>14</v>
      </c>
      <c r="BI20">
        <v>113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3</v>
      </c>
      <c r="BR20">
        <v>10</v>
      </c>
      <c r="BS20">
        <v>1</v>
      </c>
      <c r="BT20">
        <v>15</v>
      </c>
      <c r="BU20">
        <v>1</v>
      </c>
      <c r="BV20">
        <v>15</v>
      </c>
      <c r="BW20">
        <v>0</v>
      </c>
      <c r="BX20">
        <v>0</v>
      </c>
      <c r="BY20">
        <v>10</v>
      </c>
      <c r="BZ20">
        <v>10</v>
      </c>
      <c r="CA20">
        <v>0</v>
      </c>
      <c r="CB20">
        <v>0</v>
      </c>
      <c r="CC20">
        <v>1</v>
      </c>
      <c r="CD20">
        <v>1</v>
      </c>
      <c r="CE20">
        <v>3</v>
      </c>
      <c r="CF20">
        <v>0</v>
      </c>
      <c r="CG20">
        <v>4</v>
      </c>
      <c r="CH20">
        <v>4</v>
      </c>
      <c r="CI20">
        <v>1</v>
      </c>
      <c r="CJ20">
        <v>0</v>
      </c>
      <c r="CK20">
        <v>2</v>
      </c>
      <c r="CL20">
        <v>1</v>
      </c>
      <c r="CM20" t="s">
        <v>274</v>
      </c>
      <c r="CN20">
        <v>53.979999542236328</v>
      </c>
      <c r="CO20">
        <v>54.349998474121087</v>
      </c>
      <c r="CP20">
        <v>54.819999694824219</v>
      </c>
      <c r="CQ20">
        <v>51.900001525878913</v>
      </c>
      <c r="CR20">
        <v>51.959999084472663</v>
      </c>
      <c r="CS20" s="2">
        <f t="shared" si="21"/>
        <v>6.8077082294847324E-3</v>
      </c>
      <c r="CT20" s="2">
        <f t="shared" si="22"/>
        <v>8.5735356315134181E-3</v>
      </c>
      <c r="CU20" s="2">
        <f t="shared" si="23"/>
        <v>4.5078141987598186E-2</v>
      </c>
      <c r="CV20" s="2">
        <f t="shared" si="24"/>
        <v>1.154687445167446E-3</v>
      </c>
      <c r="CW20">
        <v>2</v>
      </c>
      <c r="CX20">
        <v>4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165</v>
      </c>
      <c r="DK20">
        <v>0</v>
      </c>
      <c r="DL20">
        <v>0</v>
      </c>
      <c r="DM20">
        <v>0</v>
      </c>
      <c r="DN20">
        <v>0</v>
      </c>
      <c r="DO20">
        <v>4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6</v>
      </c>
      <c r="DX20">
        <v>4</v>
      </c>
      <c r="DY20">
        <v>0</v>
      </c>
      <c r="DZ20">
        <v>0</v>
      </c>
      <c r="EA20">
        <v>2</v>
      </c>
      <c r="EB20">
        <v>1</v>
      </c>
      <c r="EC20">
        <v>1</v>
      </c>
      <c r="ED20">
        <v>0</v>
      </c>
      <c r="EE20" t="s">
        <v>275</v>
      </c>
      <c r="EF20">
        <v>51.959999084472663</v>
      </c>
      <c r="EG20">
        <v>50.860000610351563</v>
      </c>
      <c r="EH20">
        <v>51.810001373291023</v>
      </c>
      <c r="EI20">
        <v>50.430000305175781</v>
      </c>
      <c r="EJ20">
        <v>51.5</v>
      </c>
      <c r="EK20" s="2">
        <f t="shared" si="25"/>
        <v>-2.1627968165954359E-2</v>
      </c>
      <c r="EL20" s="2">
        <f t="shared" si="26"/>
        <v>1.8336242767003741E-2</v>
      </c>
      <c r="EM20" s="2">
        <f t="shared" si="27"/>
        <v>8.4545871021531882E-3</v>
      </c>
      <c r="EN20" s="2">
        <f t="shared" si="28"/>
        <v>2.0776693103382926E-2</v>
      </c>
      <c r="EO20">
        <v>37</v>
      </c>
      <c r="EP20">
        <v>44</v>
      </c>
      <c r="EQ20">
        <v>66</v>
      </c>
      <c r="ER20">
        <v>17</v>
      </c>
      <c r="ES20">
        <v>0</v>
      </c>
      <c r="ET20">
        <v>2</v>
      </c>
      <c r="EU20">
        <v>27</v>
      </c>
      <c r="EV20">
        <v>0</v>
      </c>
      <c r="EW20">
        <v>0</v>
      </c>
      <c r="EX20">
        <v>4</v>
      </c>
      <c r="EY20">
        <v>2</v>
      </c>
      <c r="EZ20">
        <v>1</v>
      </c>
      <c r="FA20">
        <v>0</v>
      </c>
      <c r="FB20">
        <v>1</v>
      </c>
      <c r="FC20">
        <v>3</v>
      </c>
      <c r="FD20">
        <v>8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0</v>
      </c>
      <c r="FM20">
        <v>1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51.5</v>
      </c>
      <c r="FY20">
        <v>51.090000152587891</v>
      </c>
      <c r="FZ20">
        <v>51.189998626708977</v>
      </c>
      <c r="GA20">
        <v>49.419998168945313</v>
      </c>
      <c r="GB20">
        <v>49.540000915527337</v>
      </c>
      <c r="GC20">
        <v>449</v>
      </c>
      <c r="GD20">
        <v>280</v>
      </c>
      <c r="GE20">
        <v>170</v>
      </c>
      <c r="GF20">
        <v>174</v>
      </c>
      <c r="GG20">
        <v>0</v>
      </c>
      <c r="GH20">
        <v>155</v>
      </c>
      <c r="GI20">
        <v>0</v>
      </c>
      <c r="GJ20">
        <v>17</v>
      </c>
      <c r="GK20">
        <v>106</v>
      </c>
      <c r="GL20">
        <v>241</v>
      </c>
      <c r="GM20">
        <v>0</v>
      </c>
      <c r="GN20">
        <v>166</v>
      </c>
      <c r="GO20">
        <v>4</v>
      </c>
      <c r="GP20">
        <v>1</v>
      </c>
      <c r="GQ20">
        <v>3</v>
      </c>
      <c r="GR20">
        <v>1</v>
      </c>
      <c r="GS20">
        <v>5</v>
      </c>
      <c r="GT20">
        <v>1</v>
      </c>
      <c r="GU20">
        <v>3</v>
      </c>
      <c r="GV20">
        <v>0</v>
      </c>
      <c r="GW20">
        <v>2.5</v>
      </c>
      <c r="GX20" t="s">
        <v>218</v>
      </c>
      <c r="GY20">
        <v>354213</v>
      </c>
      <c r="GZ20">
        <v>376366</v>
      </c>
      <c r="HA20">
        <v>1.403</v>
      </c>
      <c r="HB20">
        <v>2.0950000000000002</v>
      </c>
      <c r="HC20">
        <v>1.23</v>
      </c>
      <c r="HD20">
        <v>3.92</v>
      </c>
      <c r="HE20">
        <v>0.13159999</v>
      </c>
      <c r="HF20" s="2">
        <f t="shared" si="29"/>
        <v>-8.025050815963608E-3</v>
      </c>
      <c r="HG20" s="2">
        <f t="shared" si="30"/>
        <v>1.9534767885091009E-3</v>
      </c>
      <c r="HH20" s="2">
        <f t="shared" si="31"/>
        <v>3.268745309561305E-2</v>
      </c>
      <c r="HI20" s="2">
        <f t="shared" si="32"/>
        <v>2.4223404191422437E-3</v>
      </c>
      <c r="HJ20" s="3">
        <f t="shared" si="33"/>
        <v>51.189803282010899</v>
      </c>
      <c r="HK20" t="str">
        <f t="shared" si="34"/>
        <v>BDC</v>
      </c>
    </row>
    <row r="21" spans="1:219" hidden="1" x14ac:dyDescent="0.25">
      <c r="A21">
        <v>12</v>
      </c>
      <c r="B21" t="s">
        <v>277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49</v>
      </c>
      <c r="N21">
        <v>19</v>
      </c>
      <c r="O21">
        <v>14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  <c r="W21">
        <v>13</v>
      </c>
      <c r="X21">
        <v>9</v>
      </c>
      <c r="Y21">
        <v>11</v>
      </c>
      <c r="Z21">
        <v>65</v>
      </c>
      <c r="AA21">
        <v>1</v>
      </c>
      <c r="AB21">
        <v>119</v>
      </c>
      <c r="AC21">
        <v>0</v>
      </c>
      <c r="AD21">
        <v>0</v>
      </c>
      <c r="AE21">
        <v>4</v>
      </c>
      <c r="AF21">
        <v>0</v>
      </c>
      <c r="AG21">
        <v>65</v>
      </c>
      <c r="AH21">
        <v>65</v>
      </c>
      <c r="AI21">
        <v>1</v>
      </c>
      <c r="AJ21">
        <v>0</v>
      </c>
      <c r="AK21">
        <v>2</v>
      </c>
      <c r="AL21">
        <v>1</v>
      </c>
      <c r="AM21">
        <v>29</v>
      </c>
      <c r="AN21">
        <v>4</v>
      </c>
      <c r="AO21">
        <v>16</v>
      </c>
      <c r="AP21">
        <v>16</v>
      </c>
      <c r="AQ21">
        <v>1</v>
      </c>
      <c r="AR21">
        <v>1</v>
      </c>
      <c r="AS21">
        <v>1</v>
      </c>
      <c r="AT21">
        <v>1</v>
      </c>
      <c r="AU21" t="s">
        <v>278</v>
      </c>
      <c r="AV21">
        <v>67.550003051757813</v>
      </c>
      <c r="AW21">
        <v>66.669998168945313</v>
      </c>
      <c r="AX21">
        <v>68.069999694824219</v>
      </c>
      <c r="AY21">
        <v>66.129997253417969</v>
      </c>
      <c r="AZ21">
        <v>68.029998779296875</v>
      </c>
      <c r="BA21" s="2">
        <f t="shared" si="17"/>
        <v>-1.3199413634038537E-2</v>
      </c>
      <c r="BB21" s="2">
        <f t="shared" si="18"/>
        <v>2.0567085825701215E-2</v>
      </c>
      <c r="BC21" s="2">
        <f t="shared" si="19"/>
        <v>8.0996089749237887E-3</v>
      </c>
      <c r="BD21" s="2">
        <f t="shared" si="20"/>
        <v>2.7928877847593347E-2</v>
      </c>
      <c r="BE21">
        <v>3</v>
      </c>
      <c r="BF21">
        <v>10</v>
      </c>
      <c r="BG21">
        <v>66</v>
      </c>
      <c r="BH21">
        <v>108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2</v>
      </c>
      <c r="BS21">
        <v>1</v>
      </c>
      <c r="BT21">
        <v>5</v>
      </c>
      <c r="BU21">
        <v>1</v>
      </c>
      <c r="BV21">
        <v>0</v>
      </c>
      <c r="BW21">
        <v>0</v>
      </c>
      <c r="BX21">
        <v>0</v>
      </c>
      <c r="BY21">
        <v>2</v>
      </c>
      <c r="BZ21">
        <v>2</v>
      </c>
      <c r="CA21">
        <v>0</v>
      </c>
      <c r="CB21">
        <v>0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279</v>
      </c>
      <c r="CN21">
        <v>68.029998779296875</v>
      </c>
      <c r="CO21">
        <v>68.620002746582031</v>
      </c>
      <c r="CP21">
        <v>69.239997863769531</v>
      </c>
      <c r="CQ21">
        <v>67.819999694824219</v>
      </c>
      <c r="CR21">
        <v>67.949996948242188</v>
      </c>
      <c r="CS21" s="2">
        <f t="shared" si="21"/>
        <v>8.5981338337172142E-3</v>
      </c>
      <c r="CT21" s="2">
        <f t="shared" si="22"/>
        <v>8.9542913968216897E-3</v>
      </c>
      <c r="CU21" s="2">
        <f t="shared" si="23"/>
        <v>1.1658452633880989E-2</v>
      </c>
      <c r="CV21" s="2">
        <f t="shared" si="24"/>
        <v>1.9131311148842256E-3</v>
      </c>
      <c r="CW21">
        <v>47</v>
      </c>
      <c r="CX21">
        <v>41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48</v>
      </c>
      <c r="DG21">
        <v>16</v>
      </c>
      <c r="DH21">
        <v>2</v>
      </c>
      <c r="DI21">
        <v>3</v>
      </c>
      <c r="DJ21">
        <v>36</v>
      </c>
      <c r="DK21">
        <v>0</v>
      </c>
      <c r="DL21">
        <v>0</v>
      </c>
      <c r="DM21">
        <v>0</v>
      </c>
      <c r="DN21">
        <v>0</v>
      </c>
      <c r="DO21">
        <v>44</v>
      </c>
      <c r="DP21">
        <v>0</v>
      </c>
      <c r="DQ21">
        <v>1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96</v>
      </c>
      <c r="DX21">
        <v>44</v>
      </c>
      <c r="DY21">
        <v>0</v>
      </c>
      <c r="DZ21">
        <v>0</v>
      </c>
      <c r="EA21">
        <v>1</v>
      </c>
      <c r="EB21">
        <v>1</v>
      </c>
      <c r="EC21">
        <v>0</v>
      </c>
      <c r="ED21">
        <v>0</v>
      </c>
      <c r="EE21" t="s">
        <v>280</v>
      </c>
      <c r="EF21">
        <v>67.949996948242188</v>
      </c>
      <c r="EG21">
        <v>67.779998779296875</v>
      </c>
      <c r="EH21">
        <v>68.760002136230469</v>
      </c>
      <c r="EI21">
        <v>67.050003051757813</v>
      </c>
      <c r="EJ21">
        <v>68</v>
      </c>
      <c r="EK21" s="2">
        <f t="shared" si="25"/>
        <v>-2.5080875185443663E-3</v>
      </c>
      <c r="EL21" s="2">
        <f t="shared" si="26"/>
        <v>1.4252520745883124E-2</v>
      </c>
      <c r="EM21" s="2">
        <f t="shared" si="27"/>
        <v>1.0770075843702043E-2</v>
      </c>
      <c r="EN21" s="2">
        <f t="shared" si="28"/>
        <v>1.3970543356502718E-2</v>
      </c>
      <c r="EO21">
        <v>16</v>
      </c>
      <c r="EP21">
        <v>108</v>
      </c>
      <c r="EQ21">
        <v>59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1</v>
      </c>
      <c r="EZ21">
        <v>1</v>
      </c>
      <c r="FA21">
        <v>1</v>
      </c>
      <c r="FB21">
        <v>8</v>
      </c>
      <c r="FC21">
        <v>1</v>
      </c>
      <c r="FD21">
        <v>13</v>
      </c>
      <c r="FE21">
        <v>0</v>
      </c>
      <c r="FF21">
        <v>0</v>
      </c>
      <c r="FG21">
        <v>0</v>
      </c>
      <c r="FH21">
        <v>0</v>
      </c>
      <c r="FI21">
        <v>8</v>
      </c>
      <c r="FJ21">
        <v>8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0</v>
      </c>
      <c r="FQ21">
        <v>2</v>
      </c>
      <c r="FR21">
        <v>2</v>
      </c>
      <c r="FS21">
        <v>1</v>
      </c>
      <c r="FT21">
        <v>0</v>
      </c>
      <c r="FU21">
        <v>1</v>
      </c>
      <c r="FV21">
        <v>1</v>
      </c>
      <c r="FW21" t="s">
        <v>281</v>
      </c>
      <c r="FX21">
        <v>68</v>
      </c>
      <c r="FY21">
        <v>68.029998779296875</v>
      </c>
      <c r="FZ21">
        <v>68.169998168945313</v>
      </c>
      <c r="GA21">
        <v>67.019996643066406</v>
      </c>
      <c r="GB21">
        <v>67.05999755859375</v>
      </c>
      <c r="GC21">
        <v>542</v>
      </c>
      <c r="GD21">
        <v>242</v>
      </c>
      <c r="GE21">
        <v>271</v>
      </c>
      <c r="GF21">
        <v>118</v>
      </c>
      <c r="GG21">
        <v>0</v>
      </c>
      <c r="GH21">
        <v>110</v>
      </c>
      <c r="GI21">
        <v>0</v>
      </c>
      <c r="GJ21">
        <v>0</v>
      </c>
      <c r="GK21">
        <v>0</v>
      </c>
      <c r="GL21">
        <v>111</v>
      </c>
      <c r="GM21">
        <v>0</v>
      </c>
      <c r="GN21">
        <v>44</v>
      </c>
      <c r="GO21">
        <v>5</v>
      </c>
      <c r="GP21">
        <v>2</v>
      </c>
      <c r="GQ21">
        <v>3</v>
      </c>
      <c r="GR21">
        <v>1</v>
      </c>
      <c r="GS21">
        <v>2</v>
      </c>
      <c r="GT21">
        <v>1</v>
      </c>
      <c r="GU21">
        <v>2</v>
      </c>
      <c r="GV21">
        <v>1</v>
      </c>
      <c r="GW21">
        <v>1.9</v>
      </c>
      <c r="GX21" t="s">
        <v>218</v>
      </c>
      <c r="GY21">
        <v>1047608</v>
      </c>
      <c r="GZ21">
        <v>1119166</v>
      </c>
      <c r="HA21">
        <v>1.0109999999999999</v>
      </c>
      <c r="HB21">
        <v>1.7270000000000001</v>
      </c>
      <c r="HC21">
        <v>0.85</v>
      </c>
      <c r="HD21">
        <v>3.42</v>
      </c>
      <c r="HE21">
        <v>0</v>
      </c>
      <c r="HF21" s="2">
        <f t="shared" si="29"/>
        <v>4.4096398405357728E-4</v>
      </c>
      <c r="HG21" s="2">
        <f t="shared" si="30"/>
        <v>2.0536804079336335E-3</v>
      </c>
      <c r="HH21" s="2">
        <f t="shared" si="31"/>
        <v>1.4846422965655526E-2</v>
      </c>
      <c r="HI21" s="2">
        <f t="shared" si="32"/>
        <v>5.9649443757270326E-4</v>
      </c>
      <c r="HJ21" s="3">
        <f t="shared" si="33"/>
        <v>68.169710654941667</v>
      </c>
      <c r="HK21" t="str">
        <f t="shared" si="34"/>
        <v>BERY</v>
      </c>
    </row>
    <row r="22" spans="1:219" hidden="1" x14ac:dyDescent="0.25">
      <c r="A22">
        <v>13</v>
      </c>
      <c r="B22" t="s">
        <v>282</v>
      </c>
      <c r="C22">
        <v>11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7</v>
      </c>
      <c r="N22">
        <v>2</v>
      </c>
      <c r="O22">
        <v>1</v>
      </c>
      <c r="P22">
        <v>0</v>
      </c>
      <c r="Q22">
        <v>1</v>
      </c>
      <c r="R22">
        <v>1</v>
      </c>
      <c r="S22">
        <v>2</v>
      </c>
      <c r="T22">
        <v>1</v>
      </c>
      <c r="U22">
        <v>1</v>
      </c>
      <c r="V22">
        <v>7</v>
      </c>
      <c r="W22">
        <v>0</v>
      </c>
      <c r="X22">
        <v>4</v>
      </c>
      <c r="Y22">
        <v>9</v>
      </c>
      <c r="Z22">
        <v>11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2</v>
      </c>
      <c r="AG22">
        <v>1</v>
      </c>
      <c r="AH22">
        <v>0</v>
      </c>
      <c r="AI22">
        <v>2</v>
      </c>
      <c r="AJ22">
        <v>1</v>
      </c>
      <c r="AK22">
        <v>1</v>
      </c>
      <c r="AL22">
        <v>0</v>
      </c>
      <c r="AM22">
        <v>6</v>
      </c>
      <c r="AN22">
        <v>4</v>
      </c>
      <c r="AO22">
        <v>3</v>
      </c>
      <c r="AP22">
        <v>0</v>
      </c>
      <c r="AQ22">
        <v>2</v>
      </c>
      <c r="AR22">
        <v>1</v>
      </c>
      <c r="AS22">
        <v>2</v>
      </c>
      <c r="AT22">
        <v>0</v>
      </c>
      <c r="AU22" t="s">
        <v>283</v>
      </c>
      <c r="AV22">
        <v>139.50999450683591</v>
      </c>
      <c r="AW22">
        <v>138.27000427246091</v>
      </c>
      <c r="AX22">
        <v>150.9700012207031</v>
      </c>
      <c r="AY22">
        <v>138.27000427246091</v>
      </c>
      <c r="AZ22">
        <v>148</v>
      </c>
      <c r="BA22" s="2">
        <f t="shared" si="17"/>
        <v>-8.9678903309469149E-3</v>
      </c>
      <c r="BB22" s="2">
        <f t="shared" si="18"/>
        <v>8.4122652484290961E-2</v>
      </c>
      <c r="BC22" s="2">
        <f t="shared" si="19"/>
        <v>0</v>
      </c>
      <c r="BD22" s="2">
        <f t="shared" si="20"/>
        <v>6.5743214375264092E-2</v>
      </c>
      <c r="BE22">
        <v>0</v>
      </c>
      <c r="BF22">
        <v>0</v>
      </c>
      <c r="BG22">
        <v>0</v>
      </c>
      <c r="BH22">
        <v>1</v>
      </c>
      <c r="BI22">
        <v>40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148</v>
      </c>
      <c r="CO22">
        <v>160</v>
      </c>
      <c r="CP22">
        <v>167.96000671386719</v>
      </c>
      <c r="CQ22">
        <v>153.53999328613281</v>
      </c>
      <c r="CR22">
        <v>156.00999450683591</v>
      </c>
      <c r="CS22" s="2">
        <f t="shared" si="21"/>
        <v>7.4999999999999956E-2</v>
      </c>
      <c r="CT22" s="2">
        <f t="shared" si="22"/>
        <v>4.7392274325326E-2</v>
      </c>
      <c r="CU22" s="2">
        <f t="shared" si="23"/>
        <v>4.0375041961669966E-2</v>
      </c>
      <c r="CV22" s="2">
        <f t="shared" si="24"/>
        <v>1.5832326823105314E-2</v>
      </c>
      <c r="CW22">
        <v>3</v>
      </c>
      <c r="CX22">
        <v>2</v>
      </c>
      <c r="CY22">
        <v>3</v>
      </c>
      <c r="CZ22">
        <v>0</v>
      </c>
      <c r="DA22">
        <v>5</v>
      </c>
      <c r="DB22">
        <v>3</v>
      </c>
      <c r="DC22">
        <v>8</v>
      </c>
      <c r="DD22">
        <v>1</v>
      </c>
      <c r="DE22">
        <v>5</v>
      </c>
      <c r="DF22">
        <v>1</v>
      </c>
      <c r="DG22">
        <v>0</v>
      </c>
      <c r="DH22">
        <v>0</v>
      </c>
      <c r="DI22">
        <v>0</v>
      </c>
      <c r="DJ22">
        <v>73</v>
      </c>
      <c r="DK22">
        <v>3</v>
      </c>
      <c r="DL22">
        <v>2</v>
      </c>
      <c r="DM22">
        <v>1</v>
      </c>
      <c r="DN22">
        <v>1</v>
      </c>
      <c r="DO22">
        <v>10</v>
      </c>
      <c r="DP22">
        <v>8</v>
      </c>
      <c r="DQ22">
        <v>5</v>
      </c>
      <c r="DR22">
        <v>2</v>
      </c>
      <c r="DS22">
        <v>4</v>
      </c>
      <c r="DT22">
        <v>3</v>
      </c>
      <c r="DU22">
        <v>4</v>
      </c>
      <c r="DV22">
        <v>3</v>
      </c>
      <c r="DW22">
        <v>14</v>
      </c>
      <c r="DX22">
        <v>10</v>
      </c>
      <c r="DY22">
        <v>2</v>
      </c>
      <c r="DZ22">
        <v>2</v>
      </c>
      <c r="EA22">
        <v>2</v>
      </c>
      <c r="EB22">
        <v>2</v>
      </c>
      <c r="EC22">
        <v>2</v>
      </c>
      <c r="ED22">
        <v>2</v>
      </c>
      <c r="EE22" t="s">
        <v>285</v>
      </c>
      <c r="EF22">
        <v>156.00999450683591</v>
      </c>
      <c r="EG22">
        <v>155</v>
      </c>
      <c r="EH22">
        <v>161.22999572753909</v>
      </c>
      <c r="EI22">
        <v>149.80999755859381</v>
      </c>
      <c r="EJ22">
        <v>157.03999328613281</v>
      </c>
      <c r="EK22" s="2">
        <f t="shared" si="25"/>
        <v>-6.5160935924897245E-3</v>
      </c>
      <c r="EL22" s="2">
        <f t="shared" si="26"/>
        <v>3.8640426053642596E-2</v>
      </c>
      <c r="EM22" s="2">
        <f t="shared" si="27"/>
        <v>3.3483886718749578E-2</v>
      </c>
      <c r="EN22" s="2">
        <f t="shared" si="28"/>
        <v>4.6039200437086647E-2</v>
      </c>
      <c r="EO22">
        <v>4</v>
      </c>
      <c r="EP22">
        <v>9</v>
      </c>
      <c r="EQ22">
        <v>1</v>
      </c>
      <c r="ER22">
        <v>1</v>
      </c>
      <c r="ES22">
        <v>25</v>
      </c>
      <c r="ET22">
        <v>1</v>
      </c>
      <c r="EU22">
        <v>1</v>
      </c>
      <c r="EV22">
        <v>1</v>
      </c>
      <c r="EW22">
        <v>1</v>
      </c>
      <c r="EX22">
        <v>3</v>
      </c>
      <c r="EY22">
        <v>3</v>
      </c>
      <c r="EZ22">
        <v>1</v>
      </c>
      <c r="FA22">
        <v>1</v>
      </c>
      <c r="FB22">
        <v>23</v>
      </c>
      <c r="FC22">
        <v>1</v>
      </c>
      <c r="FD22">
        <v>31</v>
      </c>
      <c r="FE22">
        <v>1</v>
      </c>
      <c r="FF22">
        <v>31</v>
      </c>
      <c r="FG22">
        <v>4</v>
      </c>
      <c r="FH22">
        <v>1</v>
      </c>
      <c r="FI22">
        <v>23</v>
      </c>
      <c r="FJ22">
        <v>23</v>
      </c>
      <c r="FK22">
        <v>3</v>
      </c>
      <c r="FL22">
        <v>1</v>
      </c>
      <c r="FM22">
        <v>3</v>
      </c>
      <c r="FN22">
        <v>1</v>
      </c>
      <c r="FO22">
        <v>8</v>
      </c>
      <c r="FP22">
        <v>4</v>
      </c>
      <c r="FQ22">
        <v>17</v>
      </c>
      <c r="FR22">
        <v>17</v>
      </c>
      <c r="FS22">
        <v>3</v>
      </c>
      <c r="FT22">
        <v>3</v>
      </c>
      <c r="FU22">
        <v>3</v>
      </c>
      <c r="FV22">
        <v>3</v>
      </c>
      <c r="FW22" t="s">
        <v>286</v>
      </c>
      <c r="FX22">
        <v>157.03999328613281</v>
      </c>
      <c r="FY22">
        <v>157</v>
      </c>
      <c r="FZ22">
        <v>157</v>
      </c>
      <c r="GA22">
        <v>147</v>
      </c>
      <c r="GB22">
        <v>148.05000305175781</v>
      </c>
      <c r="GC22">
        <v>105</v>
      </c>
      <c r="GD22">
        <v>136</v>
      </c>
      <c r="GE22">
        <v>53</v>
      </c>
      <c r="GF22">
        <v>105</v>
      </c>
      <c r="GG22">
        <v>7</v>
      </c>
      <c r="GH22">
        <v>73</v>
      </c>
      <c r="GI22">
        <v>6</v>
      </c>
      <c r="GJ22">
        <v>31</v>
      </c>
      <c r="GK22">
        <v>32</v>
      </c>
      <c r="GL22">
        <v>107</v>
      </c>
      <c r="GM22">
        <v>32</v>
      </c>
      <c r="GN22">
        <v>96</v>
      </c>
      <c r="GO22">
        <v>8</v>
      </c>
      <c r="GP22">
        <v>7</v>
      </c>
      <c r="GQ22">
        <v>4</v>
      </c>
      <c r="GR22">
        <v>4</v>
      </c>
      <c r="GS22">
        <v>7</v>
      </c>
      <c r="GT22">
        <v>5</v>
      </c>
      <c r="GU22">
        <v>5</v>
      </c>
      <c r="GV22">
        <v>5</v>
      </c>
      <c r="GX22" t="s">
        <v>287</v>
      </c>
      <c r="GY22">
        <v>8495</v>
      </c>
      <c r="GZ22">
        <v>4883</v>
      </c>
      <c r="HA22">
        <v>1.0680000000000001</v>
      </c>
      <c r="HB22">
        <v>1.137</v>
      </c>
      <c r="HD22">
        <v>7.98</v>
      </c>
      <c r="HE22">
        <v>0</v>
      </c>
      <c r="HF22" s="2">
        <f t="shared" si="29"/>
        <v>-2.5473430657840801E-4</v>
      </c>
      <c r="HG22" s="2">
        <f t="shared" si="30"/>
        <v>0</v>
      </c>
      <c r="HH22" s="2">
        <f t="shared" si="31"/>
        <v>6.3694267515923553E-2</v>
      </c>
      <c r="HI22" s="2">
        <f t="shared" si="32"/>
        <v>7.0922190483896363E-3</v>
      </c>
      <c r="HJ22" s="3">
        <f t="shared" si="33"/>
        <v>157</v>
      </c>
      <c r="HK22" t="str">
        <f t="shared" si="34"/>
        <v>BH</v>
      </c>
    </row>
    <row r="23" spans="1:219" hidden="1" x14ac:dyDescent="0.25">
      <c r="A23">
        <v>14</v>
      </c>
      <c r="B23" t="s">
        <v>288</v>
      </c>
      <c r="C23">
        <v>11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44</v>
      </c>
      <c r="N23">
        <v>115</v>
      </c>
      <c r="O23">
        <v>31</v>
      </c>
      <c r="P23">
        <v>5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226</v>
      </c>
      <c r="AV23">
        <v>272.1099853515625</v>
      </c>
      <c r="AW23">
        <v>270.66000366210938</v>
      </c>
      <c r="AX23">
        <v>279.20001220703119</v>
      </c>
      <c r="AY23">
        <v>270.66000366210938</v>
      </c>
      <c r="AZ23">
        <v>274.04000854492188</v>
      </c>
      <c r="BA23" s="2">
        <f t="shared" si="17"/>
        <v>-5.3572070857696996E-3</v>
      </c>
      <c r="BB23" s="2">
        <f t="shared" si="18"/>
        <v>3.0587421817837468E-2</v>
      </c>
      <c r="BC23" s="2">
        <f t="shared" si="19"/>
        <v>0</v>
      </c>
      <c r="BD23" s="2">
        <f t="shared" si="20"/>
        <v>1.2333983277695193E-2</v>
      </c>
      <c r="BE23">
        <v>0</v>
      </c>
      <c r="BF23">
        <v>47</v>
      </c>
      <c r="BG23">
        <v>62</v>
      </c>
      <c r="BH23">
        <v>35</v>
      </c>
      <c r="BI23">
        <v>46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279</v>
      </c>
      <c r="CN23">
        <v>274.04000854492188</v>
      </c>
      <c r="CO23">
        <v>274.8599853515625</v>
      </c>
      <c r="CP23">
        <v>278.73001098632813</v>
      </c>
      <c r="CQ23">
        <v>273.69000244140619</v>
      </c>
      <c r="CR23">
        <v>275.6099853515625</v>
      </c>
      <c r="CS23" s="2">
        <f t="shared" si="21"/>
        <v>2.9832527480921911E-3</v>
      </c>
      <c r="CT23" s="2">
        <f t="shared" si="22"/>
        <v>1.3884495684806097E-2</v>
      </c>
      <c r="CU23" s="2">
        <f t="shared" si="23"/>
        <v>4.2566505585009962E-3</v>
      </c>
      <c r="CV23" s="2">
        <f t="shared" si="24"/>
        <v>6.9663038794012255E-3</v>
      </c>
      <c r="CW23">
        <v>54</v>
      </c>
      <c r="CX23">
        <v>69</v>
      </c>
      <c r="CY23">
        <v>68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3</v>
      </c>
      <c r="DH23">
        <v>1</v>
      </c>
      <c r="DI23">
        <v>1</v>
      </c>
      <c r="DJ23">
        <v>0</v>
      </c>
      <c r="DK23">
        <v>1</v>
      </c>
      <c r="DL23">
        <v>7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289</v>
      </c>
      <c r="EF23">
        <v>275.6099853515625</v>
      </c>
      <c r="EG23">
        <v>274.260009765625</v>
      </c>
      <c r="EH23">
        <v>281.52999877929688</v>
      </c>
      <c r="EI23">
        <v>273.5</v>
      </c>
      <c r="EJ23">
        <v>278.3900146484375</v>
      </c>
      <c r="EK23" s="2">
        <f t="shared" si="25"/>
        <v>-4.9222472758283509E-3</v>
      </c>
      <c r="EL23" s="2">
        <f t="shared" si="26"/>
        <v>2.5823141566420182E-2</v>
      </c>
      <c r="EM23" s="2">
        <f t="shared" si="27"/>
        <v>2.7711286318209405E-3</v>
      </c>
      <c r="EN23" s="2">
        <f t="shared" si="28"/>
        <v>1.7565337803558845E-2</v>
      </c>
      <c r="EO23">
        <v>4</v>
      </c>
      <c r="EP23">
        <v>3</v>
      </c>
      <c r="EQ23">
        <v>25</v>
      </c>
      <c r="ER23">
        <v>87</v>
      </c>
      <c r="ES23">
        <v>75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1</v>
      </c>
      <c r="EZ23">
        <v>0</v>
      </c>
      <c r="FA23">
        <v>0</v>
      </c>
      <c r="FB23">
        <v>0</v>
      </c>
      <c r="FC23">
        <v>1</v>
      </c>
      <c r="FD23">
        <v>2</v>
      </c>
      <c r="FE23">
        <v>1</v>
      </c>
      <c r="FF23">
        <v>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278.3900146484375</v>
      </c>
      <c r="FY23">
        <v>277.17001342773438</v>
      </c>
      <c r="FZ23">
        <v>280.69000244140619</v>
      </c>
      <c r="GA23">
        <v>273.07000732421881</v>
      </c>
      <c r="GB23">
        <v>274.01998901367188</v>
      </c>
      <c r="GC23">
        <v>770</v>
      </c>
      <c r="GD23">
        <v>10</v>
      </c>
      <c r="GE23">
        <v>385</v>
      </c>
      <c r="GF23">
        <v>9</v>
      </c>
      <c r="GG23">
        <v>0</v>
      </c>
      <c r="GH23">
        <v>248</v>
      </c>
      <c r="GI23">
        <v>0</v>
      </c>
      <c r="GJ23">
        <v>162</v>
      </c>
      <c r="GK23">
        <v>2</v>
      </c>
      <c r="GL23">
        <v>0</v>
      </c>
      <c r="GM23">
        <v>2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2.8</v>
      </c>
      <c r="GX23" t="s">
        <v>223</v>
      </c>
      <c r="GY23">
        <v>917626</v>
      </c>
      <c r="GZ23">
        <v>914150</v>
      </c>
      <c r="HA23">
        <v>1.504</v>
      </c>
      <c r="HB23">
        <v>2.1230000000000002</v>
      </c>
      <c r="HC23">
        <v>-1.19</v>
      </c>
      <c r="HD23">
        <v>2.98</v>
      </c>
      <c r="HE23">
        <v>0</v>
      </c>
      <c r="HF23" s="2">
        <f t="shared" si="29"/>
        <v>-4.4016349590472181E-3</v>
      </c>
      <c r="HG23" s="2">
        <f t="shared" si="30"/>
        <v>1.2540485884981245E-2</v>
      </c>
      <c r="HH23" s="2">
        <f t="shared" si="31"/>
        <v>1.4792387000351126E-2</v>
      </c>
      <c r="HI23" s="2">
        <f t="shared" si="32"/>
        <v>3.4668335433211128E-3</v>
      </c>
      <c r="HJ23" s="3">
        <f t="shared" si="33"/>
        <v>280.64586006886492</v>
      </c>
      <c r="HK23" t="str">
        <f t="shared" si="34"/>
        <v>BIIB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21</v>
      </c>
      <c r="N24">
        <v>6</v>
      </c>
      <c r="O24">
        <v>9</v>
      </c>
      <c r="P24">
        <v>1</v>
      </c>
      <c r="Q24">
        <v>0</v>
      </c>
      <c r="R24">
        <v>1</v>
      </c>
      <c r="S24">
        <v>2</v>
      </c>
      <c r="T24">
        <v>0</v>
      </c>
      <c r="U24">
        <v>0</v>
      </c>
      <c r="V24">
        <v>25</v>
      </c>
      <c r="W24">
        <v>24</v>
      </c>
      <c r="X24">
        <v>26</v>
      </c>
      <c r="Y24">
        <v>21</v>
      </c>
      <c r="Z24">
        <v>66</v>
      </c>
      <c r="AA24">
        <v>1</v>
      </c>
      <c r="AB24">
        <v>162</v>
      </c>
      <c r="AC24">
        <v>0</v>
      </c>
      <c r="AD24">
        <v>0</v>
      </c>
      <c r="AE24">
        <v>3</v>
      </c>
      <c r="AF24">
        <v>2</v>
      </c>
      <c r="AG24">
        <v>66</v>
      </c>
      <c r="AH24">
        <v>66</v>
      </c>
      <c r="AI24">
        <v>1</v>
      </c>
      <c r="AJ24">
        <v>1</v>
      </c>
      <c r="AK24">
        <v>1</v>
      </c>
      <c r="AL24">
        <v>1</v>
      </c>
      <c r="AM24">
        <v>11</v>
      </c>
      <c r="AN24">
        <v>3</v>
      </c>
      <c r="AO24">
        <v>21</v>
      </c>
      <c r="AP24">
        <v>21</v>
      </c>
      <c r="AQ24">
        <v>1</v>
      </c>
      <c r="AR24">
        <v>1</v>
      </c>
      <c r="AS24">
        <v>1</v>
      </c>
      <c r="AT24">
        <v>1</v>
      </c>
      <c r="AU24" t="s">
        <v>292</v>
      </c>
      <c r="AV24">
        <v>48.979999542236328</v>
      </c>
      <c r="AW24">
        <v>47.930000305175781</v>
      </c>
      <c r="AX24">
        <v>49.040000915527337</v>
      </c>
      <c r="AY24">
        <v>47.779998779296882</v>
      </c>
      <c r="AZ24">
        <v>48.930000305175781</v>
      </c>
      <c r="BA24" s="2">
        <f t="shared" si="17"/>
        <v>-2.1906931574694033E-2</v>
      </c>
      <c r="BB24" s="2">
        <f t="shared" si="18"/>
        <v>2.2634596036479659E-2</v>
      </c>
      <c r="BC24" s="2">
        <f t="shared" si="19"/>
        <v>3.1295957630674831E-3</v>
      </c>
      <c r="BD24" s="2">
        <f t="shared" si="20"/>
        <v>2.3502994455474213E-2</v>
      </c>
      <c r="BE24">
        <v>0</v>
      </c>
      <c r="BF24">
        <v>28</v>
      </c>
      <c r="BG24">
        <v>30</v>
      </c>
      <c r="BH24">
        <v>90</v>
      </c>
      <c r="BI24">
        <v>41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48.930000305175781</v>
      </c>
      <c r="CO24">
        <v>49.279998779296882</v>
      </c>
      <c r="CP24">
        <v>49.630001068115227</v>
      </c>
      <c r="CQ24">
        <v>48.599998474121087</v>
      </c>
      <c r="CR24">
        <v>48.919998168945313</v>
      </c>
      <c r="CS24" s="2">
        <f t="shared" si="21"/>
        <v>7.1022419397489545E-3</v>
      </c>
      <c r="CT24" s="2">
        <f t="shared" si="22"/>
        <v>7.0522321435774193E-3</v>
      </c>
      <c r="CU24" s="2">
        <f t="shared" si="23"/>
        <v>1.3798707833196477E-2</v>
      </c>
      <c r="CV24" s="2">
        <f t="shared" si="24"/>
        <v>6.5412859117268685E-3</v>
      </c>
      <c r="CW24">
        <v>105</v>
      </c>
      <c r="CX24">
        <v>20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18</v>
      </c>
      <c r="DG24">
        <v>10</v>
      </c>
      <c r="DH24">
        <v>2</v>
      </c>
      <c r="DI24">
        <v>3</v>
      </c>
      <c r="DJ24">
        <v>50</v>
      </c>
      <c r="DK24">
        <v>0</v>
      </c>
      <c r="DL24">
        <v>0</v>
      </c>
      <c r="DM24">
        <v>0</v>
      </c>
      <c r="DN24">
        <v>0</v>
      </c>
      <c r="DO24">
        <v>20</v>
      </c>
      <c r="DP24">
        <v>0</v>
      </c>
      <c r="DQ24">
        <v>14</v>
      </c>
      <c r="DR24">
        <v>0</v>
      </c>
      <c r="DS24">
        <v>3</v>
      </c>
      <c r="DT24">
        <v>0</v>
      </c>
      <c r="DU24">
        <v>3</v>
      </c>
      <c r="DV24">
        <v>0</v>
      </c>
      <c r="DW24">
        <v>127</v>
      </c>
      <c r="DX24">
        <v>23</v>
      </c>
      <c r="DY24">
        <v>1</v>
      </c>
      <c r="DZ24">
        <v>1</v>
      </c>
      <c r="EA24">
        <v>2</v>
      </c>
      <c r="EB24">
        <v>2</v>
      </c>
      <c r="EC24">
        <v>1</v>
      </c>
      <c r="ED24">
        <v>1</v>
      </c>
      <c r="EE24" t="s">
        <v>294</v>
      </c>
      <c r="EF24">
        <v>48.919998168945313</v>
      </c>
      <c r="EG24">
        <v>47.25</v>
      </c>
      <c r="EH24">
        <v>49.639999389648438</v>
      </c>
      <c r="EI24">
        <v>47.25</v>
      </c>
      <c r="EJ24">
        <v>48.470001220703118</v>
      </c>
      <c r="EK24" s="2">
        <f t="shared" si="25"/>
        <v>-3.5343876591435119E-2</v>
      </c>
      <c r="EL24" s="2">
        <f t="shared" si="26"/>
        <v>4.8146644219073664E-2</v>
      </c>
      <c r="EM24" s="2">
        <f t="shared" si="27"/>
        <v>0</v>
      </c>
      <c r="EN24" s="2">
        <f t="shared" si="28"/>
        <v>2.5170232927124725E-2</v>
      </c>
      <c r="EO24">
        <v>0</v>
      </c>
      <c r="EP24">
        <v>0</v>
      </c>
      <c r="EQ24">
        <v>0</v>
      </c>
      <c r="ER24">
        <v>0</v>
      </c>
      <c r="ES24">
        <v>193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48.470001220703118</v>
      </c>
      <c r="FY24">
        <v>49.270000457763672</v>
      </c>
      <c r="FZ24">
        <v>49.909999847412109</v>
      </c>
      <c r="GA24">
        <v>47.930000305175781</v>
      </c>
      <c r="GB24">
        <v>48.270000457763672</v>
      </c>
      <c r="GC24">
        <v>544</v>
      </c>
      <c r="GD24">
        <v>246</v>
      </c>
      <c r="GE24">
        <v>318</v>
      </c>
      <c r="GF24">
        <v>83</v>
      </c>
      <c r="GG24">
        <v>0</v>
      </c>
      <c r="GH24">
        <v>325</v>
      </c>
      <c r="GI24">
        <v>0</v>
      </c>
      <c r="GJ24">
        <v>193</v>
      </c>
      <c r="GK24">
        <v>1</v>
      </c>
      <c r="GL24">
        <v>116</v>
      </c>
      <c r="GM24">
        <v>0</v>
      </c>
      <c r="GN24">
        <v>50</v>
      </c>
      <c r="GO24">
        <v>4</v>
      </c>
      <c r="GP24">
        <v>3</v>
      </c>
      <c r="GQ24">
        <v>1</v>
      </c>
      <c r="GR24">
        <v>0</v>
      </c>
      <c r="GS24">
        <v>2</v>
      </c>
      <c r="GT24">
        <v>1</v>
      </c>
      <c r="GU24">
        <v>2</v>
      </c>
      <c r="GV24">
        <v>1</v>
      </c>
      <c r="GW24">
        <v>3.2</v>
      </c>
      <c r="GX24" t="s">
        <v>223</v>
      </c>
      <c r="GY24">
        <v>883356</v>
      </c>
      <c r="GZ24">
        <v>659983</v>
      </c>
      <c r="HA24">
        <v>1.679</v>
      </c>
      <c r="HB24">
        <v>1.8420000000000001</v>
      </c>
      <c r="HC24">
        <v>0.11</v>
      </c>
      <c r="HD24">
        <v>3.31</v>
      </c>
      <c r="HE24">
        <v>0</v>
      </c>
      <c r="HF24" s="2">
        <f t="shared" si="29"/>
        <v>1.6237045456217292E-2</v>
      </c>
      <c r="HG24" s="2">
        <f t="shared" si="30"/>
        <v>1.2823069356944106E-2</v>
      </c>
      <c r="HH24" s="2">
        <f t="shared" si="31"/>
        <v>2.7197080173291144E-2</v>
      </c>
      <c r="HI24" s="2">
        <f t="shared" si="32"/>
        <v>7.0437155451322786E-3</v>
      </c>
      <c r="HJ24" s="3">
        <f t="shared" si="33"/>
        <v>49.901793090850241</v>
      </c>
      <c r="HK24" t="str">
        <f t="shared" si="34"/>
        <v>BHF</v>
      </c>
    </row>
    <row r="25" spans="1:219" hidden="1" x14ac:dyDescent="0.25">
      <c r="A25">
        <v>16</v>
      </c>
      <c r="B25" t="s">
        <v>296</v>
      </c>
      <c r="C25">
        <v>9</v>
      </c>
      <c r="D25">
        <v>1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11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7</v>
      </c>
      <c r="W25">
        <v>4</v>
      </c>
      <c r="X25">
        <v>4</v>
      </c>
      <c r="Y25">
        <v>7</v>
      </c>
      <c r="Z25">
        <v>125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14</v>
      </c>
      <c r="AN25">
        <v>4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 t="s">
        <v>251</v>
      </c>
      <c r="AV25">
        <v>324.6400146484375</v>
      </c>
      <c r="AW25">
        <v>323.83999633789063</v>
      </c>
      <c r="AX25">
        <v>331.64999389648438</v>
      </c>
      <c r="AY25">
        <v>323.83999633789063</v>
      </c>
      <c r="AZ25">
        <v>331.010009765625</v>
      </c>
      <c r="BA25" s="2">
        <f t="shared" si="17"/>
        <v>-2.4704123011172197E-3</v>
      </c>
      <c r="BB25" s="2">
        <f t="shared" si="18"/>
        <v>2.3548915128373094E-2</v>
      </c>
      <c r="BC25" s="2">
        <f t="shared" si="19"/>
        <v>0</v>
      </c>
      <c r="BD25" s="2">
        <f t="shared" si="20"/>
        <v>2.1661016936651456E-2</v>
      </c>
      <c r="BE25">
        <v>6</v>
      </c>
      <c r="BF25">
        <v>11</v>
      </c>
      <c r="BG25">
        <v>25</v>
      </c>
      <c r="BH25">
        <v>77</v>
      </c>
      <c r="BI25">
        <v>60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297</v>
      </c>
      <c r="CN25">
        <v>331.010009765625</v>
      </c>
      <c r="CO25">
        <v>331.3800048828125</v>
      </c>
      <c r="CP25">
        <v>334.17999267578119</v>
      </c>
      <c r="CQ25">
        <v>328.02999877929688</v>
      </c>
      <c r="CR25">
        <v>328.64999389648438</v>
      </c>
      <c r="CS25" s="2">
        <f t="shared" si="21"/>
        <v>1.1165281904028657E-3</v>
      </c>
      <c r="CT25" s="2">
        <f t="shared" si="22"/>
        <v>8.3786817114608336E-3</v>
      </c>
      <c r="CU25" s="2">
        <f t="shared" si="23"/>
        <v>1.0109258416784339E-2</v>
      </c>
      <c r="CV25" s="2">
        <f t="shared" si="24"/>
        <v>1.8864905787364661E-3</v>
      </c>
      <c r="CW25">
        <v>43</v>
      </c>
      <c r="CX25">
        <v>49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17</v>
      </c>
      <c r="DG25">
        <v>7</v>
      </c>
      <c r="DH25">
        <v>9</v>
      </c>
      <c r="DI25">
        <v>14</v>
      </c>
      <c r="DJ25">
        <v>45</v>
      </c>
      <c r="DK25">
        <v>0</v>
      </c>
      <c r="DL25">
        <v>0</v>
      </c>
      <c r="DM25">
        <v>0</v>
      </c>
      <c r="DN25">
        <v>0</v>
      </c>
      <c r="DO25">
        <v>49</v>
      </c>
      <c r="DP25">
        <v>0</v>
      </c>
      <c r="DQ25">
        <v>2</v>
      </c>
      <c r="DR25">
        <v>0</v>
      </c>
      <c r="DS25">
        <v>2</v>
      </c>
      <c r="DT25">
        <v>0</v>
      </c>
      <c r="DU25">
        <v>1</v>
      </c>
      <c r="DV25">
        <v>0</v>
      </c>
      <c r="DW25">
        <v>95</v>
      </c>
      <c r="DX25">
        <v>51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 t="s">
        <v>298</v>
      </c>
      <c r="EF25">
        <v>328.64999389648438</v>
      </c>
      <c r="EG25">
        <v>324.29000854492188</v>
      </c>
      <c r="EH25">
        <v>329.57000732421881</v>
      </c>
      <c r="EI25">
        <v>320</v>
      </c>
      <c r="EJ25">
        <v>329.20999145507813</v>
      </c>
      <c r="EK25" s="2">
        <f t="shared" si="25"/>
        <v>-1.3444710711642438E-2</v>
      </c>
      <c r="EL25" s="2">
        <f t="shared" si="26"/>
        <v>1.6020871626533206E-2</v>
      </c>
      <c r="EM25" s="2">
        <f t="shared" si="27"/>
        <v>1.322892605964332E-2</v>
      </c>
      <c r="EN25" s="2">
        <f t="shared" si="28"/>
        <v>2.7976038680876059E-2</v>
      </c>
      <c r="EO25">
        <v>16</v>
      </c>
      <c r="EP25">
        <v>57</v>
      </c>
      <c r="EQ25">
        <v>71</v>
      </c>
      <c r="ER25">
        <v>5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</v>
      </c>
      <c r="EY25">
        <v>6</v>
      </c>
      <c r="EZ25">
        <v>2</v>
      </c>
      <c r="FA25">
        <v>4</v>
      </c>
      <c r="FB25">
        <v>20</v>
      </c>
      <c r="FC25">
        <v>1</v>
      </c>
      <c r="FD25">
        <v>37</v>
      </c>
      <c r="FE25">
        <v>0</v>
      </c>
      <c r="FF25">
        <v>0</v>
      </c>
      <c r="FG25">
        <v>10</v>
      </c>
      <c r="FH25">
        <v>0</v>
      </c>
      <c r="FI25">
        <v>20</v>
      </c>
      <c r="FJ25">
        <v>20</v>
      </c>
      <c r="FK25">
        <v>1</v>
      </c>
      <c r="FL25">
        <v>0</v>
      </c>
      <c r="FM25">
        <v>2</v>
      </c>
      <c r="FN25">
        <v>1</v>
      </c>
      <c r="FO25">
        <v>19</v>
      </c>
      <c r="FP25">
        <v>10</v>
      </c>
      <c r="FQ25">
        <v>5</v>
      </c>
      <c r="FR25">
        <v>5</v>
      </c>
      <c r="FS25">
        <v>1</v>
      </c>
      <c r="FT25">
        <v>1</v>
      </c>
      <c r="FU25">
        <v>1</v>
      </c>
      <c r="FV25">
        <v>1</v>
      </c>
      <c r="FW25" t="s">
        <v>299</v>
      </c>
      <c r="FX25">
        <v>329.20999145507813</v>
      </c>
      <c r="FY25">
        <v>327.95999145507813</v>
      </c>
      <c r="FZ25">
        <v>328.5</v>
      </c>
      <c r="GA25">
        <v>312.70999145507813</v>
      </c>
      <c r="GB25">
        <v>314.1199951171875</v>
      </c>
      <c r="GC25">
        <v>434</v>
      </c>
      <c r="GD25">
        <v>276</v>
      </c>
      <c r="GE25">
        <v>241</v>
      </c>
      <c r="GF25">
        <v>129</v>
      </c>
      <c r="GG25">
        <v>0</v>
      </c>
      <c r="GH25">
        <v>142</v>
      </c>
      <c r="GI25">
        <v>0</v>
      </c>
      <c r="GJ25">
        <v>5</v>
      </c>
      <c r="GK25">
        <v>0</v>
      </c>
      <c r="GL25">
        <v>190</v>
      </c>
      <c r="GM25">
        <v>0</v>
      </c>
      <c r="GN25">
        <v>65</v>
      </c>
      <c r="GO25">
        <v>3</v>
      </c>
      <c r="GP25">
        <v>3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2</v>
      </c>
      <c r="GX25" t="s">
        <v>218</v>
      </c>
      <c r="GY25">
        <v>422491</v>
      </c>
      <c r="GZ25">
        <v>367600</v>
      </c>
      <c r="HA25">
        <v>0.98699999999999999</v>
      </c>
      <c r="HB25">
        <v>1.4910000000000001</v>
      </c>
      <c r="HC25">
        <v>6.31</v>
      </c>
      <c r="HD25">
        <v>2.93</v>
      </c>
      <c r="HE25">
        <v>0</v>
      </c>
      <c r="HF25" s="2">
        <f t="shared" si="29"/>
        <v>-3.8114405188696132E-3</v>
      </c>
      <c r="HG25" s="2">
        <f t="shared" si="30"/>
        <v>1.6438616283770413E-3</v>
      </c>
      <c r="HH25" s="2">
        <f t="shared" si="31"/>
        <v>4.6499574330208682E-2</v>
      </c>
      <c r="HI25" s="2">
        <f t="shared" si="32"/>
        <v>4.4887421495831692E-3</v>
      </c>
      <c r="HJ25" s="3">
        <f t="shared" si="33"/>
        <v>328.49911230067397</v>
      </c>
      <c r="HK25" t="str">
        <f t="shared" si="34"/>
        <v>BURL</v>
      </c>
    </row>
    <row r="26" spans="1:219" hidden="1" x14ac:dyDescent="0.25">
      <c r="A26">
        <v>17</v>
      </c>
      <c r="B26" t="s">
        <v>300</v>
      </c>
      <c r="C26">
        <v>10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33</v>
      </c>
      <c r="N26">
        <v>80</v>
      </c>
      <c r="O26">
        <v>75</v>
      </c>
      <c r="P26">
        <v>0</v>
      </c>
      <c r="Q26">
        <v>0</v>
      </c>
      <c r="R26">
        <v>1</v>
      </c>
      <c r="S26">
        <v>3</v>
      </c>
      <c r="T26">
        <v>0</v>
      </c>
      <c r="U26">
        <v>0</v>
      </c>
      <c r="V26">
        <v>11</v>
      </c>
      <c r="W26">
        <v>5</v>
      </c>
      <c r="X26">
        <v>0</v>
      </c>
      <c r="Y26">
        <v>0</v>
      </c>
      <c r="Z26">
        <v>0</v>
      </c>
      <c r="AA26">
        <v>1</v>
      </c>
      <c r="AB26">
        <v>16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301</v>
      </c>
      <c r="AV26">
        <v>49.819999694824219</v>
      </c>
      <c r="AW26">
        <v>49.740001678466797</v>
      </c>
      <c r="AX26">
        <v>49.790000915527337</v>
      </c>
      <c r="AY26">
        <v>48.880001068115227</v>
      </c>
      <c r="AZ26">
        <v>49.549999237060547</v>
      </c>
      <c r="BA26" s="2">
        <f t="shared" si="17"/>
        <v>-1.6083235556474396E-3</v>
      </c>
      <c r="BB26" s="2">
        <f t="shared" si="18"/>
        <v>1.0042023727889759E-3</v>
      </c>
      <c r="BC26" s="2">
        <f t="shared" si="19"/>
        <v>1.7289919206494031E-2</v>
      </c>
      <c r="BD26" s="2">
        <f t="shared" si="20"/>
        <v>1.3521658511837065E-2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</v>
      </c>
      <c r="BO26">
        <v>4</v>
      </c>
      <c r="BP26">
        <v>8</v>
      </c>
      <c r="BQ26">
        <v>14</v>
      </c>
      <c r="BR26">
        <v>165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4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 t="s">
        <v>302</v>
      </c>
      <c r="CN26">
        <v>49.549999237060547</v>
      </c>
      <c r="CO26">
        <v>49.459999084472663</v>
      </c>
      <c r="CP26">
        <v>50.520000457763672</v>
      </c>
      <c r="CQ26">
        <v>49.459999084472663</v>
      </c>
      <c r="CR26">
        <v>50.150001525878913</v>
      </c>
      <c r="CS26" s="2">
        <f t="shared" si="21"/>
        <v>-1.8196553629969969E-3</v>
      </c>
      <c r="CT26" s="2">
        <f t="shared" si="22"/>
        <v>2.098181638333918E-2</v>
      </c>
      <c r="CU26" s="2">
        <f t="shared" si="23"/>
        <v>0</v>
      </c>
      <c r="CV26" s="2">
        <f t="shared" si="24"/>
        <v>1.3758772091964744E-2</v>
      </c>
      <c r="CW26">
        <v>1</v>
      </c>
      <c r="CX26">
        <v>22</v>
      </c>
      <c r="CY26">
        <v>18</v>
      </c>
      <c r="CZ26">
        <v>127</v>
      </c>
      <c r="DA26">
        <v>27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303</v>
      </c>
      <c r="EF26">
        <v>50.150001525878913</v>
      </c>
      <c r="EG26">
        <v>50.389999389648438</v>
      </c>
      <c r="EH26">
        <v>50.479999542236328</v>
      </c>
      <c r="EI26">
        <v>49.689998626708977</v>
      </c>
      <c r="EJ26">
        <v>50.029998779296882</v>
      </c>
      <c r="EK26" s="2">
        <f t="shared" si="25"/>
        <v>4.7628074355330341E-3</v>
      </c>
      <c r="EL26" s="2">
        <f t="shared" si="26"/>
        <v>1.7828873495251418E-3</v>
      </c>
      <c r="EM26" s="2">
        <f t="shared" si="27"/>
        <v>1.389166047664725E-2</v>
      </c>
      <c r="EN26" s="2">
        <f t="shared" si="28"/>
        <v>6.795925662276936E-3</v>
      </c>
      <c r="EO26">
        <v>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11</v>
      </c>
      <c r="EY26">
        <v>20</v>
      </c>
      <c r="EZ26">
        <v>38</v>
      </c>
      <c r="FA26">
        <v>17</v>
      </c>
      <c r="FB26">
        <v>106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11</v>
      </c>
      <c r="FP26">
        <v>0</v>
      </c>
      <c r="FQ26">
        <v>2</v>
      </c>
      <c r="FR26">
        <v>0</v>
      </c>
      <c r="FS26">
        <v>2</v>
      </c>
      <c r="FT26">
        <v>0</v>
      </c>
      <c r="FU26">
        <v>1</v>
      </c>
      <c r="FV26">
        <v>0</v>
      </c>
      <c r="FW26" t="s">
        <v>304</v>
      </c>
      <c r="FX26">
        <v>50.029998779296882</v>
      </c>
      <c r="FY26">
        <v>50.060001373291023</v>
      </c>
      <c r="FZ26">
        <v>50.060001373291023</v>
      </c>
      <c r="GA26">
        <v>49.169998168945313</v>
      </c>
      <c r="GB26">
        <v>49.200000762939453</v>
      </c>
      <c r="GC26">
        <v>392</v>
      </c>
      <c r="GD26">
        <v>403</v>
      </c>
      <c r="GE26">
        <v>203</v>
      </c>
      <c r="GF26">
        <v>192</v>
      </c>
      <c r="GG26">
        <v>0</v>
      </c>
      <c r="GH26">
        <v>154</v>
      </c>
      <c r="GI26">
        <v>0</v>
      </c>
      <c r="GJ26">
        <v>154</v>
      </c>
      <c r="GK26">
        <v>0</v>
      </c>
      <c r="GL26">
        <v>271</v>
      </c>
      <c r="GM26">
        <v>0</v>
      </c>
      <c r="GN26">
        <v>106</v>
      </c>
      <c r="GO26">
        <v>0</v>
      </c>
      <c r="GP26">
        <v>0</v>
      </c>
      <c r="GQ26">
        <v>0</v>
      </c>
      <c r="GR26">
        <v>0</v>
      </c>
      <c r="GS26">
        <v>1</v>
      </c>
      <c r="GT26">
        <v>1</v>
      </c>
      <c r="GU26">
        <v>0</v>
      </c>
      <c r="GV26">
        <v>0</v>
      </c>
      <c r="GW26">
        <v>2.9</v>
      </c>
      <c r="GX26" t="s">
        <v>223</v>
      </c>
      <c r="GY26">
        <v>2103038</v>
      </c>
      <c r="GZ26">
        <v>1917866</v>
      </c>
      <c r="HA26">
        <v>0.58799999999999997</v>
      </c>
      <c r="HB26">
        <v>0.90500000000000003</v>
      </c>
      <c r="HC26">
        <v>1.86</v>
      </c>
      <c r="HD26">
        <v>8.56</v>
      </c>
      <c r="HE26">
        <v>0.53580004000000003</v>
      </c>
      <c r="HF26" s="2">
        <f t="shared" si="29"/>
        <v>5.9933266422462772E-4</v>
      </c>
      <c r="HG26" s="2">
        <f t="shared" si="30"/>
        <v>0</v>
      </c>
      <c r="HH26" s="2">
        <f t="shared" si="31"/>
        <v>1.777872912365841E-2</v>
      </c>
      <c r="HI26" s="2">
        <f t="shared" si="32"/>
        <v>6.0980881156291744E-4</v>
      </c>
      <c r="HJ26" s="3">
        <f t="shared" si="33"/>
        <v>50.060001373291023</v>
      </c>
      <c r="HK26" t="str">
        <f t="shared" si="34"/>
        <v>CPB</v>
      </c>
    </row>
    <row r="27" spans="1:219" hidden="1" x14ac:dyDescent="0.25">
      <c r="A27">
        <v>18</v>
      </c>
      <c r="B27" t="s">
        <v>305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43</v>
      </c>
      <c r="N27">
        <v>17</v>
      </c>
      <c r="O27">
        <v>6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19</v>
      </c>
      <c r="W27">
        <v>12</v>
      </c>
      <c r="X27">
        <v>6</v>
      </c>
      <c r="Y27">
        <v>0</v>
      </c>
      <c r="Z27">
        <v>40</v>
      </c>
      <c r="AA27">
        <v>1</v>
      </c>
      <c r="AB27">
        <v>77</v>
      </c>
      <c r="AC27">
        <v>0</v>
      </c>
      <c r="AD27">
        <v>0</v>
      </c>
      <c r="AE27">
        <v>9</v>
      </c>
      <c r="AF27">
        <v>1</v>
      </c>
      <c r="AG27">
        <v>40</v>
      </c>
      <c r="AH27">
        <v>40</v>
      </c>
      <c r="AI27">
        <v>2</v>
      </c>
      <c r="AJ27">
        <v>1</v>
      </c>
      <c r="AK27">
        <v>2</v>
      </c>
      <c r="AL27">
        <v>1</v>
      </c>
      <c r="AM27">
        <v>4</v>
      </c>
      <c r="AN27">
        <v>1</v>
      </c>
      <c r="AO27">
        <v>15</v>
      </c>
      <c r="AP27">
        <v>15</v>
      </c>
      <c r="AQ27">
        <v>2</v>
      </c>
      <c r="AR27">
        <v>1</v>
      </c>
      <c r="AS27">
        <v>2</v>
      </c>
      <c r="AT27">
        <v>1</v>
      </c>
      <c r="AU27" t="s">
        <v>306</v>
      </c>
      <c r="AV27">
        <v>41.340000152587891</v>
      </c>
      <c r="AW27">
        <v>41.130001068115227</v>
      </c>
      <c r="AX27">
        <v>41.470001220703118</v>
      </c>
      <c r="AY27">
        <v>40.439998626708977</v>
      </c>
      <c r="AZ27">
        <v>41.349998474121087</v>
      </c>
      <c r="BA27" s="2">
        <f t="shared" si="17"/>
        <v>-5.1057398254108488E-3</v>
      </c>
      <c r="BB27" s="2">
        <f t="shared" si="18"/>
        <v>8.19870129201139E-3</v>
      </c>
      <c r="BC27" s="2">
        <f t="shared" si="19"/>
        <v>1.6776134779659779E-2</v>
      </c>
      <c r="BD27" s="2">
        <f t="shared" si="20"/>
        <v>2.2007252261003862E-2</v>
      </c>
      <c r="BE27">
        <v>51</v>
      </c>
      <c r="BF27">
        <v>20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21</v>
      </c>
      <c r="BO27">
        <v>7</v>
      </c>
      <c r="BP27">
        <v>0</v>
      </c>
      <c r="BQ27">
        <v>4</v>
      </c>
      <c r="BR27">
        <v>46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46</v>
      </c>
      <c r="BZ27">
        <v>0</v>
      </c>
      <c r="CA27">
        <v>1</v>
      </c>
      <c r="CB27">
        <v>0</v>
      </c>
      <c r="CC27">
        <v>2</v>
      </c>
      <c r="CD27">
        <v>0</v>
      </c>
      <c r="CE27">
        <v>10</v>
      </c>
      <c r="CF27">
        <v>1</v>
      </c>
      <c r="CG27">
        <v>23</v>
      </c>
      <c r="CH27">
        <v>23</v>
      </c>
      <c r="CI27">
        <v>3</v>
      </c>
      <c r="CJ27">
        <v>1</v>
      </c>
      <c r="CK27">
        <v>3</v>
      </c>
      <c r="CL27">
        <v>2</v>
      </c>
      <c r="CM27" t="s">
        <v>307</v>
      </c>
      <c r="CN27">
        <v>41.349998474121087</v>
      </c>
      <c r="CO27">
        <v>42</v>
      </c>
      <c r="CP27">
        <v>43.119998931884773</v>
      </c>
      <c r="CQ27">
        <v>41.090000152587891</v>
      </c>
      <c r="CR27">
        <v>41.400001525878913</v>
      </c>
      <c r="CS27" s="2">
        <f t="shared" si="21"/>
        <v>1.5476226806640847E-2</v>
      </c>
      <c r="CT27" s="2">
        <f t="shared" si="22"/>
        <v>2.5974001846660433E-2</v>
      </c>
      <c r="CU27" s="2">
        <f t="shared" si="23"/>
        <v>2.1666663033621636E-2</v>
      </c>
      <c r="CV27" s="2">
        <f t="shared" si="24"/>
        <v>7.487955600611329E-3</v>
      </c>
      <c r="CW27">
        <v>25</v>
      </c>
      <c r="CX27">
        <v>49</v>
      </c>
      <c r="CY27">
        <v>20</v>
      </c>
      <c r="CZ27">
        <v>8</v>
      </c>
      <c r="DA27">
        <v>6</v>
      </c>
      <c r="DB27">
        <v>1</v>
      </c>
      <c r="DC27">
        <v>34</v>
      </c>
      <c r="DD27">
        <v>1</v>
      </c>
      <c r="DE27">
        <v>6</v>
      </c>
      <c r="DF27">
        <v>9</v>
      </c>
      <c r="DG27">
        <v>5</v>
      </c>
      <c r="DH27">
        <v>9</v>
      </c>
      <c r="DI27">
        <v>4</v>
      </c>
      <c r="DJ27">
        <v>49</v>
      </c>
      <c r="DK27">
        <v>1</v>
      </c>
      <c r="DL27">
        <v>6</v>
      </c>
      <c r="DM27">
        <v>1</v>
      </c>
      <c r="DN27">
        <v>6</v>
      </c>
      <c r="DO27">
        <v>83</v>
      </c>
      <c r="DP27">
        <v>34</v>
      </c>
      <c r="DQ27">
        <v>2</v>
      </c>
      <c r="DR27">
        <v>2</v>
      </c>
      <c r="DS27">
        <v>1</v>
      </c>
      <c r="DT27">
        <v>1</v>
      </c>
      <c r="DU27">
        <v>1</v>
      </c>
      <c r="DV27">
        <v>1</v>
      </c>
      <c r="DW27">
        <v>111</v>
      </c>
      <c r="DX27">
        <v>84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308</v>
      </c>
      <c r="EF27">
        <v>41.400001525878913</v>
      </c>
      <c r="EG27">
        <v>40</v>
      </c>
      <c r="EH27">
        <v>42.740001678466797</v>
      </c>
      <c r="EI27">
        <v>39.869998931884773</v>
      </c>
      <c r="EJ27">
        <v>42.560001373291023</v>
      </c>
      <c r="EK27" s="2">
        <f t="shared" si="25"/>
        <v>-3.5000038146972834E-2</v>
      </c>
      <c r="EL27" s="2">
        <f t="shared" si="26"/>
        <v>6.4108600160567186E-2</v>
      </c>
      <c r="EM27" s="2">
        <f t="shared" si="27"/>
        <v>3.2500267028806595E-3</v>
      </c>
      <c r="EN27" s="2">
        <f t="shared" si="28"/>
        <v>6.3204942542468778E-2</v>
      </c>
      <c r="EO27">
        <v>0</v>
      </c>
      <c r="EP27">
        <v>1</v>
      </c>
      <c r="EQ27">
        <v>0</v>
      </c>
      <c r="ER27">
        <v>7</v>
      </c>
      <c r="ES27">
        <v>163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309</v>
      </c>
      <c r="FX27">
        <v>42.560001373291023</v>
      </c>
      <c r="FY27">
        <v>42.220001220703118</v>
      </c>
      <c r="FZ27">
        <v>42.669998168945313</v>
      </c>
      <c r="GA27">
        <v>40.840000152587891</v>
      </c>
      <c r="GB27">
        <v>41.310001373291023</v>
      </c>
      <c r="GC27">
        <v>417</v>
      </c>
      <c r="GD27">
        <v>232</v>
      </c>
      <c r="GE27">
        <v>279</v>
      </c>
      <c r="GF27">
        <v>77</v>
      </c>
      <c r="GG27">
        <v>6</v>
      </c>
      <c r="GH27">
        <v>185</v>
      </c>
      <c r="GI27">
        <v>6</v>
      </c>
      <c r="GJ27">
        <v>184</v>
      </c>
      <c r="GK27">
        <v>7</v>
      </c>
      <c r="GL27">
        <v>135</v>
      </c>
      <c r="GM27">
        <v>7</v>
      </c>
      <c r="GN27">
        <v>49</v>
      </c>
      <c r="GO27">
        <v>5</v>
      </c>
      <c r="GP27">
        <v>1</v>
      </c>
      <c r="GQ27">
        <v>2</v>
      </c>
      <c r="GR27">
        <v>1</v>
      </c>
      <c r="GS27">
        <v>5</v>
      </c>
      <c r="GT27">
        <v>0</v>
      </c>
      <c r="GU27">
        <v>3</v>
      </c>
      <c r="GV27">
        <v>0</v>
      </c>
      <c r="GW27">
        <v>3</v>
      </c>
      <c r="GX27" t="s">
        <v>223</v>
      </c>
      <c r="GY27">
        <v>315315</v>
      </c>
      <c r="GZ27">
        <v>285383</v>
      </c>
      <c r="HA27">
        <v>1.944</v>
      </c>
      <c r="HB27">
        <v>4.2720000000000002</v>
      </c>
      <c r="HC27">
        <v>-0.77</v>
      </c>
      <c r="HD27">
        <v>4.09</v>
      </c>
      <c r="HF27" s="2">
        <f t="shared" si="29"/>
        <v>-8.0530588052465379E-3</v>
      </c>
      <c r="HG27" s="2">
        <f t="shared" si="30"/>
        <v>1.0545980022321544E-2</v>
      </c>
      <c r="HH27" s="2">
        <f t="shared" si="31"/>
        <v>3.2685955192216509E-2</v>
      </c>
      <c r="HI27" s="2">
        <f t="shared" si="32"/>
        <v>1.1377419633953667E-2</v>
      </c>
      <c r="HJ27" s="3">
        <f t="shared" si="33"/>
        <v>42.665252510119046</v>
      </c>
      <c r="HK27" t="str">
        <f t="shared" si="34"/>
        <v>CRS</v>
      </c>
    </row>
    <row r="28" spans="1:219" hidden="1" x14ac:dyDescent="0.25">
      <c r="A28">
        <v>19</v>
      </c>
      <c r="B28" t="s">
        <v>310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15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8</v>
      </c>
      <c r="W28">
        <v>5</v>
      </c>
      <c r="X28">
        <v>6</v>
      </c>
      <c r="Y28">
        <v>6</v>
      </c>
      <c r="Z28">
        <v>150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2</v>
      </c>
      <c r="AN28">
        <v>0</v>
      </c>
      <c r="AO28">
        <v>114</v>
      </c>
      <c r="AP28">
        <v>0</v>
      </c>
      <c r="AQ28">
        <v>1</v>
      </c>
      <c r="AR28">
        <v>0</v>
      </c>
      <c r="AS28">
        <v>1</v>
      </c>
      <c r="AT28">
        <v>1</v>
      </c>
      <c r="AU28" t="s">
        <v>311</v>
      </c>
      <c r="AV28">
        <v>168.38999938964841</v>
      </c>
      <c r="AW28">
        <v>166.55000305175781</v>
      </c>
      <c r="AX28">
        <v>168.80000305175781</v>
      </c>
      <c r="AY28">
        <v>165.8999938964844</v>
      </c>
      <c r="AZ28">
        <v>168.6300048828125</v>
      </c>
      <c r="BA28" s="2">
        <f t="shared" si="17"/>
        <v>-1.1047711222909928E-2</v>
      </c>
      <c r="BB28" s="2">
        <f t="shared" si="18"/>
        <v>1.3329383645272253E-2</v>
      </c>
      <c r="BC28" s="2">
        <f t="shared" si="19"/>
        <v>3.902786810945913E-3</v>
      </c>
      <c r="BD28" s="2">
        <f t="shared" si="20"/>
        <v>1.6189354843613279E-2</v>
      </c>
      <c r="BE28">
        <v>76</v>
      </c>
      <c r="BF28">
        <v>46</v>
      </c>
      <c r="BG28">
        <v>65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13</v>
      </c>
      <c r="BO28">
        <v>0</v>
      </c>
      <c r="BP28">
        <v>3</v>
      </c>
      <c r="BQ28">
        <v>0</v>
      </c>
      <c r="BR28">
        <v>0</v>
      </c>
      <c r="BS28">
        <v>1</v>
      </c>
      <c r="BT28">
        <v>16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312</v>
      </c>
      <c r="CN28">
        <v>168.6300048828125</v>
      </c>
      <c r="CO28">
        <v>170</v>
      </c>
      <c r="CP28">
        <v>171</v>
      </c>
      <c r="CQ28">
        <v>167.1000061035156</v>
      </c>
      <c r="CR28">
        <v>167.19999694824219</v>
      </c>
      <c r="CS28" s="2">
        <f t="shared" si="21"/>
        <v>8.0587948069853477E-3</v>
      </c>
      <c r="CT28" s="2">
        <f t="shared" si="22"/>
        <v>5.8479532163743242E-3</v>
      </c>
      <c r="CU28" s="2">
        <f t="shared" si="23"/>
        <v>1.7058787626378802E-2</v>
      </c>
      <c r="CV28" s="2">
        <f t="shared" si="24"/>
        <v>5.980313788973568E-4</v>
      </c>
      <c r="CW28">
        <v>4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5</v>
      </c>
      <c r="DG28">
        <v>9</v>
      </c>
      <c r="DH28">
        <v>9</v>
      </c>
      <c r="DI28">
        <v>4</v>
      </c>
      <c r="DJ28">
        <v>162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6</v>
      </c>
      <c r="DX28">
        <v>1</v>
      </c>
      <c r="DY28">
        <v>0</v>
      </c>
      <c r="DZ28">
        <v>0</v>
      </c>
      <c r="EA28">
        <v>1</v>
      </c>
      <c r="EB28">
        <v>1</v>
      </c>
      <c r="EC28">
        <v>0</v>
      </c>
      <c r="ED28">
        <v>0</v>
      </c>
      <c r="EE28" t="s">
        <v>313</v>
      </c>
      <c r="EF28">
        <v>167.19999694824219</v>
      </c>
      <c r="EG28">
        <v>166</v>
      </c>
      <c r="EH28">
        <v>168.6600036621094</v>
      </c>
      <c r="EI28">
        <v>164.67999267578119</v>
      </c>
      <c r="EJ28">
        <v>168.19999694824219</v>
      </c>
      <c r="EK28" s="2">
        <f t="shared" si="25"/>
        <v>-7.2288972785674588E-3</v>
      </c>
      <c r="EL28" s="2">
        <f t="shared" si="26"/>
        <v>1.5771395733148452E-2</v>
      </c>
      <c r="EM28" s="2">
        <f t="shared" si="27"/>
        <v>7.951851350715744E-3</v>
      </c>
      <c r="EN28" s="2">
        <f t="shared" si="28"/>
        <v>2.0927493081609017E-2</v>
      </c>
      <c r="EO28">
        <v>32</v>
      </c>
      <c r="EP28">
        <v>69</v>
      </c>
      <c r="EQ28">
        <v>57</v>
      </c>
      <c r="ER28">
        <v>4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12</v>
      </c>
      <c r="EY28">
        <v>4</v>
      </c>
      <c r="EZ28">
        <v>8</v>
      </c>
      <c r="FA28">
        <v>7</v>
      </c>
      <c r="FB28">
        <v>6</v>
      </c>
      <c r="FC28">
        <v>1</v>
      </c>
      <c r="FD28">
        <v>37</v>
      </c>
      <c r="FE28">
        <v>0</v>
      </c>
      <c r="FF28">
        <v>0</v>
      </c>
      <c r="FG28">
        <v>10</v>
      </c>
      <c r="FH28">
        <v>0</v>
      </c>
      <c r="FI28">
        <v>6</v>
      </c>
      <c r="FJ28">
        <v>6</v>
      </c>
      <c r="FK28">
        <v>1</v>
      </c>
      <c r="FL28">
        <v>0</v>
      </c>
      <c r="FM28">
        <v>2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314</v>
      </c>
      <c r="FX28">
        <v>168.19999694824219</v>
      </c>
      <c r="FY28">
        <v>167.58000183105469</v>
      </c>
      <c r="FZ28">
        <v>168.05999755859381</v>
      </c>
      <c r="GA28">
        <v>162.63999938964841</v>
      </c>
      <c r="GB28">
        <v>163</v>
      </c>
      <c r="GC28">
        <v>372</v>
      </c>
      <c r="GD28">
        <v>417</v>
      </c>
      <c r="GE28">
        <v>167</v>
      </c>
      <c r="GF28">
        <v>226</v>
      </c>
      <c r="GG28">
        <v>0</v>
      </c>
      <c r="GH28">
        <v>4</v>
      </c>
      <c r="GI28">
        <v>0</v>
      </c>
      <c r="GJ28">
        <v>4</v>
      </c>
      <c r="GK28">
        <v>0</v>
      </c>
      <c r="GL28">
        <v>318</v>
      </c>
      <c r="GM28">
        <v>0</v>
      </c>
      <c r="GN28">
        <v>168</v>
      </c>
      <c r="GO28">
        <v>3</v>
      </c>
      <c r="GP28">
        <v>2</v>
      </c>
      <c r="GQ28">
        <v>1</v>
      </c>
      <c r="GR28">
        <v>1</v>
      </c>
      <c r="GS28">
        <v>1</v>
      </c>
      <c r="GT28">
        <v>0</v>
      </c>
      <c r="GU28">
        <v>1</v>
      </c>
      <c r="GV28">
        <v>0</v>
      </c>
      <c r="GW28">
        <v>2.2999999999999998</v>
      </c>
      <c r="GX28" t="s">
        <v>218</v>
      </c>
      <c r="GY28">
        <v>463879</v>
      </c>
      <c r="GZ28">
        <v>706983</v>
      </c>
      <c r="HA28">
        <v>1.36</v>
      </c>
      <c r="HB28">
        <v>1.917</v>
      </c>
      <c r="HC28">
        <v>0.53</v>
      </c>
      <c r="HD28">
        <v>1.54</v>
      </c>
      <c r="HE28">
        <v>0.14269999999999999</v>
      </c>
      <c r="HF28" s="2">
        <f t="shared" si="29"/>
        <v>-3.6996963266091587E-3</v>
      </c>
      <c r="HG28" s="2">
        <f t="shared" si="30"/>
        <v>2.8560974325361199E-3</v>
      </c>
      <c r="HH28" s="2">
        <f t="shared" si="31"/>
        <v>2.9478472296393221E-2</v>
      </c>
      <c r="HI28" s="2">
        <f t="shared" si="32"/>
        <v>2.2085927015434992E-3</v>
      </c>
      <c r="HJ28" s="3">
        <f t="shared" si="33"/>
        <v>168.05862664402875</v>
      </c>
      <c r="HK28" t="str">
        <f t="shared" si="34"/>
        <v>CE</v>
      </c>
    </row>
    <row r="29" spans="1:219" hidden="1" x14ac:dyDescent="0.25">
      <c r="A29">
        <v>20</v>
      </c>
      <c r="B29" t="s">
        <v>315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2</v>
      </c>
      <c r="X29">
        <v>1</v>
      </c>
      <c r="Y29">
        <v>3</v>
      </c>
      <c r="Z29">
        <v>184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6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 t="s">
        <v>316</v>
      </c>
      <c r="AV29">
        <v>65.19000244140625</v>
      </c>
      <c r="AW29">
        <v>65.279998779296875</v>
      </c>
      <c r="AX29">
        <v>70.510002136230469</v>
      </c>
      <c r="AY29">
        <v>65.040000915527344</v>
      </c>
      <c r="AZ29">
        <v>70.449996948242188</v>
      </c>
      <c r="BA29" s="2">
        <f t="shared" si="17"/>
        <v>1.378620397878505E-3</v>
      </c>
      <c r="BB29" s="2">
        <f t="shared" si="18"/>
        <v>7.4173921408041465E-2</v>
      </c>
      <c r="BC29" s="2">
        <f t="shared" si="19"/>
        <v>3.6764379328640961E-3</v>
      </c>
      <c r="BD29" s="2">
        <f t="shared" si="20"/>
        <v>7.6791998113064919E-2</v>
      </c>
      <c r="BE29">
        <v>1</v>
      </c>
      <c r="BF29">
        <v>0</v>
      </c>
      <c r="BG29">
        <v>0</v>
      </c>
      <c r="BH29">
        <v>1</v>
      </c>
      <c r="BI29">
        <v>193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317</v>
      </c>
      <c r="CN29">
        <v>70.449996948242188</v>
      </c>
      <c r="CO29">
        <v>70.110000610351563</v>
      </c>
      <c r="CP29">
        <v>71.040000915527344</v>
      </c>
      <c r="CQ29">
        <v>69.419998168945313</v>
      </c>
      <c r="CR29">
        <v>69.55999755859375</v>
      </c>
      <c r="CS29" s="2">
        <f t="shared" si="21"/>
        <v>-4.8494699034480337E-3</v>
      </c>
      <c r="CT29" s="2">
        <f t="shared" si="22"/>
        <v>1.3091220343333543E-2</v>
      </c>
      <c r="CU29" s="2">
        <f t="shared" si="23"/>
        <v>9.8417121009748421E-3</v>
      </c>
      <c r="CV29" s="2">
        <f t="shared" si="24"/>
        <v>2.0126422449987524E-3</v>
      </c>
      <c r="CW29">
        <v>48</v>
      </c>
      <c r="CX29">
        <v>58</v>
      </c>
      <c r="CY29">
        <v>18</v>
      </c>
      <c r="CZ29">
        <v>0</v>
      </c>
      <c r="DA29">
        <v>0</v>
      </c>
      <c r="DB29">
        <v>1</v>
      </c>
      <c r="DC29">
        <v>18</v>
      </c>
      <c r="DD29">
        <v>0</v>
      </c>
      <c r="DE29">
        <v>0</v>
      </c>
      <c r="DF29">
        <v>8</v>
      </c>
      <c r="DG29">
        <v>15</v>
      </c>
      <c r="DH29">
        <v>20</v>
      </c>
      <c r="DI29">
        <v>13</v>
      </c>
      <c r="DJ29">
        <v>24</v>
      </c>
      <c r="DK29">
        <v>1</v>
      </c>
      <c r="DL29">
        <v>30</v>
      </c>
      <c r="DM29">
        <v>0</v>
      </c>
      <c r="DN29">
        <v>0</v>
      </c>
      <c r="DO29">
        <v>78</v>
      </c>
      <c r="DP29">
        <v>20</v>
      </c>
      <c r="DQ29">
        <v>11</v>
      </c>
      <c r="DR29">
        <v>11</v>
      </c>
      <c r="DS29">
        <v>2</v>
      </c>
      <c r="DT29">
        <v>1</v>
      </c>
      <c r="DU29">
        <v>1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318</v>
      </c>
      <c r="EF29">
        <v>69.55999755859375</v>
      </c>
      <c r="EG29">
        <v>70.010002136230469</v>
      </c>
      <c r="EH29">
        <v>70.400001525878906</v>
      </c>
      <c r="EI29">
        <v>67.739997863769531</v>
      </c>
      <c r="EJ29">
        <v>68.05999755859375</v>
      </c>
      <c r="EK29" s="2">
        <f t="shared" si="25"/>
        <v>6.4277183817401662E-3</v>
      </c>
      <c r="EL29" s="2">
        <f t="shared" si="26"/>
        <v>5.5397639374350494E-3</v>
      </c>
      <c r="EM29" s="2">
        <f t="shared" si="27"/>
        <v>3.2423999474300857E-2</v>
      </c>
      <c r="EN29" s="2">
        <f t="shared" si="28"/>
        <v>4.7017294490604433E-3</v>
      </c>
      <c r="EO29">
        <v>7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3</v>
      </c>
      <c r="EZ29">
        <v>1</v>
      </c>
      <c r="FA29">
        <v>0</v>
      </c>
      <c r="FB29">
        <v>187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9</v>
      </c>
      <c r="FP29">
        <v>2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 t="s">
        <v>319</v>
      </c>
      <c r="FX29">
        <v>68.05999755859375</v>
      </c>
      <c r="FY29">
        <v>67.849998474121094</v>
      </c>
      <c r="FZ29">
        <v>70.139999389648438</v>
      </c>
      <c r="GA29">
        <v>67.660003662109375</v>
      </c>
      <c r="GB29">
        <v>69.639999389648438</v>
      </c>
      <c r="GC29">
        <v>332</v>
      </c>
      <c r="GD29">
        <v>468</v>
      </c>
      <c r="GE29">
        <v>132</v>
      </c>
      <c r="GF29">
        <v>273</v>
      </c>
      <c r="GG29">
        <v>0</v>
      </c>
      <c r="GH29">
        <v>194</v>
      </c>
      <c r="GI29">
        <v>0</v>
      </c>
      <c r="GJ29">
        <v>0</v>
      </c>
      <c r="GK29">
        <v>1</v>
      </c>
      <c r="GL29">
        <v>395</v>
      </c>
      <c r="GM29">
        <v>0</v>
      </c>
      <c r="GN29">
        <v>211</v>
      </c>
      <c r="GO29">
        <v>2</v>
      </c>
      <c r="GP29">
        <v>2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1.9</v>
      </c>
      <c r="GX29" t="s">
        <v>218</v>
      </c>
      <c r="GY29">
        <v>3831652</v>
      </c>
      <c r="GZ29">
        <v>5713666</v>
      </c>
      <c r="HA29">
        <v>1.026</v>
      </c>
      <c r="HB29">
        <v>1.097</v>
      </c>
      <c r="HC29">
        <v>1.22</v>
      </c>
      <c r="HD29">
        <v>3.13</v>
      </c>
      <c r="HE29">
        <v>0</v>
      </c>
      <c r="HF29" s="2">
        <f t="shared" si="29"/>
        <v>-3.0950492143746455E-3</v>
      </c>
      <c r="HG29" s="2">
        <f t="shared" si="30"/>
        <v>3.2649001075772954E-2</v>
      </c>
      <c r="HH29" s="2">
        <f t="shared" si="31"/>
        <v>2.8002183682316328E-3</v>
      </c>
      <c r="HI29" s="2">
        <f t="shared" si="32"/>
        <v>2.8431874567669491E-2</v>
      </c>
      <c r="HJ29" s="3">
        <f t="shared" si="33"/>
        <v>70.065233147293867</v>
      </c>
      <c r="HK29" t="str">
        <f t="shared" si="34"/>
        <v>CNC</v>
      </c>
    </row>
    <row r="30" spans="1:219" hidden="1" x14ac:dyDescent="0.25">
      <c r="A30">
        <v>21</v>
      </c>
      <c r="B30" t="s">
        <v>320</v>
      </c>
      <c r="C30">
        <v>10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18</v>
      </c>
      <c r="N30">
        <v>19</v>
      </c>
      <c r="O30">
        <v>30</v>
      </c>
      <c r="P30">
        <v>25</v>
      </c>
      <c r="Q30">
        <v>0</v>
      </c>
      <c r="R30">
        <v>2</v>
      </c>
      <c r="S30">
        <v>46</v>
      </c>
      <c r="T30">
        <v>0</v>
      </c>
      <c r="U30">
        <v>0</v>
      </c>
      <c r="V30">
        <v>22</v>
      </c>
      <c r="W30">
        <v>9</v>
      </c>
      <c r="X30">
        <v>2</v>
      </c>
      <c r="Y30">
        <v>8</v>
      </c>
      <c r="Z30">
        <v>34</v>
      </c>
      <c r="AA30">
        <v>2</v>
      </c>
      <c r="AB30">
        <v>75</v>
      </c>
      <c r="AC30">
        <v>0</v>
      </c>
      <c r="AD30">
        <v>0</v>
      </c>
      <c r="AE30">
        <v>60</v>
      </c>
      <c r="AF30">
        <v>46</v>
      </c>
      <c r="AG30">
        <v>34</v>
      </c>
      <c r="AH30">
        <v>34</v>
      </c>
      <c r="AI30">
        <v>3</v>
      </c>
      <c r="AJ30">
        <v>2</v>
      </c>
      <c r="AK30">
        <v>3</v>
      </c>
      <c r="AL30">
        <v>2</v>
      </c>
      <c r="AM30">
        <v>1</v>
      </c>
      <c r="AN30">
        <v>1</v>
      </c>
      <c r="AO30">
        <v>23</v>
      </c>
      <c r="AP30">
        <v>23</v>
      </c>
      <c r="AQ30">
        <v>1</v>
      </c>
      <c r="AR30">
        <v>1</v>
      </c>
      <c r="AS30">
        <v>1</v>
      </c>
      <c r="AT30">
        <v>1</v>
      </c>
      <c r="AU30" t="s">
        <v>321</v>
      </c>
      <c r="AV30">
        <v>54.270000457763672</v>
      </c>
      <c r="AW30">
        <v>54.119998931884773</v>
      </c>
      <c r="AX30">
        <v>54.580001831054688</v>
      </c>
      <c r="AY30">
        <v>52.659999847412109</v>
      </c>
      <c r="AZ30">
        <v>54.540000915527337</v>
      </c>
      <c r="BA30" s="2">
        <f t="shared" si="17"/>
        <v>-2.7716468743410605E-3</v>
      </c>
      <c r="BB30" s="2">
        <f t="shared" si="18"/>
        <v>8.4280484378471687E-3</v>
      </c>
      <c r="BC30" s="2">
        <f t="shared" si="19"/>
        <v>2.6977071568501154E-2</v>
      </c>
      <c r="BD30" s="2">
        <f t="shared" si="20"/>
        <v>3.4470132683477761E-2</v>
      </c>
      <c r="BE30">
        <v>25</v>
      </c>
      <c r="BF30">
        <v>24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32</v>
      </c>
      <c r="BO30">
        <v>13</v>
      </c>
      <c r="BP30">
        <v>3</v>
      </c>
      <c r="BQ30">
        <v>4</v>
      </c>
      <c r="BR30">
        <v>44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44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2</v>
      </c>
      <c r="CF30">
        <v>1</v>
      </c>
      <c r="CG30">
        <v>41</v>
      </c>
      <c r="CH30">
        <v>41</v>
      </c>
      <c r="CI30">
        <v>1</v>
      </c>
      <c r="CJ30">
        <v>1</v>
      </c>
      <c r="CK30">
        <v>1</v>
      </c>
      <c r="CL30">
        <v>1</v>
      </c>
      <c r="CM30" t="s">
        <v>322</v>
      </c>
      <c r="CN30">
        <v>54.540000915527337</v>
      </c>
      <c r="CO30">
        <v>54.869998931884773</v>
      </c>
      <c r="CP30">
        <v>55.819999694824219</v>
      </c>
      <c r="CQ30">
        <v>53.900001525878913</v>
      </c>
      <c r="CR30">
        <v>53.959999084472663</v>
      </c>
      <c r="CS30" s="2">
        <f t="shared" si="21"/>
        <v>6.0141793836572255E-3</v>
      </c>
      <c r="CT30" s="2">
        <f t="shared" si="22"/>
        <v>1.7019003370355335E-2</v>
      </c>
      <c r="CU30" s="2">
        <f t="shared" si="23"/>
        <v>1.7678101419502656E-2</v>
      </c>
      <c r="CV30" s="2">
        <f t="shared" si="24"/>
        <v>1.1118895406173612E-3</v>
      </c>
      <c r="CW30">
        <v>25</v>
      </c>
      <c r="CX30">
        <v>29</v>
      </c>
      <c r="CY30">
        <v>2</v>
      </c>
      <c r="CZ30">
        <v>2</v>
      </c>
      <c r="DA30">
        <v>0</v>
      </c>
      <c r="DB30">
        <v>1</v>
      </c>
      <c r="DC30">
        <v>4</v>
      </c>
      <c r="DD30">
        <v>0</v>
      </c>
      <c r="DE30">
        <v>0</v>
      </c>
      <c r="DF30">
        <v>12</v>
      </c>
      <c r="DG30">
        <v>6</v>
      </c>
      <c r="DH30">
        <v>4</v>
      </c>
      <c r="DI30">
        <v>4</v>
      </c>
      <c r="DJ30">
        <v>41</v>
      </c>
      <c r="DK30">
        <v>1</v>
      </c>
      <c r="DL30">
        <v>25</v>
      </c>
      <c r="DM30">
        <v>0</v>
      </c>
      <c r="DN30">
        <v>0</v>
      </c>
      <c r="DO30">
        <v>33</v>
      </c>
      <c r="DP30">
        <v>4</v>
      </c>
      <c r="DQ30">
        <v>14</v>
      </c>
      <c r="DR30">
        <v>14</v>
      </c>
      <c r="DS30">
        <v>1</v>
      </c>
      <c r="DT30">
        <v>1</v>
      </c>
      <c r="DU30">
        <v>1</v>
      </c>
      <c r="DV30">
        <v>1</v>
      </c>
      <c r="DW30">
        <v>61</v>
      </c>
      <c r="DX30">
        <v>34</v>
      </c>
      <c r="DY30">
        <v>2</v>
      </c>
      <c r="DZ30">
        <v>2</v>
      </c>
      <c r="EA30">
        <v>2</v>
      </c>
      <c r="EB30">
        <v>1</v>
      </c>
      <c r="EC30">
        <v>1</v>
      </c>
      <c r="ED30">
        <v>1</v>
      </c>
      <c r="EE30" t="s">
        <v>323</v>
      </c>
      <c r="EF30">
        <v>53.959999084472663</v>
      </c>
      <c r="EG30">
        <v>53.520000457763672</v>
      </c>
      <c r="EH30">
        <v>53.959999084472663</v>
      </c>
      <c r="EI30">
        <v>52.869998931884773</v>
      </c>
      <c r="EJ30">
        <v>53.770000457763672</v>
      </c>
      <c r="EK30" s="2">
        <f t="shared" si="25"/>
        <v>-8.2211999802994651E-3</v>
      </c>
      <c r="EL30" s="2">
        <f t="shared" si="26"/>
        <v>8.1541629758034029E-3</v>
      </c>
      <c r="EM30" s="2">
        <f t="shared" si="27"/>
        <v>1.2145020932723294E-2</v>
      </c>
      <c r="EN30" s="2">
        <f t="shared" si="28"/>
        <v>1.6737986204516608E-2</v>
      </c>
      <c r="EO30">
        <v>40</v>
      </c>
      <c r="EP30">
        <v>9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11</v>
      </c>
      <c r="EY30">
        <v>11</v>
      </c>
      <c r="EZ30">
        <v>1</v>
      </c>
      <c r="FA30">
        <v>3</v>
      </c>
      <c r="FB30">
        <v>62</v>
      </c>
      <c r="FC30">
        <v>0</v>
      </c>
      <c r="FD30">
        <v>0</v>
      </c>
      <c r="FE30">
        <v>0</v>
      </c>
      <c r="FF30">
        <v>0</v>
      </c>
      <c r="FG30">
        <v>5</v>
      </c>
      <c r="FH30">
        <v>0</v>
      </c>
      <c r="FI30">
        <v>62</v>
      </c>
      <c r="FJ30">
        <v>0</v>
      </c>
      <c r="FK30">
        <v>2</v>
      </c>
      <c r="FL30">
        <v>0</v>
      </c>
      <c r="FM30">
        <v>2</v>
      </c>
      <c r="FN30">
        <v>0</v>
      </c>
      <c r="FO30">
        <v>14</v>
      </c>
      <c r="FP30">
        <v>5</v>
      </c>
      <c r="FQ30">
        <v>6</v>
      </c>
      <c r="FR30">
        <v>6</v>
      </c>
      <c r="FS30">
        <v>1</v>
      </c>
      <c r="FT30">
        <v>1</v>
      </c>
      <c r="FU30">
        <v>1</v>
      </c>
      <c r="FV30">
        <v>1</v>
      </c>
      <c r="FW30" t="s">
        <v>324</v>
      </c>
      <c r="FX30">
        <v>53.770000457763672</v>
      </c>
      <c r="FY30">
        <v>53.569999694824219</v>
      </c>
      <c r="FZ30">
        <v>53.569999694824219</v>
      </c>
      <c r="GA30">
        <v>50.840000152587891</v>
      </c>
      <c r="GB30">
        <v>51.110000610351563</v>
      </c>
      <c r="GC30">
        <v>248</v>
      </c>
      <c r="GD30">
        <v>326</v>
      </c>
      <c r="GE30">
        <v>107</v>
      </c>
      <c r="GF30">
        <v>155</v>
      </c>
      <c r="GG30">
        <v>0</v>
      </c>
      <c r="GH30">
        <v>27</v>
      </c>
      <c r="GI30">
        <v>0</v>
      </c>
      <c r="GJ30">
        <v>2</v>
      </c>
      <c r="GK30">
        <v>0</v>
      </c>
      <c r="GL30">
        <v>181</v>
      </c>
      <c r="GM30">
        <v>0</v>
      </c>
      <c r="GN30">
        <v>103</v>
      </c>
      <c r="GO30">
        <v>7</v>
      </c>
      <c r="GP30">
        <v>3</v>
      </c>
      <c r="GQ30">
        <v>3</v>
      </c>
      <c r="GR30">
        <v>1</v>
      </c>
      <c r="GS30">
        <v>4</v>
      </c>
      <c r="GT30">
        <v>2</v>
      </c>
      <c r="GU30">
        <v>4</v>
      </c>
      <c r="GV30">
        <v>2</v>
      </c>
      <c r="GW30">
        <v>2</v>
      </c>
      <c r="GX30" t="s">
        <v>218</v>
      </c>
      <c r="GY30">
        <v>140926</v>
      </c>
      <c r="GZ30">
        <v>243983</v>
      </c>
      <c r="HA30">
        <v>1.26</v>
      </c>
      <c r="HB30">
        <v>2.6219999999999999</v>
      </c>
      <c r="HC30">
        <v>3.21</v>
      </c>
      <c r="HD30">
        <v>3.21</v>
      </c>
      <c r="HE30">
        <v>0</v>
      </c>
      <c r="HF30" s="2">
        <f t="shared" si="29"/>
        <v>-3.7334471547285641E-3</v>
      </c>
      <c r="HG30" s="2">
        <f t="shared" si="30"/>
        <v>0</v>
      </c>
      <c r="HH30" s="2">
        <f t="shared" si="31"/>
        <v>5.096135071473773E-2</v>
      </c>
      <c r="HI30" s="2">
        <f t="shared" si="32"/>
        <v>5.2827324308226675E-3</v>
      </c>
      <c r="HJ30" s="3">
        <f t="shared" si="33"/>
        <v>53.569999694824219</v>
      </c>
      <c r="HK30" t="str">
        <f t="shared" si="34"/>
        <v>CENTA</v>
      </c>
    </row>
    <row r="31" spans="1:219" hidden="1" x14ac:dyDescent="0.25">
      <c r="A31">
        <v>22</v>
      </c>
      <c r="B31" t="s">
        <v>325</v>
      </c>
      <c r="C31">
        <v>10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136</v>
      </c>
      <c r="N31">
        <v>47</v>
      </c>
      <c r="O31">
        <v>3</v>
      </c>
      <c r="P31">
        <v>0</v>
      </c>
      <c r="Q31">
        <v>0</v>
      </c>
      <c r="R31">
        <v>1</v>
      </c>
      <c r="S31">
        <v>3</v>
      </c>
      <c r="T31">
        <v>0</v>
      </c>
      <c r="U31">
        <v>0</v>
      </c>
      <c r="V31">
        <v>12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326</v>
      </c>
      <c r="AV31">
        <v>75.169998168945313</v>
      </c>
      <c r="AW31">
        <v>75.019996643066406</v>
      </c>
      <c r="AX31">
        <v>77.209999084472656</v>
      </c>
      <c r="AY31">
        <v>74.819999694824219</v>
      </c>
      <c r="AZ31">
        <v>76.680000305175781</v>
      </c>
      <c r="BA31" s="2">
        <f t="shared" si="17"/>
        <v>-1.9994872379505146E-3</v>
      </c>
      <c r="BB31" s="2">
        <f t="shared" si="18"/>
        <v>2.8364233484969303E-2</v>
      </c>
      <c r="BC31" s="2">
        <f t="shared" si="19"/>
        <v>2.6659151851704532E-3</v>
      </c>
      <c r="BD31" s="2">
        <f t="shared" si="20"/>
        <v>2.4256658880399296E-2</v>
      </c>
      <c r="BE31">
        <v>0</v>
      </c>
      <c r="BF31">
        <v>1</v>
      </c>
      <c r="BG31">
        <v>3</v>
      </c>
      <c r="BH31">
        <v>75</v>
      </c>
      <c r="BI31">
        <v>116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327</v>
      </c>
      <c r="CN31">
        <v>76.680000305175781</v>
      </c>
      <c r="CO31">
        <v>78.330001831054688</v>
      </c>
      <c r="CP31">
        <v>79.220001220703125</v>
      </c>
      <c r="CQ31">
        <v>77.319999694824219</v>
      </c>
      <c r="CR31">
        <v>77.349998474121094</v>
      </c>
      <c r="CS31" s="2">
        <f t="shared" si="21"/>
        <v>2.1064745146281205E-2</v>
      </c>
      <c r="CT31" s="2">
        <f t="shared" si="22"/>
        <v>1.1234528855521453E-2</v>
      </c>
      <c r="CU31" s="2">
        <f t="shared" si="23"/>
        <v>1.2894192679950178E-2</v>
      </c>
      <c r="CV31" s="2">
        <f t="shared" si="24"/>
        <v>3.8783167276867925E-4</v>
      </c>
      <c r="CW31">
        <v>55</v>
      </c>
      <c r="CX31">
        <v>12</v>
      </c>
      <c r="CY31">
        <v>2</v>
      </c>
      <c r="CZ31">
        <v>0</v>
      </c>
      <c r="DA31">
        <v>0</v>
      </c>
      <c r="DB31">
        <v>1</v>
      </c>
      <c r="DC31">
        <v>2</v>
      </c>
      <c r="DD31">
        <v>0</v>
      </c>
      <c r="DE31">
        <v>0</v>
      </c>
      <c r="DF31">
        <v>19</v>
      </c>
      <c r="DG31">
        <v>4</v>
      </c>
      <c r="DH31">
        <v>18</v>
      </c>
      <c r="DI31">
        <v>13</v>
      </c>
      <c r="DJ31">
        <v>79</v>
      </c>
      <c r="DK31">
        <v>1</v>
      </c>
      <c r="DL31">
        <v>0</v>
      </c>
      <c r="DM31">
        <v>0</v>
      </c>
      <c r="DN31">
        <v>0</v>
      </c>
      <c r="DO31">
        <v>16</v>
      </c>
      <c r="DP31">
        <v>2</v>
      </c>
      <c r="DQ31">
        <v>52</v>
      </c>
      <c r="DR31">
        <v>0</v>
      </c>
      <c r="DS31">
        <v>2</v>
      </c>
      <c r="DT31">
        <v>1</v>
      </c>
      <c r="DU31">
        <v>2</v>
      </c>
      <c r="DV31">
        <v>1</v>
      </c>
      <c r="DW31">
        <v>73</v>
      </c>
      <c r="DX31">
        <v>17</v>
      </c>
      <c r="DY31">
        <v>4</v>
      </c>
      <c r="DZ31">
        <v>4</v>
      </c>
      <c r="EA31">
        <v>2</v>
      </c>
      <c r="EB31">
        <v>2</v>
      </c>
      <c r="EC31">
        <v>1</v>
      </c>
      <c r="ED31">
        <v>1</v>
      </c>
      <c r="EE31" t="s">
        <v>328</v>
      </c>
      <c r="EF31">
        <v>77.349998474121094</v>
      </c>
      <c r="EG31">
        <v>77.540000915527344</v>
      </c>
      <c r="EH31">
        <v>77.790000915527344</v>
      </c>
      <c r="EI31">
        <v>76.099998474121094</v>
      </c>
      <c r="EJ31">
        <v>76.69000244140625</v>
      </c>
      <c r="EK31" s="2">
        <f t="shared" si="25"/>
        <v>2.4503796642102449E-3</v>
      </c>
      <c r="EL31" s="2">
        <f t="shared" si="26"/>
        <v>3.2137806537819724E-3</v>
      </c>
      <c r="EM31" s="2">
        <f t="shared" si="27"/>
        <v>1.8571091364507408E-2</v>
      </c>
      <c r="EN31" s="2">
        <f t="shared" si="28"/>
        <v>7.6933622180536121E-3</v>
      </c>
      <c r="EO31">
        <v>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4</v>
      </c>
      <c r="EZ31">
        <v>9</v>
      </c>
      <c r="FA31">
        <v>2</v>
      </c>
      <c r="FB31">
        <v>179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 t="s">
        <v>313</v>
      </c>
      <c r="FX31">
        <v>76.69000244140625</v>
      </c>
      <c r="FY31">
        <v>76.550003051757813</v>
      </c>
      <c r="FZ31">
        <v>77.010002136230469</v>
      </c>
      <c r="GA31">
        <v>76.239997863769531</v>
      </c>
      <c r="GB31">
        <v>76.30999755859375</v>
      </c>
      <c r="GC31">
        <v>453</v>
      </c>
      <c r="GD31">
        <v>343</v>
      </c>
      <c r="GE31">
        <v>72</v>
      </c>
      <c r="GF31">
        <v>328</v>
      </c>
      <c r="GG31">
        <v>0</v>
      </c>
      <c r="GH31">
        <v>191</v>
      </c>
      <c r="GI31">
        <v>0</v>
      </c>
      <c r="GJ31">
        <v>0</v>
      </c>
      <c r="GK31">
        <v>1</v>
      </c>
      <c r="GL31">
        <v>258</v>
      </c>
      <c r="GM31">
        <v>0</v>
      </c>
      <c r="GN31">
        <v>258</v>
      </c>
      <c r="GO31">
        <v>2</v>
      </c>
      <c r="GP31">
        <v>2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2.4</v>
      </c>
      <c r="GX31" t="s">
        <v>218</v>
      </c>
      <c r="GY31">
        <v>3386489</v>
      </c>
      <c r="GZ31">
        <v>3768233</v>
      </c>
      <c r="HA31">
        <v>1.8109999999999999</v>
      </c>
      <c r="HB31">
        <v>2.0880000000000001</v>
      </c>
      <c r="HC31">
        <v>2.0099999999999998</v>
      </c>
      <c r="HD31">
        <v>5.69</v>
      </c>
      <c r="HE31">
        <v>0.30649999999999999</v>
      </c>
      <c r="HF31" s="2">
        <f t="shared" si="29"/>
        <v>-1.8288619734447842E-3</v>
      </c>
      <c r="HG31" s="2">
        <f t="shared" si="30"/>
        <v>5.9732381731261164E-3</v>
      </c>
      <c r="HH31" s="2">
        <f t="shared" si="31"/>
        <v>4.0497083687727198E-3</v>
      </c>
      <c r="HI31" s="2">
        <f t="shared" si="32"/>
        <v>9.1730699860748111E-4</v>
      </c>
      <c r="HJ31" s="3">
        <f t="shared" si="33"/>
        <v>77.007254452139492</v>
      </c>
      <c r="HK31" t="str">
        <f t="shared" si="34"/>
        <v>CERN</v>
      </c>
    </row>
    <row r="32" spans="1:219" hidden="1" x14ac:dyDescent="0.25">
      <c r="A32">
        <v>23</v>
      </c>
      <c r="B32" t="s">
        <v>329</v>
      </c>
      <c r="C32">
        <v>10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0</v>
      </c>
      <c r="N32">
        <v>13</v>
      </c>
      <c r="O32">
        <v>4</v>
      </c>
      <c r="P32">
        <v>4</v>
      </c>
      <c r="Q32">
        <v>174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1</v>
      </c>
      <c r="AA32">
        <v>1</v>
      </c>
      <c r="AB32">
        <v>3</v>
      </c>
      <c r="AC32">
        <v>1</v>
      </c>
      <c r="AD32">
        <v>3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330</v>
      </c>
      <c r="AV32">
        <v>52.169998168945313</v>
      </c>
      <c r="AW32">
        <v>52.830001831054688</v>
      </c>
      <c r="AX32">
        <v>55.209999084472663</v>
      </c>
      <c r="AY32">
        <v>52.459999084472663</v>
      </c>
      <c r="AZ32">
        <v>55.099998474121087</v>
      </c>
      <c r="BA32" s="2">
        <f t="shared" si="17"/>
        <v>1.2492970646111323E-2</v>
      </c>
      <c r="BB32" s="2">
        <f t="shared" si="18"/>
        <v>4.3108083551613885E-2</v>
      </c>
      <c r="BC32" s="2">
        <f t="shared" si="19"/>
        <v>7.0036481877334689E-3</v>
      </c>
      <c r="BD32" s="2">
        <f t="shared" si="20"/>
        <v>4.7912875912117459E-2</v>
      </c>
      <c r="BE32">
        <v>1</v>
      </c>
      <c r="BF32">
        <v>1</v>
      </c>
      <c r="BG32">
        <v>1</v>
      </c>
      <c r="BH32">
        <v>7</v>
      </c>
      <c r="BI32">
        <v>182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3</v>
      </c>
      <c r="BS32">
        <v>1</v>
      </c>
      <c r="BT32">
        <v>4</v>
      </c>
      <c r="BU32">
        <v>1</v>
      </c>
      <c r="BV32">
        <v>4</v>
      </c>
      <c r="BW32">
        <v>0</v>
      </c>
      <c r="BX32">
        <v>0</v>
      </c>
      <c r="BY32">
        <v>3</v>
      </c>
      <c r="BZ32">
        <v>3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331</v>
      </c>
      <c r="CN32">
        <v>55.099998474121087</v>
      </c>
      <c r="CO32">
        <v>55.680000305175781</v>
      </c>
      <c r="CP32">
        <v>55.970001220703118</v>
      </c>
      <c r="CQ32">
        <v>54.529998779296882</v>
      </c>
      <c r="CR32">
        <v>54.650001525878913</v>
      </c>
      <c r="CS32" s="2">
        <f t="shared" si="21"/>
        <v>1.0416699494895321E-2</v>
      </c>
      <c r="CT32" s="2">
        <f t="shared" si="22"/>
        <v>5.1813633947190851E-3</v>
      </c>
      <c r="CU32" s="2">
        <f t="shared" si="23"/>
        <v>2.0653762923417252E-2</v>
      </c>
      <c r="CV32" s="2">
        <f t="shared" si="24"/>
        <v>2.1958415961838007E-3</v>
      </c>
      <c r="CW32">
        <v>27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35</v>
      </c>
      <c r="DG32">
        <v>13</v>
      </c>
      <c r="DH32">
        <v>17</v>
      </c>
      <c r="DI32">
        <v>20</v>
      </c>
      <c r="DJ32">
        <v>102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34</v>
      </c>
      <c r="DX32">
        <v>1</v>
      </c>
      <c r="DY32">
        <v>35</v>
      </c>
      <c r="DZ32">
        <v>0</v>
      </c>
      <c r="EA32">
        <v>2</v>
      </c>
      <c r="EB32">
        <v>1</v>
      </c>
      <c r="EC32">
        <v>1</v>
      </c>
      <c r="ED32">
        <v>0</v>
      </c>
      <c r="EE32" t="s">
        <v>227</v>
      </c>
      <c r="EF32">
        <v>54.650001525878913</v>
      </c>
      <c r="EG32">
        <v>53.700000762939453</v>
      </c>
      <c r="EH32">
        <v>55.689998626708977</v>
      </c>
      <c r="EI32">
        <v>52.889999389648438</v>
      </c>
      <c r="EJ32">
        <v>54.369998931884773</v>
      </c>
      <c r="EK32" s="2">
        <f t="shared" si="25"/>
        <v>-1.7690889188871184E-2</v>
      </c>
      <c r="EL32" s="2">
        <f t="shared" si="26"/>
        <v>3.5733487391668151E-2</v>
      </c>
      <c r="EM32" s="2">
        <f t="shared" si="27"/>
        <v>1.5083824241768573E-2</v>
      </c>
      <c r="EN32" s="2">
        <f t="shared" si="28"/>
        <v>2.7220885990645205E-2</v>
      </c>
      <c r="EO32">
        <v>1</v>
      </c>
      <c r="EP32">
        <v>27</v>
      </c>
      <c r="EQ32">
        <v>48</v>
      </c>
      <c r="ER32">
        <v>46</v>
      </c>
      <c r="ES32">
        <v>69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6</v>
      </c>
      <c r="FC32">
        <v>1</v>
      </c>
      <c r="FD32">
        <v>6</v>
      </c>
      <c r="FE32">
        <v>1</v>
      </c>
      <c r="FF32">
        <v>6</v>
      </c>
      <c r="FG32">
        <v>0</v>
      </c>
      <c r="FH32">
        <v>0</v>
      </c>
      <c r="FI32">
        <v>6</v>
      </c>
      <c r="FJ32">
        <v>6</v>
      </c>
      <c r="FK32">
        <v>0</v>
      </c>
      <c r="FL32">
        <v>0</v>
      </c>
      <c r="FM32">
        <v>1</v>
      </c>
      <c r="FN32">
        <v>1</v>
      </c>
      <c r="FO32">
        <v>2</v>
      </c>
      <c r="FP32">
        <v>0</v>
      </c>
      <c r="FQ32">
        <v>5</v>
      </c>
      <c r="FR32">
        <v>5</v>
      </c>
      <c r="FS32">
        <v>1</v>
      </c>
      <c r="FT32">
        <v>0</v>
      </c>
      <c r="FU32">
        <v>2</v>
      </c>
      <c r="FV32">
        <v>1</v>
      </c>
      <c r="FW32" t="s">
        <v>332</v>
      </c>
      <c r="FX32">
        <v>54.369998931884773</v>
      </c>
      <c r="FY32">
        <v>54.220001220703118</v>
      </c>
      <c r="FZ32">
        <v>54.810001373291023</v>
      </c>
      <c r="GA32">
        <v>53.689998626708977</v>
      </c>
      <c r="GB32">
        <v>53.930000305175781</v>
      </c>
      <c r="GC32">
        <v>606</v>
      </c>
      <c r="GD32">
        <v>200</v>
      </c>
      <c r="GE32">
        <v>219</v>
      </c>
      <c r="GF32">
        <v>193</v>
      </c>
      <c r="GG32">
        <v>0</v>
      </c>
      <c r="GH32">
        <v>482</v>
      </c>
      <c r="GI32">
        <v>0</v>
      </c>
      <c r="GJ32">
        <v>115</v>
      </c>
      <c r="GK32">
        <v>13</v>
      </c>
      <c r="GL32">
        <v>112</v>
      </c>
      <c r="GM32">
        <v>6</v>
      </c>
      <c r="GN32">
        <v>108</v>
      </c>
      <c r="GO32">
        <v>3</v>
      </c>
      <c r="GP32">
        <v>1</v>
      </c>
      <c r="GQ32">
        <v>3</v>
      </c>
      <c r="GR32">
        <v>1</v>
      </c>
      <c r="GS32">
        <v>3</v>
      </c>
      <c r="GT32">
        <v>3</v>
      </c>
      <c r="GU32">
        <v>1</v>
      </c>
      <c r="GV32">
        <v>1</v>
      </c>
      <c r="GW32">
        <v>2.2000000000000002</v>
      </c>
      <c r="GX32" t="s">
        <v>218</v>
      </c>
      <c r="GY32">
        <v>2896647</v>
      </c>
      <c r="GZ32">
        <v>2629866</v>
      </c>
      <c r="HA32">
        <v>1.2070000000000001</v>
      </c>
      <c r="HB32">
        <v>1.671</v>
      </c>
      <c r="HC32">
        <v>-3.19</v>
      </c>
      <c r="HD32">
        <v>1.83</v>
      </c>
      <c r="HE32">
        <v>0.64519994999999997</v>
      </c>
      <c r="HF32" s="2">
        <f t="shared" si="29"/>
        <v>-2.7664645482223804E-3</v>
      </c>
      <c r="HG32" s="2">
        <f t="shared" si="30"/>
        <v>1.0764461554555127E-2</v>
      </c>
      <c r="HH32" s="2">
        <f t="shared" si="31"/>
        <v>9.7750384002530666E-3</v>
      </c>
      <c r="HI32" s="2">
        <f t="shared" si="32"/>
        <v>4.4502443372649303E-3</v>
      </c>
      <c r="HJ32" s="3">
        <f t="shared" si="33"/>
        <v>54.803650339331305</v>
      </c>
      <c r="HK32" t="str">
        <f t="shared" si="34"/>
        <v>CF</v>
      </c>
    </row>
    <row r="33" spans="1:219" hidden="1" x14ac:dyDescent="0.25">
      <c r="A33">
        <v>24</v>
      </c>
      <c r="B33" t="s">
        <v>333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</v>
      </c>
      <c r="W33">
        <v>5</v>
      </c>
      <c r="X33">
        <v>13</v>
      </c>
      <c r="Y33">
        <v>23</v>
      </c>
      <c r="Z33">
        <v>123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</v>
      </c>
      <c r="AN33">
        <v>0</v>
      </c>
      <c r="AO33">
        <v>37</v>
      </c>
      <c r="AP33">
        <v>0</v>
      </c>
      <c r="AQ33">
        <v>1</v>
      </c>
      <c r="AR33">
        <v>0</v>
      </c>
      <c r="AS33">
        <v>1</v>
      </c>
      <c r="AT33">
        <v>0</v>
      </c>
      <c r="AU33" t="s">
        <v>334</v>
      </c>
      <c r="AV33">
        <v>110.8399963378906</v>
      </c>
      <c r="AW33">
        <v>111.88999938964839</v>
      </c>
      <c r="AX33">
        <v>115.40000152587891</v>
      </c>
      <c r="AY33">
        <v>111.25</v>
      </c>
      <c r="AZ33">
        <v>115.30999755859381</v>
      </c>
      <c r="BA33" s="2">
        <f t="shared" si="17"/>
        <v>9.3842439671596445E-3</v>
      </c>
      <c r="BB33" s="2">
        <f t="shared" si="18"/>
        <v>3.0415962650081729E-2</v>
      </c>
      <c r="BC33" s="2">
        <f t="shared" si="19"/>
        <v>5.7198980529050703E-3</v>
      </c>
      <c r="BD33" s="2">
        <f t="shared" si="20"/>
        <v>3.5209415007842249E-2</v>
      </c>
      <c r="BE33">
        <v>10</v>
      </c>
      <c r="BF33">
        <v>14</v>
      </c>
      <c r="BG33">
        <v>23</v>
      </c>
      <c r="BH33">
        <v>33</v>
      </c>
      <c r="BI33">
        <v>97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2</v>
      </c>
      <c r="BQ33">
        <v>1</v>
      </c>
      <c r="BR33">
        <v>1</v>
      </c>
      <c r="BS33">
        <v>1</v>
      </c>
      <c r="BT33">
        <v>6</v>
      </c>
      <c r="BU33">
        <v>1</v>
      </c>
      <c r="BV33">
        <v>6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335</v>
      </c>
      <c r="CN33">
        <v>115.30999755859381</v>
      </c>
      <c r="CO33">
        <v>116.94000244140619</v>
      </c>
      <c r="CP33">
        <v>118.9499969482422</v>
      </c>
      <c r="CQ33">
        <v>112.8399963378906</v>
      </c>
      <c r="CR33">
        <v>114.370002746582</v>
      </c>
      <c r="CS33" s="2">
        <f t="shared" si="21"/>
        <v>1.3938813483684642E-2</v>
      </c>
      <c r="CT33" s="2">
        <f t="shared" si="22"/>
        <v>1.6897810495199894E-2</v>
      </c>
      <c r="CU33" s="2">
        <f t="shared" si="23"/>
        <v>3.5060766358115503E-2</v>
      </c>
      <c r="CV33" s="2">
        <f t="shared" si="24"/>
        <v>1.3377689708389262E-2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3</v>
      </c>
      <c r="DG33">
        <v>11</v>
      </c>
      <c r="DH33">
        <v>5</v>
      </c>
      <c r="DI33">
        <v>2</v>
      </c>
      <c r="DJ33">
        <v>132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1</v>
      </c>
      <c r="DQ33">
        <v>0</v>
      </c>
      <c r="DR33">
        <v>0</v>
      </c>
      <c r="DS33">
        <v>1</v>
      </c>
      <c r="DT33">
        <v>1</v>
      </c>
      <c r="DU33">
        <v>0</v>
      </c>
      <c r="DV33">
        <v>0</v>
      </c>
      <c r="DW33">
        <v>2</v>
      </c>
      <c r="DX33">
        <v>1</v>
      </c>
      <c r="DY33">
        <v>0</v>
      </c>
      <c r="DZ33">
        <v>0</v>
      </c>
      <c r="EA33">
        <v>2</v>
      </c>
      <c r="EB33">
        <v>1</v>
      </c>
      <c r="EC33">
        <v>1</v>
      </c>
      <c r="ED33">
        <v>0</v>
      </c>
      <c r="EE33" t="s">
        <v>227</v>
      </c>
      <c r="EF33">
        <v>114.370002746582</v>
      </c>
      <c r="EG33">
        <v>112.84999847412109</v>
      </c>
      <c r="EH33">
        <v>116.2900009155273</v>
      </c>
      <c r="EI33">
        <v>112.8399963378906</v>
      </c>
      <c r="EJ33">
        <v>115.26999664306641</v>
      </c>
      <c r="EK33" s="2">
        <f t="shared" si="25"/>
        <v>-1.3469244953596249E-2</v>
      </c>
      <c r="EL33" s="2">
        <f t="shared" si="26"/>
        <v>2.9581240126612562E-2</v>
      </c>
      <c r="EM33" s="2">
        <f t="shared" si="27"/>
        <v>8.8632134388477724E-5</v>
      </c>
      <c r="EN33" s="2">
        <f t="shared" si="28"/>
        <v>2.1080943662211693E-2</v>
      </c>
      <c r="EO33">
        <v>1</v>
      </c>
      <c r="EP33">
        <v>25</v>
      </c>
      <c r="EQ33">
        <v>85</v>
      </c>
      <c r="ER33">
        <v>30</v>
      </c>
      <c r="ES33">
        <v>30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336</v>
      </c>
      <c r="FX33">
        <v>115.26999664306641</v>
      </c>
      <c r="FY33">
        <v>114.25</v>
      </c>
      <c r="FZ33">
        <v>114.94000244140619</v>
      </c>
      <c r="GA33">
        <v>112.7099990844727</v>
      </c>
      <c r="GB33">
        <v>113.15000152587891</v>
      </c>
      <c r="GC33">
        <v>360</v>
      </c>
      <c r="GD33">
        <v>331</v>
      </c>
      <c r="GE33">
        <v>172</v>
      </c>
      <c r="GF33">
        <v>154</v>
      </c>
      <c r="GG33">
        <v>0</v>
      </c>
      <c r="GH33">
        <v>191</v>
      </c>
      <c r="GI33">
        <v>0</v>
      </c>
      <c r="GJ33">
        <v>61</v>
      </c>
      <c r="GK33">
        <v>7</v>
      </c>
      <c r="GL33">
        <v>256</v>
      </c>
      <c r="GM33">
        <v>1</v>
      </c>
      <c r="GN33">
        <v>132</v>
      </c>
      <c r="GO33">
        <v>1</v>
      </c>
      <c r="GP33">
        <v>0</v>
      </c>
      <c r="GQ33">
        <v>1</v>
      </c>
      <c r="GR33">
        <v>0</v>
      </c>
      <c r="GS33">
        <v>2</v>
      </c>
      <c r="GT33">
        <v>1</v>
      </c>
      <c r="GU33">
        <v>0</v>
      </c>
      <c r="GV33">
        <v>0</v>
      </c>
      <c r="GW33">
        <v>2.7</v>
      </c>
      <c r="GX33" t="s">
        <v>223</v>
      </c>
      <c r="GY33">
        <v>231412</v>
      </c>
      <c r="GZ33">
        <v>276116</v>
      </c>
      <c r="HA33">
        <v>1.5569999999999999</v>
      </c>
      <c r="HB33">
        <v>1.8260000000000001</v>
      </c>
      <c r="HC33">
        <v>1.45</v>
      </c>
      <c r="HD33">
        <v>7.87</v>
      </c>
      <c r="HE33">
        <v>0.16669999999999999</v>
      </c>
      <c r="HF33" s="2">
        <f t="shared" si="29"/>
        <v>-8.9277605520035053E-3</v>
      </c>
      <c r="HG33" s="2">
        <f t="shared" si="30"/>
        <v>6.0031531820955442E-3</v>
      </c>
      <c r="HH33" s="2">
        <f t="shared" si="31"/>
        <v>1.3479220267197389E-2</v>
      </c>
      <c r="HI33" s="2">
        <f t="shared" si="32"/>
        <v>3.888664918007767E-3</v>
      </c>
      <c r="HJ33" s="3">
        <f t="shared" si="33"/>
        <v>114.93586025105442</v>
      </c>
      <c r="HK33" t="str">
        <f t="shared" si="34"/>
        <v>CHH</v>
      </c>
    </row>
    <row r="34" spans="1:219" hidden="1" x14ac:dyDescent="0.25">
      <c r="A34">
        <v>25</v>
      </c>
      <c r="B34" t="s">
        <v>337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</v>
      </c>
      <c r="N34">
        <v>19</v>
      </c>
      <c r="O34">
        <v>7</v>
      </c>
      <c r="P34">
        <v>27</v>
      </c>
      <c r="Q34">
        <v>141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338</v>
      </c>
      <c r="AV34">
        <v>52.439998626708977</v>
      </c>
      <c r="AW34">
        <v>52.479999542236328</v>
      </c>
      <c r="AX34">
        <v>53.680000305175781</v>
      </c>
      <c r="AY34">
        <v>52.220001220703118</v>
      </c>
      <c r="AZ34">
        <v>53.430000305175781</v>
      </c>
      <c r="BA34" s="2">
        <f t="shared" si="17"/>
        <v>7.6221257386177577E-4</v>
      </c>
      <c r="BB34" s="2">
        <f t="shared" si="18"/>
        <v>2.2354708571485471E-2</v>
      </c>
      <c r="BC34" s="2">
        <f t="shared" si="19"/>
        <v>4.9542363529169187E-3</v>
      </c>
      <c r="BD34" s="2">
        <f t="shared" si="20"/>
        <v>2.2646436038957884E-2</v>
      </c>
      <c r="BE34">
        <v>3</v>
      </c>
      <c r="BF34">
        <v>2</v>
      </c>
      <c r="BG34">
        <v>16</v>
      </c>
      <c r="BH34">
        <v>144</v>
      </c>
      <c r="BI34">
        <v>29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3</v>
      </c>
      <c r="BU34">
        <v>1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339</v>
      </c>
      <c r="CN34">
        <v>53.430000305175781</v>
      </c>
      <c r="CO34">
        <v>53.970001220703118</v>
      </c>
      <c r="CP34">
        <v>54.139999389648438</v>
      </c>
      <c r="CQ34">
        <v>53.159999847412109</v>
      </c>
      <c r="CR34">
        <v>53.159999847412109</v>
      </c>
      <c r="CS34" s="2">
        <f t="shared" si="21"/>
        <v>1.0005575381017207E-2</v>
      </c>
      <c r="CT34" s="2">
        <f t="shared" si="22"/>
        <v>3.1399736029148473E-3</v>
      </c>
      <c r="CU34" s="2">
        <f t="shared" si="23"/>
        <v>1.5008363071525865E-2</v>
      </c>
      <c r="CV34" s="2">
        <f t="shared" si="24"/>
        <v>0</v>
      </c>
      <c r="CW34">
        <v>34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76</v>
      </c>
      <c r="DG34">
        <v>11</v>
      </c>
      <c r="DH34">
        <v>9</v>
      </c>
      <c r="DI34">
        <v>14</v>
      </c>
      <c r="DJ34">
        <v>71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43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 t="s">
        <v>332</v>
      </c>
      <c r="EF34">
        <v>53.159999847412109</v>
      </c>
      <c r="EG34">
        <v>53.099998474121087</v>
      </c>
      <c r="EH34">
        <v>53.110000610351563</v>
      </c>
      <c r="EI34">
        <v>52.110000610351563</v>
      </c>
      <c r="EJ34">
        <v>52.830001831054688</v>
      </c>
      <c r="EK34" s="2">
        <f t="shared" si="25"/>
        <v>-1.129969397650088E-3</v>
      </c>
      <c r="EL34" s="2">
        <f t="shared" si="26"/>
        <v>1.8832867850737678E-4</v>
      </c>
      <c r="EM34" s="2">
        <f t="shared" si="27"/>
        <v>1.8644028102034915E-2</v>
      </c>
      <c r="EN34" s="2">
        <f t="shared" si="28"/>
        <v>1.3628642736103203E-2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</v>
      </c>
      <c r="FB34">
        <v>193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 t="s">
        <v>340</v>
      </c>
      <c r="FX34">
        <v>52.830001831054688</v>
      </c>
      <c r="FY34">
        <v>52.180000305175781</v>
      </c>
      <c r="FZ34">
        <v>52.430000305175781</v>
      </c>
      <c r="GA34">
        <v>51.470001220703118</v>
      </c>
      <c r="GB34">
        <v>51.599998474121087</v>
      </c>
      <c r="GC34">
        <v>424</v>
      </c>
      <c r="GD34">
        <v>380</v>
      </c>
      <c r="GE34">
        <v>35</v>
      </c>
      <c r="GF34">
        <v>376</v>
      </c>
      <c r="GG34">
        <v>0</v>
      </c>
      <c r="GH34">
        <v>341</v>
      </c>
      <c r="GI34">
        <v>0</v>
      </c>
      <c r="GJ34">
        <v>0</v>
      </c>
      <c r="GK34">
        <v>4</v>
      </c>
      <c r="GL34">
        <v>264</v>
      </c>
      <c r="GM34">
        <v>0</v>
      </c>
      <c r="GN34">
        <v>264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2.2000000000000002</v>
      </c>
      <c r="GX34" t="s">
        <v>218</v>
      </c>
      <c r="GY34">
        <v>20220914</v>
      </c>
      <c r="GZ34">
        <v>20487850</v>
      </c>
      <c r="HA34">
        <v>1.466</v>
      </c>
      <c r="HB34">
        <v>1.61</v>
      </c>
      <c r="HC34">
        <v>2.82</v>
      </c>
      <c r="HD34">
        <v>2.29</v>
      </c>
      <c r="HE34">
        <v>0.60250000000000004</v>
      </c>
      <c r="HF34" s="2">
        <f t="shared" si="29"/>
        <v>-1.2456909200409427E-2</v>
      </c>
      <c r="HG34" s="2">
        <f t="shared" si="30"/>
        <v>4.7682624174106847E-3</v>
      </c>
      <c r="HH34" s="2">
        <f t="shared" si="31"/>
        <v>1.3606728254507816E-2</v>
      </c>
      <c r="HI34" s="2">
        <f t="shared" si="32"/>
        <v>2.5193266911270884E-3</v>
      </c>
      <c r="HJ34" s="3">
        <f t="shared" si="33"/>
        <v>52.428808239571431</v>
      </c>
      <c r="HK34" t="str">
        <f t="shared" si="34"/>
        <v>CSCO</v>
      </c>
    </row>
    <row r="35" spans="1:219" hidden="1" x14ac:dyDescent="0.25">
      <c r="A35">
        <v>26</v>
      </c>
      <c r="B35" t="s">
        <v>341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37</v>
      </c>
      <c r="N35">
        <v>113</v>
      </c>
      <c r="O35">
        <v>35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12</v>
      </c>
      <c r="W35">
        <v>5</v>
      </c>
      <c r="X35">
        <v>0</v>
      </c>
      <c r="Y35">
        <v>0</v>
      </c>
      <c r="Z35">
        <v>0</v>
      </c>
      <c r="AA35">
        <v>1</v>
      </c>
      <c r="AB35">
        <v>17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342</v>
      </c>
      <c r="AV35">
        <v>74.779998779296875</v>
      </c>
      <c r="AW35">
        <v>73.430000305175781</v>
      </c>
      <c r="AX35">
        <v>75.110000610351563</v>
      </c>
      <c r="AY35">
        <v>73.220001220703125</v>
      </c>
      <c r="AZ35">
        <v>75.080001831054688</v>
      </c>
      <c r="BA35" s="2">
        <f t="shared" si="17"/>
        <v>-1.8384835469297034E-2</v>
      </c>
      <c r="BB35" s="2">
        <f t="shared" si="18"/>
        <v>2.2367198662280985E-2</v>
      </c>
      <c r="BC35" s="2">
        <f t="shared" si="19"/>
        <v>2.8598540596472821E-3</v>
      </c>
      <c r="BD35" s="2">
        <f t="shared" si="20"/>
        <v>2.4773582378659786E-2</v>
      </c>
      <c r="BE35">
        <v>2</v>
      </c>
      <c r="BF35">
        <v>4</v>
      </c>
      <c r="BG35">
        <v>29</v>
      </c>
      <c r="BH35">
        <v>106</v>
      </c>
      <c r="BI35">
        <v>54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343</v>
      </c>
      <c r="CN35">
        <v>75.080001831054688</v>
      </c>
      <c r="CO35">
        <v>75.360000610351563</v>
      </c>
      <c r="CP35">
        <v>76.839996337890625</v>
      </c>
      <c r="CQ35">
        <v>75.110000610351563</v>
      </c>
      <c r="CR35">
        <v>75.129997253417969</v>
      </c>
      <c r="CS35" s="2">
        <f t="shared" si="21"/>
        <v>3.7154827100467358E-3</v>
      </c>
      <c r="CT35" s="2">
        <f t="shared" si="22"/>
        <v>1.9260746981702548E-2</v>
      </c>
      <c r="CU35" s="2">
        <f t="shared" si="23"/>
        <v>3.3174097395861635E-3</v>
      </c>
      <c r="CV35" s="2">
        <f t="shared" si="24"/>
        <v>2.661605723072169E-4</v>
      </c>
      <c r="CW35">
        <v>33</v>
      </c>
      <c r="CX35">
        <v>37</v>
      </c>
      <c r="CY35">
        <v>70</v>
      </c>
      <c r="CZ35">
        <v>52</v>
      </c>
      <c r="DA35">
        <v>0</v>
      </c>
      <c r="DB35">
        <v>1</v>
      </c>
      <c r="DC35">
        <v>122</v>
      </c>
      <c r="DD35">
        <v>0</v>
      </c>
      <c r="DE35">
        <v>0</v>
      </c>
      <c r="DF35">
        <v>3</v>
      </c>
      <c r="DG35">
        <v>0</v>
      </c>
      <c r="DH35">
        <v>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281</v>
      </c>
      <c r="EF35">
        <v>75.129997253417969</v>
      </c>
      <c r="EG35">
        <v>74.5</v>
      </c>
      <c r="EH35">
        <v>75.569999694824219</v>
      </c>
      <c r="EI35">
        <v>73.910003662109375</v>
      </c>
      <c r="EJ35">
        <v>74.870002746582031</v>
      </c>
      <c r="EK35" s="2">
        <f t="shared" si="25"/>
        <v>-8.4563389720533344E-3</v>
      </c>
      <c r="EL35" s="2">
        <f t="shared" si="26"/>
        <v>1.415905384603966E-2</v>
      </c>
      <c r="EM35" s="2">
        <f t="shared" si="27"/>
        <v>7.919413931417818E-3</v>
      </c>
      <c r="EN35" s="2">
        <f t="shared" si="28"/>
        <v>1.2822212491724327E-2</v>
      </c>
      <c r="EO35">
        <v>85</v>
      </c>
      <c r="EP35">
        <v>73</v>
      </c>
      <c r="EQ35">
        <v>8</v>
      </c>
      <c r="ER35">
        <v>0</v>
      </c>
      <c r="ES35">
        <v>0</v>
      </c>
      <c r="ET35">
        <v>1</v>
      </c>
      <c r="EU35">
        <v>8</v>
      </c>
      <c r="EV35">
        <v>0</v>
      </c>
      <c r="EW35">
        <v>0</v>
      </c>
      <c r="EX35">
        <v>18</v>
      </c>
      <c r="EY35">
        <v>10</v>
      </c>
      <c r="EZ35">
        <v>7</v>
      </c>
      <c r="FA35">
        <v>7</v>
      </c>
      <c r="FB35">
        <v>7</v>
      </c>
      <c r="FC35">
        <v>1</v>
      </c>
      <c r="FD35">
        <v>7</v>
      </c>
      <c r="FE35">
        <v>0</v>
      </c>
      <c r="FF35">
        <v>0</v>
      </c>
      <c r="FG35">
        <v>17</v>
      </c>
      <c r="FH35">
        <v>8</v>
      </c>
      <c r="FI35">
        <v>7</v>
      </c>
      <c r="FJ35">
        <v>0</v>
      </c>
      <c r="FK35">
        <v>1</v>
      </c>
      <c r="FL35">
        <v>1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324</v>
      </c>
      <c r="FX35">
        <v>74.870002746582031</v>
      </c>
      <c r="FY35">
        <v>75.94000244140625</v>
      </c>
      <c r="FZ35">
        <v>76.400001525878906</v>
      </c>
      <c r="GA35">
        <v>73.900001525878906</v>
      </c>
      <c r="GB35">
        <v>74.230003356933594</v>
      </c>
      <c r="GC35">
        <v>743</v>
      </c>
      <c r="GD35">
        <v>72</v>
      </c>
      <c r="GE35">
        <v>358</v>
      </c>
      <c r="GF35">
        <v>54</v>
      </c>
      <c r="GG35">
        <v>0</v>
      </c>
      <c r="GH35">
        <v>217</v>
      </c>
      <c r="GI35">
        <v>0</v>
      </c>
      <c r="GJ35">
        <v>52</v>
      </c>
      <c r="GK35">
        <v>1</v>
      </c>
      <c r="GL35">
        <v>7</v>
      </c>
      <c r="GM35">
        <v>0</v>
      </c>
      <c r="GN35">
        <v>7</v>
      </c>
      <c r="GO35">
        <v>1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2.1</v>
      </c>
      <c r="GX35" t="s">
        <v>218</v>
      </c>
      <c r="GY35">
        <v>21034782</v>
      </c>
      <c r="GZ35">
        <v>18062416</v>
      </c>
      <c r="HC35">
        <v>0.73</v>
      </c>
      <c r="HD35">
        <v>1.23</v>
      </c>
      <c r="HE35">
        <v>0.27979999999999999</v>
      </c>
      <c r="HF35" s="2">
        <f t="shared" si="29"/>
        <v>1.4090066637143073E-2</v>
      </c>
      <c r="HG35" s="2">
        <f t="shared" si="30"/>
        <v>6.0209303047833451E-3</v>
      </c>
      <c r="HH35" s="2">
        <f t="shared" si="31"/>
        <v>2.6863324334251426E-2</v>
      </c>
      <c r="HI35" s="2">
        <f t="shared" si="32"/>
        <v>4.4456663900158677E-3</v>
      </c>
      <c r="HJ35" s="3">
        <f t="shared" si="33"/>
        <v>76.397231903451029</v>
      </c>
      <c r="HK35" t="str">
        <f t="shared" si="34"/>
        <v>C</v>
      </c>
    </row>
    <row r="36" spans="1:219" hidden="1" x14ac:dyDescent="0.25">
      <c r="A36">
        <v>27</v>
      </c>
      <c r="B36" t="s">
        <v>344</v>
      </c>
      <c r="C36">
        <v>9</v>
      </c>
      <c r="D36">
        <v>0</v>
      </c>
      <c r="E36">
        <v>5</v>
      </c>
      <c r="F36">
        <v>1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4</v>
      </c>
      <c r="X36">
        <v>2</v>
      </c>
      <c r="Y36">
        <v>4</v>
      </c>
      <c r="Z36">
        <v>180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3</v>
      </c>
      <c r="AN36">
        <v>0</v>
      </c>
      <c r="AO36">
        <v>140</v>
      </c>
      <c r="AP36">
        <v>0</v>
      </c>
      <c r="AQ36">
        <v>1</v>
      </c>
      <c r="AR36">
        <v>0</v>
      </c>
      <c r="AS36">
        <v>1</v>
      </c>
      <c r="AT36">
        <v>0</v>
      </c>
      <c r="AU36" t="s">
        <v>345</v>
      </c>
      <c r="AV36">
        <v>49.150001525878913</v>
      </c>
      <c r="AW36">
        <v>48.060001373291023</v>
      </c>
      <c r="AX36">
        <v>49.5</v>
      </c>
      <c r="AY36">
        <v>47.830001831054688</v>
      </c>
      <c r="AZ36">
        <v>49.439998626708977</v>
      </c>
      <c r="BA36" s="2">
        <f t="shared" si="17"/>
        <v>-2.267998588101694E-2</v>
      </c>
      <c r="BB36" s="2">
        <f t="shared" si="18"/>
        <v>2.9090881347656139E-2</v>
      </c>
      <c r="BC36" s="2">
        <f t="shared" si="19"/>
        <v>4.785674899380199E-3</v>
      </c>
      <c r="BD36" s="2">
        <f t="shared" si="20"/>
        <v>3.2564661010822116E-2</v>
      </c>
      <c r="BE36">
        <v>2</v>
      </c>
      <c r="BF36">
        <v>5</v>
      </c>
      <c r="BG36">
        <v>40</v>
      </c>
      <c r="BH36">
        <v>46</v>
      </c>
      <c r="BI36">
        <v>102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1</v>
      </c>
      <c r="BR36">
        <v>0</v>
      </c>
      <c r="BS36">
        <v>1</v>
      </c>
      <c r="BT36">
        <v>2</v>
      </c>
      <c r="BU36">
        <v>1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346</v>
      </c>
      <c r="CN36">
        <v>49.439998626708977</v>
      </c>
      <c r="CO36">
        <v>49.950000762939453</v>
      </c>
      <c r="CP36">
        <v>50.349998474121087</v>
      </c>
      <c r="CQ36">
        <v>49.340000152587891</v>
      </c>
      <c r="CR36">
        <v>49.349998474121087</v>
      </c>
      <c r="CS36" s="2">
        <f t="shared" si="21"/>
        <v>1.0210252821635013E-2</v>
      </c>
      <c r="CT36" s="2">
        <f t="shared" si="22"/>
        <v>7.9443440576710822E-3</v>
      </c>
      <c r="CU36" s="2">
        <f t="shared" si="23"/>
        <v>1.2212224244932401E-2</v>
      </c>
      <c r="CV36" s="2">
        <f t="shared" si="24"/>
        <v>2.0260023996632182E-4</v>
      </c>
      <c r="CW36">
        <v>108</v>
      </c>
      <c r="CX36">
        <v>10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22</v>
      </c>
      <c r="DG36">
        <v>9</v>
      </c>
      <c r="DH36">
        <v>6</v>
      </c>
      <c r="DI36">
        <v>8</v>
      </c>
      <c r="DJ36">
        <v>52</v>
      </c>
      <c r="DK36">
        <v>0</v>
      </c>
      <c r="DL36">
        <v>0</v>
      </c>
      <c r="DM36">
        <v>0</v>
      </c>
      <c r="DN36">
        <v>0</v>
      </c>
      <c r="DO36">
        <v>10</v>
      </c>
      <c r="DP36">
        <v>0</v>
      </c>
      <c r="DQ36">
        <v>17</v>
      </c>
      <c r="DR36">
        <v>0</v>
      </c>
      <c r="DS36">
        <v>2</v>
      </c>
      <c r="DT36">
        <v>0</v>
      </c>
      <c r="DU36">
        <v>1</v>
      </c>
      <c r="DV36">
        <v>0</v>
      </c>
      <c r="DW36">
        <v>120</v>
      </c>
      <c r="DX36">
        <v>11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 t="s">
        <v>347</v>
      </c>
      <c r="EF36">
        <v>49.349998474121087</v>
      </c>
      <c r="EG36">
        <v>48.860000610351563</v>
      </c>
      <c r="EH36">
        <v>50.099998474121087</v>
      </c>
      <c r="EI36">
        <v>48.509998321533203</v>
      </c>
      <c r="EJ36">
        <v>48.990001678466797</v>
      </c>
      <c r="EK36" s="2">
        <f t="shared" si="25"/>
        <v>-1.0028609448394343E-2</v>
      </c>
      <c r="EL36" s="2">
        <f t="shared" si="26"/>
        <v>2.4750457116481495E-2</v>
      </c>
      <c r="EM36" s="2">
        <f t="shared" si="27"/>
        <v>7.1633705371711986E-3</v>
      </c>
      <c r="EN36" s="2">
        <f t="shared" si="28"/>
        <v>9.7979861295774962E-3</v>
      </c>
      <c r="EO36">
        <v>68</v>
      </c>
      <c r="EP36">
        <v>84</v>
      </c>
      <c r="EQ36">
        <v>16</v>
      </c>
      <c r="ER36">
        <v>4</v>
      </c>
      <c r="ES36">
        <v>7</v>
      </c>
      <c r="ET36">
        <v>3</v>
      </c>
      <c r="EU36">
        <v>21</v>
      </c>
      <c r="EV36">
        <v>1</v>
      </c>
      <c r="EW36">
        <v>7</v>
      </c>
      <c r="EX36">
        <v>13</v>
      </c>
      <c r="EY36">
        <v>4</v>
      </c>
      <c r="EZ36">
        <v>5</v>
      </c>
      <c r="FA36">
        <v>3</v>
      </c>
      <c r="FB36">
        <v>5</v>
      </c>
      <c r="FC36">
        <v>4</v>
      </c>
      <c r="FD36">
        <v>30</v>
      </c>
      <c r="FE36">
        <v>1</v>
      </c>
      <c r="FF36">
        <v>2</v>
      </c>
      <c r="FG36">
        <v>26</v>
      </c>
      <c r="FH36">
        <v>18</v>
      </c>
      <c r="FI36">
        <v>5</v>
      </c>
      <c r="FJ36">
        <v>5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348</v>
      </c>
      <c r="FX36">
        <v>48.990001678466797</v>
      </c>
      <c r="FY36">
        <v>49.659999847412109</v>
      </c>
      <c r="FZ36">
        <v>49.939998626708977</v>
      </c>
      <c r="GA36">
        <v>47.823001861572273</v>
      </c>
      <c r="GB36">
        <v>48</v>
      </c>
      <c r="GC36">
        <v>500</v>
      </c>
      <c r="GD36">
        <v>323</v>
      </c>
      <c r="GE36">
        <v>297</v>
      </c>
      <c r="GF36">
        <v>127</v>
      </c>
      <c r="GG36">
        <v>7</v>
      </c>
      <c r="GH36">
        <v>159</v>
      </c>
      <c r="GI36">
        <v>7</v>
      </c>
      <c r="GJ36">
        <v>11</v>
      </c>
      <c r="GK36">
        <v>4</v>
      </c>
      <c r="GL36">
        <v>237</v>
      </c>
      <c r="GM36">
        <v>2</v>
      </c>
      <c r="GN36">
        <v>57</v>
      </c>
      <c r="GO36">
        <v>2</v>
      </c>
      <c r="GP36">
        <v>2</v>
      </c>
      <c r="GQ36">
        <v>1</v>
      </c>
      <c r="GR36">
        <v>1</v>
      </c>
      <c r="GS36">
        <v>1</v>
      </c>
      <c r="GT36">
        <v>0</v>
      </c>
      <c r="GU36">
        <v>0</v>
      </c>
      <c r="GV36">
        <v>0</v>
      </c>
      <c r="GW36">
        <v>2.1</v>
      </c>
      <c r="GX36" t="s">
        <v>218</v>
      </c>
      <c r="GY36">
        <v>3611373</v>
      </c>
      <c r="GZ36">
        <v>3582966</v>
      </c>
      <c r="HC36">
        <v>-3.6</v>
      </c>
      <c r="HD36">
        <v>1.4</v>
      </c>
      <c r="HE36">
        <v>0.43819999999999998</v>
      </c>
      <c r="HF36" s="2">
        <f t="shared" si="29"/>
        <v>1.3491707027869171E-2</v>
      </c>
      <c r="HG36" s="2">
        <f t="shared" si="30"/>
        <v>5.6067037844714784E-3</v>
      </c>
      <c r="HH36" s="2">
        <f t="shared" si="31"/>
        <v>3.6991502043582147E-2</v>
      </c>
      <c r="HI36" s="2">
        <f t="shared" si="32"/>
        <v>3.6874612172442811E-3</v>
      </c>
      <c r="HJ36" s="3">
        <f t="shared" si="33"/>
        <v>49.938428756493451</v>
      </c>
      <c r="HK36" t="str">
        <f t="shared" si="34"/>
        <v>CFG</v>
      </c>
    </row>
    <row r="37" spans="1:219" hidden="1" x14ac:dyDescent="0.25">
      <c r="A37">
        <v>28</v>
      </c>
      <c r="B37" t="s">
        <v>349</v>
      </c>
      <c r="C37">
        <v>11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32</v>
      </c>
      <c r="N37">
        <v>34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12</v>
      </c>
      <c r="W37">
        <v>2</v>
      </c>
      <c r="X37">
        <v>2</v>
      </c>
      <c r="Y37">
        <v>2</v>
      </c>
      <c r="Z37">
        <v>124</v>
      </c>
      <c r="AA37">
        <v>1</v>
      </c>
      <c r="AB37">
        <v>0</v>
      </c>
      <c r="AC37">
        <v>0</v>
      </c>
      <c r="AD37">
        <v>0</v>
      </c>
      <c r="AE37">
        <v>20</v>
      </c>
      <c r="AF37">
        <v>0</v>
      </c>
      <c r="AG37">
        <v>124</v>
      </c>
      <c r="AH37">
        <v>0</v>
      </c>
      <c r="AI37">
        <v>1</v>
      </c>
      <c r="AJ37">
        <v>0</v>
      </c>
      <c r="AK37">
        <v>2</v>
      </c>
      <c r="AL37">
        <v>1</v>
      </c>
      <c r="AM37">
        <v>41</v>
      </c>
      <c r="AN37">
        <v>22</v>
      </c>
      <c r="AO37">
        <v>102</v>
      </c>
      <c r="AP37">
        <v>102</v>
      </c>
      <c r="AQ37">
        <v>2</v>
      </c>
      <c r="AR37">
        <v>1</v>
      </c>
      <c r="AS37">
        <v>2</v>
      </c>
      <c r="AT37">
        <v>2</v>
      </c>
      <c r="AU37" t="s">
        <v>350</v>
      </c>
      <c r="AV37">
        <v>20.45999908447266</v>
      </c>
      <c r="AW37">
        <v>20.54999923706055</v>
      </c>
      <c r="AX37">
        <v>21.35000038146973</v>
      </c>
      <c r="AY37">
        <v>20.219999313354489</v>
      </c>
      <c r="AZ37">
        <v>21.120000839233398</v>
      </c>
      <c r="BA37" s="2">
        <f t="shared" si="17"/>
        <v>4.3795696315930277E-3</v>
      </c>
      <c r="BB37" s="2">
        <f t="shared" si="18"/>
        <v>3.7470778928113013E-2</v>
      </c>
      <c r="BC37" s="2">
        <f t="shared" si="19"/>
        <v>1.6058391044167508E-2</v>
      </c>
      <c r="BD37" s="2">
        <f t="shared" si="20"/>
        <v>4.2613706918374183E-2</v>
      </c>
      <c r="BE37">
        <v>2</v>
      </c>
      <c r="BF37">
        <v>23</v>
      </c>
      <c r="BG37">
        <v>16</v>
      </c>
      <c r="BH37">
        <v>22</v>
      </c>
      <c r="BI37">
        <v>132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3</v>
      </c>
      <c r="BS37">
        <v>1</v>
      </c>
      <c r="BT37">
        <v>3</v>
      </c>
      <c r="BU37">
        <v>1</v>
      </c>
      <c r="BV37">
        <v>3</v>
      </c>
      <c r="BW37">
        <v>2</v>
      </c>
      <c r="BX37">
        <v>0</v>
      </c>
      <c r="BY37">
        <v>3</v>
      </c>
      <c r="BZ37">
        <v>3</v>
      </c>
      <c r="CA37">
        <v>1</v>
      </c>
      <c r="CB37">
        <v>0</v>
      </c>
      <c r="CC37">
        <v>2</v>
      </c>
      <c r="CD37">
        <v>1</v>
      </c>
      <c r="CE37">
        <v>2</v>
      </c>
      <c r="CF37">
        <v>2</v>
      </c>
      <c r="CG37">
        <v>2</v>
      </c>
      <c r="CH37">
        <v>2</v>
      </c>
      <c r="CI37">
        <v>1</v>
      </c>
      <c r="CJ37">
        <v>1</v>
      </c>
      <c r="CK37">
        <v>1</v>
      </c>
      <c r="CL37">
        <v>1</v>
      </c>
      <c r="CM37" t="s">
        <v>351</v>
      </c>
      <c r="CN37">
        <v>21.120000839233398</v>
      </c>
      <c r="CO37">
        <v>21.969999313354489</v>
      </c>
      <c r="CP37">
        <v>22.899999618530281</v>
      </c>
      <c r="CQ37">
        <v>20.60000038146973</v>
      </c>
      <c r="CR37">
        <v>20.70999908447266</v>
      </c>
      <c r="CS37" s="2">
        <f t="shared" si="21"/>
        <v>3.8689053285696606E-2</v>
      </c>
      <c r="CT37" s="2">
        <f t="shared" si="22"/>
        <v>4.0611367714751045E-2</v>
      </c>
      <c r="CU37" s="2">
        <f t="shared" si="23"/>
        <v>6.2357713914538149E-2</v>
      </c>
      <c r="CV37" s="2">
        <f t="shared" si="24"/>
        <v>5.3113813551736166E-3</v>
      </c>
      <c r="CW37">
        <v>14</v>
      </c>
      <c r="CX37">
        <v>13</v>
      </c>
      <c r="CY37">
        <v>5</v>
      </c>
      <c r="CZ37">
        <v>3</v>
      </c>
      <c r="DA37">
        <v>24</v>
      </c>
      <c r="DB37">
        <v>2</v>
      </c>
      <c r="DC37">
        <v>32</v>
      </c>
      <c r="DD37">
        <v>1</v>
      </c>
      <c r="DE37">
        <v>24</v>
      </c>
      <c r="DF37">
        <v>5</v>
      </c>
      <c r="DG37">
        <v>7</v>
      </c>
      <c r="DH37">
        <v>2</v>
      </c>
      <c r="DI37">
        <v>0</v>
      </c>
      <c r="DJ37">
        <v>138</v>
      </c>
      <c r="DK37">
        <v>1</v>
      </c>
      <c r="DL37">
        <v>3</v>
      </c>
      <c r="DM37">
        <v>1</v>
      </c>
      <c r="DN37">
        <v>3</v>
      </c>
      <c r="DO37">
        <v>45</v>
      </c>
      <c r="DP37">
        <v>32</v>
      </c>
      <c r="DQ37">
        <v>3</v>
      </c>
      <c r="DR37">
        <v>3</v>
      </c>
      <c r="DS37">
        <v>2</v>
      </c>
      <c r="DT37">
        <v>2</v>
      </c>
      <c r="DU37">
        <v>1</v>
      </c>
      <c r="DV37">
        <v>1</v>
      </c>
      <c r="DW37">
        <v>60</v>
      </c>
      <c r="DX37">
        <v>45</v>
      </c>
      <c r="DY37">
        <v>2</v>
      </c>
      <c r="DZ37">
        <v>2</v>
      </c>
      <c r="EA37">
        <v>2</v>
      </c>
      <c r="EB37">
        <v>2</v>
      </c>
      <c r="EC37">
        <v>1</v>
      </c>
      <c r="ED37">
        <v>1</v>
      </c>
      <c r="EE37" t="s">
        <v>352</v>
      </c>
      <c r="EF37">
        <v>20.70999908447266</v>
      </c>
      <c r="EG37">
        <v>19.940000534057621</v>
      </c>
      <c r="EH37">
        <v>21.690000534057621</v>
      </c>
      <c r="EI37">
        <v>19.819999694824219</v>
      </c>
      <c r="EJ37">
        <v>21.379999160766602</v>
      </c>
      <c r="EK37" s="2">
        <f t="shared" si="25"/>
        <v>-3.861577381103265E-2</v>
      </c>
      <c r="EL37" s="2">
        <f t="shared" si="26"/>
        <v>8.0682340106545958E-2</v>
      </c>
      <c r="EM37" s="2">
        <f t="shared" si="27"/>
        <v>6.0180960892373125E-3</v>
      </c>
      <c r="EN37" s="2">
        <f t="shared" si="28"/>
        <v>7.2965366098098894E-2</v>
      </c>
      <c r="EO37">
        <v>0</v>
      </c>
      <c r="EP37">
        <v>0</v>
      </c>
      <c r="EQ37">
        <v>1</v>
      </c>
      <c r="ER37">
        <v>0</v>
      </c>
      <c r="ES37">
        <v>194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1</v>
      </c>
      <c r="FJ37">
        <v>1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353</v>
      </c>
      <c r="FX37">
        <v>21.379999160766602</v>
      </c>
      <c r="FY37">
        <v>21.379999160766602</v>
      </c>
      <c r="FZ37">
        <v>21.920000076293949</v>
      </c>
      <c r="GA37">
        <v>19.70000076293945</v>
      </c>
      <c r="GB37">
        <v>19.969999313354489</v>
      </c>
      <c r="GC37">
        <v>516</v>
      </c>
      <c r="GD37">
        <v>298</v>
      </c>
      <c r="GE37">
        <v>254</v>
      </c>
      <c r="GF37">
        <v>153</v>
      </c>
      <c r="GG37">
        <v>24</v>
      </c>
      <c r="GH37">
        <v>375</v>
      </c>
      <c r="GI37">
        <v>24</v>
      </c>
      <c r="GJ37">
        <v>221</v>
      </c>
      <c r="GK37">
        <v>7</v>
      </c>
      <c r="GL37">
        <v>266</v>
      </c>
      <c r="GM37">
        <v>4</v>
      </c>
      <c r="GN37">
        <v>139</v>
      </c>
      <c r="GO37">
        <v>6</v>
      </c>
      <c r="GP37">
        <v>2</v>
      </c>
      <c r="GQ37">
        <v>4</v>
      </c>
      <c r="GR37">
        <v>2</v>
      </c>
      <c r="GS37">
        <v>4</v>
      </c>
      <c r="GT37">
        <v>1</v>
      </c>
      <c r="GU37">
        <v>4</v>
      </c>
      <c r="GV37">
        <v>1</v>
      </c>
      <c r="GW37">
        <v>2.6</v>
      </c>
      <c r="GX37" t="s">
        <v>223</v>
      </c>
      <c r="GY37">
        <v>30414417</v>
      </c>
      <c r="GZ37">
        <v>29027750</v>
      </c>
      <c r="HA37">
        <v>0.60299999999999998</v>
      </c>
      <c r="HB37">
        <v>1.998</v>
      </c>
      <c r="HC37">
        <v>0.18</v>
      </c>
      <c r="HD37">
        <v>2.09</v>
      </c>
      <c r="HE37">
        <v>0</v>
      </c>
      <c r="HF37" s="2">
        <f t="shared" si="29"/>
        <v>0</v>
      </c>
      <c r="HG37" s="2">
        <f t="shared" si="30"/>
        <v>2.4635078177364989E-2</v>
      </c>
      <c r="HH37" s="2">
        <f t="shared" si="31"/>
        <v>7.8578038530049854E-2</v>
      </c>
      <c r="HI37" s="2">
        <f t="shared" si="32"/>
        <v>1.3520208297377545E-2</v>
      </c>
      <c r="HJ37" s="3">
        <f t="shared" si="33"/>
        <v>21.906697111524085</v>
      </c>
      <c r="HK37" t="str">
        <f t="shared" si="34"/>
        <v>CLF</v>
      </c>
    </row>
    <row r="38" spans="1:219" hidden="1" x14ac:dyDescent="0.25">
      <c r="A38">
        <v>29</v>
      </c>
      <c r="B38" t="s">
        <v>354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59</v>
      </c>
      <c r="N38">
        <v>69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27</v>
      </c>
      <c r="W38">
        <v>7</v>
      </c>
      <c r="X38">
        <v>13</v>
      </c>
      <c r="Y38">
        <v>12</v>
      </c>
      <c r="Z38">
        <v>21</v>
      </c>
      <c r="AA38">
        <v>1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21</v>
      </c>
      <c r="AH38">
        <v>0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355</v>
      </c>
      <c r="AV38">
        <v>77.860000610351563</v>
      </c>
      <c r="AW38">
        <v>78.120002746582031</v>
      </c>
      <c r="AX38">
        <v>80.129997253417969</v>
      </c>
      <c r="AY38">
        <v>78.089996337890625</v>
      </c>
      <c r="AZ38">
        <v>78.089996337890625</v>
      </c>
      <c r="BA38" s="2">
        <f t="shared" si="17"/>
        <v>3.3282402341164863E-3</v>
      </c>
      <c r="BB38" s="2">
        <f t="shared" si="18"/>
        <v>2.508417041971378E-2</v>
      </c>
      <c r="BC38" s="2">
        <f t="shared" si="19"/>
        <v>3.8410660056864554E-4</v>
      </c>
      <c r="BD38" s="2">
        <f t="shared" si="20"/>
        <v>0</v>
      </c>
      <c r="BE38">
        <v>9</v>
      </c>
      <c r="BF38">
        <v>98</v>
      </c>
      <c r="BG38">
        <v>43</v>
      </c>
      <c r="BH38">
        <v>34</v>
      </c>
      <c r="BI38">
        <v>11</v>
      </c>
      <c r="BJ38">
        <v>1</v>
      </c>
      <c r="BK38">
        <v>88</v>
      </c>
      <c r="BL38">
        <v>1</v>
      </c>
      <c r="BM38">
        <v>11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241</v>
      </c>
      <c r="CN38">
        <v>78.089996337890625</v>
      </c>
      <c r="CO38">
        <v>78.400001525878906</v>
      </c>
      <c r="CP38">
        <v>80.430000305175781</v>
      </c>
      <c r="CQ38">
        <v>78.400001525878906</v>
      </c>
      <c r="CR38">
        <v>79.849998474121094</v>
      </c>
      <c r="CS38" s="2">
        <f t="shared" si="21"/>
        <v>3.9541477290143678E-3</v>
      </c>
      <c r="CT38" s="2">
        <f t="shared" si="22"/>
        <v>2.5239323282288284E-2</v>
      </c>
      <c r="CU38" s="2">
        <f t="shared" si="23"/>
        <v>0</v>
      </c>
      <c r="CV38" s="2">
        <f t="shared" si="24"/>
        <v>1.8159010343777537E-2</v>
      </c>
      <c r="CW38">
        <v>0</v>
      </c>
      <c r="CX38">
        <v>3</v>
      </c>
      <c r="CY38">
        <v>30</v>
      </c>
      <c r="CZ38">
        <v>73</v>
      </c>
      <c r="DA38">
        <v>89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356</v>
      </c>
      <c r="EF38">
        <v>79.849998474121094</v>
      </c>
      <c r="EG38">
        <v>80.080001831054688</v>
      </c>
      <c r="EH38">
        <v>80.339996337890625</v>
      </c>
      <c r="EI38">
        <v>78.55999755859375</v>
      </c>
      <c r="EJ38">
        <v>79.339996337890625</v>
      </c>
      <c r="EK38" s="2">
        <f t="shared" si="25"/>
        <v>2.872169726204965E-3</v>
      </c>
      <c r="EL38" s="2">
        <f t="shared" si="26"/>
        <v>3.2361777282446935E-3</v>
      </c>
      <c r="EM38" s="2">
        <f t="shared" si="27"/>
        <v>1.8981071899419999E-2</v>
      </c>
      <c r="EN38" s="2">
        <f t="shared" si="28"/>
        <v>9.8310916977489837E-3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3</v>
      </c>
      <c r="EZ38">
        <v>4</v>
      </c>
      <c r="FA38">
        <v>5</v>
      </c>
      <c r="FB38">
        <v>183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0</v>
      </c>
      <c r="FV38">
        <v>0</v>
      </c>
      <c r="FW38" t="s">
        <v>357</v>
      </c>
      <c r="FX38">
        <v>79.339996337890625</v>
      </c>
      <c r="FY38">
        <v>79.489997863769531</v>
      </c>
      <c r="FZ38">
        <v>79.540000915527344</v>
      </c>
      <c r="GA38">
        <v>77.760002136230469</v>
      </c>
      <c r="GB38">
        <v>77.900001525878906</v>
      </c>
      <c r="GC38">
        <v>521</v>
      </c>
      <c r="GD38">
        <v>277</v>
      </c>
      <c r="GE38">
        <v>196</v>
      </c>
      <c r="GF38">
        <v>195</v>
      </c>
      <c r="GG38">
        <v>11</v>
      </c>
      <c r="GH38">
        <v>207</v>
      </c>
      <c r="GI38">
        <v>0</v>
      </c>
      <c r="GJ38">
        <v>162</v>
      </c>
      <c r="GK38">
        <v>1</v>
      </c>
      <c r="GL38">
        <v>204</v>
      </c>
      <c r="GM38">
        <v>0</v>
      </c>
      <c r="GN38">
        <v>183</v>
      </c>
      <c r="GO38">
        <v>1</v>
      </c>
      <c r="GP38">
        <v>0</v>
      </c>
      <c r="GQ38">
        <v>1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3.5</v>
      </c>
      <c r="GX38" t="s">
        <v>223</v>
      </c>
      <c r="GY38">
        <v>1911076</v>
      </c>
      <c r="GZ38">
        <v>1851383</v>
      </c>
      <c r="HA38">
        <v>0.44700000000000001</v>
      </c>
      <c r="HB38">
        <v>0.69899999999999995</v>
      </c>
      <c r="HC38">
        <v>6.24</v>
      </c>
      <c r="HD38">
        <v>2.65</v>
      </c>
      <c r="HE38">
        <v>0.90830003999999998</v>
      </c>
      <c r="HF38" s="2">
        <f t="shared" si="29"/>
        <v>1.8870490616439417E-3</v>
      </c>
      <c r="HG38" s="2">
        <f t="shared" si="30"/>
        <v>6.2865289391833556E-4</v>
      </c>
      <c r="HH38" s="2">
        <f t="shared" si="31"/>
        <v>2.1763690703627159E-2</v>
      </c>
      <c r="HI38" s="2">
        <f t="shared" si="32"/>
        <v>1.7971679962281994E-3</v>
      </c>
      <c r="HJ38" s="3">
        <f t="shared" si="33"/>
        <v>79.539969480964146</v>
      </c>
      <c r="HK38" t="str">
        <f t="shared" si="34"/>
        <v>ED</v>
      </c>
    </row>
    <row r="39" spans="1:219" hidden="1" x14ac:dyDescent="0.25">
      <c r="A39">
        <v>30</v>
      </c>
      <c r="B39" t="s">
        <v>358</v>
      </c>
      <c r="C39">
        <v>11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2</v>
      </c>
      <c r="X39">
        <v>3</v>
      </c>
      <c r="Y39">
        <v>1</v>
      </c>
      <c r="Z39">
        <v>187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 t="s">
        <v>359</v>
      </c>
      <c r="AV39">
        <v>29.280000686645511</v>
      </c>
      <c r="AW39">
        <v>28.70000076293945</v>
      </c>
      <c r="AX39">
        <v>30.520000457763668</v>
      </c>
      <c r="AY39">
        <v>28.309999465942379</v>
      </c>
      <c r="AZ39">
        <v>30.45000076293945</v>
      </c>
      <c r="BA39" s="2">
        <f t="shared" si="17"/>
        <v>-2.0209056037901574E-2</v>
      </c>
      <c r="BB39" s="2">
        <f t="shared" si="18"/>
        <v>5.9633016629305091E-2</v>
      </c>
      <c r="BC39" s="2">
        <f t="shared" si="19"/>
        <v>1.3588895004514545E-2</v>
      </c>
      <c r="BD39" s="2">
        <f t="shared" si="20"/>
        <v>7.027918697465696E-2</v>
      </c>
      <c r="BE39">
        <v>9</v>
      </c>
      <c r="BF39">
        <v>7</v>
      </c>
      <c r="BG39">
        <v>22</v>
      </c>
      <c r="BH39">
        <v>11</v>
      </c>
      <c r="BI39">
        <v>145</v>
      </c>
      <c r="BJ39">
        <v>1</v>
      </c>
      <c r="BK39">
        <v>22</v>
      </c>
      <c r="BL39">
        <v>1</v>
      </c>
      <c r="BM39">
        <v>15</v>
      </c>
      <c r="BN39">
        <v>4</v>
      </c>
      <c r="BO39">
        <v>0</v>
      </c>
      <c r="BP39">
        <v>0</v>
      </c>
      <c r="BQ39">
        <v>0</v>
      </c>
      <c r="BR39">
        <v>3</v>
      </c>
      <c r="BS39">
        <v>2</v>
      </c>
      <c r="BT39">
        <v>7</v>
      </c>
      <c r="BU39">
        <v>2</v>
      </c>
      <c r="BV39">
        <v>7</v>
      </c>
      <c r="BW39">
        <v>0</v>
      </c>
      <c r="BX39">
        <v>0</v>
      </c>
      <c r="BY39">
        <v>3</v>
      </c>
      <c r="BZ39">
        <v>3</v>
      </c>
      <c r="CA39">
        <v>0</v>
      </c>
      <c r="CB39">
        <v>0</v>
      </c>
      <c r="CC39">
        <v>1</v>
      </c>
      <c r="CD39">
        <v>1</v>
      </c>
      <c r="CE39">
        <v>0</v>
      </c>
      <c r="CF39">
        <v>0</v>
      </c>
      <c r="CG39">
        <v>1</v>
      </c>
      <c r="CH39">
        <v>1</v>
      </c>
      <c r="CI39">
        <v>0</v>
      </c>
      <c r="CJ39">
        <v>0</v>
      </c>
      <c r="CK39">
        <v>1</v>
      </c>
      <c r="CL39">
        <v>1</v>
      </c>
      <c r="CM39" t="s">
        <v>360</v>
      </c>
      <c r="CN39">
        <v>30.45000076293945</v>
      </c>
      <c r="CO39">
        <v>30.979999542236332</v>
      </c>
      <c r="CP39">
        <v>31.649999618530281</v>
      </c>
      <c r="CQ39">
        <v>30.170000076293949</v>
      </c>
      <c r="CR39">
        <v>30.190000534057621</v>
      </c>
      <c r="CS39" s="2">
        <f t="shared" si="21"/>
        <v>1.7107772341129701E-2</v>
      </c>
      <c r="CT39" s="2">
        <f t="shared" si="22"/>
        <v>2.1169039000609624E-2</v>
      </c>
      <c r="CU39" s="2">
        <f t="shared" si="23"/>
        <v>2.6145883728567409E-2</v>
      </c>
      <c r="CV39" s="2">
        <f t="shared" si="24"/>
        <v>6.624861679319638E-4</v>
      </c>
      <c r="CW39">
        <v>25</v>
      </c>
      <c r="CX39">
        <v>3</v>
      </c>
      <c r="CY39">
        <v>1</v>
      </c>
      <c r="CZ39">
        <v>3</v>
      </c>
      <c r="DA39">
        <v>2</v>
      </c>
      <c r="DB39">
        <v>1</v>
      </c>
      <c r="DC39">
        <v>6</v>
      </c>
      <c r="DD39">
        <v>1</v>
      </c>
      <c r="DE39">
        <v>2</v>
      </c>
      <c r="DF39">
        <v>21</v>
      </c>
      <c r="DG39">
        <v>18</v>
      </c>
      <c r="DH39">
        <v>13</v>
      </c>
      <c r="DI39">
        <v>10</v>
      </c>
      <c r="DJ39">
        <v>117</v>
      </c>
      <c r="DK39">
        <v>1</v>
      </c>
      <c r="DL39">
        <v>1</v>
      </c>
      <c r="DM39">
        <v>1</v>
      </c>
      <c r="DN39">
        <v>0</v>
      </c>
      <c r="DO39">
        <v>9</v>
      </c>
      <c r="DP39">
        <v>6</v>
      </c>
      <c r="DQ39">
        <v>0</v>
      </c>
      <c r="DR39">
        <v>0</v>
      </c>
      <c r="DS39">
        <v>2</v>
      </c>
      <c r="DT39">
        <v>1</v>
      </c>
      <c r="DU39">
        <v>1</v>
      </c>
      <c r="DV39">
        <v>0</v>
      </c>
      <c r="DW39">
        <v>37</v>
      </c>
      <c r="DX39">
        <v>9</v>
      </c>
      <c r="DY39">
        <v>24</v>
      </c>
      <c r="DZ39">
        <v>0</v>
      </c>
      <c r="EA39">
        <v>2</v>
      </c>
      <c r="EB39">
        <v>2</v>
      </c>
      <c r="EC39">
        <v>1</v>
      </c>
      <c r="ED39">
        <v>1</v>
      </c>
      <c r="EE39" t="s">
        <v>313</v>
      </c>
      <c r="EF39">
        <v>30.190000534057621</v>
      </c>
      <c r="EG39">
        <v>29.170000076293949</v>
      </c>
      <c r="EH39">
        <v>30.840000152587891</v>
      </c>
      <c r="EI39">
        <v>28.620000839233398</v>
      </c>
      <c r="EJ39">
        <v>30.440000534057621</v>
      </c>
      <c r="EK39" s="2">
        <f t="shared" si="25"/>
        <v>-3.4967447894955983E-2</v>
      </c>
      <c r="EL39" s="2">
        <f t="shared" si="26"/>
        <v>5.4150456161842997E-2</v>
      </c>
      <c r="EM39" s="2">
        <f t="shared" si="27"/>
        <v>1.8854961797121428E-2</v>
      </c>
      <c r="EN39" s="2">
        <f t="shared" si="28"/>
        <v>5.9789739254042629E-2</v>
      </c>
      <c r="EO39">
        <v>1</v>
      </c>
      <c r="EP39">
        <v>7</v>
      </c>
      <c r="EQ39">
        <v>4</v>
      </c>
      <c r="ER39">
        <v>6</v>
      </c>
      <c r="ES39">
        <v>175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0</v>
      </c>
      <c r="EZ39">
        <v>2</v>
      </c>
      <c r="FA39">
        <v>0</v>
      </c>
      <c r="FB39">
        <v>3</v>
      </c>
      <c r="FC39">
        <v>1</v>
      </c>
      <c r="FD39">
        <v>7</v>
      </c>
      <c r="FE39">
        <v>1</v>
      </c>
      <c r="FF39">
        <v>7</v>
      </c>
      <c r="FG39">
        <v>3</v>
      </c>
      <c r="FH39">
        <v>0</v>
      </c>
      <c r="FI39">
        <v>3</v>
      </c>
      <c r="FJ39">
        <v>3</v>
      </c>
      <c r="FK39">
        <v>1</v>
      </c>
      <c r="FL39">
        <v>0</v>
      </c>
      <c r="FM39">
        <v>2</v>
      </c>
      <c r="FN39">
        <v>1</v>
      </c>
      <c r="FO39">
        <v>0</v>
      </c>
      <c r="FP39">
        <v>0</v>
      </c>
      <c r="FQ39">
        <v>1</v>
      </c>
      <c r="FR39">
        <v>1</v>
      </c>
      <c r="FS39">
        <v>0</v>
      </c>
      <c r="FT39">
        <v>0</v>
      </c>
      <c r="FU39">
        <v>1</v>
      </c>
      <c r="FV39">
        <v>1</v>
      </c>
      <c r="FW39" t="s">
        <v>361</v>
      </c>
      <c r="FX39">
        <v>30.440000534057621</v>
      </c>
      <c r="FY39">
        <v>31</v>
      </c>
      <c r="FZ39">
        <v>32.509998321533203</v>
      </c>
      <c r="GA39">
        <v>30.180000305175781</v>
      </c>
      <c r="GB39">
        <v>30.329999923706051</v>
      </c>
      <c r="GC39">
        <v>423</v>
      </c>
      <c r="GD39">
        <v>388</v>
      </c>
      <c r="GE39">
        <v>227</v>
      </c>
      <c r="GF39">
        <v>186</v>
      </c>
      <c r="GG39">
        <v>17</v>
      </c>
      <c r="GH39">
        <v>342</v>
      </c>
      <c r="GI39">
        <v>2</v>
      </c>
      <c r="GJ39">
        <v>186</v>
      </c>
      <c r="GK39">
        <v>14</v>
      </c>
      <c r="GL39">
        <v>310</v>
      </c>
      <c r="GM39">
        <v>7</v>
      </c>
      <c r="GN39">
        <v>120</v>
      </c>
      <c r="GO39">
        <v>4</v>
      </c>
      <c r="GP39">
        <v>3</v>
      </c>
      <c r="GQ39">
        <v>2</v>
      </c>
      <c r="GR39">
        <v>1</v>
      </c>
      <c r="GS39">
        <v>4</v>
      </c>
      <c r="GT39">
        <v>2</v>
      </c>
      <c r="GU39">
        <v>3</v>
      </c>
      <c r="GV39">
        <v>2</v>
      </c>
      <c r="GW39">
        <v>2.8</v>
      </c>
      <c r="GX39" t="s">
        <v>223</v>
      </c>
      <c r="GY39">
        <v>2720429</v>
      </c>
      <c r="GZ39">
        <v>1562650</v>
      </c>
      <c r="HA39">
        <v>0.77500000000000002</v>
      </c>
      <c r="HB39">
        <v>0.86199999999999999</v>
      </c>
      <c r="HC39">
        <v>-1.23</v>
      </c>
      <c r="HD39">
        <v>4.7</v>
      </c>
      <c r="HE39">
        <v>0</v>
      </c>
      <c r="HF39" s="2">
        <f t="shared" si="29"/>
        <v>1.8064498901367076E-2</v>
      </c>
      <c r="HG39" s="2">
        <f t="shared" si="30"/>
        <v>4.6447197769710291E-2</v>
      </c>
      <c r="HH39" s="2">
        <f t="shared" si="31"/>
        <v>2.6451603058845752E-2</v>
      </c>
      <c r="HI39" s="2">
        <f t="shared" si="32"/>
        <v>4.9455858525416785E-3</v>
      </c>
      <c r="HJ39" s="3">
        <f t="shared" si="33"/>
        <v>32.439863130861021</v>
      </c>
      <c r="HK39" t="str">
        <f t="shared" si="34"/>
        <v>CLR</v>
      </c>
    </row>
    <row r="40" spans="1:219" hidden="1" x14ac:dyDescent="0.25">
      <c r="A40">
        <v>31</v>
      </c>
      <c r="B40" t="s">
        <v>362</v>
      </c>
      <c r="C40">
        <v>10</v>
      </c>
      <c r="D40">
        <v>0</v>
      </c>
      <c r="E40">
        <v>5</v>
      </c>
      <c r="F40">
        <v>1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45</v>
      </c>
      <c r="N40">
        <v>76</v>
      </c>
      <c r="O40">
        <v>15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19</v>
      </c>
      <c r="W40">
        <v>3</v>
      </c>
      <c r="X40">
        <v>9</v>
      </c>
      <c r="Y40">
        <v>12</v>
      </c>
      <c r="Z40">
        <v>26</v>
      </c>
      <c r="AA40">
        <v>1</v>
      </c>
      <c r="AB40">
        <v>69</v>
      </c>
      <c r="AC40">
        <v>0</v>
      </c>
      <c r="AD40">
        <v>0</v>
      </c>
      <c r="AE40">
        <v>4</v>
      </c>
      <c r="AF40">
        <v>0</v>
      </c>
      <c r="AG40">
        <v>26</v>
      </c>
      <c r="AH40">
        <v>26</v>
      </c>
      <c r="AI40">
        <v>1</v>
      </c>
      <c r="AJ40">
        <v>0</v>
      </c>
      <c r="AK40">
        <v>1</v>
      </c>
      <c r="AL40">
        <v>1</v>
      </c>
      <c r="AM40">
        <v>4</v>
      </c>
      <c r="AN40">
        <v>4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 t="s">
        <v>336</v>
      </c>
      <c r="AV40">
        <v>83.699996948242188</v>
      </c>
      <c r="AW40">
        <v>83.919998168945313</v>
      </c>
      <c r="AX40">
        <v>85.349998474121094</v>
      </c>
      <c r="AY40">
        <v>83.709999084472656</v>
      </c>
      <c r="AZ40">
        <v>85.110000610351563</v>
      </c>
      <c r="BA40" s="2">
        <f t="shared" si="17"/>
        <v>2.6215589311646692E-3</v>
      </c>
      <c r="BB40" s="2">
        <f t="shared" si="18"/>
        <v>1.6754544003997451E-2</v>
      </c>
      <c r="BC40" s="2">
        <f t="shared" si="19"/>
        <v>2.5023723671906417E-3</v>
      </c>
      <c r="BD40" s="2">
        <f t="shared" si="20"/>
        <v>1.6449318715063277E-2</v>
      </c>
      <c r="BE40">
        <v>6</v>
      </c>
      <c r="BF40">
        <v>29</v>
      </c>
      <c r="BG40">
        <v>109</v>
      </c>
      <c r="BH40">
        <v>51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363</v>
      </c>
      <c r="CN40">
        <v>85.110000610351563</v>
      </c>
      <c r="CO40">
        <v>85.610000610351563</v>
      </c>
      <c r="CP40">
        <v>87.180000305175781</v>
      </c>
      <c r="CQ40">
        <v>85.430000305175781</v>
      </c>
      <c r="CR40">
        <v>85.849998474121094</v>
      </c>
      <c r="CS40" s="2">
        <f t="shared" si="21"/>
        <v>5.8404391593888105E-3</v>
      </c>
      <c r="CT40" s="2">
        <f t="shared" si="22"/>
        <v>1.8008714032213713E-2</v>
      </c>
      <c r="CU40" s="2">
        <f t="shared" si="23"/>
        <v>2.102561662101099E-3</v>
      </c>
      <c r="CV40" s="2">
        <f t="shared" si="24"/>
        <v>4.8922326896944091E-3</v>
      </c>
      <c r="CW40">
        <v>3</v>
      </c>
      <c r="CX40">
        <v>61</v>
      </c>
      <c r="CY40">
        <v>102</v>
      </c>
      <c r="CZ40">
        <v>29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328</v>
      </c>
      <c r="EF40">
        <v>85.849998474121094</v>
      </c>
      <c r="EG40">
        <v>85.529998779296875</v>
      </c>
      <c r="EH40">
        <v>86.010002136230469</v>
      </c>
      <c r="EI40">
        <v>84.050003051757813</v>
      </c>
      <c r="EJ40">
        <v>84.370002746582031</v>
      </c>
      <c r="EK40" s="2">
        <f t="shared" si="25"/>
        <v>-3.7413737798588365E-3</v>
      </c>
      <c r="EL40" s="2">
        <f t="shared" si="26"/>
        <v>5.5807853157975318E-3</v>
      </c>
      <c r="EM40" s="2">
        <f t="shared" si="27"/>
        <v>1.7303820281326932E-2</v>
      </c>
      <c r="EN40" s="2">
        <f t="shared" si="28"/>
        <v>3.7928136115555899E-3</v>
      </c>
      <c r="EO40">
        <v>15</v>
      </c>
      <c r="EP40">
        <v>6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</v>
      </c>
      <c r="EY40">
        <v>5</v>
      </c>
      <c r="EZ40">
        <v>18</v>
      </c>
      <c r="FA40">
        <v>18</v>
      </c>
      <c r="FB40">
        <v>137</v>
      </c>
      <c r="FC40">
        <v>0</v>
      </c>
      <c r="FD40">
        <v>0</v>
      </c>
      <c r="FE40">
        <v>0</v>
      </c>
      <c r="FF40">
        <v>0</v>
      </c>
      <c r="FG40">
        <v>6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22</v>
      </c>
      <c r="FP40">
        <v>6</v>
      </c>
      <c r="FQ40">
        <v>0</v>
      </c>
      <c r="FR40">
        <v>0</v>
      </c>
      <c r="FS40">
        <v>1</v>
      </c>
      <c r="FT40">
        <v>1</v>
      </c>
      <c r="FU40">
        <v>0</v>
      </c>
      <c r="FV40">
        <v>0</v>
      </c>
      <c r="FW40" t="s">
        <v>364</v>
      </c>
      <c r="FX40">
        <v>84.370002746582031</v>
      </c>
      <c r="FY40">
        <v>84.610000610351563</v>
      </c>
      <c r="FZ40">
        <v>85.330001831054688</v>
      </c>
      <c r="GA40">
        <v>83.239997863769531</v>
      </c>
      <c r="GB40">
        <v>83.379997253417969</v>
      </c>
      <c r="GC40">
        <v>547</v>
      </c>
      <c r="GD40">
        <v>253</v>
      </c>
      <c r="GE40">
        <v>216</v>
      </c>
      <c r="GF40">
        <v>183</v>
      </c>
      <c r="GG40">
        <v>0</v>
      </c>
      <c r="GH40">
        <v>80</v>
      </c>
      <c r="GI40">
        <v>0</v>
      </c>
      <c r="GJ40">
        <v>29</v>
      </c>
      <c r="GK40">
        <v>0</v>
      </c>
      <c r="GL40">
        <v>163</v>
      </c>
      <c r="GM40">
        <v>0</v>
      </c>
      <c r="GN40">
        <v>137</v>
      </c>
      <c r="GO40">
        <v>1</v>
      </c>
      <c r="GP40">
        <v>0</v>
      </c>
      <c r="GQ40">
        <v>1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2.1</v>
      </c>
      <c r="GX40" t="s">
        <v>218</v>
      </c>
      <c r="GY40">
        <v>7832475</v>
      </c>
      <c r="GZ40">
        <v>10930216</v>
      </c>
      <c r="HA40">
        <v>0.54300000000000004</v>
      </c>
      <c r="HB40">
        <v>0.92700000000000005</v>
      </c>
      <c r="HC40">
        <v>2.4900000000000002</v>
      </c>
      <c r="HD40">
        <v>2.96</v>
      </c>
      <c r="HE40">
        <v>0.35589999999999999</v>
      </c>
      <c r="HF40" s="2">
        <f t="shared" si="29"/>
        <v>2.8365188752896842E-3</v>
      </c>
      <c r="HG40" s="2">
        <f t="shared" si="30"/>
        <v>8.4378437273288087E-3</v>
      </c>
      <c r="HH40" s="2">
        <f t="shared" si="31"/>
        <v>1.6191971831925778E-2</v>
      </c>
      <c r="HI40" s="2">
        <f t="shared" si="32"/>
        <v>1.6790524617424918E-3</v>
      </c>
      <c r="HJ40" s="3">
        <f t="shared" si="33"/>
        <v>85.32392657327091</v>
      </c>
      <c r="HK40" t="str">
        <f t="shared" si="34"/>
        <v>CVS</v>
      </c>
    </row>
    <row r="41" spans="1:219" hidden="1" x14ac:dyDescent="0.25">
      <c r="A41">
        <v>32</v>
      </c>
      <c r="B41" t="s">
        <v>365</v>
      </c>
      <c r="C41">
        <v>9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16</v>
      </c>
      <c r="N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9</v>
      </c>
      <c r="W41">
        <v>6</v>
      </c>
      <c r="X41">
        <v>7</v>
      </c>
      <c r="Y41">
        <v>2</v>
      </c>
      <c r="Z41">
        <v>159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3</v>
      </c>
      <c r="AN41">
        <v>0</v>
      </c>
      <c r="AO41">
        <v>123</v>
      </c>
      <c r="AP41">
        <v>0</v>
      </c>
      <c r="AQ41">
        <v>1</v>
      </c>
      <c r="AR41">
        <v>0</v>
      </c>
      <c r="AS41">
        <v>1</v>
      </c>
      <c r="AT41">
        <v>1</v>
      </c>
      <c r="AU41" t="s">
        <v>366</v>
      </c>
      <c r="AV41">
        <v>25.270000457763668</v>
      </c>
      <c r="AW41">
        <v>24.860000610351559</v>
      </c>
      <c r="AX41">
        <v>26.579999923706051</v>
      </c>
      <c r="AY41">
        <v>24.70999908447266</v>
      </c>
      <c r="AZ41">
        <v>26.219999313354489</v>
      </c>
      <c r="BA41" s="2">
        <f t="shared" si="17"/>
        <v>-1.6492350657521193E-2</v>
      </c>
      <c r="BB41" s="2">
        <f t="shared" si="18"/>
        <v>6.4710282855210521E-2</v>
      </c>
      <c r="BC41" s="2">
        <f t="shared" si="19"/>
        <v>6.0338504503671953E-3</v>
      </c>
      <c r="BD41" s="2">
        <f t="shared" si="20"/>
        <v>5.7589636476944817E-2</v>
      </c>
      <c r="BE41">
        <v>1</v>
      </c>
      <c r="BF41">
        <v>3</v>
      </c>
      <c r="BG41">
        <v>10</v>
      </c>
      <c r="BH41">
        <v>29</v>
      </c>
      <c r="BI41">
        <v>151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0</v>
      </c>
      <c r="BQ41">
        <v>0</v>
      </c>
      <c r="BR41">
        <v>2</v>
      </c>
      <c r="BS41">
        <v>1</v>
      </c>
      <c r="BT41">
        <v>4</v>
      </c>
      <c r="BU41">
        <v>1</v>
      </c>
      <c r="BV41">
        <v>4</v>
      </c>
      <c r="BW41">
        <v>1</v>
      </c>
      <c r="BX41">
        <v>0</v>
      </c>
      <c r="BY41">
        <v>2</v>
      </c>
      <c r="BZ41">
        <v>2</v>
      </c>
      <c r="CA41">
        <v>1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367</v>
      </c>
      <c r="CN41">
        <v>26.219999313354489</v>
      </c>
      <c r="CO41">
        <v>26.45000076293945</v>
      </c>
      <c r="CP41">
        <v>27.319999694824219</v>
      </c>
      <c r="CQ41">
        <v>25.989999771118161</v>
      </c>
      <c r="CR41">
        <v>26.010000228881839</v>
      </c>
      <c r="CS41" s="2">
        <f t="shared" si="21"/>
        <v>8.6957067278133904E-3</v>
      </c>
      <c r="CT41" s="2">
        <f t="shared" si="22"/>
        <v>3.1844763601867498E-2</v>
      </c>
      <c r="CU41" s="2">
        <f t="shared" si="23"/>
        <v>1.7391341344149325E-2</v>
      </c>
      <c r="CV41" s="2">
        <f t="shared" si="24"/>
        <v>7.6895261775011825E-4</v>
      </c>
      <c r="CW41">
        <v>46</v>
      </c>
      <c r="CX41">
        <v>5</v>
      </c>
      <c r="CY41">
        <v>5</v>
      </c>
      <c r="CZ41">
        <v>7</v>
      </c>
      <c r="DA41">
        <v>8</v>
      </c>
      <c r="DB41">
        <v>1</v>
      </c>
      <c r="DC41">
        <v>20</v>
      </c>
      <c r="DD41">
        <v>1</v>
      </c>
      <c r="DE41">
        <v>8</v>
      </c>
      <c r="DF41">
        <v>24</v>
      </c>
      <c r="DG41">
        <v>6</v>
      </c>
      <c r="DH41">
        <v>16</v>
      </c>
      <c r="DI41">
        <v>5</v>
      </c>
      <c r="DJ41">
        <v>96</v>
      </c>
      <c r="DK41">
        <v>0</v>
      </c>
      <c r="DL41">
        <v>0</v>
      </c>
      <c r="DM41">
        <v>0</v>
      </c>
      <c r="DN41">
        <v>0</v>
      </c>
      <c r="DO41">
        <v>25</v>
      </c>
      <c r="DP41">
        <v>20</v>
      </c>
      <c r="DQ41">
        <v>0</v>
      </c>
      <c r="DR41">
        <v>0</v>
      </c>
      <c r="DS41">
        <v>2</v>
      </c>
      <c r="DT41">
        <v>1</v>
      </c>
      <c r="DU41">
        <v>1</v>
      </c>
      <c r="DV41">
        <v>0</v>
      </c>
      <c r="DW41">
        <v>76</v>
      </c>
      <c r="DX41">
        <v>25</v>
      </c>
      <c r="DY41">
        <v>20</v>
      </c>
      <c r="DZ41">
        <v>0</v>
      </c>
      <c r="EA41">
        <v>2</v>
      </c>
      <c r="EB41">
        <v>2</v>
      </c>
      <c r="EC41">
        <v>1</v>
      </c>
      <c r="ED41">
        <v>1</v>
      </c>
      <c r="EE41" t="s">
        <v>368</v>
      </c>
      <c r="EF41">
        <v>26.010000228881839</v>
      </c>
      <c r="EG41">
        <v>25.219999313354489</v>
      </c>
      <c r="EH41">
        <v>25.889999389648441</v>
      </c>
      <c r="EI41">
        <v>24.719999313354489</v>
      </c>
      <c r="EJ41">
        <v>25.739999771118161</v>
      </c>
      <c r="EK41" s="2">
        <f t="shared" si="25"/>
        <v>-3.1324382911819937E-2</v>
      </c>
      <c r="EL41" s="2">
        <f t="shared" si="26"/>
        <v>2.5878721208538846E-2</v>
      </c>
      <c r="EM41" s="2">
        <f t="shared" si="27"/>
        <v>1.9825535829227414E-2</v>
      </c>
      <c r="EN41" s="2">
        <f t="shared" si="28"/>
        <v>3.9627057763542584E-2</v>
      </c>
      <c r="EO41">
        <v>10</v>
      </c>
      <c r="EP41">
        <v>12</v>
      </c>
      <c r="EQ41">
        <v>39</v>
      </c>
      <c r="ER41">
        <v>89</v>
      </c>
      <c r="ES41">
        <v>34</v>
      </c>
      <c r="ET41">
        <v>1</v>
      </c>
      <c r="EU41">
        <v>20</v>
      </c>
      <c r="EV41">
        <v>1</v>
      </c>
      <c r="EW41">
        <v>10</v>
      </c>
      <c r="EX41">
        <v>4</v>
      </c>
      <c r="EY41">
        <v>4</v>
      </c>
      <c r="EZ41">
        <v>0</v>
      </c>
      <c r="FA41">
        <v>0</v>
      </c>
      <c r="FB41">
        <v>14</v>
      </c>
      <c r="FC41">
        <v>2</v>
      </c>
      <c r="FD41">
        <v>22</v>
      </c>
      <c r="FE41">
        <v>2</v>
      </c>
      <c r="FF41">
        <v>22</v>
      </c>
      <c r="FG41">
        <v>30</v>
      </c>
      <c r="FH41">
        <v>20</v>
      </c>
      <c r="FI41">
        <v>14</v>
      </c>
      <c r="FJ41">
        <v>14</v>
      </c>
      <c r="FK41">
        <v>2</v>
      </c>
      <c r="FL41">
        <v>1</v>
      </c>
      <c r="FM41">
        <v>3</v>
      </c>
      <c r="FN41">
        <v>2</v>
      </c>
      <c r="FO41">
        <v>2</v>
      </c>
      <c r="FP41">
        <v>0</v>
      </c>
      <c r="FQ41">
        <v>5</v>
      </c>
      <c r="FR41">
        <v>5</v>
      </c>
      <c r="FS41">
        <v>1</v>
      </c>
      <c r="FT41">
        <v>0</v>
      </c>
      <c r="FU41">
        <v>2</v>
      </c>
      <c r="FV41">
        <v>1</v>
      </c>
      <c r="FW41" t="s">
        <v>369</v>
      </c>
      <c r="FX41">
        <v>25.739999771118161</v>
      </c>
      <c r="FY41">
        <v>25.85000038146973</v>
      </c>
      <c r="FZ41">
        <v>27.020000457763668</v>
      </c>
      <c r="GA41">
        <v>25.29000091552734</v>
      </c>
      <c r="GB41">
        <v>25.579999923706051</v>
      </c>
      <c r="GC41">
        <v>470</v>
      </c>
      <c r="GD41">
        <v>356</v>
      </c>
      <c r="GE41">
        <v>255</v>
      </c>
      <c r="GF41">
        <v>169</v>
      </c>
      <c r="GG41">
        <v>18</v>
      </c>
      <c r="GH41">
        <v>318</v>
      </c>
      <c r="GI41">
        <v>18</v>
      </c>
      <c r="GJ41">
        <v>138</v>
      </c>
      <c r="GK41">
        <v>26</v>
      </c>
      <c r="GL41">
        <v>271</v>
      </c>
      <c r="GM41">
        <v>22</v>
      </c>
      <c r="GN41">
        <v>110</v>
      </c>
      <c r="GO41">
        <v>6</v>
      </c>
      <c r="GP41">
        <v>4</v>
      </c>
      <c r="GQ41">
        <v>3</v>
      </c>
      <c r="GR41">
        <v>2</v>
      </c>
      <c r="GS41">
        <v>4</v>
      </c>
      <c r="GT41">
        <v>3</v>
      </c>
      <c r="GU41">
        <v>3</v>
      </c>
      <c r="GV41">
        <v>2</v>
      </c>
      <c r="GW41">
        <v>1.8</v>
      </c>
      <c r="GX41" t="s">
        <v>218</v>
      </c>
      <c r="GY41">
        <v>10516829</v>
      </c>
      <c r="GZ41">
        <v>11790250</v>
      </c>
      <c r="HA41">
        <v>0.998</v>
      </c>
      <c r="HB41">
        <v>1.177</v>
      </c>
      <c r="HC41">
        <v>0.42</v>
      </c>
      <c r="HD41">
        <v>1.25</v>
      </c>
      <c r="HF41" s="2">
        <f t="shared" si="29"/>
        <v>4.2553426974191177E-3</v>
      </c>
      <c r="HG41" s="2">
        <f t="shared" si="30"/>
        <v>4.3301260417179632E-2</v>
      </c>
      <c r="HH41" s="2">
        <f t="shared" si="31"/>
        <v>2.1663421960481655E-2</v>
      </c>
      <c r="HI41" s="2">
        <f t="shared" si="32"/>
        <v>1.1336943277703293E-2</v>
      </c>
      <c r="HJ41" s="3">
        <f t="shared" si="33"/>
        <v>26.969337979771943</v>
      </c>
      <c r="HK41" t="str">
        <f t="shared" si="34"/>
        <v>DVN</v>
      </c>
    </row>
    <row r="42" spans="1:219" hidden="1" x14ac:dyDescent="0.25">
      <c r="A42">
        <v>33</v>
      </c>
      <c r="B42" t="s">
        <v>370</v>
      </c>
      <c r="C42">
        <v>10</v>
      </c>
      <c r="D42">
        <v>1</v>
      </c>
      <c r="E42">
        <v>5</v>
      </c>
      <c r="F42">
        <v>1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69</v>
      </c>
      <c r="N42">
        <v>71</v>
      </c>
      <c r="O42">
        <v>10</v>
      </c>
      <c r="P42">
        <v>2</v>
      </c>
      <c r="Q42">
        <v>0</v>
      </c>
      <c r="R42">
        <v>1</v>
      </c>
      <c r="S42">
        <v>1</v>
      </c>
      <c r="T42">
        <v>0</v>
      </c>
      <c r="U42">
        <v>0</v>
      </c>
      <c r="V42">
        <v>13</v>
      </c>
      <c r="W42">
        <v>3</v>
      </c>
      <c r="X42">
        <v>6</v>
      </c>
      <c r="Y42">
        <v>5</v>
      </c>
      <c r="Z42">
        <v>27</v>
      </c>
      <c r="AA42">
        <v>2</v>
      </c>
      <c r="AB42">
        <v>54</v>
      </c>
      <c r="AC42">
        <v>0</v>
      </c>
      <c r="AD42">
        <v>0</v>
      </c>
      <c r="AE42">
        <v>5</v>
      </c>
      <c r="AF42">
        <v>1</v>
      </c>
      <c r="AG42">
        <v>27</v>
      </c>
      <c r="AH42">
        <v>27</v>
      </c>
      <c r="AI42">
        <v>1</v>
      </c>
      <c r="AJ42">
        <v>1</v>
      </c>
      <c r="AK42">
        <v>1</v>
      </c>
      <c r="AL42">
        <v>1</v>
      </c>
      <c r="AM42">
        <v>9</v>
      </c>
      <c r="AN42">
        <v>6</v>
      </c>
      <c r="AO42">
        <v>12</v>
      </c>
      <c r="AP42">
        <v>12</v>
      </c>
      <c r="AQ42">
        <v>1</v>
      </c>
      <c r="AR42">
        <v>1</v>
      </c>
      <c r="AS42">
        <v>1</v>
      </c>
      <c r="AT42">
        <v>1</v>
      </c>
      <c r="AU42" t="s">
        <v>371</v>
      </c>
      <c r="AV42">
        <v>69.040000915527344</v>
      </c>
      <c r="AW42">
        <v>68.349998474121094</v>
      </c>
      <c r="AX42">
        <v>69.319999694824219</v>
      </c>
      <c r="AY42">
        <v>67.779998779296875</v>
      </c>
      <c r="AZ42">
        <v>69.040000915527344</v>
      </c>
      <c r="BA42" s="2">
        <f t="shared" si="17"/>
        <v>-1.0095134700953912E-2</v>
      </c>
      <c r="BB42" s="2">
        <f t="shared" si="18"/>
        <v>1.3993093262744893E-2</v>
      </c>
      <c r="BC42" s="2">
        <f t="shared" si="19"/>
        <v>8.3394251287369769E-3</v>
      </c>
      <c r="BD42" s="2">
        <f t="shared" si="20"/>
        <v>1.8250320387048102E-2</v>
      </c>
      <c r="BE42">
        <v>37</v>
      </c>
      <c r="BF42">
        <v>60</v>
      </c>
      <c r="BG42">
        <v>58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18</v>
      </c>
      <c r="BO42">
        <v>17</v>
      </c>
      <c r="BP42">
        <v>12</v>
      </c>
      <c r="BQ42">
        <v>4</v>
      </c>
      <c r="BR42">
        <v>5</v>
      </c>
      <c r="BS42">
        <v>1</v>
      </c>
      <c r="BT42">
        <v>56</v>
      </c>
      <c r="BU42">
        <v>0</v>
      </c>
      <c r="BV42">
        <v>0</v>
      </c>
      <c r="BW42">
        <v>0</v>
      </c>
      <c r="BX42">
        <v>0</v>
      </c>
      <c r="BY42">
        <v>5</v>
      </c>
      <c r="BZ42">
        <v>5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372</v>
      </c>
      <c r="CN42">
        <v>69.040000915527344</v>
      </c>
      <c r="CO42">
        <v>69.75</v>
      </c>
      <c r="CP42">
        <v>70.599998474121094</v>
      </c>
      <c r="CQ42">
        <v>68.660003662109375</v>
      </c>
      <c r="CR42">
        <v>68.730003356933594</v>
      </c>
      <c r="CS42" s="2">
        <f t="shared" si="21"/>
        <v>1.0179198343693963E-2</v>
      </c>
      <c r="CT42" s="2">
        <f t="shared" si="22"/>
        <v>1.2039638703854494E-2</v>
      </c>
      <c r="CU42" s="2">
        <f t="shared" si="23"/>
        <v>1.5627187640008922E-2</v>
      </c>
      <c r="CV42" s="2">
        <f t="shared" si="24"/>
        <v>1.0184736127639704E-3</v>
      </c>
      <c r="CW42">
        <v>59</v>
      </c>
      <c r="CX42">
        <v>30</v>
      </c>
      <c r="CY42">
        <v>13</v>
      </c>
      <c r="CZ42">
        <v>0</v>
      </c>
      <c r="DA42">
        <v>0</v>
      </c>
      <c r="DB42">
        <v>1</v>
      </c>
      <c r="DC42">
        <v>13</v>
      </c>
      <c r="DD42">
        <v>0</v>
      </c>
      <c r="DE42">
        <v>0</v>
      </c>
      <c r="DF42">
        <v>21</v>
      </c>
      <c r="DG42">
        <v>14</v>
      </c>
      <c r="DH42">
        <v>2</v>
      </c>
      <c r="DI42">
        <v>6</v>
      </c>
      <c r="DJ42">
        <v>66</v>
      </c>
      <c r="DK42">
        <v>0</v>
      </c>
      <c r="DL42">
        <v>0</v>
      </c>
      <c r="DM42">
        <v>0</v>
      </c>
      <c r="DN42">
        <v>0</v>
      </c>
      <c r="DO42">
        <v>43</v>
      </c>
      <c r="DP42">
        <v>13</v>
      </c>
      <c r="DQ42">
        <v>0</v>
      </c>
      <c r="DR42">
        <v>0</v>
      </c>
      <c r="DS42">
        <v>1</v>
      </c>
      <c r="DT42">
        <v>1</v>
      </c>
      <c r="DU42">
        <v>0</v>
      </c>
      <c r="DV42">
        <v>0</v>
      </c>
      <c r="DW42">
        <v>105</v>
      </c>
      <c r="DX42">
        <v>44</v>
      </c>
      <c r="DY42">
        <v>0</v>
      </c>
      <c r="DZ42">
        <v>0</v>
      </c>
      <c r="EA42">
        <v>1</v>
      </c>
      <c r="EB42">
        <v>1</v>
      </c>
      <c r="EC42">
        <v>0</v>
      </c>
      <c r="ED42">
        <v>0</v>
      </c>
      <c r="EE42" t="s">
        <v>373</v>
      </c>
      <c r="EF42">
        <v>68.730003356933594</v>
      </c>
      <c r="EG42">
        <v>67.839996337890625</v>
      </c>
      <c r="EH42">
        <v>68.900001525878906</v>
      </c>
      <c r="EI42">
        <v>67.199996948242188</v>
      </c>
      <c r="EJ42">
        <v>68.569999694824219</v>
      </c>
      <c r="EK42" s="2">
        <f t="shared" si="25"/>
        <v>-1.3119207946446609E-2</v>
      </c>
      <c r="EL42" s="2">
        <f t="shared" si="26"/>
        <v>1.5384690341264218E-2</v>
      </c>
      <c r="EM42" s="2">
        <f t="shared" si="27"/>
        <v>9.4339537764830395E-3</v>
      </c>
      <c r="EN42" s="2">
        <f t="shared" si="28"/>
        <v>1.9979623052053808E-2</v>
      </c>
      <c r="EO42">
        <v>49</v>
      </c>
      <c r="EP42">
        <v>75</v>
      </c>
      <c r="EQ42">
        <v>44</v>
      </c>
      <c r="ER42">
        <v>2</v>
      </c>
      <c r="ES42">
        <v>0</v>
      </c>
      <c r="ET42">
        <v>1</v>
      </c>
      <c r="EU42">
        <v>7</v>
      </c>
      <c r="EV42">
        <v>0</v>
      </c>
      <c r="EW42">
        <v>0</v>
      </c>
      <c r="EX42">
        <v>8</v>
      </c>
      <c r="EY42">
        <v>4</v>
      </c>
      <c r="EZ42">
        <v>5</v>
      </c>
      <c r="FA42">
        <v>5</v>
      </c>
      <c r="FB42">
        <v>16</v>
      </c>
      <c r="FC42">
        <v>2</v>
      </c>
      <c r="FD42">
        <v>38</v>
      </c>
      <c r="FE42">
        <v>0</v>
      </c>
      <c r="FF42">
        <v>0</v>
      </c>
      <c r="FG42">
        <v>15</v>
      </c>
      <c r="FH42">
        <v>7</v>
      </c>
      <c r="FI42">
        <v>16</v>
      </c>
      <c r="FJ42">
        <v>16</v>
      </c>
      <c r="FK42">
        <v>1</v>
      </c>
      <c r="FL42">
        <v>1</v>
      </c>
      <c r="FM42">
        <v>2</v>
      </c>
      <c r="FN42">
        <v>2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238</v>
      </c>
      <c r="FX42">
        <v>68.569999694824219</v>
      </c>
      <c r="FY42">
        <v>68.75</v>
      </c>
      <c r="FZ42">
        <v>69.099998474121094</v>
      </c>
      <c r="GA42">
        <v>67.400001525878906</v>
      </c>
      <c r="GB42">
        <v>67.599998474121094</v>
      </c>
      <c r="GC42">
        <v>579</v>
      </c>
      <c r="GD42">
        <v>257</v>
      </c>
      <c r="GE42">
        <v>272</v>
      </c>
      <c r="GF42">
        <v>147</v>
      </c>
      <c r="GG42">
        <v>0</v>
      </c>
      <c r="GH42">
        <v>4</v>
      </c>
      <c r="GI42">
        <v>0</v>
      </c>
      <c r="GJ42">
        <v>2</v>
      </c>
      <c r="GK42">
        <v>0</v>
      </c>
      <c r="GL42">
        <v>114</v>
      </c>
      <c r="GM42">
        <v>0</v>
      </c>
      <c r="GN42">
        <v>82</v>
      </c>
      <c r="GO42">
        <v>4</v>
      </c>
      <c r="GP42">
        <v>2</v>
      </c>
      <c r="GQ42">
        <v>4</v>
      </c>
      <c r="GR42">
        <v>2</v>
      </c>
      <c r="GS42">
        <v>1</v>
      </c>
      <c r="GT42">
        <v>0</v>
      </c>
      <c r="GU42">
        <v>1</v>
      </c>
      <c r="GV42">
        <v>0</v>
      </c>
      <c r="GW42">
        <v>2.7</v>
      </c>
      <c r="GX42" t="s">
        <v>223</v>
      </c>
      <c r="GY42">
        <v>5693429</v>
      </c>
      <c r="GZ42">
        <v>5570750</v>
      </c>
      <c r="HA42">
        <v>0.86899999999999999</v>
      </c>
      <c r="HB42">
        <v>1.6879999999999999</v>
      </c>
      <c r="HC42">
        <v>-1.94</v>
      </c>
      <c r="HD42">
        <v>2.27</v>
      </c>
      <c r="HE42">
        <v>1.0605998999999999</v>
      </c>
      <c r="HF42" s="2">
        <f t="shared" si="29"/>
        <v>2.6181862571023062E-3</v>
      </c>
      <c r="HG42" s="2">
        <f t="shared" si="30"/>
        <v>5.0651010397948504E-3</v>
      </c>
      <c r="HH42" s="2">
        <f t="shared" si="31"/>
        <v>1.9636341441761407E-2</v>
      </c>
      <c r="HI42" s="2">
        <f t="shared" si="32"/>
        <v>2.9585348040910286E-3</v>
      </c>
      <c r="HJ42" s="3">
        <f t="shared" si="33"/>
        <v>69.098225696485898</v>
      </c>
      <c r="HK42" t="str">
        <f t="shared" si="34"/>
        <v>DOW</v>
      </c>
    </row>
    <row r="43" spans="1:219" hidden="1" x14ac:dyDescent="0.25">
      <c r="A43">
        <v>34</v>
      </c>
      <c r="B43" t="s">
        <v>374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34</v>
      </c>
      <c r="N43">
        <v>63</v>
      </c>
      <c r="O43">
        <v>19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17</v>
      </c>
      <c r="W43">
        <v>0</v>
      </c>
      <c r="X43">
        <v>0</v>
      </c>
      <c r="Y43">
        <v>0</v>
      </c>
      <c r="Z43">
        <v>0</v>
      </c>
      <c r="AA43">
        <v>1</v>
      </c>
      <c r="AB43">
        <v>17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375</v>
      </c>
      <c r="AV43">
        <v>70.69000244140625</v>
      </c>
      <c r="AW43">
        <v>70.660003662109375</v>
      </c>
      <c r="AX43">
        <v>71.300003051757813</v>
      </c>
      <c r="AY43">
        <v>70.589996337890625</v>
      </c>
      <c r="AZ43">
        <v>71.019996643066406</v>
      </c>
      <c r="BA43" s="2">
        <f t="shared" si="17"/>
        <v>-4.2455105777139401E-4</v>
      </c>
      <c r="BB43" s="2">
        <f t="shared" si="18"/>
        <v>8.97614813822456E-3</v>
      </c>
      <c r="BC43" s="2">
        <f t="shared" si="19"/>
        <v>9.9076309921408701E-4</v>
      </c>
      <c r="BD43" s="2">
        <f t="shared" si="20"/>
        <v>6.0546370811150885E-3</v>
      </c>
      <c r="BE43">
        <v>31</v>
      </c>
      <c r="BF43">
        <v>79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376</v>
      </c>
      <c r="CN43">
        <v>71.019996643066406</v>
      </c>
      <c r="CO43">
        <v>71.94000244140625</v>
      </c>
      <c r="CP43">
        <v>72.55999755859375</v>
      </c>
      <c r="CQ43">
        <v>71.800003051757813</v>
      </c>
      <c r="CR43">
        <v>72.199996948242188</v>
      </c>
      <c r="CS43" s="2">
        <f t="shared" si="21"/>
        <v>1.2788514972447595E-2</v>
      </c>
      <c r="CT43" s="2">
        <f t="shared" si="22"/>
        <v>8.5445856952632848E-3</v>
      </c>
      <c r="CU43" s="2">
        <f t="shared" si="23"/>
        <v>1.9460576160317267E-3</v>
      </c>
      <c r="CV43" s="2">
        <f t="shared" si="24"/>
        <v>5.5400819029274295E-3</v>
      </c>
      <c r="CW43">
        <v>41</v>
      </c>
      <c r="CX43">
        <v>61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377</v>
      </c>
      <c r="EF43">
        <v>72.199996948242188</v>
      </c>
      <c r="EG43">
        <v>71.19000244140625</v>
      </c>
      <c r="EH43">
        <v>72.400001525878906</v>
      </c>
      <c r="EI43">
        <v>71.110000610351563</v>
      </c>
      <c r="EJ43">
        <v>71.769996643066406</v>
      </c>
      <c r="EK43" s="2">
        <f t="shared" si="25"/>
        <v>-1.4187308220241057E-2</v>
      </c>
      <c r="EL43" s="2">
        <f t="shared" si="26"/>
        <v>1.6712694184683796E-2</v>
      </c>
      <c r="EM43" s="2">
        <f t="shared" si="27"/>
        <v>1.1237790182762053E-3</v>
      </c>
      <c r="EN43" s="2">
        <f t="shared" si="28"/>
        <v>9.1959880672309868E-3</v>
      </c>
      <c r="EO43">
        <v>7</v>
      </c>
      <c r="EP43">
        <v>36</v>
      </c>
      <c r="EQ43">
        <v>45</v>
      </c>
      <c r="ER43">
        <v>16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378</v>
      </c>
      <c r="FX43">
        <v>71.769996643066406</v>
      </c>
      <c r="FY43">
        <v>71.819999694824219</v>
      </c>
      <c r="FZ43">
        <v>72.199996948242188</v>
      </c>
      <c r="GA43">
        <v>71.470001220703125</v>
      </c>
      <c r="GB43">
        <v>71.470001220703125</v>
      </c>
      <c r="GC43">
        <v>432</v>
      </c>
      <c r="GD43">
        <v>20</v>
      </c>
      <c r="GE43">
        <v>206</v>
      </c>
      <c r="GF43">
        <v>2</v>
      </c>
      <c r="GG43">
        <v>0</v>
      </c>
      <c r="GH43">
        <v>16</v>
      </c>
      <c r="GI43">
        <v>0</v>
      </c>
      <c r="GJ43">
        <v>16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1.5</v>
      </c>
      <c r="GX43" t="s">
        <v>263</v>
      </c>
      <c r="GY43">
        <v>102780</v>
      </c>
      <c r="GZ43">
        <v>104300</v>
      </c>
      <c r="HA43">
        <v>0.96099999999999997</v>
      </c>
      <c r="HB43">
        <v>1.806</v>
      </c>
      <c r="HC43">
        <v>-24.77</v>
      </c>
      <c r="HD43">
        <v>5.69</v>
      </c>
      <c r="HE43">
        <v>0.19559999</v>
      </c>
      <c r="HF43" s="2">
        <f t="shared" si="29"/>
        <v>6.9622740142416539E-4</v>
      </c>
      <c r="HG43" s="2">
        <f t="shared" si="30"/>
        <v>5.2631200758965768E-3</v>
      </c>
      <c r="HH43" s="2">
        <f t="shared" si="31"/>
        <v>4.87327312180863E-3</v>
      </c>
      <c r="HI43" s="2">
        <f t="shared" si="32"/>
        <v>0</v>
      </c>
      <c r="HJ43" s="3">
        <f t="shared" si="33"/>
        <v>72.197996977068939</v>
      </c>
      <c r="HK43" t="str">
        <f t="shared" si="34"/>
        <v>RDY</v>
      </c>
    </row>
    <row r="44" spans="1:219" hidden="1" x14ac:dyDescent="0.25">
      <c r="A44">
        <v>35</v>
      </c>
      <c r="B44" t="s">
        <v>379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33</v>
      </c>
      <c r="N44">
        <v>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21</v>
      </c>
      <c r="W44">
        <v>4</v>
      </c>
      <c r="X44">
        <v>2</v>
      </c>
      <c r="Y44">
        <v>4</v>
      </c>
      <c r="Z44">
        <v>54</v>
      </c>
      <c r="AA44">
        <v>0</v>
      </c>
      <c r="AB44">
        <v>0</v>
      </c>
      <c r="AC44">
        <v>0</v>
      </c>
      <c r="AD44">
        <v>0</v>
      </c>
      <c r="AE44">
        <v>9</v>
      </c>
      <c r="AF44">
        <v>0</v>
      </c>
      <c r="AG44">
        <v>27</v>
      </c>
      <c r="AH44">
        <v>0</v>
      </c>
      <c r="AI44">
        <v>4</v>
      </c>
      <c r="AJ44">
        <v>0</v>
      </c>
      <c r="AK44">
        <v>3</v>
      </c>
      <c r="AL44">
        <v>0</v>
      </c>
      <c r="AM44">
        <v>45</v>
      </c>
      <c r="AN44">
        <v>9</v>
      </c>
      <c r="AO44">
        <v>21</v>
      </c>
      <c r="AP44">
        <v>21</v>
      </c>
      <c r="AQ44">
        <v>4</v>
      </c>
      <c r="AR44">
        <v>3</v>
      </c>
      <c r="AS44">
        <v>3</v>
      </c>
      <c r="AT44">
        <v>2</v>
      </c>
      <c r="AU44" t="s">
        <v>241</v>
      </c>
      <c r="AV44">
        <v>16.75</v>
      </c>
      <c r="AW44">
        <v>16.989999771118161</v>
      </c>
      <c r="AX44">
        <v>16.989999771118161</v>
      </c>
      <c r="AY44">
        <v>16.25</v>
      </c>
      <c r="AZ44">
        <v>16.559999465942379</v>
      </c>
      <c r="BA44" s="2">
        <f t="shared" si="17"/>
        <v>1.412594316370408E-2</v>
      </c>
      <c r="BB44" s="2">
        <f t="shared" si="18"/>
        <v>0</v>
      </c>
      <c r="BC44" s="2">
        <f t="shared" si="19"/>
        <v>4.355501948717555E-2</v>
      </c>
      <c r="BD44" s="2">
        <f t="shared" si="20"/>
        <v>1.8719775117138737E-2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145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 t="s">
        <v>380</v>
      </c>
      <c r="CN44">
        <v>16.559999465942379</v>
      </c>
      <c r="CO44">
        <v>16.559999465942379</v>
      </c>
      <c r="CP44">
        <v>16.930000305175781</v>
      </c>
      <c r="CQ44">
        <v>16.260000228881839</v>
      </c>
      <c r="CR44">
        <v>16.29000091552734</v>
      </c>
      <c r="CS44" s="2">
        <f t="shared" si="21"/>
        <v>0</v>
      </c>
      <c r="CT44" s="2">
        <f t="shared" si="22"/>
        <v>2.1854744983098806E-2</v>
      </c>
      <c r="CU44" s="2">
        <f t="shared" si="23"/>
        <v>1.8115896541997079E-2</v>
      </c>
      <c r="CV44" s="2">
        <f t="shared" si="24"/>
        <v>1.841662673996769E-3</v>
      </c>
      <c r="CW44">
        <v>9</v>
      </c>
      <c r="CX44">
        <v>4</v>
      </c>
      <c r="CY44">
        <v>11</v>
      </c>
      <c r="CZ44">
        <v>11</v>
      </c>
      <c r="DA44">
        <v>8</v>
      </c>
      <c r="DB44">
        <v>1</v>
      </c>
      <c r="DC44">
        <v>30</v>
      </c>
      <c r="DD44">
        <v>1</v>
      </c>
      <c r="DE44">
        <v>8</v>
      </c>
      <c r="DF44">
        <v>6</v>
      </c>
      <c r="DG44">
        <v>1</v>
      </c>
      <c r="DH44">
        <v>7</v>
      </c>
      <c r="DI44">
        <v>4</v>
      </c>
      <c r="DJ44">
        <v>49</v>
      </c>
      <c r="DK44">
        <v>1</v>
      </c>
      <c r="DL44">
        <v>22</v>
      </c>
      <c r="DM44">
        <v>1</v>
      </c>
      <c r="DN44">
        <v>22</v>
      </c>
      <c r="DO44">
        <v>34</v>
      </c>
      <c r="DP44">
        <v>31</v>
      </c>
      <c r="DQ44">
        <v>15</v>
      </c>
      <c r="DR44">
        <v>15</v>
      </c>
      <c r="DS44">
        <v>1</v>
      </c>
      <c r="DT44">
        <v>1</v>
      </c>
      <c r="DU44">
        <v>1</v>
      </c>
      <c r="DV44">
        <v>1</v>
      </c>
      <c r="DW44">
        <v>47</v>
      </c>
      <c r="DX44">
        <v>34</v>
      </c>
      <c r="DY44">
        <v>4</v>
      </c>
      <c r="DZ44">
        <v>4</v>
      </c>
      <c r="EA44">
        <v>2</v>
      </c>
      <c r="EB44">
        <v>1</v>
      </c>
      <c r="EC44">
        <v>1</v>
      </c>
      <c r="ED44">
        <v>1</v>
      </c>
      <c r="EE44" t="s">
        <v>381</v>
      </c>
      <c r="EF44">
        <v>16.29000091552734</v>
      </c>
      <c r="EG44">
        <v>16.690000534057621</v>
      </c>
      <c r="EH44">
        <v>17.090000152587891</v>
      </c>
      <c r="EI44">
        <v>16.04999923706055</v>
      </c>
      <c r="EJ44">
        <v>17.010000228881839</v>
      </c>
      <c r="EK44" s="2">
        <f t="shared" si="25"/>
        <v>2.3966423351158173E-2</v>
      </c>
      <c r="EL44" s="2">
        <f t="shared" si="26"/>
        <v>2.3405477762368454E-2</v>
      </c>
      <c r="EM44" s="2">
        <f t="shared" si="27"/>
        <v>3.8346391642773425E-2</v>
      </c>
      <c r="EN44" s="2">
        <f t="shared" si="28"/>
        <v>5.6437447319446332E-2</v>
      </c>
      <c r="EO44">
        <v>11</v>
      </c>
      <c r="EP44">
        <v>9</v>
      </c>
      <c r="EQ44">
        <v>21</v>
      </c>
      <c r="ER44">
        <v>11</v>
      </c>
      <c r="ES44">
        <v>15</v>
      </c>
      <c r="ET44">
        <v>0</v>
      </c>
      <c r="EU44">
        <v>0</v>
      </c>
      <c r="EV44">
        <v>0</v>
      </c>
      <c r="EW44">
        <v>0</v>
      </c>
      <c r="EX44">
        <v>6</v>
      </c>
      <c r="EY44">
        <v>3</v>
      </c>
      <c r="EZ44">
        <v>2</v>
      </c>
      <c r="FA44">
        <v>3</v>
      </c>
      <c r="FB44">
        <v>80</v>
      </c>
      <c r="FC44">
        <v>1</v>
      </c>
      <c r="FD44">
        <v>94</v>
      </c>
      <c r="FE44">
        <v>1</v>
      </c>
      <c r="FF44">
        <v>94</v>
      </c>
      <c r="FG44">
        <v>0</v>
      </c>
      <c r="FH44">
        <v>0</v>
      </c>
      <c r="FI44">
        <v>80</v>
      </c>
      <c r="FJ44">
        <v>80</v>
      </c>
      <c r="FK44">
        <v>0</v>
      </c>
      <c r="FL44">
        <v>0</v>
      </c>
      <c r="FM44">
        <v>1</v>
      </c>
      <c r="FN44">
        <v>1</v>
      </c>
      <c r="FO44">
        <v>6</v>
      </c>
      <c r="FP44">
        <v>0</v>
      </c>
      <c r="FQ44">
        <v>64</v>
      </c>
      <c r="FR44">
        <v>64</v>
      </c>
      <c r="FS44">
        <v>2</v>
      </c>
      <c r="FT44">
        <v>0</v>
      </c>
      <c r="FU44">
        <v>2</v>
      </c>
      <c r="FV44">
        <v>1</v>
      </c>
      <c r="FW44" t="s">
        <v>382</v>
      </c>
      <c r="FX44">
        <v>17.010000228881839</v>
      </c>
      <c r="FY44">
        <v>16.969999313354489</v>
      </c>
      <c r="FZ44">
        <v>17.04999923706055</v>
      </c>
      <c r="GA44">
        <v>15.409999847412109</v>
      </c>
      <c r="GB44">
        <v>15.47999954223633</v>
      </c>
      <c r="GC44">
        <v>152</v>
      </c>
      <c r="GD44">
        <v>392</v>
      </c>
      <c r="GE44">
        <v>110</v>
      </c>
      <c r="GF44">
        <v>161</v>
      </c>
      <c r="GG44">
        <v>8</v>
      </c>
      <c r="GH44">
        <v>45</v>
      </c>
      <c r="GI44">
        <v>8</v>
      </c>
      <c r="GJ44">
        <v>45</v>
      </c>
      <c r="GK44">
        <v>116</v>
      </c>
      <c r="GL44">
        <v>328</v>
      </c>
      <c r="GM44">
        <v>116</v>
      </c>
      <c r="GN44">
        <v>129</v>
      </c>
      <c r="GO44">
        <v>5</v>
      </c>
      <c r="GP44">
        <v>2</v>
      </c>
      <c r="GQ44">
        <v>2</v>
      </c>
      <c r="GR44">
        <v>2</v>
      </c>
      <c r="GS44">
        <v>6</v>
      </c>
      <c r="GT44">
        <v>3</v>
      </c>
      <c r="GU44">
        <v>4</v>
      </c>
      <c r="GV44">
        <v>2</v>
      </c>
      <c r="GW44">
        <v>1.7</v>
      </c>
      <c r="GX44" t="s">
        <v>218</v>
      </c>
      <c r="GY44">
        <v>283052</v>
      </c>
      <c r="GZ44">
        <v>121833</v>
      </c>
      <c r="HA44">
        <v>0.54900000000000004</v>
      </c>
      <c r="HB44">
        <v>2.1970000000000001</v>
      </c>
      <c r="HC44">
        <v>0.88</v>
      </c>
      <c r="HD44">
        <v>5.37</v>
      </c>
      <c r="HE44">
        <v>0</v>
      </c>
      <c r="HF44" s="2">
        <f t="shared" si="29"/>
        <v>-2.3571548111891438E-3</v>
      </c>
      <c r="HG44" s="2">
        <f t="shared" si="30"/>
        <v>4.6920778466764679E-3</v>
      </c>
      <c r="HH44" s="2">
        <f t="shared" si="31"/>
        <v>9.1926902125136989E-2</v>
      </c>
      <c r="HI44" s="2">
        <f t="shared" si="32"/>
        <v>4.521944243811471E-3</v>
      </c>
      <c r="HJ44" s="3">
        <f t="shared" si="33"/>
        <v>17.049623871190793</v>
      </c>
      <c r="HK44" t="str">
        <f t="shared" si="34"/>
        <v>DLTH</v>
      </c>
    </row>
    <row r="45" spans="1:219" hidden="1" x14ac:dyDescent="0.25">
      <c r="A45">
        <v>36</v>
      </c>
      <c r="B45" t="s">
        <v>383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29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28</v>
      </c>
      <c r="W45">
        <v>21</v>
      </c>
      <c r="X45">
        <v>17</v>
      </c>
      <c r="Y45">
        <v>8</v>
      </c>
      <c r="Z45">
        <v>99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99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6</v>
      </c>
      <c r="AN45">
        <v>0</v>
      </c>
      <c r="AO45">
        <v>47</v>
      </c>
      <c r="AP45">
        <v>47</v>
      </c>
      <c r="AQ45">
        <v>1</v>
      </c>
      <c r="AR45">
        <v>0</v>
      </c>
      <c r="AS45">
        <v>1</v>
      </c>
      <c r="AT45">
        <v>1</v>
      </c>
      <c r="AU45" t="s">
        <v>346</v>
      </c>
      <c r="AV45">
        <v>81.400001525878906</v>
      </c>
      <c r="AW45">
        <v>81.040000915527344</v>
      </c>
      <c r="AX45">
        <v>83.110000610351563</v>
      </c>
      <c r="AY45">
        <v>80.650001525878906</v>
      </c>
      <c r="AZ45">
        <v>82.849998474121094</v>
      </c>
      <c r="BA45" s="2">
        <f t="shared" si="17"/>
        <v>-4.4422582216752105E-3</v>
      </c>
      <c r="BB45" s="2">
        <f t="shared" si="18"/>
        <v>2.4906746235379029E-2</v>
      </c>
      <c r="BC45" s="2">
        <f t="shared" si="19"/>
        <v>4.812430716220728E-3</v>
      </c>
      <c r="BD45" s="2">
        <f t="shared" si="20"/>
        <v>2.6553976931325773E-2</v>
      </c>
      <c r="BE45">
        <v>4</v>
      </c>
      <c r="BF45">
        <v>4</v>
      </c>
      <c r="BG45">
        <v>52</v>
      </c>
      <c r="BH45">
        <v>46</v>
      </c>
      <c r="BI45">
        <v>88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1</v>
      </c>
      <c r="BQ45">
        <v>2</v>
      </c>
      <c r="BR45">
        <v>0</v>
      </c>
      <c r="BS45">
        <v>1</v>
      </c>
      <c r="BT45">
        <v>4</v>
      </c>
      <c r="BU45">
        <v>1</v>
      </c>
      <c r="BV45">
        <v>4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384</v>
      </c>
      <c r="CN45">
        <v>82.849998474121094</v>
      </c>
      <c r="CO45">
        <v>83.489997863769531</v>
      </c>
      <c r="CP45">
        <v>83.779998779296875</v>
      </c>
      <c r="CQ45">
        <v>81.650001525878906</v>
      </c>
      <c r="CR45">
        <v>81.680000305175781</v>
      </c>
      <c r="CS45" s="2">
        <f t="shared" si="21"/>
        <v>7.6655815789182791E-3</v>
      </c>
      <c r="CT45" s="2">
        <f t="shared" si="22"/>
        <v>3.4614576241674966E-3</v>
      </c>
      <c r="CU45" s="2">
        <f t="shared" si="23"/>
        <v>2.2038524194154863E-2</v>
      </c>
      <c r="CV45" s="2">
        <f t="shared" si="24"/>
        <v>3.6727202723796371E-4</v>
      </c>
      <c r="CW45">
        <v>13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8</v>
      </c>
      <c r="DG45">
        <v>3</v>
      </c>
      <c r="DH45">
        <v>5</v>
      </c>
      <c r="DI45">
        <v>9</v>
      </c>
      <c r="DJ45">
        <v>164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14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385</v>
      </c>
      <c r="EF45">
        <v>81.680000305175781</v>
      </c>
      <c r="EG45">
        <v>81.779998779296875</v>
      </c>
      <c r="EH45">
        <v>83.199996948242188</v>
      </c>
      <c r="EI45">
        <v>81.419998168945313</v>
      </c>
      <c r="EJ45">
        <v>82.830001831054688</v>
      </c>
      <c r="EK45" s="2">
        <f t="shared" si="25"/>
        <v>1.2227742188033464E-3</v>
      </c>
      <c r="EL45" s="2">
        <f t="shared" si="26"/>
        <v>1.706728631046317E-2</v>
      </c>
      <c r="EM45" s="2">
        <f t="shared" si="27"/>
        <v>4.4020618210464102E-3</v>
      </c>
      <c r="EN45" s="2">
        <f t="shared" si="28"/>
        <v>1.7022861655675237E-2</v>
      </c>
      <c r="EO45">
        <v>104</v>
      </c>
      <c r="EP45">
        <v>34</v>
      </c>
      <c r="EQ45">
        <v>35</v>
      </c>
      <c r="ER45">
        <v>5</v>
      </c>
      <c r="ES45">
        <v>0</v>
      </c>
      <c r="ET45">
        <v>1</v>
      </c>
      <c r="EU45">
        <v>13</v>
      </c>
      <c r="EV45">
        <v>0</v>
      </c>
      <c r="EW45">
        <v>0</v>
      </c>
      <c r="EX45">
        <v>23</v>
      </c>
      <c r="EY45">
        <v>7</v>
      </c>
      <c r="EZ45">
        <v>8</v>
      </c>
      <c r="FA45">
        <v>3</v>
      </c>
      <c r="FB45">
        <v>0</v>
      </c>
      <c r="FC45">
        <v>2</v>
      </c>
      <c r="FD45">
        <v>41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386</v>
      </c>
      <c r="FX45">
        <v>82.830001831054688</v>
      </c>
      <c r="FY45">
        <v>82.569999694824219</v>
      </c>
      <c r="FZ45">
        <v>82.779998779296875</v>
      </c>
      <c r="GA45">
        <v>80.239997863769531</v>
      </c>
      <c r="GB45">
        <v>80.30999755859375</v>
      </c>
      <c r="GC45">
        <v>416</v>
      </c>
      <c r="GD45">
        <v>407</v>
      </c>
      <c r="GE45">
        <v>191</v>
      </c>
      <c r="GF45">
        <v>230</v>
      </c>
      <c r="GG45">
        <v>0</v>
      </c>
      <c r="GH45">
        <v>139</v>
      </c>
      <c r="GI45">
        <v>0</v>
      </c>
      <c r="GJ45">
        <v>5</v>
      </c>
      <c r="GK45">
        <v>4</v>
      </c>
      <c r="GL45">
        <v>263</v>
      </c>
      <c r="GM45">
        <v>0</v>
      </c>
      <c r="GN45">
        <v>164</v>
      </c>
      <c r="GO45">
        <v>1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4680961</v>
      </c>
      <c r="GZ45">
        <v>3461633</v>
      </c>
      <c r="HA45">
        <v>1.587</v>
      </c>
      <c r="HB45">
        <v>2.2130000000000001</v>
      </c>
      <c r="HC45">
        <v>0.69</v>
      </c>
      <c r="HD45">
        <v>2.38</v>
      </c>
      <c r="HF45" s="2">
        <f t="shared" si="29"/>
        <v>-3.1488692889842795E-3</v>
      </c>
      <c r="HG45" s="2">
        <f t="shared" si="30"/>
        <v>2.5368336261099023E-3</v>
      </c>
      <c r="HH45" s="2">
        <f t="shared" si="31"/>
        <v>2.8218503568684605E-2</v>
      </c>
      <c r="HI45" s="2">
        <f t="shared" si="32"/>
        <v>8.7161868948071319E-4</v>
      </c>
      <c r="HJ45" s="3">
        <f t="shared" si="33"/>
        <v>82.779466046557928</v>
      </c>
      <c r="HK45" t="str">
        <f t="shared" si="34"/>
        <v>DD</v>
      </c>
    </row>
    <row r="46" spans="1:219" hidden="1" x14ac:dyDescent="0.25">
      <c r="A46">
        <v>37</v>
      </c>
      <c r="B46" t="s">
        <v>387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12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9</v>
      </c>
      <c r="W46">
        <v>7</v>
      </c>
      <c r="X46">
        <v>28</v>
      </c>
      <c r="Y46">
        <v>26</v>
      </c>
      <c r="Z46">
        <v>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20</v>
      </c>
      <c r="AP46">
        <v>0</v>
      </c>
      <c r="AQ46">
        <v>1</v>
      </c>
      <c r="AR46">
        <v>0</v>
      </c>
      <c r="AS46">
        <v>1</v>
      </c>
      <c r="AT46">
        <v>1</v>
      </c>
      <c r="AU46" t="s">
        <v>388</v>
      </c>
      <c r="AV46">
        <v>144.4100036621094</v>
      </c>
      <c r="AW46">
        <v>144.27000427246091</v>
      </c>
      <c r="AX46">
        <v>147.19000244140619</v>
      </c>
      <c r="AY46">
        <v>143.1199951171875</v>
      </c>
      <c r="AZ46">
        <v>147.00999450683591</v>
      </c>
      <c r="BA46" s="2">
        <f t="shared" si="17"/>
        <v>-9.7039845777024958E-4</v>
      </c>
      <c r="BB46" s="2">
        <f t="shared" si="18"/>
        <v>1.9838291463495916E-2</v>
      </c>
      <c r="BC46" s="2">
        <f t="shared" si="19"/>
        <v>7.971228399644037E-3</v>
      </c>
      <c r="BD46" s="2">
        <f t="shared" si="20"/>
        <v>2.6460781817575829E-2</v>
      </c>
      <c r="BE46">
        <v>26</v>
      </c>
      <c r="BF46">
        <v>9</v>
      </c>
      <c r="BG46">
        <v>56</v>
      </c>
      <c r="BH46">
        <v>35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18</v>
      </c>
      <c r="BO46">
        <v>6</v>
      </c>
      <c r="BP46">
        <v>13</v>
      </c>
      <c r="BQ46">
        <v>8</v>
      </c>
      <c r="BR46">
        <v>11</v>
      </c>
      <c r="BS46">
        <v>1</v>
      </c>
      <c r="BT46">
        <v>56</v>
      </c>
      <c r="BU46">
        <v>1</v>
      </c>
      <c r="BV46">
        <v>0</v>
      </c>
      <c r="BW46">
        <v>0</v>
      </c>
      <c r="BX46">
        <v>0</v>
      </c>
      <c r="BY46">
        <v>11</v>
      </c>
      <c r="BZ46">
        <v>11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389</v>
      </c>
      <c r="CN46">
        <v>147.00999450683591</v>
      </c>
      <c r="CO46">
        <v>151.0899963378906</v>
      </c>
      <c r="CP46">
        <v>152.21000671386719</v>
      </c>
      <c r="CQ46">
        <v>149.05000305175781</v>
      </c>
      <c r="CR46">
        <v>149.25</v>
      </c>
      <c r="CS46" s="2">
        <f t="shared" si="21"/>
        <v>2.7003785359358656E-2</v>
      </c>
      <c r="CT46" s="2">
        <f t="shared" si="22"/>
        <v>7.3583228866289652E-3</v>
      </c>
      <c r="CU46" s="2">
        <f t="shared" si="23"/>
        <v>1.3501842183983093E-2</v>
      </c>
      <c r="CV46" s="2">
        <f t="shared" si="24"/>
        <v>1.3400130535490273E-3</v>
      </c>
      <c r="CW46">
        <v>84</v>
      </c>
      <c r="CX46">
        <v>26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32</v>
      </c>
      <c r="DG46">
        <v>13</v>
      </c>
      <c r="DH46">
        <v>12</v>
      </c>
      <c r="DI46">
        <v>8</v>
      </c>
      <c r="DJ46">
        <v>33</v>
      </c>
      <c r="DK46">
        <v>0</v>
      </c>
      <c r="DL46">
        <v>0</v>
      </c>
      <c r="DM46">
        <v>0</v>
      </c>
      <c r="DN46">
        <v>0</v>
      </c>
      <c r="DO46">
        <v>27</v>
      </c>
      <c r="DP46">
        <v>0</v>
      </c>
      <c r="DQ46">
        <v>13</v>
      </c>
      <c r="DR46">
        <v>0</v>
      </c>
      <c r="DS46">
        <v>1</v>
      </c>
      <c r="DT46">
        <v>0</v>
      </c>
      <c r="DU46">
        <v>1</v>
      </c>
      <c r="DV46">
        <v>0</v>
      </c>
      <c r="DW46">
        <v>111</v>
      </c>
      <c r="DX46">
        <v>27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 t="s">
        <v>390</v>
      </c>
      <c r="EF46">
        <v>149.25</v>
      </c>
      <c r="EG46">
        <v>146.6499938964844</v>
      </c>
      <c r="EH46">
        <v>151.24000549316409</v>
      </c>
      <c r="EI46">
        <v>145.30000305175781</v>
      </c>
      <c r="EJ46">
        <v>150.8800048828125</v>
      </c>
      <c r="EK46" s="2">
        <f t="shared" si="25"/>
        <v>-1.7729329776521308E-2</v>
      </c>
      <c r="EL46" s="2">
        <f t="shared" si="26"/>
        <v>3.0349189566031498E-2</v>
      </c>
      <c r="EM46" s="2">
        <f t="shared" si="27"/>
        <v>9.2055294982112956E-3</v>
      </c>
      <c r="EN46" s="2">
        <f t="shared" si="28"/>
        <v>3.6983043812787719E-2</v>
      </c>
      <c r="EO46">
        <v>17</v>
      </c>
      <c r="EP46">
        <v>25</v>
      </c>
      <c r="EQ46">
        <v>74</v>
      </c>
      <c r="ER46">
        <v>28</v>
      </c>
      <c r="ES46">
        <v>43</v>
      </c>
      <c r="ET46">
        <v>1</v>
      </c>
      <c r="EU46">
        <v>18</v>
      </c>
      <c r="EV46">
        <v>1</v>
      </c>
      <c r="EW46">
        <v>7</v>
      </c>
      <c r="EX46">
        <v>3</v>
      </c>
      <c r="EY46">
        <v>1</v>
      </c>
      <c r="EZ46">
        <v>0</v>
      </c>
      <c r="FA46">
        <v>1</v>
      </c>
      <c r="FB46">
        <v>1</v>
      </c>
      <c r="FC46">
        <v>2</v>
      </c>
      <c r="FD46">
        <v>6</v>
      </c>
      <c r="FE46">
        <v>2</v>
      </c>
      <c r="FF46">
        <v>6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391</v>
      </c>
      <c r="FX46">
        <v>150.8800048828125</v>
      </c>
      <c r="FY46">
        <v>150.1499938964844</v>
      </c>
      <c r="FZ46">
        <v>150.9700012207031</v>
      </c>
      <c r="GA46">
        <v>145.19000244140619</v>
      </c>
      <c r="GB46">
        <v>145.2799987792969</v>
      </c>
      <c r="GC46">
        <v>437</v>
      </c>
      <c r="GD46">
        <v>328</v>
      </c>
      <c r="GE46">
        <v>297</v>
      </c>
      <c r="GF46">
        <v>104</v>
      </c>
      <c r="GG46">
        <v>7</v>
      </c>
      <c r="GH46">
        <v>107</v>
      </c>
      <c r="GI46">
        <v>7</v>
      </c>
      <c r="GJ46">
        <v>71</v>
      </c>
      <c r="GK46">
        <v>6</v>
      </c>
      <c r="GL46">
        <v>143</v>
      </c>
      <c r="GM46">
        <v>6</v>
      </c>
      <c r="GN46">
        <v>34</v>
      </c>
      <c r="GO46">
        <v>4</v>
      </c>
      <c r="GP46">
        <v>2</v>
      </c>
      <c r="GQ46">
        <v>2</v>
      </c>
      <c r="GR46">
        <v>1</v>
      </c>
      <c r="GS46">
        <v>2</v>
      </c>
      <c r="GT46">
        <v>1</v>
      </c>
      <c r="GU46">
        <v>2</v>
      </c>
      <c r="GV46">
        <v>1</v>
      </c>
      <c r="GW46">
        <v>2</v>
      </c>
      <c r="GX46" t="s">
        <v>218</v>
      </c>
      <c r="GY46">
        <v>511983</v>
      </c>
      <c r="GZ46">
        <v>377933</v>
      </c>
      <c r="HA46">
        <v>1.7609999999999999</v>
      </c>
      <c r="HB46">
        <v>3.2410000000000001</v>
      </c>
      <c r="HC46">
        <v>2.69</v>
      </c>
      <c r="HD46">
        <v>3.72</v>
      </c>
      <c r="HE46">
        <v>2.3300000000000001E-2</v>
      </c>
      <c r="HF46" s="2">
        <f t="shared" si="29"/>
        <v>-4.8618782284559625E-3</v>
      </c>
      <c r="HG46" s="2">
        <f t="shared" si="30"/>
        <v>5.4315911610806067E-3</v>
      </c>
      <c r="HH46" s="2">
        <f t="shared" si="31"/>
        <v>3.3033577467193931E-2</v>
      </c>
      <c r="HI46" s="2">
        <f t="shared" si="32"/>
        <v>6.1946819002545173E-4</v>
      </c>
      <c r="HJ46" s="3">
        <f t="shared" si="33"/>
        <v>150.96554727616885</v>
      </c>
      <c r="HK46" t="str">
        <f t="shared" si="34"/>
        <v>EXP</v>
      </c>
    </row>
    <row r="47" spans="1:219" hidden="1" x14ac:dyDescent="0.25">
      <c r="A47">
        <v>38</v>
      </c>
      <c r="B47" t="s">
        <v>392</v>
      </c>
      <c r="C47">
        <v>10</v>
      </c>
      <c r="D47">
        <v>0</v>
      </c>
      <c r="E47">
        <v>5</v>
      </c>
      <c r="F47">
        <v>1</v>
      </c>
      <c r="G47" t="s">
        <v>393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67</v>
      </c>
      <c r="N47">
        <v>89</v>
      </c>
      <c r="O47">
        <v>23</v>
      </c>
      <c r="P47">
        <v>0</v>
      </c>
      <c r="Q47">
        <v>0</v>
      </c>
      <c r="R47">
        <v>1</v>
      </c>
      <c r="S47">
        <v>3</v>
      </c>
      <c r="T47">
        <v>0</v>
      </c>
      <c r="U47">
        <v>0</v>
      </c>
      <c r="V47">
        <v>12</v>
      </c>
      <c r="W47">
        <v>5</v>
      </c>
      <c r="X47">
        <v>2</v>
      </c>
      <c r="Y47">
        <v>3</v>
      </c>
      <c r="Z47">
        <v>4</v>
      </c>
      <c r="AA47">
        <v>2</v>
      </c>
      <c r="AB47">
        <v>26</v>
      </c>
      <c r="AC47">
        <v>0</v>
      </c>
      <c r="AD47">
        <v>0</v>
      </c>
      <c r="AE47">
        <v>16</v>
      </c>
      <c r="AF47">
        <v>4</v>
      </c>
      <c r="AG47">
        <v>4</v>
      </c>
      <c r="AH47">
        <v>4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394</v>
      </c>
      <c r="AV47">
        <v>58.819999694824219</v>
      </c>
      <c r="AW47">
        <v>59.099998474121087</v>
      </c>
      <c r="AX47">
        <v>60.009998321533203</v>
      </c>
      <c r="AY47">
        <v>58.400001525878913</v>
      </c>
      <c r="AZ47">
        <v>59.779998779296882</v>
      </c>
      <c r="BA47" s="2">
        <f t="shared" si="17"/>
        <v>4.737712123960125E-3</v>
      </c>
      <c r="BB47" s="2">
        <f t="shared" si="18"/>
        <v>1.516413719154508E-2</v>
      </c>
      <c r="BC47" s="2">
        <f t="shared" si="19"/>
        <v>1.1844280309900368E-2</v>
      </c>
      <c r="BD47" s="2">
        <f t="shared" si="20"/>
        <v>2.308459822009723E-2</v>
      </c>
      <c r="BE47">
        <v>11</v>
      </c>
      <c r="BF47">
        <v>20</v>
      </c>
      <c r="BG47">
        <v>123</v>
      </c>
      <c r="BH47">
        <v>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0</v>
      </c>
      <c r="BP47">
        <v>3</v>
      </c>
      <c r="BQ47">
        <v>0</v>
      </c>
      <c r="BR47">
        <v>32</v>
      </c>
      <c r="BS47">
        <v>1</v>
      </c>
      <c r="BT47">
        <v>37</v>
      </c>
      <c r="BU47">
        <v>0</v>
      </c>
      <c r="BV47">
        <v>0</v>
      </c>
      <c r="BW47">
        <v>0</v>
      </c>
      <c r="BX47">
        <v>0</v>
      </c>
      <c r="BY47">
        <v>32</v>
      </c>
      <c r="BZ47">
        <v>32</v>
      </c>
      <c r="CA47">
        <v>0</v>
      </c>
      <c r="CB47">
        <v>0</v>
      </c>
      <c r="CC47">
        <v>1</v>
      </c>
      <c r="CD47">
        <v>1</v>
      </c>
      <c r="CE47">
        <v>1</v>
      </c>
      <c r="CF47">
        <v>0</v>
      </c>
      <c r="CG47">
        <v>8</v>
      </c>
      <c r="CH47">
        <v>8</v>
      </c>
      <c r="CI47">
        <v>1</v>
      </c>
      <c r="CJ47">
        <v>0</v>
      </c>
      <c r="CK47">
        <v>1</v>
      </c>
      <c r="CL47">
        <v>1</v>
      </c>
      <c r="CM47" t="s">
        <v>395</v>
      </c>
      <c r="CN47">
        <v>59.779998779296882</v>
      </c>
      <c r="CO47">
        <v>59.560001373291023</v>
      </c>
      <c r="CP47">
        <v>62.299999237060547</v>
      </c>
      <c r="CQ47">
        <v>59.259998321533203</v>
      </c>
      <c r="CR47">
        <v>61.439998626708977</v>
      </c>
      <c r="CS47" s="2">
        <f t="shared" si="21"/>
        <v>-3.6937105596595021E-3</v>
      </c>
      <c r="CT47" s="2">
        <f t="shared" si="22"/>
        <v>4.3980704611944477E-2</v>
      </c>
      <c r="CU47" s="2">
        <f t="shared" si="23"/>
        <v>5.0369886642137596E-3</v>
      </c>
      <c r="CV47" s="2">
        <f t="shared" si="24"/>
        <v>3.5481776593466408E-2</v>
      </c>
      <c r="CW47">
        <v>3</v>
      </c>
      <c r="CX47">
        <v>2</v>
      </c>
      <c r="CY47">
        <v>6</v>
      </c>
      <c r="CZ47">
        <v>20</v>
      </c>
      <c r="DA47">
        <v>163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2</v>
      </c>
      <c r="DH47">
        <v>0</v>
      </c>
      <c r="DI47">
        <v>0</v>
      </c>
      <c r="DJ47">
        <v>1</v>
      </c>
      <c r="DK47">
        <v>1</v>
      </c>
      <c r="DL47">
        <v>4</v>
      </c>
      <c r="DM47">
        <v>1</v>
      </c>
      <c r="DN47">
        <v>4</v>
      </c>
      <c r="DO47">
        <v>0</v>
      </c>
      <c r="DP47">
        <v>0</v>
      </c>
      <c r="DQ47">
        <v>1</v>
      </c>
      <c r="DR47">
        <v>1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396</v>
      </c>
      <c r="EF47">
        <v>61.439998626708977</v>
      </c>
      <c r="EG47">
        <v>60.040000915527337</v>
      </c>
      <c r="EH47">
        <v>60.990001678466797</v>
      </c>
      <c r="EI47">
        <v>59.139999389648438</v>
      </c>
      <c r="EJ47">
        <v>60.430000305175781</v>
      </c>
      <c r="EK47" s="2">
        <f t="shared" si="25"/>
        <v>-2.331774966411726E-2</v>
      </c>
      <c r="EL47" s="2">
        <f t="shared" si="26"/>
        <v>1.5576336068127472E-2</v>
      </c>
      <c r="EM47" s="2">
        <f t="shared" si="27"/>
        <v>1.4990031848019947E-2</v>
      </c>
      <c r="EN47" s="2">
        <f t="shared" si="28"/>
        <v>2.134702811538558E-2</v>
      </c>
      <c r="EO47">
        <v>49</v>
      </c>
      <c r="EP47">
        <v>81</v>
      </c>
      <c r="EQ47">
        <v>16</v>
      </c>
      <c r="ER47">
        <v>1</v>
      </c>
      <c r="ES47">
        <v>0</v>
      </c>
      <c r="ET47">
        <v>2</v>
      </c>
      <c r="EU47">
        <v>13</v>
      </c>
      <c r="EV47">
        <v>0</v>
      </c>
      <c r="EW47">
        <v>0</v>
      </c>
      <c r="EX47">
        <v>14</v>
      </c>
      <c r="EY47">
        <v>8</v>
      </c>
      <c r="EZ47">
        <v>8</v>
      </c>
      <c r="FA47">
        <v>5</v>
      </c>
      <c r="FB47">
        <v>30</v>
      </c>
      <c r="FC47">
        <v>3</v>
      </c>
      <c r="FD47">
        <v>1</v>
      </c>
      <c r="FE47">
        <v>0</v>
      </c>
      <c r="FF47">
        <v>0</v>
      </c>
      <c r="FG47">
        <v>22</v>
      </c>
      <c r="FH47">
        <v>13</v>
      </c>
      <c r="FI47">
        <v>30</v>
      </c>
      <c r="FJ47">
        <v>30</v>
      </c>
      <c r="FK47">
        <v>2</v>
      </c>
      <c r="FL47">
        <v>2</v>
      </c>
      <c r="FM47">
        <v>2</v>
      </c>
      <c r="FN47">
        <v>2</v>
      </c>
      <c r="FO47">
        <v>26</v>
      </c>
      <c r="FP47">
        <v>19</v>
      </c>
      <c r="FQ47">
        <v>15</v>
      </c>
      <c r="FR47">
        <v>15</v>
      </c>
      <c r="FS47">
        <v>1</v>
      </c>
      <c r="FT47">
        <v>1</v>
      </c>
      <c r="FU47">
        <v>1</v>
      </c>
      <c r="FV47">
        <v>1</v>
      </c>
      <c r="FW47" t="s">
        <v>397</v>
      </c>
      <c r="FX47">
        <v>60.430000305175781</v>
      </c>
      <c r="FY47">
        <v>59.689998626708977</v>
      </c>
      <c r="FZ47">
        <v>60.430000305175781</v>
      </c>
      <c r="GA47">
        <v>58.240001678466797</v>
      </c>
      <c r="GB47">
        <v>58.279998779296882</v>
      </c>
      <c r="GC47">
        <v>680</v>
      </c>
      <c r="GD47">
        <v>132</v>
      </c>
      <c r="GE47">
        <v>341</v>
      </c>
      <c r="GF47">
        <v>69</v>
      </c>
      <c r="GG47">
        <v>0</v>
      </c>
      <c r="GH47">
        <v>190</v>
      </c>
      <c r="GI47">
        <v>0</v>
      </c>
      <c r="GJ47">
        <v>184</v>
      </c>
      <c r="GK47">
        <v>4</v>
      </c>
      <c r="GL47">
        <v>67</v>
      </c>
      <c r="GM47">
        <v>4</v>
      </c>
      <c r="GN47">
        <v>31</v>
      </c>
      <c r="GO47">
        <v>5</v>
      </c>
      <c r="GP47">
        <v>3</v>
      </c>
      <c r="GQ47">
        <v>5</v>
      </c>
      <c r="GR47">
        <v>3</v>
      </c>
      <c r="GS47">
        <v>2</v>
      </c>
      <c r="GT47">
        <v>1</v>
      </c>
      <c r="GU47">
        <v>2</v>
      </c>
      <c r="GV47">
        <v>1</v>
      </c>
      <c r="GW47">
        <v>2.5</v>
      </c>
      <c r="GX47" t="s">
        <v>218</v>
      </c>
      <c r="GY47">
        <v>11344451</v>
      </c>
      <c r="GZ47">
        <v>9794966</v>
      </c>
      <c r="HA47">
        <v>0.93300000000000005</v>
      </c>
      <c r="HB47">
        <v>1.304</v>
      </c>
      <c r="HC47">
        <v>1.1100000000000001</v>
      </c>
      <c r="HD47">
        <v>2.82</v>
      </c>
      <c r="HE47">
        <v>0.1741</v>
      </c>
      <c r="HF47" s="2">
        <f t="shared" si="29"/>
        <v>-1.2397414901860637E-2</v>
      </c>
      <c r="HG47" s="2">
        <f t="shared" si="30"/>
        <v>1.2245601104248549E-2</v>
      </c>
      <c r="HH47" s="2">
        <f t="shared" si="31"/>
        <v>2.4292125676031784E-2</v>
      </c>
      <c r="HI47" s="2">
        <f t="shared" si="32"/>
        <v>6.8629206705295154E-4</v>
      </c>
      <c r="HJ47" s="3">
        <f t="shared" si="33"/>
        <v>60.420938539804801</v>
      </c>
      <c r="HK47" t="str">
        <f t="shared" si="34"/>
        <v>EBAY</v>
      </c>
    </row>
    <row r="48" spans="1:219" hidden="1" x14ac:dyDescent="0.25">
      <c r="A48">
        <v>39</v>
      </c>
      <c r="B48" t="s">
        <v>398</v>
      </c>
      <c r="C48">
        <v>11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0</v>
      </c>
      <c r="N48">
        <v>0</v>
      </c>
      <c r="O48">
        <v>3</v>
      </c>
      <c r="P48">
        <v>0</v>
      </c>
      <c r="Q48">
        <v>188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399</v>
      </c>
      <c r="AV48">
        <v>43.590000152587891</v>
      </c>
      <c r="AW48">
        <v>43.729999542236328</v>
      </c>
      <c r="AX48">
        <v>44</v>
      </c>
      <c r="AY48">
        <v>42.740001678466797</v>
      </c>
      <c r="AZ48">
        <v>43.590000152587891</v>
      </c>
      <c r="BA48" s="2">
        <f t="shared" si="17"/>
        <v>3.2014496024227457E-3</v>
      </c>
      <c r="BB48" s="2">
        <f t="shared" si="18"/>
        <v>6.1363740400834921E-3</v>
      </c>
      <c r="BC48" s="2">
        <f t="shared" si="19"/>
        <v>2.2638872035965818E-2</v>
      </c>
      <c r="BD48" s="2">
        <f t="shared" si="20"/>
        <v>1.9499850221281312E-2</v>
      </c>
      <c r="BE48">
        <v>88</v>
      </c>
      <c r="BF48">
        <v>10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38</v>
      </c>
      <c r="BO48">
        <v>15</v>
      </c>
      <c r="BP48">
        <v>16</v>
      </c>
      <c r="BQ48">
        <v>7</v>
      </c>
      <c r="BR48">
        <v>32</v>
      </c>
      <c r="BS48">
        <v>0</v>
      </c>
      <c r="BT48">
        <v>0</v>
      </c>
      <c r="BU48">
        <v>0</v>
      </c>
      <c r="BV48">
        <v>0</v>
      </c>
      <c r="BW48">
        <v>10</v>
      </c>
      <c r="BX48">
        <v>0</v>
      </c>
      <c r="BY48">
        <v>28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23</v>
      </c>
      <c r="CH48">
        <v>23</v>
      </c>
      <c r="CI48">
        <v>1</v>
      </c>
      <c r="CJ48">
        <v>0</v>
      </c>
      <c r="CK48">
        <v>1</v>
      </c>
      <c r="CL48">
        <v>1</v>
      </c>
      <c r="CM48" t="s">
        <v>372</v>
      </c>
      <c r="CN48">
        <v>43.590000152587891</v>
      </c>
      <c r="CO48">
        <v>44.049999237060547</v>
      </c>
      <c r="CP48">
        <v>45.479999542236328</v>
      </c>
      <c r="CQ48">
        <v>44.049999237060547</v>
      </c>
      <c r="CR48">
        <v>44.520000457763672</v>
      </c>
      <c r="CS48" s="2">
        <f t="shared" si="21"/>
        <v>1.0442658171163965E-2</v>
      </c>
      <c r="CT48" s="2">
        <f t="shared" si="22"/>
        <v>3.1442399286916611E-2</v>
      </c>
      <c r="CU48" s="2">
        <f t="shared" si="23"/>
        <v>0</v>
      </c>
      <c r="CV48" s="2">
        <f t="shared" si="24"/>
        <v>1.0557080320540813E-2</v>
      </c>
      <c r="CW48">
        <v>2</v>
      </c>
      <c r="CX48">
        <v>39</v>
      </c>
      <c r="CY48">
        <v>43</v>
      </c>
      <c r="CZ48">
        <v>52</v>
      </c>
      <c r="DA48">
        <v>52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242</v>
      </c>
      <c r="EF48">
        <v>44.520000457763672</v>
      </c>
      <c r="EG48">
        <v>44.310001373291023</v>
      </c>
      <c r="EH48">
        <v>44.619998931884773</v>
      </c>
      <c r="EI48">
        <v>43.790000915527337</v>
      </c>
      <c r="EJ48">
        <v>44.110000610351563</v>
      </c>
      <c r="EK48" s="2">
        <f t="shared" si="25"/>
        <v>-4.7393156841388784E-3</v>
      </c>
      <c r="EL48" s="2">
        <f t="shared" si="26"/>
        <v>6.9475026000556106E-3</v>
      </c>
      <c r="EM48" s="2">
        <f t="shared" si="27"/>
        <v>1.1735509854376325E-2</v>
      </c>
      <c r="EN48" s="2">
        <f t="shared" si="28"/>
        <v>7.2545837768392962E-3</v>
      </c>
      <c r="EO48">
        <v>19</v>
      </c>
      <c r="EP48">
        <v>6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22</v>
      </c>
      <c r="EY48">
        <v>19</v>
      </c>
      <c r="EZ48">
        <v>23</v>
      </c>
      <c r="FA48">
        <v>23</v>
      </c>
      <c r="FB48">
        <v>70</v>
      </c>
      <c r="FC48">
        <v>0</v>
      </c>
      <c r="FD48">
        <v>0</v>
      </c>
      <c r="FE48">
        <v>0</v>
      </c>
      <c r="FF48">
        <v>0</v>
      </c>
      <c r="FG48">
        <v>6</v>
      </c>
      <c r="FH48">
        <v>0</v>
      </c>
      <c r="FI48">
        <v>5</v>
      </c>
      <c r="FJ48">
        <v>0</v>
      </c>
      <c r="FK48">
        <v>1</v>
      </c>
      <c r="FL48">
        <v>0</v>
      </c>
      <c r="FM48">
        <v>1</v>
      </c>
      <c r="FN48">
        <v>0</v>
      </c>
      <c r="FO48">
        <v>18</v>
      </c>
      <c r="FP48">
        <v>6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0</v>
      </c>
      <c r="FW48" t="s">
        <v>295</v>
      </c>
      <c r="FX48">
        <v>44.110000610351563</v>
      </c>
      <c r="FY48">
        <v>44.029998779296882</v>
      </c>
      <c r="FZ48">
        <v>44.159999847412109</v>
      </c>
      <c r="GA48">
        <v>42.240001678466797</v>
      </c>
      <c r="GB48">
        <v>42.540000915527337</v>
      </c>
      <c r="GC48">
        <v>502</v>
      </c>
      <c r="GD48">
        <v>265</v>
      </c>
      <c r="GE48">
        <v>213</v>
      </c>
      <c r="GF48">
        <v>157</v>
      </c>
      <c r="GG48">
        <v>0</v>
      </c>
      <c r="GH48">
        <v>292</v>
      </c>
      <c r="GI48">
        <v>0</v>
      </c>
      <c r="GJ48">
        <v>104</v>
      </c>
      <c r="GK48">
        <v>0</v>
      </c>
      <c r="GL48">
        <v>102</v>
      </c>
      <c r="GM48">
        <v>0</v>
      </c>
      <c r="GN48">
        <v>70</v>
      </c>
      <c r="GO48">
        <v>2</v>
      </c>
      <c r="GP48">
        <v>1</v>
      </c>
      <c r="GQ48">
        <v>0</v>
      </c>
      <c r="GR48">
        <v>0</v>
      </c>
      <c r="GS48">
        <v>2</v>
      </c>
      <c r="GT48">
        <v>1</v>
      </c>
      <c r="GU48">
        <v>1</v>
      </c>
      <c r="GV48">
        <v>0</v>
      </c>
      <c r="GW48">
        <v>2.8</v>
      </c>
      <c r="GX48" t="s">
        <v>223</v>
      </c>
      <c r="GY48">
        <v>327302</v>
      </c>
      <c r="GZ48">
        <v>690750</v>
      </c>
      <c r="HA48">
        <v>1.1379999999999999</v>
      </c>
      <c r="HB48">
        <v>2.0419999999999998</v>
      </c>
      <c r="HC48">
        <v>3.95</v>
      </c>
      <c r="HD48">
        <v>3.77</v>
      </c>
      <c r="HE48">
        <v>0.28570000000000001</v>
      </c>
      <c r="HF48" s="2">
        <f t="shared" si="29"/>
        <v>-1.8169846303128789E-3</v>
      </c>
      <c r="HG48" s="2">
        <f t="shared" si="30"/>
        <v>2.9438647772741522E-3</v>
      </c>
      <c r="HH48" s="2">
        <f t="shared" si="31"/>
        <v>4.0654034759404767E-2</v>
      </c>
      <c r="HI48" s="2">
        <f t="shared" si="32"/>
        <v>7.0521680913043783E-3</v>
      </c>
      <c r="HJ48" s="3">
        <f t="shared" si="33"/>
        <v>44.159617141846681</v>
      </c>
      <c r="HK48" t="str">
        <f t="shared" si="34"/>
        <v>EPC</v>
      </c>
    </row>
    <row r="49" spans="1:219" hidden="1" x14ac:dyDescent="0.25">
      <c r="A49">
        <v>40</v>
      </c>
      <c r="B49" t="s">
        <v>400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42</v>
      </c>
      <c r="N49">
        <v>75</v>
      </c>
      <c r="O49">
        <v>38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</v>
      </c>
      <c r="W49">
        <v>14</v>
      </c>
      <c r="X49">
        <v>5</v>
      </c>
      <c r="Y49">
        <v>5</v>
      </c>
      <c r="Z49">
        <v>17</v>
      </c>
      <c r="AA49">
        <v>1</v>
      </c>
      <c r="AB49">
        <v>47</v>
      </c>
      <c r="AC49">
        <v>0</v>
      </c>
      <c r="AD49">
        <v>0</v>
      </c>
      <c r="AE49">
        <v>0</v>
      </c>
      <c r="AF49">
        <v>0</v>
      </c>
      <c r="AG49">
        <v>17</v>
      </c>
      <c r="AH49">
        <v>17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3</v>
      </c>
      <c r="AP49">
        <v>3</v>
      </c>
      <c r="AQ49">
        <v>1</v>
      </c>
      <c r="AR49">
        <v>0</v>
      </c>
      <c r="AS49">
        <v>1</v>
      </c>
      <c r="AT49">
        <v>1</v>
      </c>
      <c r="AU49" t="s">
        <v>401</v>
      </c>
      <c r="AV49">
        <v>193.88999938964841</v>
      </c>
      <c r="AW49">
        <v>194.82000732421881</v>
      </c>
      <c r="AX49">
        <v>196.27000427246091</v>
      </c>
      <c r="AY49">
        <v>193.8999938964844</v>
      </c>
      <c r="AZ49">
        <v>195.41999816894531</v>
      </c>
      <c r="BA49" s="2">
        <f t="shared" si="17"/>
        <v>4.7736777518064821E-3</v>
      </c>
      <c r="BB49" s="2">
        <f t="shared" si="18"/>
        <v>7.3877664272591348E-3</v>
      </c>
      <c r="BC49" s="2">
        <f t="shared" si="19"/>
        <v>4.7223765175375965E-3</v>
      </c>
      <c r="BD49" s="2">
        <f t="shared" si="20"/>
        <v>7.7781408591910406E-3</v>
      </c>
      <c r="BE49">
        <v>81</v>
      </c>
      <c r="BF49">
        <v>81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12</v>
      </c>
      <c r="BO49">
        <v>11</v>
      </c>
      <c r="BP49">
        <v>8</v>
      </c>
      <c r="BQ49">
        <v>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336</v>
      </c>
      <c r="CN49">
        <v>195.41999816894531</v>
      </c>
      <c r="CO49">
        <v>196.16999816894531</v>
      </c>
      <c r="CP49">
        <v>196.61000061035159</v>
      </c>
      <c r="CQ49">
        <v>193.5</v>
      </c>
      <c r="CR49">
        <v>194.75999450683599</v>
      </c>
      <c r="CS49" s="2">
        <f t="shared" si="21"/>
        <v>3.8232145944869789E-3</v>
      </c>
      <c r="CT49" s="2">
        <f t="shared" si="22"/>
        <v>2.237945374296002E-3</v>
      </c>
      <c r="CU49" s="2">
        <f t="shared" si="23"/>
        <v>1.3610634622353679E-2</v>
      </c>
      <c r="CV49" s="2">
        <f t="shared" si="24"/>
        <v>6.4694729018991426E-3</v>
      </c>
      <c r="CW49">
        <v>47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44</v>
      </c>
      <c r="DG49">
        <v>15</v>
      </c>
      <c r="DH49">
        <v>50</v>
      </c>
      <c r="DI49">
        <v>12</v>
      </c>
      <c r="DJ49">
        <v>49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10</v>
      </c>
      <c r="DX49">
        <v>0</v>
      </c>
      <c r="DY49">
        <v>13</v>
      </c>
      <c r="DZ49">
        <v>0</v>
      </c>
      <c r="EA49">
        <v>1</v>
      </c>
      <c r="EB49">
        <v>0</v>
      </c>
      <c r="EC49">
        <v>1</v>
      </c>
      <c r="ED49">
        <v>0</v>
      </c>
      <c r="EE49" t="s">
        <v>402</v>
      </c>
      <c r="EF49">
        <v>194.75999450683599</v>
      </c>
      <c r="EG49">
        <v>193.38999938964841</v>
      </c>
      <c r="EH49">
        <v>195.75</v>
      </c>
      <c r="EI49">
        <v>193.00999450683599</v>
      </c>
      <c r="EJ49">
        <v>194.75</v>
      </c>
      <c r="EK49" s="2">
        <f t="shared" si="25"/>
        <v>-7.0841052873023003E-3</v>
      </c>
      <c r="EL49" s="2">
        <f t="shared" si="26"/>
        <v>1.2056197243175415E-2</v>
      </c>
      <c r="EM49" s="2">
        <f t="shared" si="27"/>
        <v>1.9649665650329773E-3</v>
      </c>
      <c r="EN49" s="2">
        <f t="shared" si="28"/>
        <v>8.9345596568113361E-3</v>
      </c>
      <c r="EO49">
        <v>59</v>
      </c>
      <c r="EP49">
        <v>119</v>
      </c>
      <c r="EQ49">
        <v>17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403</v>
      </c>
      <c r="FX49">
        <v>194.75</v>
      </c>
      <c r="FY49">
        <v>194.75</v>
      </c>
      <c r="FZ49">
        <v>195.6499938964844</v>
      </c>
      <c r="GA49">
        <v>192.72999572753909</v>
      </c>
      <c r="GB49">
        <v>193.19999694824219</v>
      </c>
      <c r="GC49">
        <v>559</v>
      </c>
      <c r="GD49">
        <v>256</v>
      </c>
      <c r="GE49">
        <v>242</v>
      </c>
      <c r="GF49">
        <v>172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66</v>
      </c>
      <c r="GM49">
        <v>0</v>
      </c>
      <c r="GN49">
        <v>49</v>
      </c>
      <c r="GO49">
        <v>1</v>
      </c>
      <c r="GP49">
        <v>0</v>
      </c>
      <c r="GQ49">
        <v>1</v>
      </c>
      <c r="GR49">
        <v>0</v>
      </c>
      <c r="GS49">
        <v>2</v>
      </c>
      <c r="GT49">
        <v>1</v>
      </c>
      <c r="GU49">
        <v>1</v>
      </c>
      <c r="GV49">
        <v>0</v>
      </c>
      <c r="GW49">
        <v>2.1</v>
      </c>
      <c r="GX49" t="s">
        <v>218</v>
      </c>
      <c r="GY49">
        <v>1809853</v>
      </c>
      <c r="GZ49">
        <v>2923866</v>
      </c>
      <c r="HA49">
        <v>0.82799999999999996</v>
      </c>
      <c r="HB49">
        <v>1.417</v>
      </c>
      <c r="HC49">
        <v>1.92</v>
      </c>
      <c r="HD49">
        <v>1.72</v>
      </c>
      <c r="HE49">
        <v>0.45960000000000001</v>
      </c>
      <c r="HF49" s="2">
        <f t="shared" si="29"/>
        <v>0</v>
      </c>
      <c r="HG49" s="2">
        <f t="shared" si="30"/>
        <v>4.6000200590886609E-3</v>
      </c>
      <c r="HH49" s="2">
        <f t="shared" si="31"/>
        <v>1.0372294081955835E-2</v>
      </c>
      <c r="HI49" s="2">
        <f t="shared" si="32"/>
        <v>2.4327185720868227E-3</v>
      </c>
      <c r="HJ49" s="3">
        <f t="shared" si="33"/>
        <v>195.64585390650751</v>
      </c>
      <c r="HK49" t="str">
        <f t="shared" si="34"/>
        <v>LLY</v>
      </c>
    </row>
    <row r="50" spans="1:219" hidden="1" x14ac:dyDescent="0.25">
      <c r="A50">
        <v>41</v>
      </c>
      <c r="B50" t="s">
        <v>404</v>
      </c>
      <c r="C50">
        <v>10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68</v>
      </c>
      <c r="N50">
        <v>19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39</v>
      </c>
      <c r="W50">
        <v>16</v>
      </c>
      <c r="X50">
        <v>8</v>
      </c>
      <c r="Y50">
        <v>5</v>
      </c>
      <c r="Z50">
        <v>12</v>
      </c>
      <c r="AA50">
        <v>0</v>
      </c>
      <c r="AB50">
        <v>0</v>
      </c>
      <c r="AC50">
        <v>0</v>
      </c>
      <c r="AD50">
        <v>0</v>
      </c>
      <c r="AE50">
        <v>16</v>
      </c>
      <c r="AF50">
        <v>0</v>
      </c>
      <c r="AG50">
        <v>11</v>
      </c>
      <c r="AH50">
        <v>0</v>
      </c>
      <c r="AI50">
        <v>1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371</v>
      </c>
      <c r="AV50">
        <v>124.09999847412109</v>
      </c>
      <c r="AW50">
        <v>123.30999755859381</v>
      </c>
      <c r="AX50">
        <v>125.80999755859381</v>
      </c>
      <c r="AY50">
        <v>122.0400009155273</v>
      </c>
      <c r="AZ50">
        <v>125.30999755859381</v>
      </c>
      <c r="BA50" s="2">
        <f t="shared" si="17"/>
        <v>-6.406625019612866E-3</v>
      </c>
      <c r="BB50" s="2">
        <f t="shared" si="18"/>
        <v>1.9871234786692282E-2</v>
      </c>
      <c r="BC50" s="2">
        <f t="shared" si="19"/>
        <v>1.0299218783643482E-2</v>
      </c>
      <c r="BD50" s="2">
        <f t="shared" si="20"/>
        <v>2.6095257415813866E-2</v>
      </c>
      <c r="BE50">
        <v>7</v>
      </c>
      <c r="BF50">
        <v>19</v>
      </c>
      <c r="BG50">
        <v>35</v>
      </c>
      <c r="BH50">
        <v>59</v>
      </c>
      <c r="BI50">
        <v>2</v>
      </c>
      <c r="BJ50">
        <v>0</v>
      </c>
      <c r="BK50">
        <v>0</v>
      </c>
      <c r="BL50">
        <v>0</v>
      </c>
      <c r="BM50">
        <v>0</v>
      </c>
      <c r="BN50">
        <v>7</v>
      </c>
      <c r="BO50">
        <v>2</v>
      </c>
      <c r="BP50">
        <v>5</v>
      </c>
      <c r="BQ50">
        <v>0</v>
      </c>
      <c r="BR50">
        <v>4</v>
      </c>
      <c r="BS50">
        <v>1</v>
      </c>
      <c r="BT50">
        <v>18</v>
      </c>
      <c r="BU50">
        <v>1</v>
      </c>
      <c r="BV50">
        <v>18</v>
      </c>
      <c r="BW50">
        <v>0</v>
      </c>
      <c r="BX50">
        <v>0</v>
      </c>
      <c r="BY50">
        <v>4</v>
      </c>
      <c r="BZ50">
        <v>4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0</v>
      </c>
      <c r="CG50">
        <v>2</v>
      </c>
      <c r="CH50">
        <v>2</v>
      </c>
      <c r="CI50">
        <v>1</v>
      </c>
      <c r="CJ50">
        <v>0</v>
      </c>
      <c r="CK50">
        <v>1</v>
      </c>
      <c r="CL50">
        <v>1</v>
      </c>
      <c r="CM50" t="s">
        <v>405</v>
      </c>
      <c r="CN50">
        <v>125.30999755859381</v>
      </c>
      <c r="CO50">
        <v>125.5899963378906</v>
      </c>
      <c r="CP50">
        <v>127.3300018310547</v>
      </c>
      <c r="CQ50">
        <v>124.2600021362305</v>
      </c>
      <c r="CR50">
        <v>124.36000061035161</v>
      </c>
      <c r="CS50" s="2">
        <f t="shared" si="21"/>
        <v>2.2294672144386185E-3</v>
      </c>
      <c r="CT50" s="2">
        <f t="shared" si="22"/>
        <v>1.3665322140439473E-2</v>
      </c>
      <c r="CU50" s="2">
        <f t="shared" si="23"/>
        <v>1.058996926858613E-2</v>
      </c>
      <c r="CV50" s="2">
        <f t="shared" si="24"/>
        <v>8.0410480564752085E-4</v>
      </c>
      <c r="CW50">
        <v>48</v>
      </c>
      <c r="CX50">
        <v>36</v>
      </c>
      <c r="CY50">
        <v>29</v>
      </c>
      <c r="CZ50">
        <v>0</v>
      </c>
      <c r="DA50">
        <v>0</v>
      </c>
      <c r="DB50">
        <v>1</v>
      </c>
      <c r="DC50">
        <v>29</v>
      </c>
      <c r="DD50">
        <v>0</v>
      </c>
      <c r="DE50">
        <v>0</v>
      </c>
      <c r="DF50">
        <v>8</v>
      </c>
      <c r="DG50">
        <v>1</v>
      </c>
      <c r="DH50">
        <v>4</v>
      </c>
      <c r="DI50">
        <v>14</v>
      </c>
      <c r="DJ50">
        <v>17</v>
      </c>
      <c r="DK50">
        <v>0</v>
      </c>
      <c r="DL50">
        <v>0</v>
      </c>
      <c r="DM50">
        <v>0</v>
      </c>
      <c r="DN50">
        <v>0</v>
      </c>
      <c r="DO50">
        <v>65</v>
      </c>
      <c r="DP50">
        <v>29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113</v>
      </c>
      <c r="DX50">
        <v>69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0</v>
      </c>
      <c r="EE50" t="s">
        <v>406</v>
      </c>
      <c r="EF50">
        <v>124.36000061035161</v>
      </c>
      <c r="EG50">
        <v>122.5400009155273</v>
      </c>
      <c r="EH50">
        <v>124.8399963378906</v>
      </c>
      <c r="EI50">
        <v>122.0500030517578</v>
      </c>
      <c r="EJ50">
        <v>124.1699981689453</v>
      </c>
      <c r="EK50" s="2">
        <f t="shared" si="25"/>
        <v>-1.4852290527392009E-2</v>
      </c>
      <c r="EL50" s="2">
        <f t="shared" si="26"/>
        <v>1.8423546057612428E-2</v>
      </c>
      <c r="EM50" s="2">
        <f t="shared" si="27"/>
        <v>3.9986768411016671E-3</v>
      </c>
      <c r="EN50" s="2">
        <f t="shared" si="28"/>
        <v>1.707332808608919E-2</v>
      </c>
      <c r="EO50">
        <v>13</v>
      </c>
      <c r="EP50">
        <v>38</v>
      </c>
      <c r="EQ50">
        <v>70</v>
      </c>
      <c r="ER50">
        <v>47</v>
      </c>
      <c r="ES50">
        <v>0</v>
      </c>
      <c r="ET50">
        <v>1</v>
      </c>
      <c r="EU50">
        <v>13</v>
      </c>
      <c r="EV50">
        <v>0</v>
      </c>
      <c r="EW50">
        <v>0</v>
      </c>
      <c r="EX50">
        <v>2</v>
      </c>
      <c r="EY50">
        <v>0</v>
      </c>
      <c r="EZ50">
        <v>1</v>
      </c>
      <c r="FA50">
        <v>0</v>
      </c>
      <c r="FB50">
        <v>0</v>
      </c>
      <c r="FC50">
        <v>2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316</v>
      </c>
      <c r="FX50">
        <v>124.1699981689453</v>
      </c>
      <c r="FY50">
        <v>123.76999664306641</v>
      </c>
      <c r="FZ50">
        <v>124.9499969482422</v>
      </c>
      <c r="GA50">
        <v>119.3399963378906</v>
      </c>
      <c r="GB50">
        <v>119.51999664306641</v>
      </c>
      <c r="GC50">
        <v>490</v>
      </c>
      <c r="GD50">
        <v>145</v>
      </c>
      <c r="GE50">
        <v>281</v>
      </c>
      <c r="GF50">
        <v>47</v>
      </c>
      <c r="GG50">
        <v>0</v>
      </c>
      <c r="GH50">
        <v>108</v>
      </c>
      <c r="GI50">
        <v>0</v>
      </c>
      <c r="GJ50">
        <v>47</v>
      </c>
      <c r="GK50">
        <v>18</v>
      </c>
      <c r="GL50">
        <v>33</v>
      </c>
      <c r="GM50">
        <v>0</v>
      </c>
      <c r="GN50">
        <v>17</v>
      </c>
      <c r="GO50">
        <v>3</v>
      </c>
      <c r="GP50">
        <v>0</v>
      </c>
      <c r="GQ50">
        <v>1</v>
      </c>
      <c r="GR50">
        <v>0</v>
      </c>
      <c r="GS50">
        <v>1</v>
      </c>
      <c r="GT50">
        <v>0</v>
      </c>
      <c r="GU50">
        <v>1</v>
      </c>
      <c r="GV50">
        <v>0</v>
      </c>
      <c r="GW50">
        <v>2.2999999999999998</v>
      </c>
      <c r="GX50" t="s">
        <v>218</v>
      </c>
      <c r="GY50">
        <v>214636</v>
      </c>
      <c r="GZ50">
        <v>332550</v>
      </c>
      <c r="HA50">
        <v>1.4279999999999999</v>
      </c>
      <c r="HB50">
        <v>1.484</v>
      </c>
      <c r="HC50">
        <v>1.1299999999999999</v>
      </c>
      <c r="HD50">
        <v>2.96</v>
      </c>
      <c r="HE50">
        <v>0.1429</v>
      </c>
      <c r="HF50" s="2">
        <f t="shared" si="29"/>
        <v>-3.2318133370596858E-3</v>
      </c>
      <c r="HG50" s="2">
        <f t="shared" si="30"/>
        <v>9.4437801840410174E-3</v>
      </c>
      <c r="HH50" s="2">
        <f t="shared" si="31"/>
        <v>3.5792198637212946E-2</v>
      </c>
      <c r="HI50" s="2">
        <f t="shared" si="32"/>
        <v>1.5060266920301491E-3</v>
      </c>
      <c r="HJ50" s="3">
        <f t="shared" si="33"/>
        <v>124.93885328474302</v>
      </c>
      <c r="HK50" t="str">
        <f t="shared" si="34"/>
        <v>EME</v>
      </c>
    </row>
    <row r="51" spans="1:219" hidden="1" x14ac:dyDescent="0.25">
      <c r="A51">
        <v>42</v>
      </c>
      <c r="B51" t="s">
        <v>407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15</v>
      </c>
      <c r="N51">
        <v>23</v>
      </c>
      <c r="O51">
        <v>9</v>
      </c>
      <c r="P51">
        <v>79</v>
      </c>
      <c r="Q51">
        <v>69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408</v>
      </c>
      <c r="AV51">
        <v>93.720001220703125</v>
      </c>
      <c r="AW51">
        <v>93.660003662109375</v>
      </c>
      <c r="AX51">
        <v>95.260002136230483</v>
      </c>
      <c r="AY51">
        <v>92.610000610351563</v>
      </c>
      <c r="AZ51">
        <v>95.050003051757798</v>
      </c>
      <c r="BA51" s="2">
        <f t="shared" si="17"/>
        <v>-6.4058889865292734E-4</v>
      </c>
      <c r="BB51" s="2">
        <f t="shared" si="18"/>
        <v>1.6796120493814071E-2</v>
      </c>
      <c r="BC51" s="2">
        <f t="shared" si="19"/>
        <v>1.1210794476859465E-2</v>
      </c>
      <c r="BD51" s="2">
        <f t="shared" si="20"/>
        <v>2.5670724493060515E-2</v>
      </c>
      <c r="BE51">
        <v>61</v>
      </c>
      <c r="BF51">
        <v>21</v>
      </c>
      <c r="BG51">
        <v>73</v>
      </c>
      <c r="BH51">
        <v>26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11</v>
      </c>
      <c r="BO51">
        <v>4</v>
      </c>
      <c r="BP51">
        <v>2</v>
      </c>
      <c r="BQ51">
        <v>1</v>
      </c>
      <c r="BR51">
        <v>6</v>
      </c>
      <c r="BS51">
        <v>1</v>
      </c>
      <c r="BT51">
        <v>24</v>
      </c>
      <c r="BU51">
        <v>0</v>
      </c>
      <c r="BV51">
        <v>0</v>
      </c>
      <c r="BW51">
        <v>0</v>
      </c>
      <c r="BX51">
        <v>0</v>
      </c>
      <c r="BY51">
        <v>6</v>
      </c>
      <c r="BZ51">
        <v>6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2</v>
      </c>
      <c r="CH51">
        <v>2</v>
      </c>
      <c r="CI51">
        <v>1</v>
      </c>
      <c r="CJ51">
        <v>0</v>
      </c>
      <c r="CK51">
        <v>1</v>
      </c>
      <c r="CL51">
        <v>1</v>
      </c>
      <c r="CM51" t="s">
        <v>409</v>
      </c>
      <c r="CN51">
        <v>95.050003051757798</v>
      </c>
      <c r="CO51">
        <v>95.599998474121094</v>
      </c>
      <c r="CP51">
        <v>96.900001525878906</v>
      </c>
      <c r="CQ51">
        <v>95.370002746582045</v>
      </c>
      <c r="CR51">
        <v>95.379997253417955</v>
      </c>
      <c r="CS51" s="2">
        <f t="shared" si="21"/>
        <v>5.7530902839102449E-3</v>
      </c>
      <c r="CT51" s="2">
        <f t="shared" si="22"/>
        <v>1.3415923955487519E-2</v>
      </c>
      <c r="CU51" s="2">
        <f t="shared" si="23"/>
        <v>2.4058130879710538E-3</v>
      </c>
      <c r="CV51" s="2">
        <f t="shared" si="24"/>
        <v>1.0478619337084272E-4</v>
      </c>
      <c r="CW51">
        <v>46</v>
      </c>
      <c r="CX51">
        <v>81</v>
      </c>
      <c r="CY51">
        <v>66</v>
      </c>
      <c r="CZ51">
        <v>0</v>
      </c>
      <c r="DA51">
        <v>0</v>
      </c>
      <c r="DB51">
        <v>1</v>
      </c>
      <c r="DC51">
        <v>66</v>
      </c>
      <c r="DD51">
        <v>0</v>
      </c>
      <c r="DE51">
        <v>0</v>
      </c>
      <c r="DF51">
        <v>5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410</v>
      </c>
      <c r="EF51">
        <v>95.379997253417955</v>
      </c>
      <c r="EG51">
        <v>94.5</v>
      </c>
      <c r="EH51">
        <v>95.650001525878906</v>
      </c>
      <c r="EI51">
        <v>93.769996643066406</v>
      </c>
      <c r="EJ51">
        <v>95.260002136230483</v>
      </c>
      <c r="EK51" s="2">
        <f t="shared" si="25"/>
        <v>-9.3121402478091309E-3</v>
      </c>
      <c r="EL51" s="2">
        <f t="shared" si="26"/>
        <v>1.2023016283672083E-2</v>
      </c>
      <c r="EM51" s="2">
        <f t="shared" si="27"/>
        <v>7.7249032479745905E-3</v>
      </c>
      <c r="EN51" s="2">
        <f t="shared" si="28"/>
        <v>1.5641459791626233E-2</v>
      </c>
      <c r="EO51">
        <v>44</v>
      </c>
      <c r="EP51">
        <v>113</v>
      </c>
      <c r="EQ51">
        <v>8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10</v>
      </c>
      <c r="EY51">
        <v>9</v>
      </c>
      <c r="EZ51">
        <v>5</v>
      </c>
      <c r="FA51">
        <v>7</v>
      </c>
      <c r="FB51">
        <v>13</v>
      </c>
      <c r="FC51">
        <v>1</v>
      </c>
      <c r="FD51">
        <v>44</v>
      </c>
      <c r="FE51">
        <v>0</v>
      </c>
      <c r="FF51">
        <v>0</v>
      </c>
      <c r="FG51">
        <v>0</v>
      </c>
      <c r="FH51">
        <v>0</v>
      </c>
      <c r="FI51">
        <v>13</v>
      </c>
      <c r="FJ51">
        <v>13</v>
      </c>
      <c r="FK51">
        <v>0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252</v>
      </c>
      <c r="FX51">
        <v>95.260002136230483</v>
      </c>
      <c r="FY51">
        <v>95.19000244140625</v>
      </c>
      <c r="FZ51">
        <v>95.449996948242188</v>
      </c>
      <c r="GA51">
        <v>93.19000244140625</v>
      </c>
      <c r="GB51">
        <v>93.349998474121094</v>
      </c>
      <c r="GC51">
        <v>734</v>
      </c>
      <c r="GD51">
        <v>75</v>
      </c>
      <c r="GE51">
        <v>358</v>
      </c>
      <c r="GF51">
        <v>50</v>
      </c>
      <c r="GG51">
        <v>0</v>
      </c>
      <c r="GH51">
        <v>174</v>
      </c>
      <c r="GI51">
        <v>0</v>
      </c>
      <c r="GJ51">
        <v>0</v>
      </c>
      <c r="GK51">
        <v>1</v>
      </c>
      <c r="GL51">
        <v>20</v>
      </c>
      <c r="GM51">
        <v>0</v>
      </c>
      <c r="GN51">
        <v>13</v>
      </c>
      <c r="GO51">
        <v>3</v>
      </c>
      <c r="GP51">
        <v>1</v>
      </c>
      <c r="GQ51">
        <v>3</v>
      </c>
      <c r="GR51">
        <v>1</v>
      </c>
      <c r="GS51">
        <v>1</v>
      </c>
      <c r="GT51">
        <v>0</v>
      </c>
      <c r="GU51">
        <v>1</v>
      </c>
      <c r="GV51">
        <v>0</v>
      </c>
      <c r="GW51">
        <v>2.2000000000000002</v>
      </c>
      <c r="GX51" t="s">
        <v>218</v>
      </c>
      <c r="GY51">
        <v>3247621</v>
      </c>
      <c r="GZ51">
        <v>3133516</v>
      </c>
      <c r="HA51">
        <v>0.88500000000000001</v>
      </c>
      <c r="HB51">
        <v>1.2649999999999999</v>
      </c>
      <c r="HC51">
        <v>2.2200000000000002</v>
      </c>
      <c r="HD51">
        <v>2.66</v>
      </c>
      <c r="HE51">
        <v>0.56779999999999997</v>
      </c>
      <c r="HF51" s="2">
        <f t="shared" si="29"/>
        <v>-7.3536813771291065E-4</v>
      </c>
      <c r="HG51" s="2">
        <f t="shared" si="30"/>
        <v>2.7238817721170205E-3</v>
      </c>
      <c r="HH51" s="2">
        <f t="shared" si="31"/>
        <v>2.1010609819356763E-2</v>
      </c>
      <c r="HI51" s="2">
        <f t="shared" si="32"/>
        <v>1.7139371754697486E-3</v>
      </c>
      <c r="HJ51" s="3">
        <f t="shared" si="33"/>
        <v>95.449288753944174</v>
      </c>
      <c r="HK51" t="str">
        <f t="shared" si="34"/>
        <v>EMR</v>
      </c>
    </row>
    <row r="52" spans="1:219" hidden="1" x14ac:dyDescent="0.25">
      <c r="A52">
        <v>43</v>
      </c>
      <c r="B52" t="s">
        <v>411</v>
      </c>
      <c r="C52">
        <v>10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6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1</v>
      </c>
      <c r="Y52">
        <v>2</v>
      </c>
      <c r="Z52">
        <v>188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4</v>
      </c>
      <c r="AN52">
        <v>1</v>
      </c>
      <c r="AO52">
        <v>154</v>
      </c>
      <c r="AP52">
        <v>0</v>
      </c>
      <c r="AQ52">
        <v>1</v>
      </c>
      <c r="AR52">
        <v>1</v>
      </c>
      <c r="AS52">
        <v>1</v>
      </c>
      <c r="AT52">
        <v>0</v>
      </c>
      <c r="AU52" t="s">
        <v>410</v>
      </c>
      <c r="AV52">
        <v>76.980003356933594</v>
      </c>
      <c r="AW52">
        <v>77.330001831054688</v>
      </c>
      <c r="AX52">
        <v>83.279998779296875</v>
      </c>
      <c r="AY52">
        <v>76.800003051757813</v>
      </c>
      <c r="AZ52">
        <v>83.099998474121094</v>
      </c>
      <c r="BA52" s="2">
        <f t="shared" si="17"/>
        <v>4.5260373184232705E-3</v>
      </c>
      <c r="BB52" s="2">
        <f t="shared" si="18"/>
        <v>7.1445689666860712E-2</v>
      </c>
      <c r="BC52" s="2">
        <f t="shared" si="19"/>
        <v>6.8537277479286951E-3</v>
      </c>
      <c r="BD52" s="2">
        <f t="shared" si="20"/>
        <v>7.5812220674410957E-2</v>
      </c>
      <c r="BE52">
        <v>1</v>
      </c>
      <c r="BF52">
        <v>1</v>
      </c>
      <c r="BG52">
        <v>2</v>
      </c>
      <c r="BH52">
        <v>0</v>
      </c>
      <c r="BI52">
        <v>191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</v>
      </c>
      <c r="BS52">
        <v>1</v>
      </c>
      <c r="BT52">
        <v>2</v>
      </c>
      <c r="BU52">
        <v>1</v>
      </c>
      <c r="BV52">
        <v>2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412</v>
      </c>
      <c r="CN52">
        <v>83.099998474121094</v>
      </c>
      <c r="CO52">
        <v>84.720001220703125</v>
      </c>
      <c r="CP52">
        <v>86.599998474121094</v>
      </c>
      <c r="CQ52">
        <v>83.680000305175781</v>
      </c>
      <c r="CR52">
        <v>84.550003051757813</v>
      </c>
      <c r="CS52" s="2">
        <f t="shared" si="21"/>
        <v>1.9121845175164465E-2</v>
      </c>
      <c r="CT52" s="2">
        <f t="shared" si="22"/>
        <v>2.1708975595187474E-2</v>
      </c>
      <c r="CU52" s="2">
        <f t="shared" si="23"/>
        <v>1.227574245210461E-2</v>
      </c>
      <c r="CV52" s="2">
        <f t="shared" si="24"/>
        <v>1.0289801480544591E-2</v>
      </c>
      <c r="CW52">
        <v>46</v>
      </c>
      <c r="CX52">
        <v>90</v>
      </c>
      <c r="CY52">
        <v>13</v>
      </c>
      <c r="CZ52">
        <v>1</v>
      </c>
      <c r="DA52">
        <v>2</v>
      </c>
      <c r="DB52">
        <v>3</v>
      </c>
      <c r="DC52">
        <v>16</v>
      </c>
      <c r="DD52">
        <v>1</v>
      </c>
      <c r="DE52">
        <v>2</v>
      </c>
      <c r="DF52">
        <v>22</v>
      </c>
      <c r="DG52">
        <v>6</v>
      </c>
      <c r="DH52">
        <v>4</v>
      </c>
      <c r="DI52">
        <v>0</v>
      </c>
      <c r="DJ52">
        <v>35</v>
      </c>
      <c r="DK52">
        <v>3</v>
      </c>
      <c r="DL52">
        <v>59</v>
      </c>
      <c r="DM52">
        <v>1</v>
      </c>
      <c r="DN52">
        <v>0</v>
      </c>
      <c r="DO52">
        <v>7</v>
      </c>
      <c r="DP52">
        <v>6</v>
      </c>
      <c r="DQ52">
        <v>35</v>
      </c>
      <c r="DR52">
        <v>35</v>
      </c>
      <c r="DS52">
        <v>1</v>
      </c>
      <c r="DT52">
        <v>1</v>
      </c>
      <c r="DU52">
        <v>1</v>
      </c>
      <c r="DV52">
        <v>1</v>
      </c>
      <c r="DW52">
        <v>11</v>
      </c>
      <c r="DX52">
        <v>7</v>
      </c>
      <c r="DY52">
        <v>9</v>
      </c>
      <c r="DZ52">
        <v>9</v>
      </c>
      <c r="EA52">
        <v>2</v>
      </c>
      <c r="EB52">
        <v>1</v>
      </c>
      <c r="EC52">
        <v>2</v>
      </c>
      <c r="ED52">
        <v>1</v>
      </c>
      <c r="EE52" t="s">
        <v>413</v>
      </c>
      <c r="EF52">
        <v>84.550003051757813</v>
      </c>
      <c r="EG52">
        <v>82.760002136230469</v>
      </c>
      <c r="EH52">
        <v>82.980003356933594</v>
      </c>
      <c r="EI52">
        <v>80.480003356933594</v>
      </c>
      <c r="EJ52">
        <v>82.139999389648438</v>
      </c>
      <c r="EK52" s="2">
        <f t="shared" si="25"/>
        <v>-2.1628816690710595E-2</v>
      </c>
      <c r="EL52" s="2">
        <f t="shared" si="26"/>
        <v>2.6512558665103825E-3</v>
      </c>
      <c r="EM52" s="2">
        <f t="shared" si="27"/>
        <v>2.7549525379950923E-2</v>
      </c>
      <c r="EN52" s="2">
        <f t="shared" si="28"/>
        <v>2.0209350438880613E-2</v>
      </c>
      <c r="EO52">
        <v>14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9</v>
      </c>
      <c r="EY52">
        <v>20</v>
      </c>
      <c r="EZ52">
        <v>11</v>
      </c>
      <c r="FA52">
        <v>22</v>
      </c>
      <c r="FB52">
        <v>129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2</v>
      </c>
      <c r="FP52">
        <v>0</v>
      </c>
      <c r="FQ52">
        <v>52</v>
      </c>
      <c r="FR52">
        <v>0</v>
      </c>
      <c r="FS52">
        <v>2</v>
      </c>
      <c r="FT52">
        <v>0</v>
      </c>
      <c r="FU52">
        <v>2</v>
      </c>
      <c r="FV52">
        <v>0</v>
      </c>
      <c r="FW52" t="s">
        <v>414</v>
      </c>
      <c r="FX52">
        <v>82.139999389648438</v>
      </c>
      <c r="FY52">
        <v>83.239997863769531</v>
      </c>
      <c r="FZ52">
        <v>84.199996948242188</v>
      </c>
      <c r="GA52">
        <v>81.069999694824219</v>
      </c>
      <c r="GB52">
        <v>81.360000610351563</v>
      </c>
      <c r="GC52">
        <v>368</v>
      </c>
      <c r="GD52">
        <v>453</v>
      </c>
      <c r="GE52">
        <v>166</v>
      </c>
      <c r="GF52">
        <v>258</v>
      </c>
      <c r="GG52">
        <v>2</v>
      </c>
      <c r="GH52">
        <v>194</v>
      </c>
      <c r="GI52">
        <v>2</v>
      </c>
      <c r="GJ52">
        <v>3</v>
      </c>
      <c r="GK52">
        <v>2</v>
      </c>
      <c r="GL52">
        <v>353</v>
      </c>
      <c r="GM52">
        <v>0</v>
      </c>
      <c r="GN52">
        <v>164</v>
      </c>
      <c r="GO52">
        <v>2</v>
      </c>
      <c r="GP52">
        <v>1</v>
      </c>
      <c r="GQ52">
        <v>2</v>
      </c>
      <c r="GR52">
        <v>1</v>
      </c>
      <c r="GS52">
        <v>5</v>
      </c>
      <c r="GT52">
        <v>4</v>
      </c>
      <c r="GU52">
        <v>1</v>
      </c>
      <c r="GV52">
        <v>1</v>
      </c>
      <c r="GW52">
        <v>2.2000000000000002</v>
      </c>
      <c r="GX52" t="s">
        <v>218</v>
      </c>
      <c r="GY52">
        <v>4977914</v>
      </c>
      <c r="GZ52">
        <v>4999566</v>
      </c>
      <c r="HA52">
        <v>1.575</v>
      </c>
      <c r="HB52">
        <v>1.869</v>
      </c>
      <c r="HC52">
        <v>0.22</v>
      </c>
      <c r="HD52">
        <v>2.42</v>
      </c>
      <c r="HE52">
        <v>15</v>
      </c>
      <c r="HF52" s="2">
        <f t="shared" si="29"/>
        <v>1.3214782584705875E-2</v>
      </c>
      <c r="HG52" s="2">
        <f t="shared" si="30"/>
        <v>1.1401414718135494E-2</v>
      </c>
      <c r="HH52" s="2">
        <f t="shared" si="31"/>
        <v>2.6069176172934694E-2</v>
      </c>
      <c r="HI52" s="2">
        <f t="shared" si="32"/>
        <v>3.5644163391321815E-3</v>
      </c>
      <c r="HJ52" s="3">
        <f t="shared" si="33"/>
        <v>84.189051600551082</v>
      </c>
      <c r="HK52" t="str">
        <f t="shared" si="34"/>
        <v>EOG</v>
      </c>
    </row>
    <row r="53" spans="1:219" hidden="1" x14ac:dyDescent="0.25">
      <c r="A53">
        <v>44</v>
      </c>
      <c r="B53" t="s">
        <v>415</v>
      </c>
      <c r="C53">
        <v>9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29</v>
      </c>
      <c r="N53">
        <v>104</v>
      </c>
      <c r="O53">
        <v>45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1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416</v>
      </c>
      <c r="AV53">
        <v>699.08001708984375</v>
      </c>
      <c r="AW53">
        <v>696.82000732421875</v>
      </c>
      <c r="AX53">
        <v>714.29998779296875</v>
      </c>
      <c r="AY53">
        <v>696.82000732421875</v>
      </c>
      <c r="AZ53">
        <v>713.45001220703125</v>
      </c>
      <c r="BA53" s="2">
        <f t="shared" si="17"/>
        <v>-3.2433192816943013E-3</v>
      </c>
      <c r="BB53" s="2">
        <f t="shared" si="18"/>
        <v>2.4471483644790903E-2</v>
      </c>
      <c r="BC53" s="2">
        <f t="shared" si="19"/>
        <v>0</v>
      </c>
      <c r="BD53" s="2">
        <f t="shared" si="20"/>
        <v>2.3309278293188629E-2</v>
      </c>
      <c r="BE53">
        <v>0</v>
      </c>
      <c r="BF53">
        <v>2</v>
      </c>
      <c r="BG53">
        <v>63</v>
      </c>
      <c r="BH53">
        <v>74</v>
      </c>
      <c r="BI53">
        <v>35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417</v>
      </c>
      <c r="CN53">
        <v>713.45001220703125</v>
      </c>
      <c r="CO53">
        <v>715.47998046875</v>
      </c>
      <c r="CP53">
        <v>723.78997802734375</v>
      </c>
      <c r="CQ53">
        <v>708.16998291015625</v>
      </c>
      <c r="CR53">
        <v>720</v>
      </c>
      <c r="CS53" s="2">
        <f t="shared" si="21"/>
        <v>2.8372118258135348E-3</v>
      </c>
      <c r="CT53" s="2">
        <f t="shared" si="22"/>
        <v>1.1481227719182141E-2</v>
      </c>
      <c r="CU53" s="2">
        <f t="shared" si="23"/>
        <v>1.0216914180889547E-2</v>
      </c>
      <c r="CV53" s="2">
        <f t="shared" si="24"/>
        <v>1.6430579291449643E-2</v>
      </c>
      <c r="CW53">
        <v>57</v>
      </c>
      <c r="CX53">
        <v>102</v>
      </c>
      <c r="CY53">
        <v>4</v>
      </c>
      <c r="CZ53">
        <v>0</v>
      </c>
      <c r="DA53">
        <v>0</v>
      </c>
      <c r="DB53">
        <v>1</v>
      </c>
      <c r="DC53">
        <v>4</v>
      </c>
      <c r="DD53">
        <v>0</v>
      </c>
      <c r="DE53">
        <v>0</v>
      </c>
      <c r="DF53">
        <v>9</v>
      </c>
      <c r="DG53">
        <v>0</v>
      </c>
      <c r="DH53">
        <v>0</v>
      </c>
      <c r="DI53">
        <v>3</v>
      </c>
      <c r="DJ53">
        <v>14</v>
      </c>
      <c r="DK53">
        <v>1</v>
      </c>
      <c r="DL53">
        <v>21</v>
      </c>
      <c r="DM53">
        <v>0</v>
      </c>
      <c r="DN53">
        <v>0</v>
      </c>
      <c r="DO53">
        <v>0</v>
      </c>
      <c r="DP53">
        <v>0</v>
      </c>
      <c r="DQ53">
        <v>14</v>
      </c>
      <c r="DR53">
        <v>14</v>
      </c>
      <c r="DS53">
        <v>0</v>
      </c>
      <c r="DT53">
        <v>0</v>
      </c>
      <c r="DU53">
        <v>1</v>
      </c>
      <c r="DV53">
        <v>1</v>
      </c>
      <c r="DW53">
        <v>1</v>
      </c>
      <c r="DX53">
        <v>0</v>
      </c>
      <c r="DY53">
        <v>1</v>
      </c>
      <c r="DZ53">
        <v>1</v>
      </c>
      <c r="EA53">
        <v>1</v>
      </c>
      <c r="EB53">
        <v>0</v>
      </c>
      <c r="EC53">
        <v>1</v>
      </c>
      <c r="ED53">
        <v>1</v>
      </c>
      <c r="EE53" t="s">
        <v>418</v>
      </c>
      <c r="EF53">
        <v>720</v>
      </c>
      <c r="EG53">
        <v>716.90997314453125</v>
      </c>
      <c r="EH53">
        <v>718.8599853515625</v>
      </c>
      <c r="EI53">
        <v>704.969970703125</v>
      </c>
      <c r="EJ53">
        <v>718.03997802734375</v>
      </c>
      <c r="EK53" s="2">
        <f t="shared" si="25"/>
        <v>-4.310202077277836E-3</v>
      </c>
      <c r="EL53" s="2">
        <f t="shared" si="26"/>
        <v>2.7126453645595072E-3</v>
      </c>
      <c r="EM53" s="2">
        <f t="shared" si="27"/>
        <v>1.6654814256572115E-2</v>
      </c>
      <c r="EN53" s="2">
        <f t="shared" si="28"/>
        <v>1.8202339318384109E-2</v>
      </c>
      <c r="EO53">
        <v>5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</v>
      </c>
      <c r="EY53">
        <v>9</v>
      </c>
      <c r="EZ53">
        <v>16</v>
      </c>
      <c r="FA53">
        <v>46</v>
      </c>
      <c r="FB53">
        <v>95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37</v>
      </c>
      <c r="FR53">
        <v>0</v>
      </c>
      <c r="FS53">
        <v>1</v>
      </c>
      <c r="FT53">
        <v>0</v>
      </c>
      <c r="FU53">
        <v>1</v>
      </c>
      <c r="FV53">
        <v>0</v>
      </c>
      <c r="FW53" t="s">
        <v>419</v>
      </c>
      <c r="FX53">
        <v>718.03997802734375</v>
      </c>
      <c r="FY53">
        <v>710.45001220703125</v>
      </c>
      <c r="FZ53">
        <v>712.6199951171875</v>
      </c>
      <c r="GA53">
        <v>704.22998046875</v>
      </c>
      <c r="GB53">
        <v>705.3599853515625</v>
      </c>
      <c r="GC53">
        <v>520</v>
      </c>
      <c r="GD53">
        <v>200</v>
      </c>
      <c r="GE53">
        <v>168</v>
      </c>
      <c r="GF53">
        <v>198</v>
      </c>
      <c r="GG53">
        <v>0</v>
      </c>
      <c r="GH53">
        <v>109</v>
      </c>
      <c r="GI53">
        <v>0</v>
      </c>
      <c r="GJ53">
        <v>0</v>
      </c>
      <c r="GK53">
        <v>0</v>
      </c>
      <c r="GL53">
        <v>109</v>
      </c>
      <c r="GM53">
        <v>0</v>
      </c>
      <c r="GN53">
        <v>109</v>
      </c>
      <c r="GO53">
        <v>1</v>
      </c>
      <c r="GP53">
        <v>1</v>
      </c>
      <c r="GQ53">
        <v>1</v>
      </c>
      <c r="GR53">
        <v>1</v>
      </c>
      <c r="GS53">
        <v>2</v>
      </c>
      <c r="GT53">
        <v>2</v>
      </c>
      <c r="GU53">
        <v>1</v>
      </c>
      <c r="GV53">
        <v>1</v>
      </c>
      <c r="GW53">
        <v>1.8</v>
      </c>
      <c r="GX53" t="s">
        <v>218</v>
      </c>
      <c r="GY53">
        <v>373423</v>
      </c>
      <c r="GZ53">
        <v>479383</v>
      </c>
      <c r="HA53">
        <v>1.329</v>
      </c>
      <c r="HB53">
        <v>1.552</v>
      </c>
      <c r="HC53">
        <v>2.67</v>
      </c>
      <c r="HD53">
        <v>2.99</v>
      </c>
      <c r="HE53">
        <v>2.3898999999999999</v>
      </c>
      <c r="HF53" s="2">
        <f t="shared" si="29"/>
        <v>-1.0683321401788737E-2</v>
      </c>
      <c r="HG53" s="2">
        <f t="shared" si="30"/>
        <v>3.0450772151002781E-3</v>
      </c>
      <c r="HH53" s="2">
        <f t="shared" si="31"/>
        <v>8.7550589505355214E-3</v>
      </c>
      <c r="HI53" s="2">
        <f t="shared" si="32"/>
        <v>1.6020257829756357E-3</v>
      </c>
      <c r="HJ53" s="3">
        <f t="shared" si="33"/>
        <v>712.61338735167055</v>
      </c>
      <c r="HK53" t="str">
        <f t="shared" si="34"/>
        <v>EQIX</v>
      </c>
    </row>
    <row r="54" spans="1:219" hidden="1" x14ac:dyDescent="0.25">
      <c r="A54">
        <v>45</v>
      </c>
      <c r="B54" t="s">
        <v>420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168</v>
      </c>
      <c r="N54">
        <v>21</v>
      </c>
      <c r="O54">
        <v>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2</v>
      </c>
      <c r="X54">
        <v>1</v>
      </c>
      <c r="Y54">
        <v>0</v>
      </c>
      <c r="Z54">
        <v>0</v>
      </c>
      <c r="AA54">
        <v>1</v>
      </c>
      <c r="AB54">
        <v>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421</v>
      </c>
      <c r="AV54">
        <v>115.63999938964839</v>
      </c>
      <c r="AW54">
        <v>115.6999969482422</v>
      </c>
      <c r="AX54">
        <v>118.8000030517578</v>
      </c>
      <c r="AY54">
        <v>115.3000030517578</v>
      </c>
      <c r="AZ54">
        <v>118.6699981689453</v>
      </c>
      <c r="BA54" s="2">
        <f t="shared" si="17"/>
        <v>5.1856145355511085E-4</v>
      </c>
      <c r="BB54" s="2">
        <f t="shared" si="18"/>
        <v>2.609432680035384E-2</v>
      </c>
      <c r="BC54" s="2">
        <f t="shared" si="19"/>
        <v>3.4571642786069834E-3</v>
      </c>
      <c r="BD54" s="2">
        <f t="shared" si="20"/>
        <v>2.8398037997689918E-2</v>
      </c>
      <c r="BE54">
        <v>16</v>
      </c>
      <c r="BF54">
        <v>30</v>
      </c>
      <c r="BG54">
        <v>43</v>
      </c>
      <c r="BH54">
        <v>44</v>
      </c>
      <c r="BI54">
        <v>60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1</v>
      </c>
      <c r="BQ54">
        <v>0</v>
      </c>
      <c r="BR54">
        <v>0</v>
      </c>
      <c r="BS54">
        <v>1</v>
      </c>
      <c r="BT54">
        <v>3</v>
      </c>
      <c r="BU54">
        <v>1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422</v>
      </c>
      <c r="CN54">
        <v>118.6699981689453</v>
      </c>
      <c r="CO54">
        <v>118.2600021362305</v>
      </c>
      <c r="CP54">
        <v>121.0400009155273</v>
      </c>
      <c r="CQ54">
        <v>118.2600021362305</v>
      </c>
      <c r="CR54">
        <v>120.0500030517578</v>
      </c>
      <c r="CS54" s="2">
        <f t="shared" si="21"/>
        <v>-3.4669036471224324E-3</v>
      </c>
      <c r="CT54" s="2">
        <f t="shared" si="22"/>
        <v>2.2967603753051402E-2</v>
      </c>
      <c r="CU54" s="2">
        <f t="shared" si="23"/>
        <v>0</v>
      </c>
      <c r="CV54" s="2">
        <f t="shared" si="24"/>
        <v>1.4910461224691307E-2</v>
      </c>
      <c r="CW54">
        <v>1</v>
      </c>
      <c r="CX54">
        <v>3</v>
      </c>
      <c r="CY54">
        <v>20</v>
      </c>
      <c r="CZ54">
        <v>144</v>
      </c>
      <c r="DA54">
        <v>27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225</v>
      </c>
      <c r="EF54">
        <v>120.0500030517578</v>
      </c>
      <c r="EG54">
        <v>119.59999847412109</v>
      </c>
      <c r="EH54">
        <v>119.9899978637695</v>
      </c>
      <c r="EI54">
        <v>116.84999847412109</v>
      </c>
      <c r="EJ54">
        <v>117.6699981689453</v>
      </c>
      <c r="EK54" s="2">
        <f t="shared" si="25"/>
        <v>-3.762580128578108E-3</v>
      </c>
      <c r="EL54" s="2">
        <f t="shared" si="26"/>
        <v>3.2502658270833207E-3</v>
      </c>
      <c r="EM54" s="2">
        <f t="shared" si="27"/>
        <v>2.2993311330142263E-2</v>
      </c>
      <c r="EN54" s="2">
        <f t="shared" si="28"/>
        <v>6.9686386299325775E-3</v>
      </c>
      <c r="EO54">
        <v>9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</v>
      </c>
      <c r="EY54">
        <v>4</v>
      </c>
      <c r="EZ54">
        <v>1</v>
      </c>
      <c r="FA54">
        <v>3</v>
      </c>
      <c r="FB54">
        <v>178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9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 t="s">
        <v>423</v>
      </c>
      <c r="FX54">
        <v>117.6699981689453</v>
      </c>
      <c r="FY54">
        <v>116.9300003051758</v>
      </c>
      <c r="FZ54">
        <v>117.40000152587891</v>
      </c>
      <c r="GA54">
        <v>115.2900009155273</v>
      </c>
      <c r="GB54">
        <v>115.5299987792969</v>
      </c>
      <c r="GC54">
        <v>590</v>
      </c>
      <c r="GD54">
        <v>200</v>
      </c>
      <c r="GE54">
        <v>204</v>
      </c>
      <c r="GF54">
        <v>192</v>
      </c>
      <c r="GG54">
        <v>0</v>
      </c>
      <c r="GH54">
        <v>275</v>
      </c>
      <c r="GI54">
        <v>0</v>
      </c>
      <c r="GJ54">
        <v>171</v>
      </c>
      <c r="GK54">
        <v>3</v>
      </c>
      <c r="GL54">
        <v>178</v>
      </c>
      <c r="GM54">
        <v>0</v>
      </c>
      <c r="GN54">
        <v>178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3.2</v>
      </c>
      <c r="GX54" t="s">
        <v>223</v>
      </c>
      <c r="GY54">
        <v>1117392</v>
      </c>
      <c r="GZ54">
        <v>1644050</v>
      </c>
      <c r="HA54">
        <v>1.8320000000000001</v>
      </c>
      <c r="HB54">
        <v>2.0470000000000002</v>
      </c>
      <c r="HC54">
        <v>2.71</v>
      </c>
      <c r="HD54">
        <v>3.79</v>
      </c>
      <c r="HE54">
        <v>0.20680000000000001</v>
      </c>
      <c r="HF54" s="2">
        <f t="shared" si="29"/>
        <v>-6.3285543644759912E-3</v>
      </c>
      <c r="HG54" s="2">
        <f t="shared" si="30"/>
        <v>4.0034175008039075E-3</v>
      </c>
      <c r="HH54" s="2">
        <f t="shared" si="31"/>
        <v>1.4025480076697683E-2</v>
      </c>
      <c r="HI54" s="2">
        <f t="shared" si="32"/>
        <v>2.0773640293035855E-3</v>
      </c>
      <c r="HJ54" s="3">
        <f t="shared" si="33"/>
        <v>117.39811991476654</v>
      </c>
      <c r="HK54" t="str">
        <f t="shared" si="34"/>
        <v>EXPD</v>
      </c>
    </row>
    <row r="55" spans="1:219" hidden="1" x14ac:dyDescent="0.25">
      <c r="A55">
        <v>46</v>
      </c>
      <c r="B55" t="s">
        <v>424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6</v>
      </c>
      <c r="X55">
        <v>10</v>
      </c>
      <c r="Y55">
        <v>23</v>
      </c>
      <c r="Z55">
        <v>154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103</v>
      </c>
      <c r="AP55">
        <v>0</v>
      </c>
      <c r="AQ55">
        <v>2</v>
      </c>
      <c r="AR55">
        <v>0</v>
      </c>
      <c r="AS55">
        <v>2</v>
      </c>
      <c r="AT55">
        <v>0</v>
      </c>
      <c r="AU55" t="s">
        <v>311</v>
      </c>
      <c r="AV55">
        <v>24.379999160766602</v>
      </c>
      <c r="AW55">
        <v>23.329999923706051</v>
      </c>
      <c r="AX55">
        <v>24.760000228881839</v>
      </c>
      <c r="AY55">
        <v>22.70000076293945</v>
      </c>
      <c r="AZ55">
        <v>24.680000305175781</v>
      </c>
      <c r="BA55" s="2">
        <f t="shared" si="17"/>
        <v>-4.5006396935030724E-2</v>
      </c>
      <c r="BB55" s="2">
        <f t="shared" si="18"/>
        <v>5.7754454440906433E-2</v>
      </c>
      <c r="BC55" s="2">
        <f t="shared" si="19"/>
        <v>2.7003821809979844E-2</v>
      </c>
      <c r="BD55" s="2">
        <f t="shared" si="20"/>
        <v>8.022688483602225E-2</v>
      </c>
      <c r="BE55">
        <v>1</v>
      </c>
      <c r="BF55">
        <v>0</v>
      </c>
      <c r="BG55">
        <v>1</v>
      </c>
      <c r="BH55">
        <v>2</v>
      </c>
      <c r="BI55">
        <v>191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</v>
      </c>
      <c r="BS55">
        <v>1</v>
      </c>
      <c r="BT55">
        <v>3</v>
      </c>
      <c r="BU55">
        <v>1</v>
      </c>
      <c r="BV55">
        <v>3</v>
      </c>
      <c r="BW55">
        <v>1</v>
      </c>
      <c r="BX55">
        <v>1</v>
      </c>
      <c r="BY55">
        <v>3</v>
      </c>
      <c r="BZ55">
        <v>3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2</v>
      </c>
      <c r="CH55">
        <v>2</v>
      </c>
      <c r="CI55">
        <v>1</v>
      </c>
      <c r="CJ55">
        <v>1</v>
      </c>
      <c r="CK55">
        <v>1</v>
      </c>
      <c r="CL55">
        <v>1</v>
      </c>
      <c r="CM55" t="s">
        <v>425</v>
      </c>
      <c r="CN55">
        <v>24.680000305175781</v>
      </c>
      <c r="CO55">
        <v>24.770000457763668</v>
      </c>
      <c r="CP55">
        <v>25.069999694824219</v>
      </c>
      <c r="CQ55">
        <v>24.139999389648441</v>
      </c>
      <c r="CR55">
        <v>24.360000610351559</v>
      </c>
      <c r="CS55" s="2">
        <f t="shared" si="21"/>
        <v>3.6334336263477152E-3</v>
      </c>
      <c r="CT55" s="2">
        <f t="shared" si="22"/>
        <v>1.196646353061126E-2</v>
      </c>
      <c r="CU55" s="2">
        <f t="shared" si="23"/>
        <v>2.5434035384434783E-2</v>
      </c>
      <c r="CV55" s="2">
        <f t="shared" si="24"/>
        <v>9.0312485710541957E-3</v>
      </c>
      <c r="CW55">
        <v>47</v>
      </c>
      <c r="CX55">
        <v>30</v>
      </c>
      <c r="CY55">
        <v>4</v>
      </c>
      <c r="CZ55">
        <v>0</v>
      </c>
      <c r="DA55">
        <v>0</v>
      </c>
      <c r="DB55">
        <v>1</v>
      </c>
      <c r="DC55">
        <v>4</v>
      </c>
      <c r="DD55">
        <v>0</v>
      </c>
      <c r="DE55">
        <v>0</v>
      </c>
      <c r="DF55">
        <v>27</v>
      </c>
      <c r="DG55">
        <v>18</v>
      </c>
      <c r="DH55">
        <v>9</v>
      </c>
      <c r="DI55">
        <v>13</v>
      </c>
      <c r="DJ55">
        <v>77</v>
      </c>
      <c r="DK55">
        <v>1</v>
      </c>
      <c r="DL55">
        <v>0</v>
      </c>
      <c r="DM55">
        <v>0</v>
      </c>
      <c r="DN55">
        <v>0</v>
      </c>
      <c r="DO55">
        <v>34</v>
      </c>
      <c r="DP55">
        <v>4</v>
      </c>
      <c r="DQ55">
        <v>47</v>
      </c>
      <c r="DR55">
        <v>0</v>
      </c>
      <c r="DS55">
        <v>3</v>
      </c>
      <c r="DT55">
        <v>1</v>
      </c>
      <c r="DU55">
        <v>2</v>
      </c>
      <c r="DV55">
        <v>1</v>
      </c>
      <c r="DW55">
        <v>84</v>
      </c>
      <c r="DX55">
        <v>34</v>
      </c>
      <c r="DY55">
        <v>28</v>
      </c>
      <c r="DZ55">
        <v>28</v>
      </c>
      <c r="EA55">
        <v>3</v>
      </c>
      <c r="EB55">
        <v>2</v>
      </c>
      <c r="EC55">
        <v>2</v>
      </c>
      <c r="ED55">
        <v>1</v>
      </c>
      <c r="EE55" t="s">
        <v>426</v>
      </c>
      <c r="EF55">
        <v>24.360000610351559</v>
      </c>
      <c r="EG55">
        <v>23.680000305175781</v>
      </c>
      <c r="EH55">
        <v>24.829999923706051</v>
      </c>
      <c r="EI55">
        <v>23.45000076293945</v>
      </c>
      <c r="EJ55">
        <v>24.430000305175781</v>
      </c>
      <c r="EK55" s="2">
        <f t="shared" si="25"/>
        <v>-2.871622873362667E-2</v>
      </c>
      <c r="EL55" s="2">
        <f t="shared" si="26"/>
        <v>4.6314926381950006E-2</v>
      </c>
      <c r="EM55" s="2">
        <f t="shared" si="27"/>
        <v>9.7128183814280122E-3</v>
      </c>
      <c r="EN55" s="2">
        <f t="shared" si="28"/>
        <v>4.0114593941642629E-2</v>
      </c>
      <c r="EO55">
        <v>2</v>
      </c>
      <c r="EP55">
        <v>9</v>
      </c>
      <c r="EQ55">
        <v>8</v>
      </c>
      <c r="ER55">
        <v>20</v>
      </c>
      <c r="ES55">
        <v>156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3</v>
      </c>
      <c r="FC55">
        <v>1</v>
      </c>
      <c r="FD55">
        <v>4</v>
      </c>
      <c r="FE55">
        <v>1</v>
      </c>
      <c r="FF55">
        <v>4</v>
      </c>
      <c r="FG55">
        <v>3</v>
      </c>
      <c r="FH55">
        <v>0</v>
      </c>
      <c r="FI55">
        <v>3</v>
      </c>
      <c r="FJ55">
        <v>3</v>
      </c>
      <c r="FK55">
        <v>2</v>
      </c>
      <c r="FL55">
        <v>0</v>
      </c>
      <c r="FM55">
        <v>2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427</v>
      </c>
      <c r="FX55">
        <v>24.430000305175781</v>
      </c>
      <c r="FY55">
        <v>24.579999923706051</v>
      </c>
      <c r="FZ55">
        <v>25.079999923706051</v>
      </c>
      <c r="GA55">
        <v>23.659999847412109</v>
      </c>
      <c r="GB55">
        <v>23.780000686645511</v>
      </c>
      <c r="GC55">
        <v>475</v>
      </c>
      <c r="GD55">
        <v>345</v>
      </c>
      <c r="GE55">
        <v>276</v>
      </c>
      <c r="GF55">
        <v>148</v>
      </c>
      <c r="GG55">
        <v>0</v>
      </c>
      <c r="GH55">
        <v>369</v>
      </c>
      <c r="GI55">
        <v>0</v>
      </c>
      <c r="GJ55">
        <v>176</v>
      </c>
      <c r="GK55">
        <v>7</v>
      </c>
      <c r="GL55">
        <v>237</v>
      </c>
      <c r="GM55">
        <v>4</v>
      </c>
      <c r="GN55">
        <v>80</v>
      </c>
      <c r="GO55">
        <v>5</v>
      </c>
      <c r="GP55">
        <v>4</v>
      </c>
      <c r="GQ55">
        <v>3</v>
      </c>
      <c r="GR55">
        <v>2</v>
      </c>
      <c r="GS55">
        <v>5</v>
      </c>
      <c r="GT55">
        <v>2</v>
      </c>
      <c r="GU55">
        <v>2</v>
      </c>
      <c r="GV55">
        <v>1</v>
      </c>
      <c r="GW55">
        <v>2.9</v>
      </c>
      <c r="GX55" t="s">
        <v>223</v>
      </c>
      <c r="GY55">
        <v>1665478</v>
      </c>
      <c r="GZ55">
        <v>2068866</v>
      </c>
      <c r="HA55">
        <v>1.1120000000000001</v>
      </c>
      <c r="HB55">
        <v>1.502</v>
      </c>
      <c r="HC55">
        <v>-5.5</v>
      </c>
      <c r="HD55">
        <v>1.93</v>
      </c>
      <c r="HE55">
        <v>0</v>
      </c>
      <c r="HF55" s="2">
        <f t="shared" si="29"/>
        <v>6.1025068753398637E-3</v>
      </c>
      <c r="HG55" s="2">
        <f t="shared" si="30"/>
        <v>1.9936204207376851E-2</v>
      </c>
      <c r="HH55" s="2">
        <f t="shared" si="31"/>
        <v>3.7428807125692964E-2</v>
      </c>
      <c r="HI55" s="2">
        <f t="shared" si="32"/>
        <v>5.0462925049784557E-3</v>
      </c>
      <c r="HJ55" s="3">
        <f t="shared" si="33"/>
        <v>25.070031821602363</v>
      </c>
      <c r="HK55" t="str">
        <f t="shared" si="34"/>
        <v>FLR</v>
      </c>
    </row>
    <row r="56" spans="1:219" hidden="1" x14ac:dyDescent="0.25">
      <c r="A56">
        <v>47</v>
      </c>
      <c r="B56" t="s">
        <v>428</v>
      </c>
      <c r="C56">
        <v>9</v>
      </c>
      <c r="D56">
        <v>1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54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41</v>
      </c>
      <c r="W56">
        <v>19</v>
      </c>
      <c r="X56">
        <v>6</v>
      </c>
      <c r="Y56">
        <v>4</v>
      </c>
      <c r="Z56">
        <v>84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2</v>
      </c>
      <c r="AN56">
        <v>0</v>
      </c>
      <c r="AO56">
        <v>55</v>
      </c>
      <c r="AP56">
        <v>0</v>
      </c>
      <c r="AQ56">
        <v>1</v>
      </c>
      <c r="AR56">
        <v>0</v>
      </c>
      <c r="AS56">
        <v>1</v>
      </c>
      <c r="AT56">
        <v>1</v>
      </c>
      <c r="AU56" t="s">
        <v>418</v>
      </c>
      <c r="AV56">
        <v>33.979999542236328</v>
      </c>
      <c r="AW56">
        <v>33.740001678466797</v>
      </c>
      <c r="AX56">
        <v>34.240001678466797</v>
      </c>
      <c r="AY56">
        <v>33.540000915527337</v>
      </c>
      <c r="AZ56">
        <v>34.099998474121087</v>
      </c>
      <c r="BA56" s="2">
        <f t="shared" si="17"/>
        <v>-7.1131550631398088E-3</v>
      </c>
      <c r="BB56" s="2">
        <f t="shared" si="18"/>
        <v>1.4602803022478961E-2</v>
      </c>
      <c r="BC56" s="2">
        <f t="shared" si="19"/>
        <v>5.9277045936575457E-3</v>
      </c>
      <c r="BD56" s="2">
        <f t="shared" si="20"/>
        <v>1.6422216529386024E-2</v>
      </c>
      <c r="BE56">
        <v>1</v>
      </c>
      <c r="BF56">
        <v>99</v>
      </c>
      <c r="BG56">
        <v>95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1</v>
      </c>
      <c r="BS56">
        <v>1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410</v>
      </c>
      <c r="CN56">
        <v>34.099998474121087</v>
      </c>
      <c r="CO56">
        <v>34.340000152587891</v>
      </c>
      <c r="CP56">
        <v>35.540000915527337</v>
      </c>
      <c r="CQ56">
        <v>34.110000610351563</v>
      </c>
      <c r="CR56">
        <v>34.680000305175781</v>
      </c>
      <c r="CS56" s="2">
        <f t="shared" si="21"/>
        <v>6.9889830343730086E-3</v>
      </c>
      <c r="CT56" s="2">
        <f t="shared" si="22"/>
        <v>3.3764792685055056E-2</v>
      </c>
      <c r="CU56" s="2">
        <f t="shared" si="23"/>
        <v>6.6977152362940329E-3</v>
      </c>
      <c r="CV56" s="2">
        <f t="shared" si="24"/>
        <v>1.6435977214773856E-2</v>
      </c>
      <c r="CW56">
        <v>0</v>
      </c>
      <c r="CX56">
        <v>6</v>
      </c>
      <c r="CY56">
        <v>14</v>
      </c>
      <c r="CZ56">
        <v>16</v>
      </c>
      <c r="DA56">
        <v>159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0</v>
      </c>
      <c r="DP56">
        <v>0</v>
      </c>
      <c r="DQ56">
        <v>1</v>
      </c>
      <c r="DR56">
        <v>1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429</v>
      </c>
      <c r="EF56">
        <v>34.680000305175781</v>
      </c>
      <c r="EG56">
        <v>34.060001373291023</v>
      </c>
      <c r="EH56">
        <v>34.270000457763672</v>
      </c>
      <c r="EI56">
        <v>33.340000152587891</v>
      </c>
      <c r="EJ56">
        <v>33.790000915527337</v>
      </c>
      <c r="EK56" s="2">
        <f t="shared" si="25"/>
        <v>-1.8203138781167194E-2</v>
      </c>
      <c r="EL56" s="2">
        <f t="shared" si="26"/>
        <v>6.1277817819542779E-3</v>
      </c>
      <c r="EM56" s="2">
        <f t="shared" si="27"/>
        <v>2.1139201164793175E-2</v>
      </c>
      <c r="EN56" s="2">
        <f t="shared" si="28"/>
        <v>1.3317571788897475E-2</v>
      </c>
      <c r="EO56">
        <v>13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1</v>
      </c>
      <c r="EZ56">
        <v>3</v>
      </c>
      <c r="FA56">
        <v>4</v>
      </c>
      <c r="FB56">
        <v>178</v>
      </c>
      <c r="FC56">
        <v>0</v>
      </c>
      <c r="FD56">
        <v>0</v>
      </c>
      <c r="FE56">
        <v>0</v>
      </c>
      <c r="FF56">
        <v>0</v>
      </c>
      <c r="FG56">
        <v>4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15</v>
      </c>
      <c r="FP56">
        <v>4</v>
      </c>
      <c r="FQ56">
        <v>0</v>
      </c>
      <c r="FR56">
        <v>0</v>
      </c>
      <c r="FS56">
        <v>1</v>
      </c>
      <c r="FT56">
        <v>1</v>
      </c>
      <c r="FU56">
        <v>0</v>
      </c>
      <c r="FV56">
        <v>0</v>
      </c>
      <c r="FW56" t="s">
        <v>430</v>
      </c>
      <c r="FX56">
        <v>33.790000915527337</v>
      </c>
      <c r="FY56">
        <v>33.939998626708977</v>
      </c>
      <c r="FZ56">
        <v>34.200000762939453</v>
      </c>
      <c r="GA56">
        <v>32.619998931884773</v>
      </c>
      <c r="GB56">
        <v>32.700000762939453</v>
      </c>
      <c r="GC56">
        <v>461</v>
      </c>
      <c r="GD56">
        <v>344</v>
      </c>
      <c r="GE56">
        <v>210</v>
      </c>
      <c r="GF56">
        <v>188</v>
      </c>
      <c r="GG56">
        <v>0</v>
      </c>
      <c r="GH56">
        <v>175</v>
      </c>
      <c r="GI56">
        <v>0</v>
      </c>
      <c r="GJ56">
        <v>175</v>
      </c>
      <c r="GK56">
        <v>1</v>
      </c>
      <c r="GL56">
        <v>264</v>
      </c>
      <c r="GM56">
        <v>1</v>
      </c>
      <c r="GN56">
        <v>179</v>
      </c>
      <c r="GO56">
        <v>4</v>
      </c>
      <c r="GP56">
        <v>2</v>
      </c>
      <c r="GQ56">
        <v>2</v>
      </c>
      <c r="GR56">
        <v>1</v>
      </c>
      <c r="GS56">
        <v>1</v>
      </c>
      <c r="GT56">
        <v>0</v>
      </c>
      <c r="GU56">
        <v>1</v>
      </c>
      <c r="GV56">
        <v>0</v>
      </c>
      <c r="GW56">
        <v>3.2</v>
      </c>
      <c r="GX56" t="s">
        <v>223</v>
      </c>
      <c r="GY56">
        <v>3259196</v>
      </c>
      <c r="GZ56">
        <v>4083400</v>
      </c>
      <c r="HA56">
        <v>1.821</v>
      </c>
      <c r="HB56">
        <v>3.46</v>
      </c>
      <c r="HC56">
        <v>1.1399999999999999</v>
      </c>
      <c r="HD56">
        <v>5.61</v>
      </c>
      <c r="HE56">
        <v>0.51160000000000005</v>
      </c>
      <c r="HF56" s="2">
        <f t="shared" si="29"/>
        <v>4.4194966779874667E-3</v>
      </c>
      <c r="HG56" s="2">
        <f t="shared" si="30"/>
        <v>7.6024014745702528E-3</v>
      </c>
      <c r="HH56" s="2">
        <f t="shared" si="31"/>
        <v>3.8892155221993296E-2</v>
      </c>
      <c r="HI56" s="2">
        <f t="shared" si="32"/>
        <v>2.4465391189026908E-3</v>
      </c>
      <c r="HJ56" s="3">
        <f t="shared" si="33"/>
        <v>34.19802412231558</v>
      </c>
      <c r="HK56" t="str">
        <f t="shared" si="34"/>
        <v>BEN</v>
      </c>
    </row>
    <row r="57" spans="1:219" hidden="1" x14ac:dyDescent="0.25">
      <c r="A57">
        <v>48</v>
      </c>
      <c r="B57" t="s">
        <v>431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2</v>
      </c>
      <c r="Y57">
        <v>1</v>
      </c>
      <c r="Z57">
        <v>189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3</v>
      </c>
      <c r="AN57">
        <v>0</v>
      </c>
      <c r="AO57">
        <v>136</v>
      </c>
      <c r="AP57">
        <v>0</v>
      </c>
      <c r="AQ57">
        <v>2</v>
      </c>
      <c r="AR57">
        <v>0</v>
      </c>
      <c r="AS57">
        <v>2</v>
      </c>
      <c r="AT57">
        <v>0</v>
      </c>
      <c r="AU57" t="s">
        <v>432</v>
      </c>
      <c r="AV57">
        <v>42.069999694824219</v>
      </c>
      <c r="AW57">
        <v>42.479999542236328</v>
      </c>
      <c r="AX57">
        <v>44.5</v>
      </c>
      <c r="AY57">
        <v>41.909999847412109</v>
      </c>
      <c r="AZ57">
        <v>43.970001220703118</v>
      </c>
      <c r="BA57" s="2">
        <f t="shared" si="17"/>
        <v>9.6515972653073989E-3</v>
      </c>
      <c r="BB57" s="2">
        <f t="shared" si="18"/>
        <v>4.5393268713790347E-2</v>
      </c>
      <c r="BC57" s="2">
        <f t="shared" si="19"/>
        <v>1.3418072056650798E-2</v>
      </c>
      <c r="BD57" s="2">
        <f t="shared" si="20"/>
        <v>4.6850155017077011E-2</v>
      </c>
      <c r="BE57">
        <v>3</v>
      </c>
      <c r="BF57">
        <v>1</v>
      </c>
      <c r="BG57">
        <v>5</v>
      </c>
      <c r="BH57">
        <v>22</v>
      </c>
      <c r="BI57">
        <v>163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1</v>
      </c>
      <c r="BT57">
        <v>3</v>
      </c>
      <c r="BU57">
        <v>1</v>
      </c>
      <c r="BV57">
        <v>3</v>
      </c>
      <c r="BW57">
        <v>0</v>
      </c>
      <c r="BX57">
        <v>0</v>
      </c>
      <c r="BY57">
        <v>3</v>
      </c>
      <c r="BZ57">
        <v>3</v>
      </c>
      <c r="CA57">
        <v>0</v>
      </c>
      <c r="CB57">
        <v>0</v>
      </c>
      <c r="CC57">
        <v>1</v>
      </c>
      <c r="CD57">
        <v>1</v>
      </c>
      <c r="CE57">
        <v>1</v>
      </c>
      <c r="CF57">
        <v>0</v>
      </c>
      <c r="CG57">
        <v>2</v>
      </c>
      <c r="CH57">
        <v>2</v>
      </c>
      <c r="CI57">
        <v>1</v>
      </c>
      <c r="CJ57">
        <v>0</v>
      </c>
      <c r="CK57">
        <v>1</v>
      </c>
      <c r="CL57">
        <v>1</v>
      </c>
      <c r="CM57" t="s">
        <v>433</v>
      </c>
      <c r="CN57">
        <v>43.970001220703118</v>
      </c>
      <c r="CO57">
        <v>44.959999084472663</v>
      </c>
      <c r="CP57">
        <v>46.099998474121087</v>
      </c>
      <c r="CQ57">
        <v>42.639999389648438</v>
      </c>
      <c r="CR57">
        <v>42.740001678466797</v>
      </c>
      <c r="CS57" s="2">
        <f t="shared" si="21"/>
        <v>2.2019525888101077E-2</v>
      </c>
      <c r="CT57" s="2">
        <f t="shared" si="22"/>
        <v>2.472883790415692E-2</v>
      </c>
      <c r="CU57" s="2">
        <f t="shared" si="23"/>
        <v>5.160141775059468E-2</v>
      </c>
      <c r="CV57" s="2">
        <f t="shared" si="24"/>
        <v>2.3397820517340184E-3</v>
      </c>
      <c r="CW57">
        <v>3</v>
      </c>
      <c r="CX57">
        <v>12</v>
      </c>
      <c r="CY57">
        <v>7</v>
      </c>
      <c r="CZ57">
        <v>1</v>
      </c>
      <c r="DA57">
        <v>7</v>
      </c>
      <c r="DB57">
        <v>1</v>
      </c>
      <c r="DC57">
        <v>15</v>
      </c>
      <c r="DD57">
        <v>1</v>
      </c>
      <c r="DE57">
        <v>7</v>
      </c>
      <c r="DF57">
        <v>2</v>
      </c>
      <c r="DG57">
        <v>1</v>
      </c>
      <c r="DH57">
        <v>0</v>
      </c>
      <c r="DI57">
        <v>0</v>
      </c>
      <c r="DJ57">
        <v>165</v>
      </c>
      <c r="DK57">
        <v>1</v>
      </c>
      <c r="DL57">
        <v>2</v>
      </c>
      <c r="DM57">
        <v>1</v>
      </c>
      <c r="DN57">
        <v>2</v>
      </c>
      <c r="DO57">
        <v>27</v>
      </c>
      <c r="DP57">
        <v>15</v>
      </c>
      <c r="DQ57">
        <v>0</v>
      </c>
      <c r="DR57">
        <v>0</v>
      </c>
      <c r="DS57">
        <v>1</v>
      </c>
      <c r="DT57">
        <v>1</v>
      </c>
      <c r="DU57">
        <v>0</v>
      </c>
      <c r="DV57">
        <v>0</v>
      </c>
      <c r="DW57">
        <v>30</v>
      </c>
      <c r="DX57">
        <v>27</v>
      </c>
      <c r="DY57">
        <v>0</v>
      </c>
      <c r="DZ57">
        <v>0</v>
      </c>
      <c r="EA57">
        <v>1</v>
      </c>
      <c r="EB57">
        <v>1</v>
      </c>
      <c r="EC57">
        <v>0</v>
      </c>
      <c r="ED57">
        <v>0</v>
      </c>
      <c r="EE57" t="s">
        <v>434</v>
      </c>
      <c r="EF57">
        <v>42.740001678466797</v>
      </c>
      <c r="EG57">
        <v>41.540000915527337</v>
      </c>
      <c r="EH57">
        <v>45.340000152587891</v>
      </c>
      <c r="EI57">
        <v>40.860000610351563</v>
      </c>
      <c r="EJ57">
        <v>44.799999237060547</v>
      </c>
      <c r="EK57" s="2">
        <f t="shared" si="25"/>
        <v>-2.8887836699370562E-2</v>
      </c>
      <c r="EL57" s="2">
        <f t="shared" si="26"/>
        <v>8.3811187125539921E-2</v>
      </c>
      <c r="EM57" s="2">
        <f t="shared" si="27"/>
        <v>1.636977106857973E-2</v>
      </c>
      <c r="EN57" s="2">
        <f t="shared" si="28"/>
        <v>8.7946399415329557E-2</v>
      </c>
      <c r="EO57">
        <v>0</v>
      </c>
      <c r="EP57">
        <v>1</v>
      </c>
      <c r="EQ57">
        <v>0</v>
      </c>
      <c r="ER57">
        <v>3</v>
      </c>
      <c r="ES57">
        <v>191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1</v>
      </c>
      <c r="FR57">
        <v>1</v>
      </c>
      <c r="FS57">
        <v>0</v>
      </c>
      <c r="FT57">
        <v>0</v>
      </c>
      <c r="FU57">
        <v>1</v>
      </c>
      <c r="FV57">
        <v>1</v>
      </c>
      <c r="FW57" t="s">
        <v>435</v>
      </c>
      <c r="FX57">
        <v>44.799999237060547</v>
      </c>
      <c r="FY57">
        <v>44.060001373291023</v>
      </c>
      <c r="FZ57">
        <v>44.650001525878913</v>
      </c>
      <c r="GA57">
        <v>42.319999694824219</v>
      </c>
      <c r="GB57">
        <v>42.75</v>
      </c>
      <c r="GC57">
        <v>424</v>
      </c>
      <c r="GD57">
        <v>365</v>
      </c>
      <c r="GE57">
        <v>225</v>
      </c>
      <c r="GF57">
        <v>169</v>
      </c>
      <c r="GG57">
        <v>7</v>
      </c>
      <c r="GH57">
        <v>387</v>
      </c>
      <c r="GI57">
        <v>7</v>
      </c>
      <c r="GJ57">
        <v>202</v>
      </c>
      <c r="GK57">
        <v>6</v>
      </c>
      <c r="GL57">
        <v>358</v>
      </c>
      <c r="GM57">
        <v>3</v>
      </c>
      <c r="GN57">
        <v>166</v>
      </c>
      <c r="GO57">
        <v>2</v>
      </c>
      <c r="GP57">
        <v>1</v>
      </c>
      <c r="GQ57">
        <v>2</v>
      </c>
      <c r="GR57">
        <v>1</v>
      </c>
      <c r="GS57">
        <v>4</v>
      </c>
      <c r="GT57">
        <v>1</v>
      </c>
      <c r="GU57">
        <v>2</v>
      </c>
      <c r="GV57">
        <v>1</v>
      </c>
      <c r="GW57">
        <v>2</v>
      </c>
      <c r="GX57" t="s">
        <v>218</v>
      </c>
      <c r="GY57">
        <v>39893591</v>
      </c>
      <c r="GZ57">
        <v>29747483</v>
      </c>
      <c r="HA57">
        <v>1.4</v>
      </c>
      <c r="HB57">
        <v>2.3540000000000001</v>
      </c>
      <c r="HC57">
        <v>0.39</v>
      </c>
      <c r="HD57">
        <v>0.54</v>
      </c>
      <c r="HE57">
        <v>0</v>
      </c>
      <c r="HF57" s="2">
        <f t="shared" si="29"/>
        <v>-1.6795230156713137E-2</v>
      </c>
      <c r="HG57" s="2">
        <f t="shared" si="30"/>
        <v>1.3213888744123103E-2</v>
      </c>
      <c r="HH57" s="2">
        <f t="shared" si="31"/>
        <v>3.9491639224541353E-2</v>
      </c>
      <c r="HI57" s="2">
        <f t="shared" si="32"/>
        <v>1.0058486670778466E-2</v>
      </c>
      <c r="HJ57" s="3">
        <f t="shared" si="33"/>
        <v>44.642205329503604</v>
      </c>
      <c r="HK57" t="str">
        <f t="shared" si="34"/>
        <v>FCX</v>
      </c>
    </row>
    <row r="58" spans="1:219" hidden="1" x14ac:dyDescent="0.25">
      <c r="A58">
        <v>49</v>
      </c>
      <c r="B58" t="s">
        <v>436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</v>
      </c>
      <c r="N58">
        <v>5</v>
      </c>
      <c r="O58">
        <v>2</v>
      </c>
      <c r="P58">
        <v>0</v>
      </c>
      <c r="Q58">
        <v>0</v>
      </c>
      <c r="R58">
        <v>1</v>
      </c>
      <c r="S58">
        <v>2</v>
      </c>
      <c r="T58">
        <v>0</v>
      </c>
      <c r="U58">
        <v>0</v>
      </c>
      <c r="V58">
        <v>0</v>
      </c>
      <c r="W58">
        <v>1</v>
      </c>
      <c r="X58">
        <v>2</v>
      </c>
      <c r="Y58">
        <v>0</v>
      </c>
      <c r="Z58">
        <v>188</v>
      </c>
      <c r="AA58">
        <v>1</v>
      </c>
      <c r="AB58">
        <v>0</v>
      </c>
      <c r="AC58">
        <v>0</v>
      </c>
      <c r="AD58">
        <v>0</v>
      </c>
      <c r="AE58">
        <v>7</v>
      </c>
      <c r="AF58">
        <v>2</v>
      </c>
      <c r="AG58">
        <v>3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10</v>
      </c>
      <c r="AN58">
        <v>7</v>
      </c>
      <c r="AO58">
        <v>2</v>
      </c>
      <c r="AP58">
        <v>2</v>
      </c>
      <c r="AQ58">
        <v>2</v>
      </c>
      <c r="AR58">
        <v>1</v>
      </c>
      <c r="AS58">
        <v>1</v>
      </c>
      <c r="AT58">
        <v>1</v>
      </c>
      <c r="AU58" t="s">
        <v>437</v>
      </c>
      <c r="AV58">
        <v>21.219999313354489</v>
      </c>
      <c r="AW58">
        <v>21.770000457763668</v>
      </c>
      <c r="AX58">
        <v>25.514999389648441</v>
      </c>
      <c r="AY58">
        <v>21.680000305175781</v>
      </c>
      <c r="AZ58">
        <v>25.45000076293945</v>
      </c>
      <c r="BA58" s="2">
        <f t="shared" si="17"/>
        <v>2.5264176979520325E-2</v>
      </c>
      <c r="BB58" s="2">
        <f t="shared" si="18"/>
        <v>0.14677636768449764</v>
      </c>
      <c r="BC58" s="2">
        <f t="shared" si="19"/>
        <v>4.1341364582191398E-3</v>
      </c>
      <c r="BD58" s="2">
        <f t="shared" si="20"/>
        <v>0.14813360883091142</v>
      </c>
      <c r="BE58">
        <v>0</v>
      </c>
      <c r="BF58">
        <v>1</v>
      </c>
      <c r="BG58">
        <v>0</v>
      </c>
      <c r="BH58">
        <v>0</v>
      </c>
      <c r="BI58">
        <v>194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1</v>
      </c>
      <c r="BT58">
        <v>2</v>
      </c>
      <c r="BU58">
        <v>1</v>
      </c>
      <c r="BV58">
        <v>2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438</v>
      </c>
      <c r="CN58">
        <v>25.45000076293945</v>
      </c>
      <c r="CO58">
        <v>25.104999542236332</v>
      </c>
      <c r="CP58">
        <v>25.347000122070309</v>
      </c>
      <c r="CQ58">
        <v>23.069999694824219</v>
      </c>
      <c r="CR58">
        <v>23.219999313354489</v>
      </c>
      <c r="CS58" s="2">
        <f t="shared" si="21"/>
        <v>-1.3742331288343346E-2</v>
      </c>
      <c r="CT58" s="2">
        <f t="shared" si="22"/>
        <v>9.5475037940786489E-3</v>
      </c>
      <c r="CU58" s="2">
        <f t="shared" si="23"/>
        <v>8.1059545290508961E-2</v>
      </c>
      <c r="CV58" s="2">
        <f t="shared" si="24"/>
        <v>6.459932082943709E-3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194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439</v>
      </c>
      <c r="EF58">
        <v>23.219999313354489</v>
      </c>
      <c r="EG58">
        <v>21.260000228881839</v>
      </c>
      <c r="EH58">
        <v>23.61199951171875</v>
      </c>
      <c r="EI58">
        <v>21</v>
      </c>
      <c r="EJ58">
        <v>23.389999389648441</v>
      </c>
      <c r="EK58" s="2">
        <f t="shared" si="25"/>
        <v>-9.2191865633659775E-2</v>
      </c>
      <c r="EL58" s="2">
        <f t="shared" si="26"/>
        <v>9.9610339296746231E-2</v>
      </c>
      <c r="EM58" s="2">
        <f t="shared" si="27"/>
        <v>1.2229549674633966E-2</v>
      </c>
      <c r="EN58" s="2">
        <f t="shared" si="28"/>
        <v>0.10218039555427127</v>
      </c>
      <c r="EO58">
        <v>0</v>
      </c>
      <c r="EP58">
        <v>0</v>
      </c>
      <c r="EQ58">
        <v>0</v>
      </c>
      <c r="ER58">
        <v>0</v>
      </c>
      <c r="ES58">
        <v>193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0</v>
      </c>
      <c r="FH58">
        <v>0</v>
      </c>
      <c r="FI58">
        <v>1</v>
      </c>
      <c r="FJ58">
        <v>1</v>
      </c>
      <c r="FK58">
        <v>0</v>
      </c>
      <c r="FL58">
        <v>0</v>
      </c>
      <c r="FM58">
        <v>1</v>
      </c>
      <c r="FN58">
        <v>1</v>
      </c>
      <c r="FO58">
        <v>0</v>
      </c>
      <c r="FP58">
        <v>0</v>
      </c>
      <c r="FQ58">
        <v>1</v>
      </c>
      <c r="FR58">
        <v>1</v>
      </c>
      <c r="FS58">
        <v>0</v>
      </c>
      <c r="FT58">
        <v>0</v>
      </c>
      <c r="FU58">
        <v>1</v>
      </c>
      <c r="FV58">
        <v>1</v>
      </c>
      <c r="FW58" t="s">
        <v>440</v>
      </c>
      <c r="FX58">
        <v>23.389999389648441</v>
      </c>
      <c r="FY58">
        <v>23.260000228881839</v>
      </c>
      <c r="FZ58">
        <v>23.379999160766602</v>
      </c>
      <c r="GA58">
        <v>21.090000152587891</v>
      </c>
      <c r="GB58">
        <v>21.20000076293945</v>
      </c>
      <c r="GC58">
        <v>397</v>
      </c>
      <c r="GD58">
        <v>388</v>
      </c>
      <c r="GE58">
        <v>194</v>
      </c>
      <c r="GF58">
        <v>195</v>
      </c>
      <c r="GG58">
        <v>0</v>
      </c>
      <c r="GH58">
        <v>387</v>
      </c>
      <c r="GI58">
        <v>0</v>
      </c>
      <c r="GJ58">
        <v>193</v>
      </c>
      <c r="GK58">
        <v>3</v>
      </c>
      <c r="GL58">
        <v>383</v>
      </c>
      <c r="GM58">
        <v>1</v>
      </c>
      <c r="GN58">
        <v>195</v>
      </c>
      <c r="GO58">
        <v>2</v>
      </c>
      <c r="GP58">
        <v>1</v>
      </c>
      <c r="GQ58">
        <v>2</v>
      </c>
      <c r="GR58">
        <v>1</v>
      </c>
      <c r="GS58">
        <v>2</v>
      </c>
      <c r="GT58">
        <v>1</v>
      </c>
      <c r="GU58">
        <v>2</v>
      </c>
      <c r="GV58">
        <v>1</v>
      </c>
      <c r="GW58">
        <v>2.8</v>
      </c>
      <c r="GX58" t="s">
        <v>223</v>
      </c>
      <c r="GY58">
        <v>1407862</v>
      </c>
      <c r="GZ58">
        <v>1716050</v>
      </c>
      <c r="HA58">
        <v>1.3660000000000001</v>
      </c>
      <c r="HB58">
        <v>1.9259999999999999</v>
      </c>
      <c r="HC58">
        <v>5.88</v>
      </c>
      <c r="HD58">
        <v>0.65</v>
      </c>
      <c r="HE58">
        <v>0</v>
      </c>
      <c r="HF58" s="2">
        <f t="shared" si="29"/>
        <v>-5.5889578455456945E-3</v>
      </c>
      <c r="HG58" s="2">
        <f t="shared" si="30"/>
        <v>5.1325464581765123E-3</v>
      </c>
      <c r="HH58" s="2">
        <f t="shared" si="31"/>
        <v>9.3293209584730308E-2</v>
      </c>
      <c r="HI58" s="2">
        <f t="shared" si="32"/>
        <v>5.1887078487211635E-3</v>
      </c>
      <c r="HJ58" s="3">
        <f t="shared" si="33"/>
        <v>23.379383260673773</v>
      </c>
      <c r="HK58" t="str">
        <f t="shared" si="34"/>
        <v>FNKO</v>
      </c>
    </row>
    <row r="59" spans="1:219" hidden="1" x14ac:dyDescent="0.25">
      <c r="A59">
        <v>50</v>
      </c>
      <c r="B59" t="s">
        <v>441</v>
      </c>
      <c r="C59">
        <v>10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47</v>
      </c>
      <c r="N59">
        <v>14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7</v>
      </c>
      <c r="W59">
        <v>6</v>
      </c>
      <c r="X59">
        <v>10</v>
      </c>
      <c r="Y59">
        <v>11</v>
      </c>
      <c r="Z59">
        <v>33</v>
      </c>
      <c r="AA59">
        <v>0</v>
      </c>
      <c r="AB59">
        <v>0</v>
      </c>
      <c r="AC59">
        <v>0</v>
      </c>
      <c r="AD59">
        <v>0</v>
      </c>
      <c r="AE59">
        <v>12</v>
      </c>
      <c r="AF59">
        <v>0</v>
      </c>
      <c r="AG59">
        <v>11</v>
      </c>
      <c r="AH59">
        <v>0</v>
      </c>
      <c r="AI59">
        <v>1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225</v>
      </c>
      <c r="AV59">
        <v>101.38999938964839</v>
      </c>
      <c r="AW59">
        <v>101.0800018310547</v>
      </c>
      <c r="AX59">
        <v>103.8199996948242</v>
      </c>
      <c r="AY59">
        <v>100.379997253418</v>
      </c>
      <c r="AZ59">
        <v>103.6600036621094</v>
      </c>
      <c r="BA59" s="2">
        <f t="shared" si="17"/>
        <v>-3.066853511853207E-3</v>
      </c>
      <c r="BB59" s="2">
        <f t="shared" si="18"/>
        <v>2.6391811518239661E-2</v>
      </c>
      <c r="BC59" s="2">
        <f t="shared" si="19"/>
        <v>6.9252529180470201E-3</v>
      </c>
      <c r="BD59" s="2">
        <f t="shared" si="20"/>
        <v>3.1641966938212085E-2</v>
      </c>
      <c r="BE59">
        <v>5</v>
      </c>
      <c r="BF59">
        <v>13</v>
      </c>
      <c r="BG59">
        <v>23</v>
      </c>
      <c r="BH59">
        <v>8</v>
      </c>
      <c r="BI59">
        <v>67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2</v>
      </c>
      <c r="BS59">
        <v>1</v>
      </c>
      <c r="BT59">
        <v>4</v>
      </c>
      <c r="BU59">
        <v>1</v>
      </c>
      <c r="BV59">
        <v>4</v>
      </c>
      <c r="BW59">
        <v>0</v>
      </c>
      <c r="BX59">
        <v>0</v>
      </c>
      <c r="BY59">
        <v>2</v>
      </c>
      <c r="BZ59">
        <v>2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442</v>
      </c>
      <c r="CN59">
        <v>103.6600036621094</v>
      </c>
      <c r="CO59">
        <v>103.6999969482422</v>
      </c>
      <c r="CP59">
        <v>106.30999755859381</v>
      </c>
      <c r="CQ59">
        <v>103.30999755859381</v>
      </c>
      <c r="CR59">
        <v>104.379997253418</v>
      </c>
      <c r="CS59" s="2">
        <f t="shared" si="21"/>
        <v>3.8566332989153906E-4</v>
      </c>
      <c r="CT59" s="2">
        <f t="shared" si="22"/>
        <v>2.4550848182581131E-2</v>
      </c>
      <c r="CU59" s="2">
        <f t="shared" si="23"/>
        <v>3.7608428266689975E-3</v>
      </c>
      <c r="CV59" s="2">
        <f t="shared" si="24"/>
        <v>1.0251003285872917E-2</v>
      </c>
      <c r="CW59">
        <v>1</v>
      </c>
      <c r="CX59">
        <v>19</v>
      </c>
      <c r="CY59">
        <v>51</v>
      </c>
      <c r="CZ59">
        <v>34</v>
      </c>
      <c r="DA59">
        <v>35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0</v>
      </c>
      <c r="DH59">
        <v>1</v>
      </c>
      <c r="DI59">
        <v>0</v>
      </c>
      <c r="DJ59">
        <v>0</v>
      </c>
      <c r="DK59">
        <v>1</v>
      </c>
      <c r="DL59">
        <v>3</v>
      </c>
      <c r="DM59">
        <v>1</v>
      </c>
      <c r="DN59">
        <v>3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443</v>
      </c>
      <c r="EF59">
        <v>104.379997253418</v>
      </c>
      <c r="EG59">
        <v>102.8000030517578</v>
      </c>
      <c r="EH59">
        <v>104.3000030517578</v>
      </c>
      <c r="EI59">
        <v>102.8000030517578</v>
      </c>
      <c r="EJ59">
        <v>103.75</v>
      </c>
      <c r="EK59" s="2">
        <f t="shared" si="25"/>
        <v>-1.5369592945096544E-2</v>
      </c>
      <c r="EL59" s="2">
        <f t="shared" si="26"/>
        <v>1.4381591142002548E-2</v>
      </c>
      <c r="EM59" s="2">
        <f t="shared" si="27"/>
        <v>0</v>
      </c>
      <c r="EN59" s="2">
        <f t="shared" si="28"/>
        <v>9.156597091491081E-3</v>
      </c>
      <c r="EO59">
        <v>8</v>
      </c>
      <c r="EP59">
        <v>53</v>
      </c>
      <c r="EQ59">
        <v>71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378</v>
      </c>
      <c r="FX59">
        <v>103.75</v>
      </c>
      <c r="FY59">
        <v>103.4599990844727</v>
      </c>
      <c r="FZ59">
        <v>103.4599990844727</v>
      </c>
      <c r="GA59">
        <v>99.269996643066406</v>
      </c>
      <c r="GB59">
        <v>99.589996337890625</v>
      </c>
      <c r="GC59">
        <v>449</v>
      </c>
      <c r="GD59">
        <v>74</v>
      </c>
      <c r="GE59">
        <v>272</v>
      </c>
      <c r="GF59">
        <v>3</v>
      </c>
      <c r="GG59">
        <v>0</v>
      </c>
      <c r="GH59">
        <v>144</v>
      </c>
      <c r="GI59">
        <v>0</v>
      </c>
      <c r="GJ59">
        <v>69</v>
      </c>
      <c r="GK59">
        <v>7</v>
      </c>
      <c r="GL59">
        <v>35</v>
      </c>
      <c r="GM59">
        <v>3</v>
      </c>
      <c r="GN59">
        <v>0</v>
      </c>
      <c r="GO59">
        <v>3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2.2000000000000002</v>
      </c>
      <c r="GX59" t="s">
        <v>218</v>
      </c>
      <c r="GY59">
        <v>133775</v>
      </c>
      <c r="GZ59">
        <v>166216</v>
      </c>
      <c r="HA59">
        <v>5.8410000000000002</v>
      </c>
      <c r="HB59">
        <v>5.8810000000000002</v>
      </c>
      <c r="HC59">
        <v>1.95</v>
      </c>
      <c r="HD59">
        <v>17.71</v>
      </c>
      <c r="HE59">
        <v>0.49359999999999998</v>
      </c>
      <c r="HF59" s="2">
        <f t="shared" si="29"/>
        <v>-2.8030245321239988E-3</v>
      </c>
      <c r="HG59" s="2">
        <f t="shared" si="30"/>
        <v>0</v>
      </c>
      <c r="HH59" s="2">
        <f t="shared" si="31"/>
        <v>4.049876743170322E-2</v>
      </c>
      <c r="HI59" s="2">
        <f t="shared" si="32"/>
        <v>3.2131710672879121E-3</v>
      </c>
      <c r="HJ59" s="3">
        <f t="shared" si="33"/>
        <v>103.4599990844727</v>
      </c>
      <c r="HK59" t="str">
        <f t="shared" si="34"/>
        <v>GATX</v>
      </c>
    </row>
    <row r="60" spans="1:219" hidden="1" x14ac:dyDescent="0.25">
      <c r="A60">
        <v>51</v>
      </c>
      <c r="B60" t="s">
        <v>444</v>
      </c>
      <c r="C60">
        <v>10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27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43</v>
      </c>
      <c r="W60">
        <v>47</v>
      </c>
      <c r="X60">
        <v>25</v>
      </c>
      <c r="Y60">
        <v>18</v>
      </c>
      <c r="Z60">
        <v>32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32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10</v>
      </c>
      <c r="AN60">
        <v>1</v>
      </c>
      <c r="AO60">
        <v>13</v>
      </c>
      <c r="AP60">
        <v>13</v>
      </c>
      <c r="AQ60">
        <v>1</v>
      </c>
      <c r="AR60">
        <v>1</v>
      </c>
      <c r="AS60">
        <v>1</v>
      </c>
      <c r="AT60">
        <v>1</v>
      </c>
      <c r="AU60" t="s">
        <v>445</v>
      </c>
      <c r="AV60">
        <v>66.540000915527344</v>
      </c>
      <c r="AW60">
        <v>66.470001220703125</v>
      </c>
      <c r="AX60">
        <v>67.540000915527344</v>
      </c>
      <c r="AY60">
        <v>66.300003051757813</v>
      </c>
      <c r="AZ60">
        <v>66.540000915527344</v>
      </c>
      <c r="BA60" s="2">
        <f t="shared" si="17"/>
        <v>-1.0531020541402203E-3</v>
      </c>
      <c r="BB60" s="2">
        <f t="shared" si="18"/>
        <v>1.5842458992004982E-2</v>
      </c>
      <c r="BC60" s="2">
        <f t="shared" si="19"/>
        <v>2.5575171629809157E-3</v>
      </c>
      <c r="BD60" s="2">
        <f t="shared" si="20"/>
        <v>3.6068208666574231E-3</v>
      </c>
      <c r="BE60">
        <v>75</v>
      </c>
      <c r="BF60">
        <v>82</v>
      </c>
      <c r="BG60">
        <v>31</v>
      </c>
      <c r="BH60">
        <v>7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372</v>
      </c>
      <c r="CN60">
        <v>66.540000915527344</v>
      </c>
      <c r="CO60">
        <v>66.959999084472656</v>
      </c>
      <c r="CP60">
        <v>68.400001525878906</v>
      </c>
      <c r="CQ60">
        <v>66.769996643066406</v>
      </c>
      <c r="CR60">
        <v>67.480003356933594</v>
      </c>
      <c r="CS60" s="2">
        <f t="shared" si="21"/>
        <v>6.272374173952211E-3</v>
      </c>
      <c r="CT60" s="2">
        <f t="shared" si="22"/>
        <v>2.105266680237472E-2</v>
      </c>
      <c r="CU60" s="2">
        <f t="shared" si="23"/>
        <v>2.8375514337530827E-3</v>
      </c>
      <c r="CV60" s="2">
        <f t="shared" si="24"/>
        <v>1.0521735011061351E-2</v>
      </c>
      <c r="CW60">
        <v>2</v>
      </c>
      <c r="CX60">
        <v>28</v>
      </c>
      <c r="CY60">
        <v>45</v>
      </c>
      <c r="CZ60">
        <v>112</v>
      </c>
      <c r="DA60">
        <v>8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386</v>
      </c>
      <c r="EF60">
        <v>67.480003356933594</v>
      </c>
      <c r="EG60">
        <v>67.069999694824219</v>
      </c>
      <c r="EH60">
        <v>68.080001831054688</v>
      </c>
      <c r="EI60">
        <v>66.779998779296875</v>
      </c>
      <c r="EJ60">
        <v>67.220001220703125</v>
      </c>
      <c r="EK60" s="2">
        <f t="shared" si="25"/>
        <v>-6.1130708807952683E-3</v>
      </c>
      <c r="EL60" s="2">
        <f t="shared" si="26"/>
        <v>1.4835518640802348E-2</v>
      </c>
      <c r="EM60" s="2">
        <f t="shared" si="27"/>
        <v>4.3238544333812357E-3</v>
      </c>
      <c r="EN60" s="2">
        <f t="shared" si="28"/>
        <v>6.5457071320422777E-3</v>
      </c>
      <c r="EO60">
        <v>123</v>
      </c>
      <c r="EP60">
        <v>50</v>
      </c>
      <c r="EQ60">
        <v>13</v>
      </c>
      <c r="ER60">
        <v>2</v>
      </c>
      <c r="ES60">
        <v>0</v>
      </c>
      <c r="ET60">
        <v>1</v>
      </c>
      <c r="EU60">
        <v>15</v>
      </c>
      <c r="EV60">
        <v>0</v>
      </c>
      <c r="EW60">
        <v>0</v>
      </c>
      <c r="EX60">
        <v>18</v>
      </c>
      <c r="EY60">
        <v>4</v>
      </c>
      <c r="EZ60">
        <v>1</v>
      </c>
      <c r="FA60">
        <v>0</v>
      </c>
      <c r="FB60">
        <v>0</v>
      </c>
      <c r="FC60">
        <v>1</v>
      </c>
      <c r="FD60">
        <v>10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232</v>
      </c>
      <c r="FX60">
        <v>67.220001220703125</v>
      </c>
      <c r="FY60">
        <v>66.75</v>
      </c>
      <c r="FZ60">
        <v>67.949996948242188</v>
      </c>
      <c r="GA60">
        <v>66.709999084472656</v>
      </c>
      <c r="GB60">
        <v>67.449996948242188</v>
      </c>
      <c r="GC60">
        <v>616</v>
      </c>
      <c r="GD60">
        <v>189</v>
      </c>
      <c r="GE60">
        <v>383</v>
      </c>
      <c r="GF60">
        <v>24</v>
      </c>
      <c r="GG60">
        <v>0</v>
      </c>
      <c r="GH60">
        <v>129</v>
      </c>
      <c r="GI60">
        <v>0</v>
      </c>
      <c r="GJ60">
        <v>122</v>
      </c>
      <c r="GK60">
        <v>0</v>
      </c>
      <c r="GL60">
        <v>32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1</v>
      </c>
      <c r="GV60">
        <v>0</v>
      </c>
      <c r="GW60">
        <v>2.2999999999999998</v>
      </c>
      <c r="GX60" t="s">
        <v>218</v>
      </c>
      <c r="GY60">
        <v>6412022</v>
      </c>
      <c r="GZ60">
        <v>8052783</v>
      </c>
      <c r="HA60">
        <v>1.1000000000000001</v>
      </c>
      <c r="HB60">
        <v>1.3680000000000001</v>
      </c>
      <c r="HC60">
        <v>3.13</v>
      </c>
      <c r="HD60">
        <v>3.61</v>
      </c>
      <c r="HE60">
        <v>11</v>
      </c>
      <c r="HF60" s="2">
        <f t="shared" si="29"/>
        <v>-7.0412167895599342E-3</v>
      </c>
      <c r="HG60" s="2">
        <f t="shared" si="30"/>
        <v>1.7660000031438305E-2</v>
      </c>
      <c r="HH60" s="2">
        <f t="shared" si="31"/>
        <v>5.9926465209503288E-4</v>
      </c>
      <c r="HI60" s="2">
        <f t="shared" si="32"/>
        <v>1.0971058521134891E-2</v>
      </c>
      <c r="HJ60" s="3">
        <f t="shared" si="33"/>
        <v>67.9288050020985</v>
      </c>
      <c r="HK60" t="str">
        <f t="shared" si="34"/>
        <v>GILD</v>
      </c>
    </row>
    <row r="61" spans="1:219" hidden="1" x14ac:dyDescent="0.25">
      <c r="A61">
        <v>52</v>
      </c>
      <c r="B61" t="s">
        <v>446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</v>
      </c>
      <c r="N61">
        <v>71</v>
      </c>
      <c r="O61">
        <v>119</v>
      </c>
      <c r="P61">
        <v>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321</v>
      </c>
      <c r="AV61">
        <v>23.29999923706055</v>
      </c>
      <c r="AW61">
        <v>23.29999923706055</v>
      </c>
      <c r="AX61">
        <v>23.54000091552734</v>
      </c>
      <c r="AY61">
        <v>23.170000076293949</v>
      </c>
      <c r="AZ61">
        <v>23.45999908447266</v>
      </c>
      <c r="BA61" s="2">
        <f t="shared" si="17"/>
        <v>0</v>
      </c>
      <c r="BB61" s="2">
        <f t="shared" si="18"/>
        <v>1.019548297079631E-2</v>
      </c>
      <c r="BC61" s="2">
        <f t="shared" si="19"/>
        <v>5.5793633057218406E-3</v>
      </c>
      <c r="BD61" s="2">
        <f t="shared" si="20"/>
        <v>1.2361424530943466E-2</v>
      </c>
      <c r="BE61">
        <v>11</v>
      </c>
      <c r="BF61">
        <v>176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</v>
      </c>
      <c r="BO61">
        <v>3</v>
      </c>
      <c r="BP61">
        <v>2</v>
      </c>
      <c r="BQ61">
        <v>0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443</v>
      </c>
      <c r="CN61">
        <v>23.45999908447266</v>
      </c>
      <c r="CO61">
        <v>23.569999694824219</v>
      </c>
      <c r="CP61">
        <v>24.10000038146973</v>
      </c>
      <c r="CQ61">
        <v>23.430000305175781</v>
      </c>
      <c r="CR61">
        <v>23.85000038146973</v>
      </c>
      <c r="CS61" s="2">
        <f t="shared" si="21"/>
        <v>4.6669754677898245E-3</v>
      </c>
      <c r="CT61" s="2">
        <f t="shared" si="22"/>
        <v>2.1991729388229575E-2</v>
      </c>
      <c r="CU61" s="2">
        <f t="shared" si="23"/>
        <v>5.9397281061136509E-3</v>
      </c>
      <c r="CV61" s="2">
        <f t="shared" si="24"/>
        <v>1.7610065810324649E-2</v>
      </c>
      <c r="CW61">
        <v>18</v>
      </c>
      <c r="CX61">
        <v>12</v>
      </c>
      <c r="CY61">
        <v>64</v>
      </c>
      <c r="CZ61">
        <v>52</v>
      </c>
      <c r="DA61">
        <v>32</v>
      </c>
      <c r="DB61">
        <v>0</v>
      </c>
      <c r="DC61">
        <v>0</v>
      </c>
      <c r="DD61">
        <v>0</v>
      </c>
      <c r="DE61">
        <v>0</v>
      </c>
      <c r="DF61">
        <v>5</v>
      </c>
      <c r="DG61">
        <v>4</v>
      </c>
      <c r="DH61">
        <v>3</v>
      </c>
      <c r="DI61">
        <v>4</v>
      </c>
      <c r="DJ61">
        <v>4</v>
      </c>
      <c r="DK61">
        <v>1</v>
      </c>
      <c r="DL61">
        <v>20</v>
      </c>
      <c r="DM61">
        <v>1</v>
      </c>
      <c r="DN61">
        <v>20</v>
      </c>
      <c r="DO61">
        <v>0</v>
      </c>
      <c r="DP61">
        <v>0</v>
      </c>
      <c r="DQ61">
        <v>4</v>
      </c>
      <c r="DR61">
        <v>4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377</v>
      </c>
      <c r="EF61">
        <v>23.85000038146973</v>
      </c>
      <c r="EG61">
        <v>23.639999389648441</v>
      </c>
      <c r="EH61">
        <v>23.85000038146973</v>
      </c>
      <c r="EI61">
        <v>23.420000076293949</v>
      </c>
      <c r="EJ61">
        <v>23.659999847412109</v>
      </c>
      <c r="EK61" s="2">
        <f t="shared" si="25"/>
        <v>-8.8832909155338591E-3</v>
      </c>
      <c r="EL61" s="2">
        <f t="shared" si="26"/>
        <v>8.8050728915061161E-3</v>
      </c>
      <c r="EM61" s="2">
        <f t="shared" si="27"/>
        <v>9.3062317696516184E-3</v>
      </c>
      <c r="EN61" s="2">
        <f t="shared" si="28"/>
        <v>1.0143692843024743E-2</v>
      </c>
      <c r="EO61">
        <v>108</v>
      </c>
      <c r="EP61">
        <v>9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37</v>
      </c>
      <c r="EY61">
        <v>35</v>
      </c>
      <c r="EZ61">
        <v>13</v>
      </c>
      <c r="FA61">
        <v>10</v>
      </c>
      <c r="FB61">
        <v>7</v>
      </c>
      <c r="FC61">
        <v>0</v>
      </c>
      <c r="FD61">
        <v>0</v>
      </c>
      <c r="FE61">
        <v>0</v>
      </c>
      <c r="FF61">
        <v>0</v>
      </c>
      <c r="FG61">
        <v>9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368</v>
      </c>
      <c r="FX61">
        <v>23.659999847412109</v>
      </c>
      <c r="FY61">
        <v>23.639999389648441</v>
      </c>
      <c r="FZ61">
        <v>23.70999908447266</v>
      </c>
      <c r="GA61">
        <v>23.229999542236332</v>
      </c>
      <c r="GB61">
        <v>23.319999694824219</v>
      </c>
      <c r="GC61">
        <v>678</v>
      </c>
      <c r="GD61">
        <v>134</v>
      </c>
      <c r="GE61">
        <v>295</v>
      </c>
      <c r="GF61">
        <v>122</v>
      </c>
      <c r="GG61">
        <v>0</v>
      </c>
      <c r="GH61">
        <v>88</v>
      </c>
      <c r="GI61">
        <v>0</v>
      </c>
      <c r="GJ61">
        <v>84</v>
      </c>
      <c r="GK61">
        <v>20</v>
      </c>
      <c r="GL61">
        <v>12</v>
      </c>
      <c r="GM61">
        <v>20</v>
      </c>
      <c r="GN61">
        <v>11</v>
      </c>
      <c r="GO61">
        <v>2</v>
      </c>
      <c r="GP61">
        <v>1</v>
      </c>
      <c r="GQ61">
        <v>2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2.4</v>
      </c>
      <c r="GX61" t="s">
        <v>218</v>
      </c>
      <c r="GY61">
        <v>1513086</v>
      </c>
      <c r="GZ61">
        <v>1633750</v>
      </c>
      <c r="HA61">
        <v>1.22</v>
      </c>
      <c r="HB61">
        <v>1.7649999999999999</v>
      </c>
      <c r="HC61">
        <v>0.54</v>
      </c>
      <c r="HD61">
        <v>6.1</v>
      </c>
      <c r="HE61">
        <v>2.4761999000000001</v>
      </c>
      <c r="HF61" s="2">
        <f t="shared" si="29"/>
        <v>-8.4604307445235172E-4</v>
      </c>
      <c r="HG61" s="2">
        <f t="shared" si="30"/>
        <v>2.9523280272946151E-3</v>
      </c>
      <c r="HH61" s="2">
        <f t="shared" si="31"/>
        <v>1.7343479610733015E-2</v>
      </c>
      <c r="HI61" s="2">
        <f t="shared" si="32"/>
        <v>3.8593547926959459E-3</v>
      </c>
      <c r="HJ61" s="3">
        <f t="shared" si="33"/>
        <v>23.709792422411727</v>
      </c>
      <c r="HK61" t="str">
        <f t="shared" si="34"/>
        <v>HRB</v>
      </c>
    </row>
    <row r="62" spans="1:219" hidden="1" x14ac:dyDescent="0.25">
      <c r="A62">
        <v>53</v>
      </c>
      <c r="B62" t="s">
        <v>447</v>
      </c>
      <c r="C62">
        <v>11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48</v>
      </c>
      <c r="N62">
        <v>63</v>
      </c>
      <c r="O62">
        <v>11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8</v>
      </c>
      <c r="W62">
        <v>4</v>
      </c>
      <c r="X62">
        <v>10</v>
      </c>
      <c r="Y62">
        <v>4</v>
      </c>
      <c r="Z62">
        <v>55</v>
      </c>
      <c r="AA62">
        <v>1</v>
      </c>
      <c r="AB62">
        <v>81</v>
      </c>
      <c r="AC62">
        <v>0</v>
      </c>
      <c r="AD62">
        <v>0</v>
      </c>
      <c r="AE62">
        <v>0</v>
      </c>
      <c r="AF62">
        <v>0</v>
      </c>
      <c r="AG62">
        <v>55</v>
      </c>
      <c r="AH62">
        <v>55</v>
      </c>
      <c r="AI62">
        <v>0</v>
      </c>
      <c r="AJ62">
        <v>0</v>
      </c>
      <c r="AK62">
        <v>1</v>
      </c>
      <c r="AL62">
        <v>1</v>
      </c>
      <c r="AM62">
        <v>2</v>
      </c>
      <c r="AN62">
        <v>0</v>
      </c>
      <c r="AO62">
        <v>48</v>
      </c>
      <c r="AP62">
        <v>48</v>
      </c>
      <c r="AQ62">
        <v>2</v>
      </c>
      <c r="AR62">
        <v>0</v>
      </c>
      <c r="AS62">
        <v>2</v>
      </c>
      <c r="AT62">
        <v>1</v>
      </c>
      <c r="AU62" t="s">
        <v>448</v>
      </c>
      <c r="AV62">
        <v>22.170000076293949</v>
      </c>
      <c r="AW62">
        <v>21.719999313354489</v>
      </c>
      <c r="AX62">
        <v>22.989999771118161</v>
      </c>
      <c r="AY62">
        <v>21.670000076293949</v>
      </c>
      <c r="AZ62">
        <v>22.95000076293945</v>
      </c>
      <c r="BA62" s="2">
        <f t="shared" si="17"/>
        <v>-2.0718267825302394E-2</v>
      </c>
      <c r="BB62" s="2">
        <f t="shared" si="18"/>
        <v>5.5241429769788297E-2</v>
      </c>
      <c r="BC62" s="2">
        <f t="shared" si="19"/>
        <v>2.3019907293365671E-3</v>
      </c>
      <c r="BD62" s="2">
        <f t="shared" si="20"/>
        <v>5.577344854438937E-2</v>
      </c>
      <c r="BE62">
        <v>2</v>
      </c>
      <c r="BF62">
        <v>17</v>
      </c>
      <c r="BG62">
        <v>31</v>
      </c>
      <c r="BH62">
        <v>16</v>
      </c>
      <c r="BI62">
        <v>129</v>
      </c>
      <c r="BJ62">
        <v>0</v>
      </c>
      <c r="BK62">
        <v>0</v>
      </c>
      <c r="BL62">
        <v>0</v>
      </c>
      <c r="BM62">
        <v>0</v>
      </c>
      <c r="BN62">
        <v>2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3</v>
      </c>
      <c r="BU62">
        <v>1</v>
      </c>
      <c r="BV62">
        <v>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449</v>
      </c>
      <c r="CN62">
        <v>22.95000076293945</v>
      </c>
      <c r="CO62">
        <v>23.120000839233398</v>
      </c>
      <c r="CP62">
        <v>23.620000839233398</v>
      </c>
      <c r="CQ62">
        <v>22.729999542236332</v>
      </c>
      <c r="CR62">
        <v>22.739999771118161</v>
      </c>
      <c r="CS62" s="2">
        <f t="shared" si="21"/>
        <v>7.3529442094771857E-3</v>
      </c>
      <c r="CT62" s="2">
        <f t="shared" si="22"/>
        <v>2.1168500517980027E-2</v>
      </c>
      <c r="CU62" s="2">
        <f t="shared" si="23"/>
        <v>1.6868567596903139E-2</v>
      </c>
      <c r="CV62" s="2">
        <f t="shared" si="24"/>
        <v>4.3976380749699562E-4</v>
      </c>
      <c r="CW62">
        <v>21</v>
      </c>
      <c r="CX62">
        <v>12</v>
      </c>
      <c r="CY62">
        <v>1</v>
      </c>
      <c r="CZ62">
        <v>4</v>
      </c>
      <c r="DA62">
        <v>2</v>
      </c>
      <c r="DB62">
        <v>1</v>
      </c>
      <c r="DC62">
        <v>7</v>
      </c>
      <c r="DD62">
        <v>1</v>
      </c>
      <c r="DE62">
        <v>2</v>
      </c>
      <c r="DF62">
        <v>7</v>
      </c>
      <c r="DG62">
        <v>4</v>
      </c>
      <c r="DH62">
        <v>6</v>
      </c>
      <c r="DI62">
        <v>15</v>
      </c>
      <c r="DJ62">
        <v>138</v>
      </c>
      <c r="DK62">
        <v>1</v>
      </c>
      <c r="DL62">
        <v>1</v>
      </c>
      <c r="DM62">
        <v>1</v>
      </c>
      <c r="DN62">
        <v>0</v>
      </c>
      <c r="DO62">
        <v>19</v>
      </c>
      <c r="DP62">
        <v>8</v>
      </c>
      <c r="DQ62">
        <v>0</v>
      </c>
      <c r="DR62">
        <v>0</v>
      </c>
      <c r="DS62">
        <v>2</v>
      </c>
      <c r="DT62">
        <v>2</v>
      </c>
      <c r="DU62">
        <v>1</v>
      </c>
      <c r="DV62">
        <v>1</v>
      </c>
      <c r="DW62">
        <v>44</v>
      </c>
      <c r="DX62">
        <v>19</v>
      </c>
      <c r="DY62">
        <v>0</v>
      </c>
      <c r="DZ62">
        <v>0</v>
      </c>
      <c r="EA62">
        <v>2</v>
      </c>
      <c r="EB62">
        <v>1</v>
      </c>
      <c r="EC62">
        <v>1</v>
      </c>
      <c r="ED62">
        <v>0</v>
      </c>
      <c r="EE62" t="s">
        <v>295</v>
      </c>
      <c r="EF62">
        <v>22.739999771118161</v>
      </c>
      <c r="EG62">
        <v>22.190000534057621</v>
      </c>
      <c r="EH62">
        <v>22.889999389648441</v>
      </c>
      <c r="EI62">
        <v>22.04000091552734</v>
      </c>
      <c r="EJ62">
        <v>22.610000610351559</v>
      </c>
      <c r="EK62" s="2">
        <f t="shared" si="25"/>
        <v>-2.4785904633773725E-2</v>
      </c>
      <c r="EL62" s="2">
        <f t="shared" si="26"/>
        <v>3.0580990574747724E-2</v>
      </c>
      <c r="EM62" s="2">
        <f t="shared" si="27"/>
        <v>6.7597843587275941E-3</v>
      </c>
      <c r="EN62" s="2">
        <f t="shared" si="28"/>
        <v>2.5210069855692741E-2</v>
      </c>
      <c r="EO62">
        <v>9</v>
      </c>
      <c r="EP62">
        <v>16</v>
      </c>
      <c r="EQ62">
        <v>49</v>
      </c>
      <c r="ER62">
        <v>84</v>
      </c>
      <c r="ES62">
        <v>36</v>
      </c>
      <c r="ET62">
        <v>2</v>
      </c>
      <c r="EU62">
        <v>23</v>
      </c>
      <c r="EV62">
        <v>1</v>
      </c>
      <c r="EW62">
        <v>10</v>
      </c>
      <c r="EX62">
        <v>6</v>
      </c>
      <c r="EY62">
        <v>2</v>
      </c>
      <c r="EZ62">
        <v>0</v>
      </c>
      <c r="FA62">
        <v>0</v>
      </c>
      <c r="FB62">
        <v>2</v>
      </c>
      <c r="FC62">
        <v>3</v>
      </c>
      <c r="FD62">
        <v>10</v>
      </c>
      <c r="FE62">
        <v>2</v>
      </c>
      <c r="FF62">
        <v>10</v>
      </c>
      <c r="FG62">
        <v>3</v>
      </c>
      <c r="FH62">
        <v>1</v>
      </c>
      <c r="FI62">
        <v>2</v>
      </c>
      <c r="FJ62">
        <v>2</v>
      </c>
      <c r="FK62">
        <v>1</v>
      </c>
      <c r="FL62">
        <v>1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450</v>
      </c>
      <c r="FX62">
        <v>22.610000610351559</v>
      </c>
      <c r="FY62">
        <v>22.629999160766602</v>
      </c>
      <c r="FZ62">
        <v>23.510000228881839</v>
      </c>
      <c r="GA62">
        <v>22.5</v>
      </c>
      <c r="GB62">
        <v>22.629999160766602</v>
      </c>
      <c r="GC62">
        <v>551</v>
      </c>
      <c r="GD62">
        <v>264</v>
      </c>
      <c r="GE62">
        <v>234</v>
      </c>
      <c r="GF62">
        <v>180</v>
      </c>
      <c r="GG62">
        <v>12</v>
      </c>
      <c r="GH62">
        <v>271</v>
      </c>
      <c r="GI62">
        <v>12</v>
      </c>
      <c r="GJ62">
        <v>126</v>
      </c>
      <c r="GK62">
        <v>13</v>
      </c>
      <c r="GL62">
        <v>195</v>
      </c>
      <c r="GM62">
        <v>10</v>
      </c>
      <c r="GN62">
        <v>140</v>
      </c>
      <c r="GO62">
        <v>3</v>
      </c>
      <c r="GP62">
        <v>2</v>
      </c>
      <c r="GQ62">
        <v>3</v>
      </c>
      <c r="GR62">
        <v>2</v>
      </c>
      <c r="GS62">
        <v>3</v>
      </c>
      <c r="GT62">
        <v>1</v>
      </c>
      <c r="GU62">
        <v>1</v>
      </c>
      <c r="GV62">
        <v>0</v>
      </c>
      <c r="GW62">
        <v>2.4</v>
      </c>
      <c r="GX62" t="s">
        <v>218</v>
      </c>
      <c r="GY62">
        <v>9101644</v>
      </c>
      <c r="GZ62">
        <v>10103033</v>
      </c>
      <c r="HA62">
        <v>1.3480000000000001</v>
      </c>
      <c r="HB62">
        <v>2.2530000000000001</v>
      </c>
      <c r="HC62">
        <v>0.44</v>
      </c>
      <c r="HD62">
        <v>1.82</v>
      </c>
      <c r="HF62" s="2">
        <f t="shared" si="29"/>
        <v>8.837185663582714E-4</v>
      </c>
      <c r="HG62" s="2">
        <f t="shared" si="30"/>
        <v>3.7430925544363225E-2</v>
      </c>
      <c r="HH62" s="2">
        <f t="shared" si="31"/>
        <v>5.7445499596827654E-3</v>
      </c>
      <c r="HI62" s="2">
        <f t="shared" si="32"/>
        <v>5.7445499596827654E-3</v>
      </c>
      <c r="HJ62" s="3">
        <f t="shared" si="33"/>
        <v>23.477060974422258</v>
      </c>
      <c r="HK62" t="str">
        <f t="shared" si="34"/>
        <v>HAL</v>
      </c>
    </row>
    <row r="63" spans="1:219" hidden="1" x14ac:dyDescent="0.25">
      <c r="A63">
        <v>54</v>
      </c>
      <c r="B63" t="s">
        <v>451</v>
      </c>
      <c r="C63">
        <v>10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30</v>
      </c>
      <c r="N63">
        <v>38</v>
      </c>
      <c r="O63">
        <v>28</v>
      </c>
      <c r="P63">
        <v>39</v>
      </c>
      <c r="Q63">
        <v>23</v>
      </c>
      <c r="R63">
        <v>3</v>
      </c>
      <c r="S63">
        <v>18</v>
      </c>
      <c r="T63">
        <v>1</v>
      </c>
      <c r="U63">
        <v>4</v>
      </c>
      <c r="V63">
        <v>21</v>
      </c>
      <c r="W63">
        <v>3</v>
      </c>
      <c r="X63">
        <v>11</v>
      </c>
      <c r="Y63">
        <v>3</v>
      </c>
      <c r="Z63">
        <v>8</v>
      </c>
      <c r="AA63">
        <v>4</v>
      </c>
      <c r="AB63">
        <v>46</v>
      </c>
      <c r="AC63">
        <v>2</v>
      </c>
      <c r="AD63">
        <v>46</v>
      </c>
      <c r="AE63">
        <v>38</v>
      </c>
      <c r="AF63">
        <v>18</v>
      </c>
      <c r="AG63">
        <v>8</v>
      </c>
      <c r="AH63">
        <v>8</v>
      </c>
      <c r="AI63">
        <v>2</v>
      </c>
      <c r="AJ63">
        <v>2</v>
      </c>
      <c r="AK63">
        <v>3</v>
      </c>
      <c r="AL63">
        <v>3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1</v>
      </c>
      <c r="AU63" t="s">
        <v>452</v>
      </c>
      <c r="AV63">
        <v>21.670000076293949</v>
      </c>
      <c r="AW63">
        <v>22</v>
      </c>
      <c r="AX63">
        <v>22.60000038146973</v>
      </c>
      <c r="AY63">
        <v>21.45999908447266</v>
      </c>
      <c r="AZ63">
        <v>22.54999923706055</v>
      </c>
      <c r="BA63" s="2">
        <f t="shared" si="17"/>
        <v>1.4999996532093274E-2</v>
      </c>
      <c r="BB63" s="2">
        <f t="shared" si="18"/>
        <v>2.6548688997442893E-2</v>
      </c>
      <c r="BC63" s="2">
        <f t="shared" si="19"/>
        <v>2.4545496160333635E-2</v>
      </c>
      <c r="BD63" s="2">
        <f t="shared" si="20"/>
        <v>4.8337037226879098E-2</v>
      </c>
      <c r="BE63">
        <v>7</v>
      </c>
      <c r="BF63">
        <v>36</v>
      </c>
      <c r="BG63">
        <v>56</v>
      </c>
      <c r="BH63">
        <v>55</v>
      </c>
      <c r="BI63">
        <v>11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2</v>
      </c>
      <c r="BP63">
        <v>1</v>
      </c>
      <c r="BQ63">
        <v>4</v>
      </c>
      <c r="BR63">
        <v>10</v>
      </c>
      <c r="BS63">
        <v>1</v>
      </c>
      <c r="BT63">
        <v>18</v>
      </c>
      <c r="BU63">
        <v>1</v>
      </c>
      <c r="BV63">
        <v>18</v>
      </c>
      <c r="BW63">
        <v>0</v>
      </c>
      <c r="BX63">
        <v>0</v>
      </c>
      <c r="BY63">
        <v>10</v>
      </c>
      <c r="BZ63">
        <v>10</v>
      </c>
      <c r="CA63">
        <v>0</v>
      </c>
      <c r="CB63">
        <v>0</v>
      </c>
      <c r="CC63">
        <v>1</v>
      </c>
      <c r="CD63">
        <v>1</v>
      </c>
      <c r="CE63">
        <v>1</v>
      </c>
      <c r="CF63">
        <v>0</v>
      </c>
      <c r="CG63">
        <v>2</v>
      </c>
      <c r="CH63">
        <v>2</v>
      </c>
      <c r="CI63">
        <v>1</v>
      </c>
      <c r="CJ63">
        <v>0</v>
      </c>
      <c r="CK63">
        <v>1</v>
      </c>
      <c r="CL63">
        <v>1</v>
      </c>
      <c r="CM63" t="s">
        <v>453</v>
      </c>
      <c r="CN63">
        <v>22.54999923706055</v>
      </c>
      <c r="CO63">
        <v>22.54999923706055</v>
      </c>
      <c r="CP63">
        <v>22.70000076293945</v>
      </c>
      <c r="CQ63">
        <v>21.45999908447266</v>
      </c>
      <c r="CR63">
        <v>21.530000686645511</v>
      </c>
      <c r="CS63" s="2">
        <f t="shared" si="21"/>
        <v>0</v>
      </c>
      <c r="CT63" s="2">
        <f t="shared" si="22"/>
        <v>6.6079965126607521E-3</v>
      </c>
      <c r="CU63" s="2">
        <f t="shared" si="23"/>
        <v>4.8337037226879098E-2</v>
      </c>
      <c r="CV63" s="2">
        <f t="shared" si="24"/>
        <v>3.2513515996435149E-3</v>
      </c>
      <c r="CW63">
        <v>4</v>
      </c>
      <c r="CX63">
        <v>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2</v>
      </c>
      <c r="DI63">
        <v>0</v>
      </c>
      <c r="DJ63">
        <v>185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0</v>
      </c>
      <c r="DQ63">
        <v>0</v>
      </c>
      <c r="DR63">
        <v>0</v>
      </c>
      <c r="DS63">
        <v>2</v>
      </c>
      <c r="DT63">
        <v>0</v>
      </c>
      <c r="DU63">
        <v>1</v>
      </c>
      <c r="DV63">
        <v>0</v>
      </c>
      <c r="DW63">
        <v>7</v>
      </c>
      <c r="DX63">
        <v>3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454</v>
      </c>
      <c r="EF63">
        <v>21.530000686645511</v>
      </c>
      <c r="EG63">
        <v>20.860000610351559</v>
      </c>
      <c r="EH63">
        <v>21.860000610351559</v>
      </c>
      <c r="EI63">
        <v>20.70000076293945</v>
      </c>
      <c r="EJ63">
        <v>21.719999313354489</v>
      </c>
      <c r="EK63" s="2">
        <f t="shared" si="25"/>
        <v>-3.2118890541233736E-2</v>
      </c>
      <c r="EL63" s="2">
        <f t="shared" si="26"/>
        <v>4.5745652885593291E-2</v>
      </c>
      <c r="EM63" s="2">
        <f t="shared" si="27"/>
        <v>7.6701746275458227E-3</v>
      </c>
      <c r="EN63" s="2">
        <f t="shared" si="28"/>
        <v>4.6961260711822161E-2</v>
      </c>
      <c r="EO63">
        <v>1</v>
      </c>
      <c r="EP63">
        <v>0</v>
      </c>
      <c r="EQ63">
        <v>4</v>
      </c>
      <c r="ER63">
        <v>8</v>
      </c>
      <c r="ES63">
        <v>151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0</v>
      </c>
      <c r="FH63">
        <v>0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416</v>
      </c>
      <c r="FX63">
        <v>21.719999313354489</v>
      </c>
      <c r="FY63">
        <v>21.530000686645511</v>
      </c>
      <c r="FZ63">
        <v>21.860000610351559</v>
      </c>
      <c r="GA63">
        <v>21.04000091552734</v>
      </c>
      <c r="GB63">
        <v>21.139999389648441</v>
      </c>
      <c r="GC63">
        <v>494</v>
      </c>
      <c r="GD63">
        <v>253</v>
      </c>
      <c r="GE63">
        <v>171</v>
      </c>
      <c r="GF63">
        <v>189</v>
      </c>
      <c r="GG63">
        <v>4</v>
      </c>
      <c r="GH63">
        <v>287</v>
      </c>
      <c r="GI63">
        <v>0</v>
      </c>
      <c r="GJ63">
        <v>159</v>
      </c>
      <c r="GK63">
        <v>65</v>
      </c>
      <c r="GL63">
        <v>204</v>
      </c>
      <c r="GM63">
        <v>1</v>
      </c>
      <c r="GN63">
        <v>186</v>
      </c>
      <c r="GO63">
        <v>6</v>
      </c>
      <c r="GP63">
        <v>2</v>
      </c>
      <c r="GQ63">
        <v>5</v>
      </c>
      <c r="GR63">
        <v>1</v>
      </c>
      <c r="GS63">
        <v>2</v>
      </c>
      <c r="GT63">
        <v>0</v>
      </c>
      <c r="GU63">
        <v>2</v>
      </c>
      <c r="GV63">
        <v>0</v>
      </c>
      <c r="GW63">
        <v>1.7</v>
      </c>
      <c r="GX63" t="s">
        <v>218</v>
      </c>
      <c r="GY63">
        <v>272257</v>
      </c>
      <c r="GZ63">
        <v>668650</v>
      </c>
      <c r="HA63">
        <v>1.161</v>
      </c>
      <c r="HB63">
        <v>1.6319999999999999</v>
      </c>
      <c r="HC63">
        <v>2.06</v>
      </c>
      <c r="HD63">
        <v>7.79</v>
      </c>
      <c r="HE63">
        <v>0</v>
      </c>
      <c r="HF63" s="2">
        <f t="shared" si="29"/>
        <v>-8.8248314282139972E-3</v>
      </c>
      <c r="HG63" s="2">
        <f t="shared" si="30"/>
        <v>1.5096061962129093E-2</v>
      </c>
      <c r="HH63" s="2">
        <f t="shared" si="31"/>
        <v>2.2758929655868787E-2</v>
      </c>
      <c r="HI63" s="2">
        <f t="shared" si="32"/>
        <v>4.7302969256501903E-3</v>
      </c>
      <c r="HJ63" s="3">
        <f t="shared" si="33"/>
        <v>21.855018911055794</v>
      </c>
      <c r="HK63" t="str">
        <f t="shared" si="34"/>
        <v>HSC</v>
      </c>
    </row>
    <row r="64" spans="1:219" hidden="1" x14ac:dyDescent="0.25">
      <c r="A64">
        <v>55</v>
      </c>
      <c r="B64" t="s">
        <v>455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18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20</v>
      </c>
      <c r="W64">
        <v>34</v>
      </c>
      <c r="X64">
        <v>36</v>
      </c>
      <c r="Y64">
        <v>11</v>
      </c>
      <c r="Z64">
        <v>34</v>
      </c>
      <c r="AA64">
        <v>0</v>
      </c>
      <c r="AB64">
        <v>0</v>
      </c>
      <c r="AC64">
        <v>0</v>
      </c>
      <c r="AD64">
        <v>0</v>
      </c>
      <c r="AE64">
        <v>5</v>
      </c>
      <c r="AF64">
        <v>0</v>
      </c>
      <c r="AG64">
        <v>34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456</v>
      </c>
      <c r="AV64">
        <v>69.010002136230469</v>
      </c>
      <c r="AW64">
        <v>68.75</v>
      </c>
      <c r="AX64">
        <v>69.510002136230469</v>
      </c>
      <c r="AY64">
        <v>68.44000244140625</v>
      </c>
      <c r="AZ64">
        <v>69.389999389648438</v>
      </c>
      <c r="BA64" s="2">
        <f t="shared" si="17"/>
        <v>-3.7818492542613935E-3</v>
      </c>
      <c r="BB64" s="2">
        <f t="shared" si="18"/>
        <v>1.0933709004079195E-2</v>
      </c>
      <c r="BC64" s="2">
        <f t="shared" si="19"/>
        <v>4.5090553977272796E-3</v>
      </c>
      <c r="BD64" s="2">
        <f t="shared" si="20"/>
        <v>1.3690689675721623E-2</v>
      </c>
      <c r="BE64">
        <v>67</v>
      </c>
      <c r="BF64">
        <v>96</v>
      </c>
      <c r="BG64">
        <v>7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0</v>
      </c>
      <c r="BP64">
        <v>1</v>
      </c>
      <c r="BQ64">
        <v>1</v>
      </c>
      <c r="BR64">
        <v>0</v>
      </c>
      <c r="BS64">
        <v>1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457</v>
      </c>
      <c r="CN64">
        <v>69.389999389648438</v>
      </c>
      <c r="CO64">
        <v>69.680000305175781</v>
      </c>
      <c r="CP64">
        <v>70.580001831054688</v>
      </c>
      <c r="CQ64">
        <v>68.94000244140625</v>
      </c>
      <c r="CR64">
        <v>68.980003356933594</v>
      </c>
      <c r="CS64" s="2">
        <f t="shared" si="21"/>
        <v>4.1618960140246131E-3</v>
      </c>
      <c r="CT64" s="2">
        <f t="shared" si="22"/>
        <v>1.2751508961890035E-2</v>
      </c>
      <c r="CU64" s="2">
        <f t="shared" si="23"/>
        <v>1.0619946333647823E-2</v>
      </c>
      <c r="CV64" s="2">
        <f t="shared" si="24"/>
        <v>5.7989146971126893E-4</v>
      </c>
      <c r="CW64">
        <v>47</v>
      </c>
      <c r="CX64">
        <v>54</v>
      </c>
      <c r="CY64">
        <v>12</v>
      </c>
      <c r="CZ64">
        <v>0</v>
      </c>
      <c r="DA64">
        <v>0</v>
      </c>
      <c r="DB64">
        <v>1</v>
      </c>
      <c r="DC64">
        <v>12</v>
      </c>
      <c r="DD64">
        <v>0</v>
      </c>
      <c r="DE64">
        <v>0</v>
      </c>
      <c r="DF64">
        <v>21</v>
      </c>
      <c r="DG64">
        <v>7</v>
      </c>
      <c r="DH64">
        <v>2</v>
      </c>
      <c r="DI64">
        <v>0</v>
      </c>
      <c r="DJ64">
        <v>34</v>
      </c>
      <c r="DK64">
        <v>0</v>
      </c>
      <c r="DL64">
        <v>0</v>
      </c>
      <c r="DM64">
        <v>0</v>
      </c>
      <c r="DN64">
        <v>0</v>
      </c>
      <c r="DO64">
        <v>66</v>
      </c>
      <c r="DP64">
        <v>12</v>
      </c>
      <c r="DQ64">
        <v>0</v>
      </c>
      <c r="DR64">
        <v>0</v>
      </c>
      <c r="DS64">
        <v>1</v>
      </c>
      <c r="DT64">
        <v>1</v>
      </c>
      <c r="DU64">
        <v>0</v>
      </c>
      <c r="DV64">
        <v>0</v>
      </c>
      <c r="DW64">
        <v>113</v>
      </c>
      <c r="DX64">
        <v>68</v>
      </c>
      <c r="DY64">
        <v>0</v>
      </c>
      <c r="DZ64">
        <v>0</v>
      </c>
      <c r="EA64">
        <v>1</v>
      </c>
      <c r="EB64">
        <v>1</v>
      </c>
      <c r="EC64">
        <v>0</v>
      </c>
      <c r="ED64">
        <v>0</v>
      </c>
      <c r="EE64" t="s">
        <v>458</v>
      </c>
      <c r="EF64">
        <v>68.980003356933594</v>
      </c>
      <c r="EG64">
        <v>68.449996948242188</v>
      </c>
      <c r="EH64">
        <v>69.739997863769531</v>
      </c>
      <c r="EI64">
        <v>68.400001525878906</v>
      </c>
      <c r="EJ64">
        <v>69.69000244140625</v>
      </c>
      <c r="EK64" s="2">
        <f t="shared" si="25"/>
        <v>-7.7429719842379008E-3</v>
      </c>
      <c r="EL64" s="2">
        <f t="shared" si="26"/>
        <v>1.8497289289386543E-2</v>
      </c>
      <c r="EM64" s="2">
        <f t="shared" si="27"/>
        <v>7.3039334685554014E-4</v>
      </c>
      <c r="EN64" s="2">
        <f t="shared" si="28"/>
        <v>1.8510559195516585E-2</v>
      </c>
      <c r="EO64">
        <v>21</v>
      </c>
      <c r="EP64">
        <v>65</v>
      </c>
      <c r="EQ64">
        <v>58</v>
      </c>
      <c r="ER64">
        <v>33</v>
      </c>
      <c r="ES64">
        <v>0</v>
      </c>
      <c r="ET64">
        <v>1</v>
      </c>
      <c r="EU64">
        <v>9</v>
      </c>
      <c r="EV64">
        <v>0</v>
      </c>
      <c r="EW64">
        <v>0</v>
      </c>
      <c r="EX64">
        <v>3</v>
      </c>
      <c r="EY64">
        <v>0</v>
      </c>
      <c r="EZ64">
        <v>0</v>
      </c>
      <c r="FA64">
        <v>0</v>
      </c>
      <c r="FB64">
        <v>0</v>
      </c>
      <c r="FC64">
        <v>2</v>
      </c>
      <c r="FD64">
        <v>3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459</v>
      </c>
      <c r="FX64">
        <v>69.69000244140625</v>
      </c>
      <c r="FY64">
        <v>69.419998168945313</v>
      </c>
      <c r="FZ64">
        <v>69.519996643066406</v>
      </c>
      <c r="GA64">
        <v>66.360000610351563</v>
      </c>
      <c r="GB64">
        <v>66.430000305175781</v>
      </c>
      <c r="GC64">
        <v>488</v>
      </c>
      <c r="GD64">
        <v>207</v>
      </c>
      <c r="GE64">
        <v>290</v>
      </c>
      <c r="GF64">
        <v>67</v>
      </c>
      <c r="GG64">
        <v>0</v>
      </c>
      <c r="GH64">
        <v>33</v>
      </c>
      <c r="GI64">
        <v>0</v>
      </c>
      <c r="GJ64">
        <v>33</v>
      </c>
      <c r="GK64">
        <v>0</v>
      </c>
      <c r="GL64">
        <v>68</v>
      </c>
      <c r="GM64">
        <v>0</v>
      </c>
      <c r="GN64">
        <v>34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1.7</v>
      </c>
      <c r="GX64" t="s">
        <v>218</v>
      </c>
      <c r="GY64">
        <v>288195</v>
      </c>
      <c r="GZ64">
        <v>322716</v>
      </c>
      <c r="HA64">
        <v>1.032</v>
      </c>
      <c r="HB64">
        <v>1.895</v>
      </c>
      <c r="HC64">
        <v>1.32</v>
      </c>
      <c r="HD64">
        <v>2.57</v>
      </c>
      <c r="HE64">
        <v>0.23809999000000001</v>
      </c>
      <c r="HF64" s="2">
        <f t="shared" si="29"/>
        <v>-3.8894307055992172E-3</v>
      </c>
      <c r="HG64" s="2">
        <f t="shared" si="30"/>
        <v>1.4384131034198555E-3</v>
      </c>
      <c r="HH64" s="2">
        <f t="shared" si="31"/>
        <v>4.4079481983660185E-2</v>
      </c>
      <c r="HI64" s="2">
        <f t="shared" si="32"/>
        <v>1.0537361809821455E-3</v>
      </c>
      <c r="HJ64" s="3">
        <f t="shared" si="33"/>
        <v>69.519852803950911</v>
      </c>
      <c r="HK64" t="str">
        <f t="shared" si="34"/>
        <v>FUL</v>
      </c>
    </row>
    <row r="65" spans="1:219" hidden="1" x14ac:dyDescent="0.25">
      <c r="A65">
        <v>56</v>
      </c>
      <c r="B65" t="s">
        <v>460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4</v>
      </c>
      <c r="X65">
        <v>6</v>
      </c>
      <c r="Y65">
        <v>13</v>
      </c>
      <c r="Z65">
        <v>166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461</v>
      </c>
      <c r="AV65">
        <v>43.400001525878913</v>
      </c>
      <c r="AW65">
        <v>43.220001220703118</v>
      </c>
      <c r="AX65">
        <v>43.840000152587891</v>
      </c>
      <c r="AY65">
        <v>42.680000305175781</v>
      </c>
      <c r="AZ65">
        <v>43.680000305175781</v>
      </c>
      <c r="BA65" s="2">
        <f t="shared" si="17"/>
        <v>-4.1647454903257497E-3</v>
      </c>
      <c r="BB65" s="2">
        <f t="shared" si="18"/>
        <v>1.4142311353257941E-2</v>
      </c>
      <c r="BC65" s="2">
        <f t="shared" si="19"/>
        <v>1.2494236470976028E-2</v>
      </c>
      <c r="BD65" s="2">
        <f t="shared" si="20"/>
        <v>2.2893772733822648E-2</v>
      </c>
      <c r="BE65">
        <v>72</v>
      </c>
      <c r="BF65">
        <v>35</v>
      </c>
      <c r="BG65">
        <v>40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34</v>
      </c>
      <c r="BO65">
        <v>19</v>
      </c>
      <c r="BP65">
        <v>7</v>
      </c>
      <c r="BQ65">
        <v>3</v>
      </c>
      <c r="BR65">
        <v>8</v>
      </c>
      <c r="BS65">
        <v>1</v>
      </c>
      <c r="BT65">
        <v>71</v>
      </c>
      <c r="BU65">
        <v>0</v>
      </c>
      <c r="BV65">
        <v>0</v>
      </c>
      <c r="BW65">
        <v>4</v>
      </c>
      <c r="BX65">
        <v>0</v>
      </c>
      <c r="BY65">
        <v>8</v>
      </c>
      <c r="BZ65">
        <v>8</v>
      </c>
      <c r="CA65">
        <v>1</v>
      </c>
      <c r="CB65">
        <v>0</v>
      </c>
      <c r="CC65">
        <v>1</v>
      </c>
      <c r="CD65">
        <v>1</v>
      </c>
      <c r="CE65">
        <v>10</v>
      </c>
      <c r="CF65">
        <v>4</v>
      </c>
      <c r="CG65">
        <v>3</v>
      </c>
      <c r="CH65">
        <v>3</v>
      </c>
      <c r="CI65">
        <v>1</v>
      </c>
      <c r="CJ65">
        <v>1</v>
      </c>
      <c r="CK65">
        <v>1</v>
      </c>
      <c r="CL65">
        <v>1</v>
      </c>
      <c r="CM65" t="s">
        <v>462</v>
      </c>
      <c r="CN65">
        <v>43.680000305175781</v>
      </c>
      <c r="CO65">
        <v>44.630001068115227</v>
      </c>
      <c r="CP65">
        <v>45.939998626708977</v>
      </c>
      <c r="CQ65">
        <v>44.279998779296882</v>
      </c>
      <c r="CR65">
        <v>45.189998626708977</v>
      </c>
      <c r="CS65" s="2">
        <f t="shared" si="21"/>
        <v>2.1286146990889265E-2</v>
      </c>
      <c r="CT65" s="2">
        <f t="shared" si="22"/>
        <v>2.8515402650276411E-2</v>
      </c>
      <c r="CU65" s="2">
        <f t="shared" si="23"/>
        <v>7.8423096670816594E-3</v>
      </c>
      <c r="CV65" s="2">
        <f t="shared" si="24"/>
        <v>2.0137195730611346E-2</v>
      </c>
      <c r="CW65">
        <v>26</v>
      </c>
      <c r="CX65">
        <v>19</v>
      </c>
      <c r="CY65">
        <v>4</v>
      </c>
      <c r="CZ65">
        <v>62</v>
      </c>
      <c r="DA65">
        <v>81</v>
      </c>
      <c r="DB65">
        <v>1</v>
      </c>
      <c r="DC65">
        <v>1</v>
      </c>
      <c r="DD65">
        <v>0</v>
      </c>
      <c r="DE65">
        <v>0</v>
      </c>
      <c r="DF65">
        <v>4</v>
      </c>
      <c r="DG65">
        <v>3</v>
      </c>
      <c r="DH65">
        <v>0</v>
      </c>
      <c r="DI65">
        <v>0</v>
      </c>
      <c r="DJ65">
        <v>2</v>
      </c>
      <c r="DK65">
        <v>2</v>
      </c>
      <c r="DL65">
        <v>9</v>
      </c>
      <c r="DM65">
        <v>1</v>
      </c>
      <c r="DN65">
        <v>9</v>
      </c>
      <c r="DO65">
        <v>0</v>
      </c>
      <c r="DP65">
        <v>0</v>
      </c>
      <c r="DQ65">
        <v>2</v>
      </c>
      <c r="DR65">
        <v>2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463</v>
      </c>
      <c r="EF65">
        <v>45.189998626708977</v>
      </c>
      <c r="EG65">
        <v>44.529998779296882</v>
      </c>
      <c r="EH65">
        <v>45.439998626708977</v>
      </c>
      <c r="EI65">
        <v>43.610000610351563</v>
      </c>
      <c r="EJ65">
        <v>45.240001678466797</v>
      </c>
      <c r="EK65" s="2">
        <f t="shared" si="25"/>
        <v>-1.4821465652474775E-2</v>
      </c>
      <c r="EL65" s="2">
        <f t="shared" si="26"/>
        <v>2.0026405697935235E-2</v>
      </c>
      <c r="EM65" s="2">
        <f t="shared" si="27"/>
        <v>2.0660188505844945E-2</v>
      </c>
      <c r="EN65" s="2">
        <f t="shared" si="28"/>
        <v>3.6030084165338927E-2</v>
      </c>
      <c r="EO65">
        <v>20</v>
      </c>
      <c r="EP65">
        <v>5</v>
      </c>
      <c r="EQ65">
        <v>17</v>
      </c>
      <c r="ER65">
        <v>25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20</v>
      </c>
      <c r="EY65">
        <v>10</v>
      </c>
      <c r="EZ65">
        <v>11</v>
      </c>
      <c r="FA65">
        <v>9</v>
      </c>
      <c r="FB65">
        <v>94</v>
      </c>
      <c r="FC65">
        <v>1</v>
      </c>
      <c r="FD65">
        <v>144</v>
      </c>
      <c r="FE65">
        <v>1</v>
      </c>
      <c r="FF65">
        <v>0</v>
      </c>
      <c r="FG65">
        <v>0</v>
      </c>
      <c r="FH65">
        <v>0</v>
      </c>
      <c r="FI65">
        <v>94</v>
      </c>
      <c r="FJ65">
        <v>94</v>
      </c>
      <c r="FK65">
        <v>0</v>
      </c>
      <c r="FL65">
        <v>0</v>
      </c>
      <c r="FM65">
        <v>1</v>
      </c>
      <c r="FN65">
        <v>1</v>
      </c>
      <c r="FO65">
        <v>13</v>
      </c>
      <c r="FP65">
        <v>0</v>
      </c>
      <c r="FQ65">
        <v>47</v>
      </c>
      <c r="FR65">
        <v>47</v>
      </c>
      <c r="FS65">
        <v>2</v>
      </c>
      <c r="FT65">
        <v>0</v>
      </c>
      <c r="FU65">
        <v>2</v>
      </c>
      <c r="FV65">
        <v>1</v>
      </c>
      <c r="FW65" t="s">
        <v>265</v>
      </c>
      <c r="FX65">
        <v>45.240001678466797</v>
      </c>
      <c r="FY65">
        <v>45</v>
      </c>
      <c r="FZ65">
        <v>46.459999084472663</v>
      </c>
      <c r="GA65">
        <v>44.290000915527337</v>
      </c>
      <c r="GB65">
        <v>44.470001220703118</v>
      </c>
      <c r="GC65">
        <v>408</v>
      </c>
      <c r="GD65">
        <v>415</v>
      </c>
      <c r="GE65">
        <v>260</v>
      </c>
      <c r="GF65">
        <v>153</v>
      </c>
      <c r="GG65">
        <v>0</v>
      </c>
      <c r="GH65">
        <v>169</v>
      </c>
      <c r="GI65">
        <v>0</v>
      </c>
      <c r="GJ65">
        <v>169</v>
      </c>
      <c r="GK65">
        <v>9</v>
      </c>
      <c r="GL65">
        <v>270</v>
      </c>
      <c r="GM65">
        <v>9</v>
      </c>
      <c r="GN65">
        <v>96</v>
      </c>
      <c r="GO65">
        <v>3</v>
      </c>
      <c r="GP65">
        <v>2</v>
      </c>
      <c r="GQ65">
        <v>3</v>
      </c>
      <c r="GR65">
        <v>2</v>
      </c>
      <c r="GS65">
        <v>3</v>
      </c>
      <c r="GT65">
        <v>2</v>
      </c>
      <c r="GU65">
        <v>2</v>
      </c>
      <c r="GV65">
        <v>1</v>
      </c>
      <c r="GW65">
        <v>1.5</v>
      </c>
      <c r="GX65" t="s">
        <v>263</v>
      </c>
      <c r="GY65">
        <v>1163081</v>
      </c>
      <c r="GZ65">
        <v>776500</v>
      </c>
      <c r="HA65">
        <v>1.25</v>
      </c>
      <c r="HB65">
        <v>1.7370000000000001</v>
      </c>
      <c r="HC65">
        <v>0.26</v>
      </c>
      <c r="HD65">
        <v>2.69</v>
      </c>
      <c r="HF65" s="2">
        <f t="shared" si="29"/>
        <v>-5.3333706325955355E-3</v>
      </c>
      <c r="HG65" s="2">
        <f t="shared" si="30"/>
        <v>3.1424862532134834E-2</v>
      </c>
      <c r="HH65" s="2">
        <f t="shared" si="31"/>
        <v>1.5777757432725803E-2</v>
      </c>
      <c r="HI65" s="2">
        <f t="shared" si="32"/>
        <v>4.0476793396619914E-3</v>
      </c>
      <c r="HJ65" s="3">
        <f t="shared" si="33"/>
        <v>46.414118813946068</v>
      </c>
      <c r="HK65" t="str">
        <f t="shared" si="34"/>
        <v>MLHR</v>
      </c>
    </row>
    <row r="66" spans="1:219" hidden="1" x14ac:dyDescent="0.25">
      <c r="A66">
        <v>57</v>
      </c>
      <c r="B66" t="s">
        <v>464</v>
      </c>
      <c r="C66">
        <v>9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5</v>
      </c>
      <c r="X66">
        <v>0</v>
      </c>
      <c r="Y66">
        <v>3</v>
      </c>
      <c r="Z66">
        <v>184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160</v>
      </c>
      <c r="AP66">
        <v>0</v>
      </c>
      <c r="AQ66">
        <v>1</v>
      </c>
      <c r="AR66">
        <v>0</v>
      </c>
      <c r="AS66">
        <v>1</v>
      </c>
      <c r="AT66">
        <v>0</v>
      </c>
      <c r="AU66" t="s">
        <v>465</v>
      </c>
      <c r="AV66">
        <v>81.290000915527344</v>
      </c>
      <c r="AW66">
        <v>79.980003356933594</v>
      </c>
      <c r="AX66">
        <v>82.739997863769531</v>
      </c>
      <c r="AY66">
        <v>79.30999755859375</v>
      </c>
      <c r="AZ66">
        <v>82.529998779296875</v>
      </c>
      <c r="BA66" s="2">
        <f t="shared" si="17"/>
        <v>-1.6379063561019258E-2</v>
      </c>
      <c r="BB66" s="2">
        <f t="shared" si="18"/>
        <v>3.3357439909295628E-2</v>
      </c>
      <c r="BC66" s="2">
        <f t="shared" si="19"/>
        <v>8.3771664193329487E-3</v>
      </c>
      <c r="BD66" s="2">
        <f t="shared" si="20"/>
        <v>3.901613072010468E-2</v>
      </c>
      <c r="BE66">
        <v>3</v>
      </c>
      <c r="BF66">
        <v>16</v>
      </c>
      <c r="BG66">
        <v>40</v>
      </c>
      <c r="BH66">
        <v>19</v>
      </c>
      <c r="BI66">
        <v>114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3</v>
      </c>
      <c r="BR66">
        <v>2</v>
      </c>
      <c r="BS66">
        <v>1</v>
      </c>
      <c r="BT66">
        <v>5</v>
      </c>
      <c r="BU66">
        <v>1</v>
      </c>
      <c r="BV66">
        <v>5</v>
      </c>
      <c r="BW66">
        <v>0</v>
      </c>
      <c r="BX66">
        <v>0</v>
      </c>
      <c r="BY66">
        <v>2</v>
      </c>
      <c r="BZ66">
        <v>2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466</v>
      </c>
      <c r="CN66">
        <v>82.529998779296875</v>
      </c>
      <c r="CO66">
        <v>83.5</v>
      </c>
      <c r="CP66">
        <v>84.269996643066406</v>
      </c>
      <c r="CQ66">
        <v>82.099998474121094</v>
      </c>
      <c r="CR66">
        <v>82.55999755859375</v>
      </c>
      <c r="CS66" s="2">
        <f t="shared" si="21"/>
        <v>1.161678108626496E-2</v>
      </c>
      <c r="CT66" s="2">
        <f t="shared" si="22"/>
        <v>9.1372573126803358E-3</v>
      </c>
      <c r="CU66" s="2">
        <f t="shared" si="23"/>
        <v>1.6766485339867132E-2</v>
      </c>
      <c r="CV66" s="2">
        <f t="shared" si="24"/>
        <v>5.5716945018825514E-3</v>
      </c>
      <c r="CW66">
        <v>57</v>
      </c>
      <c r="CX66">
        <v>22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34</v>
      </c>
      <c r="DG66">
        <v>17</v>
      </c>
      <c r="DH66">
        <v>16</v>
      </c>
      <c r="DI66">
        <v>13</v>
      </c>
      <c r="DJ66">
        <v>59</v>
      </c>
      <c r="DK66">
        <v>0</v>
      </c>
      <c r="DL66">
        <v>0</v>
      </c>
      <c r="DM66">
        <v>0</v>
      </c>
      <c r="DN66">
        <v>0</v>
      </c>
      <c r="DO66">
        <v>22</v>
      </c>
      <c r="DP66">
        <v>0</v>
      </c>
      <c r="DQ66">
        <v>45</v>
      </c>
      <c r="DR66">
        <v>0</v>
      </c>
      <c r="DS66">
        <v>2</v>
      </c>
      <c r="DT66">
        <v>0</v>
      </c>
      <c r="DU66">
        <v>1</v>
      </c>
      <c r="DV66">
        <v>0</v>
      </c>
      <c r="DW66">
        <v>83</v>
      </c>
      <c r="DX66">
        <v>28</v>
      </c>
      <c r="DY66">
        <v>19</v>
      </c>
      <c r="DZ66">
        <v>19</v>
      </c>
      <c r="EA66">
        <v>2</v>
      </c>
      <c r="EB66">
        <v>2</v>
      </c>
      <c r="EC66">
        <v>1</v>
      </c>
      <c r="ED66">
        <v>1</v>
      </c>
      <c r="EE66" t="s">
        <v>467</v>
      </c>
      <c r="EF66">
        <v>82.55999755859375</v>
      </c>
      <c r="EG66">
        <v>80.879997253417969</v>
      </c>
      <c r="EH66">
        <v>82.25</v>
      </c>
      <c r="EI66">
        <v>79.739997863769531</v>
      </c>
      <c r="EJ66">
        <v>81.150001525878906</v>
      </c>
      <c r="EK66" s="2">
        <f t="shared" si="25"/>
        <v>-2.0771517831682296E-2</v>
      </c>
      <c r="EL66" s="2">
        <f t="shared" si="26"/>
        <v>1.6656568347501954E-2</v>
      </c>
      <c r="EM66" s="2">
        <f t="shared" si="27"/>
        <v>1.409494842187653E-2</v>
      </c>
      <c r="EN66" s="2">
        <f t="shared" si="28"/>
        <v>1.7375275854550898E-2</v>
      </c>
      <c r="EO66">
        <v>90</v>
      </c>
      <c r="EP66">
        <v>53</v>
      </c>
      <c r="EQ66">
        <v>5</v>
      </c>
      <c r="ER66">
        <v>2</v>
      </c>
      <c r="ES66">
        <v>0</v>
      </c>
      <c r="ET66">
        <v>1</v>
      </c>
      <c r="EU66">
        <v>7</v>
      </c>
      <c r="EV66">
        <v>0</v>
      </c>
      <c r="EW66">
        <v>0</v>
      </c>
      <c r="EX66">
        <v>18</v>
      </c>
      <c r="EY66">
        <v>7</v>
      </c>
      <c r="EZ66">
        <v>4</v>
      </c>
      <c r="FA66">
        <v>7</v>
      </c>
      <c r="FB66">
        <v>28</v>
      </c>
      <c r="FC66">
        <v>1</v>
      </c>
      <c r="FD66">
        <v>11</v>
      </c>
      <c r="FE66">
        <v>0</v>
      </c>
      <c r="FF66">
        <v>0</v>
      </c>
      <c r="FG66">
        <v>12</v>
      </c>
      <c r="FH66">
        <v>7</v>
      </c>
      <c r="FI66">
        <v>28</v>
      </c>
      <c r="FJ66">
        <v>6</v>
      </c>
      <c r="FK66">
        <v>1</v>
      </c>
      <c r="FL66">
        <v>1</v>
      </c>
      <c r="FM66">
        <v>2</v>
      </c>
      <c r="FN66">
        <v>1</v>
      </c>
      <c r="FO66">
        <v>25</v>
      </c>
      <c r="FP66">
        <v>14</v>
      </c>
      <c r="FQ66">
        <v>11</v>
      </c>
      <c r="FR66">
        <v>11</v>
      </c>
      <c r="FS66">
        <v>2</v>
      </c>
      <c r="FT66">
        <v>1</v>
      </c>
      <c r="FU66">
        <v>3</v>
      </c>
      <c r="FV66">
        <v>2</v>
      </c>
      <c r="FW66" t="s">
        <v>468</v>
      </c>
      <c r="FX66">
        <v>81.150001525878906</v>
      </c>
      <c r="FY66">
        <v>81.739997863769531</v>
      </c>
      <c r="FZ66">
        <v>84.30999755859375</v>
      </c>
      <c r="GA66">
        <v>80.879997253417969</v>
      </c>
      <c r="GB66">
        <v>81.139999389648438</v>
      </c>
      <c r="GC66">
        <v>426</v>
      </c>
      <c r="GD66">
        <v>401</v>
      </c>
      <c r="GE66">
        <v>229</v>
      </c>
      <c r="GF66">
        <v>203</v>
      </c>
      <c r="GG66">
        <v>0</v>
      </c>
      <c r="GH66">
        <v>135</v>
      </c>
      <c r="GI66">
        <v>0</v>
      </c>
      <c r="GJ66">
        <v>2</v>
      </c>
      <c r="GK66">
        <v>5</v>
      </c>
      <c r="GL66">
        <v>273</v>
      </c>
      <c r="GM66">
        <v>0</v>
      </c>
      <c r="GN66">
        <v>87</v>
      </c>
      <c r="GO66">
        <v>4</v>
      </c>
      <c r="GP66">
        <v>3</v>
      </c>
      <c r="GQ66">
        <v>2</v>
      </c>
      <c r="GR66">
        <v>1</v>
      </c>
      <c r="GS66">
        <v>5</v>
      </c>
      <c r="GT66">
        <v>4</v>
      </c>
      <c r="GU66">
        <v>3</v>
      </c>
      <c r="GV66">
        <v>3</v>
      </c>
      <c r="GW66">
        <v>2.1</v>
      </c>
      <c r="GX66" t="s">
        <v>218</v>
      </c>
      <c r="GY66">
        <v>1692221</v>
      </c>
      <c r="GZ66">
        <v>2292166</v>
      </c>
      <c r="HA66">
        <v>1.702</v>
      </c>
      <c r="HB66">
        <v>2.0840000000000001</v>
      </c>
      <c r="HC66">
        <v>-2.72</v>
      </c>
      <c r="HD66">
        <v>3.09</v>
      </c>
      <c r="HF66" s="2">
        <f t="shared" si="29"/>
        <v>7.2179637057726564E-3</v>
      </c>
      <c r="HG66" s="2">
        <f t="shared" si="30"/>
        <v>3.0482739523721603E-2</v>
      </c>
      <c r="HH66" s="2">
        <f t="shared" si="31"/>
        <v>1.0521172410413615E-2</v>
      </c>
      <c r="HI66" s="2">
        <f t="shared" si="32"/>
        <v>3.2043645327367587E-3</v>
      </c>
      <c r="HJ66" s="3">
        <f t="shared" si="33"/>
        <v>84.231656927320373</v>
      </c>
      <c r="HK66" t="str">
        <f t="shared" si="34"/>
        <v>HES</v>
      </c>
    </row>
    <row r="67" spans="1:219" hidden="1" x14ac:dyDescent="0.25">
      <c r="A67">
        <v>58</v>
      </c>
      <c r="B67" t="s">
        <v>469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74</v>
      </c>
      <c r="N67">
        <v>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76</v>
      </c>
      <c r="W67">
        <v>5</v>
      </c>
      <c r="X67">
        <v>19</v>
      </c>
      <c r="Y67">
        <v>12</v>
      </c>
      <c r="Z67">
        <v>26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26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391</v>
      </c>
      <c r="AV67">
        <v>228.66000366210929</v>
      </c>
      <c r="AW67">
        <v>228.1300048828125</v>
      </c>
      <c r="AX67">
        <v>229.69999694824219</v>
      </c>
      <c r="AY67">
        <v>226.3699951171875</v>
      </c>
      <c r="AZ67">
        <v>228.78999328613281</v>
      </c>
      <c r="BA67" s="2">
        <f t="shared" si="17"/>
        <v>-2.3232313503391833E-3</v>
      </c>
      <c r="BB67" s="2">
        <f t="shared" si="18"/>
        <v>6.8349677243724205E-3</v>
      </c>
      <c r="BC67" s="2">
        <f t="shared" si="19"/>
        <v>7.7149420416182668E-3</v>
      </c>
      <c r="BD67" s="2">
        <f t="shared" si="20"/>
        <v>1.0577377682418065E-2</v>
      </c>
      <c r="BE67">
        <v>158</v>
      </c>
      <c r="BF67">
        <v>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39</v>
      </c>
      <c r="BO67">
        <v>2</v>
      </c>
      <c r="BP67">
        <v>0</v>
      </c>
      <c r="BQ67">
        <v>1</v>
      </c>
      <c r="BR67">
        <v>5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5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470</v>
      </c>
      <c r="CN67">
        <v>228.78999328613281</v>
      </c>
      <c r="CO67">
        <v>229</v>
      </c>
      <c r="CP67">
        <v>232.6499938964844</v>
      </c>
      <c r="CQ67">
        <v>229</v>
      </c>
      <c r="CR67">
        <v>230.94000244140619</v>
      </c>
      <c r="CS67" s="2">
        <f t="shared" si="21"/>
        <v>9.1705988588286491E-4</v>
      </c>
      <c r="CT67" s="2">
        <f t="shared" si="22"/>
        <v>1.5688777099682305E-2</v>
      </c>
      <c r="CU67" s="2">
        <f t="shared" si="23"/>
        <v>0</v>
      </c>
      <c r="CV67" s="2">
        <f t="shared" si="24"/>
        <v>8.400460816217481E-3</v>
      </c>
      <c r="CW67">
        <v>1</v>
      </c>
      <c r="CX67">
        <v>33</v>
      </c>
      <c r="CY67">
        <v>140</v>
      </c>
      <c r="CZ67">
        <v>21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345</v>
      </c>
      <c r="EF67">
        <v>230.94000244140619</v>
      </c>
      <c r="EG67">
        <v>228.05999755859369</v>
      </c>
      <c r="EH67">
        <v>229.25999450683599</v>
      </c>
      <c r="EI67">
        <v>224.25</v>
      </c>
      <c r="EJ67">
        <v>229.16000366210929</v>
      </c>
      <c r="EK67" s="2">
        <f t="shared" si="25"/>
        <v>-1.2628277267575427E-2</v>
      </c>
      <c r="EL67" s="2">
        <f t="shared" si="26"/>
        <v>5.2342186905466326E-3</v>
      </c>
      <c r="EM67" s="2">
        <f t="shared" si="27"/>
        <v>1.6706119439533929E-2</v>
      </c>
      <c r="EN67" s="2">
        <f t="shared" si="28"/>
        <v>2.1426093487714182E-2</v>
      </c>
      <c r="EO67">
        <v>13</v>
      </c>
      <c r="EP67">
        <v>4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9</v>
      </c>
      <c r="EY67">
        <v>21</v>
      </c>
      <c r="EZ67">
        <v>24</v>
      </c>
      <c r="FA67">
        <v>18</v>
      </c>
      <c r="FB67">
        <v>115</v>
      </c>
      <c r="FC67">
        <v>0</v>
      </c>
      <c r="FD67">
        <v>0</v>
      </c>
      <c r="FE67">
        <v>0</v>
      </c>
      <c r="FF67">
        <v>0</v>
      </c>
      <c r="FG67">
        <v>2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1</v>
      </c>
      <c r="FN67">
        <v>0</v>
      </c>
      <c r="FO67">
        <v>7</v>
      </c>
      <c r="FP67">
        <v>2</v>
      </c>
      <c r="FQ67">
        <v>39</v>
      </c>
      <c r="FR67">
        <v>0</v>
      </c>
      <c r="FS67">
        <v>1</v>
      </c>
      <c r="FT67">
        <v>1</v>
      </c>
      <c r="FU67">
        <v>1</v>
      </c>
      <c r="FV67">
        <v>1</v>
      </c>
      <c r="FW67" t="s">
        <v>471</v>
      </c>
      <c r="FX67">
        <v>229.16000366210929</v>
      </c>
      <c r="FY67">
        <v>226.63999938964841</v>
      </c>
      <c r="FZ67">
        <v>227.25999450683591</v>
      </c>
      <c r="GA67">
        <v>219.88999938964841</v>
      </c>
      <c r="GB67">
        <v>220.03999328613281</v>
      </c>
      <c r="GC67">
        <v>458</v>
      </c>
      <c r="GD67">
        <v>372</v>
      </c>
      <c r="GE67">
        <v>212</v>
      </c>
      <c r="GF67">
        <v>187</v>
      </c>
      <c r="GG67">
        <v>0</v>
      </c>
      <c r="GH67">
        <v>21</v>
      </c>
      <c r="GI67">
        <v>0</v>
      </c>
      <c r="GJ67">
        <v>21</v>
      </c>
      <c r="GK67">
        <v>0</v>
      </c>
      <c r="GL67">
        <v>146</v>
      </c>
      <c r="GM67">
        <v>0</v>
      </c>
      <c r="GN67">
        <v>115</v>
      </c>
      <c r="GO67">
        <v>3</v>
      </c>
      <c r="GP67">
        <v>1</v>
      </c>
      <c r="GQ67">
        <v>0</v>
      </c>
      <c r="GR67">
        <v>0</v>
      </c>
      <c r="GS67">
        <v>1</v>
      </c>
      <c r="GT67">
        <v>1</v>
      </c>
      <c r="GU67">
        <v>1</v>
      </c>
      <c r="GV67">
        <v>1</v>
      </c>
      <c r="GW67">
        <v>2.2000000000000002</v>
      </c>
      <c r="GX67" t="s">
        <v>218</v>
      </c>
      <c r="GY67">
        <v>2891932</v>
      </c>
      <c r="GZ67">
        <v>2171333</v>
      </c>
      <c r="HA67">
        <v>1.077</v>
      </c>
      <c r="HB67">
        <v>1.425</v>
      </c>
      <c r="HC67">
        <v>2.29</v>
      </c>
      <c r="HD67">
        <v>2.08</v>
      </c>
      <c r="HE67">
        <v>0.55959999999999999</v>
      </c>
      <c r="HF67" s="2">
        <f t="shared" si="29"/>
        <v>-1.1118974052450437E-2</v>
      </c>
      <c r="HG67" s="2">
        <f t="shared" si="30"/>
        <v>2.7281313569197385E-3</v>
      </c>
      <c r="HH67" s="2">
        <f t="shared" si="31"/>
        <v>2.9782915717340486E-2</v>
      </c>
      <c r="HI67" s="2">
        <f t="shared" si="32"/>
        <v>6.8166652000101191E-4</v>
      </c>
      <c r="HJ67" s="3">
        <f t="shared" si="33"/>
        <v>227.25830307871558</v>
      </c>
      <c r="HK67" t="str">
        <f t="shared" si="34"/>
        <v>HON</v>
      </c>
    </row>
    <row r="68" spans="1:219" hidden="1" x14ac:dyDescent="0.25">
      <c r="A68">
        <v>59</v>
      </c>
      <c r="B68" t="s">
        <v>472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178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 t="s">
        <v>450</v>
      </c>
      <c r="AV68">
        <v>69.720001220703125</v>
      </c>
      <c r="AW68">
        <v>69.989997863769531</v>
      </c>
      <c r="AX68">
        <v>73</v>
      </c>
      <c r="AY68">
        <v>69.400001525878906</v>
      </c>
      <c r="AZ68">
        <v>72.830001831054688</v>
      </c>
      <c r="BA68" s="2">
        <f t="shared" si="17"/>
        <v>3.8576461109762761E-3</v>
      </c>
      <c r="BB68" s="2">
        <f t="shared" si="18"/>
        <v>4.1232905975759793E-2</v>
      </c>
      <c r="BC68" s="2">
        <f t="shared" si="19"/>
        <v>8.4297236162088618E-3</v>
      </c>
      <c r="BD68" s="2">
        <f t="shared" si="20"/>
        <v>4.7095979938767907E-2</v>
      </c>
      <c r="BE68">
        <v>5</v>
      </c>
      <c r="BF68">
        <v>10</v>
      </c>
      <c r="BG68">
        <v>7</v>
      </c>
      <c r="BH68">
        <v>4</v>
      </c>
      <c r="BI68">
        <v>132</v>
      </c>
      <c r="BJ68">
        <v>0</v>
      </c>
      <c r="BK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4</v>
      </c>
      <c r="BU68">
        <v>1</v>
      </c>
      <c r="BV68">
        <v>4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473</v>
      </c>
      <c r="CN68">
        <v>72.830001831054688</v>
      </c>
      <c r="CO68">
        <v>73.330001831054688</v>
      </c>
      <c r="CP68">
        <v>74.900001525878906</v>
      </c>
      <c r="CQ68">
        <v>73</v>
      </c>
      <c r="CR68">
        <v>73.410003662109375</v>
      </c>
      <c r="CS68" s="2">
        <f t="shared" si="21"/>
        <v>6.8184915793668699E-3</v>
      </c>
      <c r="CT68" s="2">
        <f t="shared" si="22"/>
        <v>2.0961277207474649E-2</v>
      </c>
      <c r="CU68" s="2">
        <f t="shared" si="23"/>
        <v>4.5002294124439901E-3</v>
      </c>
      <c r="CV68" s="2">
        <f t="shared" si="24"/>
        <v>5.5851197610142789E-3</v>
      </c>
      <c r="CW68">
        <v>12</v>
      </c>
      <c r="CX68">
        <v>24</v>
      </c>
      <c r="CY68">
        <v>68</v>
      </c>
      <c r="CZ68">
        <v>30</v>
      </c>
      <c r="DA68">
        <v>5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2</v>
      </c>
      <c r="DJ68">
        <v>0</v>
      </c>
      <c r="DK68">
        <v>1</v>
      </c>
      <c r="DL68">
        <v>4</v>
      </c>
      <c r="DM68">
        <v>1</v>
      </c>
      <c r="DN68">
        <v>4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474</v>
      </c>
      <c r="EF68">
        <v>73.410003662109375</v>
      </c>
      <c r="EG68">
        <v>72.69000244140625</v>
      </c>
      <c r="EH68">
        <v>73.529998779296875</v>
      </c>
      <c r="EI68">
        <v>70.989997863769531</v>
      </c>
      <c r="EJ68">
        <v>71.949996948242188</v>
      </c>
      <c r="EK68" s="2">
        <f t="shared" si="25"/>
        <v>-9.9050928122268456E-3</v>
      </c>
      <c r="EL68" s="2">
        <f t="shared" si="26"/>
        <v>1.1423858994094482E-2</v>
      </c>
      <c r="EM68" s="2">
        <f t="shared" si="27"/>
        <v>2.3387048019527179E-2</v>
      </c>
      <c r="EN68" s="2">
        <f t="shared" si="28"/>
        <v>1.3342586868533735E-2</v>
      </c>
      <c r="EO68">
        <v>11</v>
      </c>
      <c r="EP68">
        <v>3</v>
      </c>
      <c r="EQ68">
        <v>1</v>
      </c>
      <c r="ER68">
        <v>0</v>
      </c>
      <c r="ES68">
        <v>0</v>
      </c>
      <c r="ET68">
        <v>1</v>
      </c>
      <c r="EU68">
        <v>1</v>
      </c>
      <c r="EV68">
        <v>0</v>
      </c>
      <c r="EW68">
        <v>0</v>
      </c>
      <c r="EX68">
        <v>3</v>
      </c>
      <c r="EY68">
        <v>2</v>
      </c>
      <c r="EZ68">
        <v>2</v>
      </c>
      <c r="FA68">
        <v>4</v>
      </c>
      <c r="FB68">
        <v>128</v>
      </c>
      <c r="FC68">
        <v>0</v>
      </c>
      <c r="FD68">
        <v>0</v>
      </c>
      <c r="FE68">
        <v>0</v>
      </c>
      <c r="FF68">
        <v>0</v>
      </c>
      <c r="FG68">
        <v>4</v>
      </c>
      <c r="FH68">
        <v>1</v>
      </c>
      <c r="FI68">
        <v>0</v>
      </c>
      <c r="FJ68">
        <v>0</v>
      </c>
      <c r="FK68">
        <v>1</v>
      </c>
      <c r="FL68">
        <v>1</v>
      </c>
      <c r="FM68">
        <v>1</v>
      </c>
      <c r="FN68">
        <v>0</v>
      </c>
      <c r="FO68">
        <v>16</v>
      </c>
      <c r="FP68">
        <v>4</v>
      </c>
      <c r="FQ68">
        <v>1</v>
      </c>
      <c r="FR68">
        <v>0</v>
      </c>
      <c r="FS68">
        <v>2</v>
      </c>
      <c r="FT68">
        <v>1</v>
      </c>
      <c r="FU68">
        <v>1</v>
      </c>
      <c r="FV68">
        <v>1</v>
      </c>
      <c r="FW68" t="s">
        <v>475</v>
      </c>
      <c r="FX68">
        <v>71.949996948242188</v>
      </c>
      <c r="FY68">
        <v>71.870002746582031</v>
      </c>
      <c r="FZ68">
        <v>72.339996337890625</v>
      </c>
      <c r="GA68">
        <v>70.230003356933594</v>
      </c>
      <c r="GB68">
        <v>70.379997253417969</v>
      </c>
      <c r="GC68">
        <v>312</v>
      </c>
      <c r="GD68">
        <v>325</v>
      </c>
      <c r="GE68">
        <v>154</v>
      </c>
      <c r="GF68">
        <v>143</v>
      </c>
      <c r="GG68">
        <v>0</v>
      </c>
      <c r="GH68">
        <v>171</v>
      </c>
      <c r="GI68">
        <v>0</v>
      </c>
      <c r="GJ68">
        <v>35</v>
      </c>
      <c r="GK68">
        <v>8</v>
      </c>
      <c r="GL68">
        <v>307</v>
      </c>
      <c r="GM68">
        <v>4</v>
      </c>
      <c r="GN68">
        <v>128</v>
      </c>
      <c r="GO68">
        <v>2</v>
      </c>
      <c r="GP68">
        <v>1</v>
      </c>
      <c r="GQ68">
        <v>1</v>
      </c>
      <c r="GR68">
        <v>0</v>
      </c>
      <c r="GS68">
        <v>1</v>
      </c>
      <c r="GT68">
        <v>1</v>
      </c>
      <c r="GU68">
        <v>1</v>
      </c>
      <c r="GV68">
        <v>1</v>
      </c>
      <c r="GW68">
        <v>2.2000000000000002</v>
      </c>
      <c r="GX68" t="s">
        <v>218</v>
      </c>
      <c r="GY68">
        <v>186383</v>
      </c>
      <c r="GZ68">
        <v>299966</v>
      </c>
      <c r="HA68">
        <v>1.2689999999999999</v>
      </c>
      <c r="HB68">
        <v>1.3009999999999999</v>
      </c>
      <c r="HC68">
        <v>0.95</v>
      </c>
      <c r="HD68">
        <v>2.39</v>
      </c>
      <c r="HE68">
        <v>0</v>
      </c>
      <c r="HF68" s="2">
        <f t="shared" si="29"/>
        <v>-1.1130401920564914E-3</v>
      </c>
      <c r="HG68" s="2">
        <f t="shared" si="30"/>
        <v>6.4970087793938536E-3</v>
      </c>
      <c r="HH68" s="2">
        <f t="shared" si="31"/>
        <v>2.2818969347074836E-2</v>
      </c>
      <c r="HI68" s="2">
        <f t="shared" si="32"/>
        <v>2.1312006583957821E-3</v>
      </c>
      <c r="HJ68" s="3">
        <f t="shared" si="33"/>
        <v>72.336942785401632</v>
      </c>
      <c r="HK68" t="str">
        <f t="shared" si="34"/>
        <v>HUBG</v>
      </c>
    </row>
    <row r="69" spans="1:219" hidden="1" x14ac:dyDescent="0.25">
      <c r="A69">
        <v>60</v>
      </c>
      <c r="B69" t="s">
        <v>476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158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477</v>
      </c>
      <c r="AV69">
        <v>86.400001525878906</v>
      </c>
      <c r="AW69">
        <v>85.790000915527344</v>
      </c>
      <c r="AX69">
        <v>87.849998474121094</v>
      </c>
      <c r="AY69">
        <v>84.730003356933594</v>
      </c>
      <c r="AZ69">
        <v>87.589996337890625</v>
      </c>
      <c r="BA69" s="2">
        <f t="shared" si="17"/>
        <v>-7.11039286445736E-3</v>
      </c>
      <c r="BB69" s="2">
        <f t="shared" si="18"/>
        <v>2.3449033515926421E-2</v>
      </c>
      <c r="BC69" s="2">
        <f t="shared" si="19"/>
        <v>1.2355723828904819E-2</v>
      </c>
      <c r="BD69" s="2">
        <f t="shared" si="20"/>
        <v>3.2652050468459981E-2</v>
      </c>
      <c r="BE69">
        <v>28</v>
      </c>
      <c r="BF69">
        <v>8</v>
      </c>
      <c r="BG69">
        <v>17</v>
      </c>
      <c r="BH69">
        <v>40</v>
      </c>
      <c r="BI69">
        <v>32</v>
      </c>
      <c r="BJ69">
        <v>0</v>
      </c>
      <c r="BK69">
        <v>0</v>
      </c>
      <c r="BL69">
        <v>0</v>
      </c>
      <c r="BM69">
        <v>0</v>
      </c>
      <c r="BN69">
        <v>7</v>
      </c>
      <c r="BO69">
        <v>6</v>
      </c>
      <c r="BP69">
        <v>4</v>
      </c>
      <c r="BQ69">
        <v>3</v>
      </c>
      <c r="BR69">
        <v>24</v>
      </c>
      <c r="BS69">
        <v>1</v>
      </c>
      <c r="BT69">
        <v>44</v>
      </c>
      <c r="BU69">
        <v>1</v>
      </c>
      <c r="BV69">
        <v>44</v>
      </c>
      <c r="BW69">
        <v>1</v>
      </c>
      <c r="BX69">
        <v>0</v>
      </c>
      <c r="BY69">
        <v>24</v>
      </c>
      <c r="BZ69">
        <v>24</v>
      </c>
      <c r="CA69">
        <v>1</v>
      </c>
      <c r="CB69">
        <v>0</v>
      </c>
      <c r="CC69">
        <v>1</v>
      </c>
      <c r="CD69">
        <v>1</v>
      </c>
      <c r="CE69">
        <v>6</v>
      </c>
      <c r="CF69">
        <v>1</v>
      </c>
      <c r="CG69">
        <v>6</v>
      </c>
      <c r="CH69">
        <v>6</v>
      </c>
      <c r="CI69">
        <v>2</v>
      </c>
      <c r="CJ69">
        <v>1</v>
      </c>
      <c r="CK69">
        <v>2</v>
      </c>
      <c r="CL69">
        <v>1</v>
      </c>
      <c r="CM69" t="s">
        <v>478</v>
      </c>
      <c r="CN69">
        <v>87.589996337890625</v>
      </c>
      <c r="CO69">
        <v>87.989997863769531</v>
      </c>
      <c r="CP69">
        <v>89.160003662109375</v>
      </c>
      <c r="CQ69">
        <v>86.660003662109375</v>
      </c>
      <c r="CR69">
        <v>86.720001220703125</v>
      </c>
      <c r="CS69" s="2">
        <f t="shared" si="21"/>
        <v>4.5459885849549186E-3</v>
      </c>
      <c r="CT69" s="2">
        <f t="shared" si="22"/>
        <v>1.3122540940821659E-2</v>
      </c>
      <c r="CU69" s="2">
        <f t="shared" si="23"/>
        <v>1.5115288486758693E-2</v>
      </c>
      <c r="CV69" s="2">
        <f t="shared" si="24"/>
        <v>6.9185375633307178E-4</v>
      </c>
      <c r="CW69">
        <v>73</v>
      </c>
      <c r="CX69">
        <v>43</v>
      </c>
      <c r="CY69">
        <v>18</v>
      </c>
      <c r="CZ69">
        <v>0</v>
      </c>
      <c r="DA69">
        <v>0</v>
      </c>
      <c r="DB69">
        <v>1</v>
      </c>
      <c r="DC69">
        <v>18</v>
      </c>
      <c r="DD69">
        <v>0</v>
      </c>
      <c r="DE69">
        <v>0</v>
      </c>
      <c r="DF69">
        <v>8</v>
      </c>
      <c r="DG69">
        <v>4</v>
      </c>
      <c r="DH69">
        <v>1</v>
      </c>
      <c r="DI69">
        <v>5</v>
      </c>
      <c r="DJ69">
        <v>35</v>
      </c>
      <c r="DK69">
        <v>0</v>
      </c>
      <c r="DL69">
        <v>0</v>
      </c>
      <c r="DM69">
        <v>0</v>
      </c>
      <c r="DN69">
        <v>0</v>
      </c>
      <c r="DO69">
        <v>61</v>
      </c>
      <c r="DP69">
        <v>18</v>
      </c>
      <c r="DQ69">
        <v>0</v>
      </c>
      <c r="DR69">
        <v>0</v>
      </c>
      <c r="DS69">
        <v>1</v>
      </c>
      <c r="DT69">
        <v>1</v>
      </c>
      <c r="DU69">
        <v>0</v>
      </c>
      <c r="DV69">
        <v>0</v>
      </c>
      <c r="DW69">
        <v>134</v>
      </c>
      <c r="DX69">
        <v>61</v>
      </c>
      <c r="DY69">
        <v>0</v>
      </c>
      <c r="DZ69">
        <v>0</v>
      </c>
      <c r="EA69">
        <v>1</v>
      </c>
      <c r="EB69">
        <v>1</v>
      </c>
      <c r="EC69">
        <v>0</v>
      </c>
      <c r="ED69">
        <v>0</v>
      </c>
      <c r="EE69" t="s">
        <v>479</v>
      </c>
      <c r="EF69">
        <v>86.720001220703125</v>
      </c>
      <c r="EG69">
        <v>85.269996643066406</v>
      </c>
      <c r="EH69">
        <v>87.019996643066406</v>
      </c>
      <c r="EI69">
        <v>85.269996643066406</v>
      </c>
      <c r="EJ69">
        <v>86.860000610351563</v>
      </c>
      <c r="EK69" s="2">
        <f t="shared" si="25"/>
        <v>-1.7004862609603766E-2</v>
      </c>
      <c r="EL69" s="2">
        <f t="shared" si="26"/>
        <v>2.0110320242576529E-2</v>
      </c>
      <c r="EM69" s="2">
        <f t="shared" si="27"/>
        <v>0</v>
      </c>
      <c r="EN69" s="2">
        <f t="shared" si="28"/>
        <v>1.830536444983244E-2</v>
      </c>
      <c r="EO69">
        <v>12</v>
      </c>
      <c r="EP69">
        <v>51</v>
      </c>
      <c r="EQ69">
        <v>59</v>
      </c>
      <c r="ER69">
        <v>37</v>
      </c>
      <c r="ES69">
        <v>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366</v>
      </c>
      <c r="FX69">
        <v>86.860000610351563</v>
      </c>
      <c r="FY69">
        <v>86.699996948242188</v>
      </c>
      <c r="FZ69">
        <v>88</v>
      </c>
      <c r="GA69">
        <v>85.199996948242188</v>
      </c>
      <c r="GB69">
        <v>85.389999389648438</v>
      </c>
      <c r="GC69">
        <v>420</v>
      </c>
      <c r="GD69">
        <v>256</v>
      </c>
      <c r="GE69">
        <v>295</v>
      </c>
      <c r="GF69">
        <v>53</v>
      </c>
      <c r="GG69">
        <v>0</v>
      </c>
      <c r="GH69">
        <v>111</v>
      </c>
      <c r="GI69">
        <v>0</v>
      </c>
      <c r="GJ69">
        <v>39</v>
      </c>
      <c r="GK69">
        <v>44</v>
      </c>
      <c r="GL69">
        <v>217</v>
      </c>
      <c r="GM69">
        <v>0</v>
      </c>
      <c r="GN69">
        <v>35</v>
      </c>
      <c r="GO69">
        <v>1</v>
      </c>
      <c r="GP69">
        <v>0</v>
      </c>
      <c r="GQ69">
        <v>1</v>
      </c>
      <c r="GR69">
        <v>0</v>
      </c>
      <c r="GS69">
        <v>2</v>
      </c>
      <c r="GT69">
        <v>0</v>
      </c>
      <c r="GU69">
        <v>1</v>
      </c>
      <c r="GV69">
        <v>0</v>
      </c>
      <c r="GW69">
        <v>2.1</v>
      </c>
      <c r="GX69" t="s">
        <v>218</v>
      </c>
      <c r="GY69">
        <v>208036</v>
      </c>
      <c r="GZ69">
        <v>345450</v>
      </c>
      <c r="HA69">
        <v>1.837</v>
      </c>
      <c r="HB69">
        <v>2.8610000000000002</v>
      </c>
      <c r="HC69">
        <v>4.63</v>
      </c>
      <c r="HD69">
        <v>3.25</v>
      </c>
      <c r="HE69">
        <v>0</v>
      </c>
      <c r="HF69" s="2">
        <f t="shared" si="29"/>
        <v>-1.8454863637986652E-3</v>
      </c>
      <c r="HG69" s="2">
        <f t="shared" si="30"/>
        <v>1.4772761951793334E-2</v>
      </c>
      <c r="HH69" s="2">
        <f t="shared" si="31"/>
        <v>1.7301038671263869E-2</v>
      </c>
      <c r="HI69" s="2">
        <f t="shared" si="32"/>
        <v>2.2251135117034027E-3</v>
      </c>
      <c r="HJ69" s="3">
        <f t="shared" si="33"/>
        <v>87.980795364379773</v>
      </c>
      <c r="HK69" t="str">
        <f t="shared" si="34"/>
        <v>NGVT</v>
      </c>
    </row>
    <row r="70" spans="1:219" hidden="1" x14ac:dyDescent="0.25">
      <c r="A70">
        <v>61</v>
      </c>
      <c r="B70" t="s">
        <v>480</v>
      </c>
      <c r="C70">
        <v>11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13</v>
      </c>
      <c r="N70">
        <v>19</v>
      </c>
      <c r="O70">
        <v>32</v>
      </c>
      <c r="P70">
        <v>78</v>
      </c>
      <c r="Q70">
        <v>32</v>
      </c>
      <c r="R70">
        <v>0</v>
      </c>
      <c r="S70">
        <v>0</v>
      </c>
      <c r="T70">
        <v>0</v>
      </c>
      <c r="U70">
        <v>0</v>
      </c>
      <c r="V70">
        <v>4</v>
      </c>
      <c r="W70">
        <v>7</v>
      </c>
      <c r="X70">
        <v>1</v>
      </c>
      <c r="Y70">
        <v>0</v>
      </c>
      <c r="Z70">
        <v>0</v>
      </c>
      <c r="AA70">
        <v>1</v>
      </c>
      <c r="AB70">
        <v>12</v>
      </c>
      <c r="AC70">
        <v>1</v>
      </c>
      <c r="AD70">
        <v>12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481</v>
      </c>
      <c r="AV70">
        <v>93.940002441406236</v>
      </c>
      <c r="AW70">
        <v>93.339996337890625</v>
      </c>
      <c r="AX70">
        <v>95.110000610351563</v>
      </c>
      <c r="AY70">
        <v>93.080001831054673</v>
      </c>
      <c r="AZ70">
        <v>94.919998168945327</v>
      </c>
      <c r="BA70" s="2">
        <f t="shared" si="17"/>
        <v>-6.42817792003747E-3</v>
      </c>
      <c r="BB70" s="2">
        <f t="shared" si="18"/>
        <v>1.8610075292842532E-2</v>
      </c>
      <c r="BC70" s="2">
        <f t="shared" si="19"/>
        <v>2.7854565784937169E-3</v>
      </c>
      <c r="BD70" s="2">
        <f t="shared" si="20"/>
        <v>1.9384706841393928E-2</v>
      </c>
      <c r="BE70">
        <v>4</v>
      </c>
      <c r="BF70">
        <v>28</v>
      </c>
      <c r="BG70">
        <v>76</v>
      </c>
      <c r="BH70">
        <v>85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2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482</v>
      </c>
      <c r="CN70">
        <v>94.919998168945327</v>
      </c>
      <c r="CO70">
        <v>95.550003051757798</v>
      </c>
      <c r="CP70">
        <v>96.940002441406236</v>
      </c>
      <c r="CQ70">
        <v>95.339996337890625</v>
      </c>
      <c r="CR70">
        <v>95.339996337890625</v>
      </c>
      <c r="CS70" s="2">
        <f t="shared" si="21"/>
        <v>6.593457484990406E-3</v>
      </c>
      <c r="CT70" s="2">
        <f t="shared" si="22"/>
        <v>1.4338759589866967E-2</v>
      </c>
      <c r="CU70" s="2">
        <f t="shared" si="23"/>
        <v>2.1978723930905497E-3</v>
      </c>
      <c r="CV70" s="2">
        <f t="shared" si="24"/>
        <v>0</v>
      </c>
      <c r="CW70">
        <v>64</v>
      </c>
      <c r="CX70">
        <v>72</v>
      </c>
      <c r="CY70">
        <v>22</v>
      </c>
      <c r="CZ70">
        <v>0</v>
      </c>
      <c r="DA70">
        <v>0</v>
      </c>
      <c r="DB70">
        <v>1</v>
      </c>
      <c r="DC70">
        <v>22</v>
      </c>
      <c r="DD70">
        <v>0</v>
      </c>
      <c r="DE70">
        <v>0</v>
      </c>
      <c r="DF70">
        <v>7</v>
      </c>
      <c r="DG70">
        <v>1</v>
      </c>
      <c r="DH70">
        <v>0</v>
      </c>
      <c r="DI70">
        <v>0</v>
      </c>
      <c r="DJ70">
        <v>0</v>
      </c>
      <c r="DK70">
        <v>1</v>
      </c>
      <c r="DL70">
        <v>5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483</v>
      </c>
      <c r="EF70">
        <v>95.339996337890625</v>
      </c>
      <c r="EG70">
        <v>94.940002441406236</v>
      </c>
      <c r="EH70">
        <v>95.870002746582045</v>
      </c>
      <c r="EI70">
        <v>94.699996948242202</v>
      </c>
      <c r="EJ70">
        <v>95.449996948242202</v>
      </c>
      <c r="EK70" s="2">
        <f t="shared" si="25"/>
        <v>-4.2131228796971065E-3</v>
      </c>
      <c r="EL70" s="2">
        <f t="shared" si="26"/>
        <v>9.7006391836049755E-3</v>
      </c>
      <c r="EM70" s="2">
        <f t="shared" si="27"/>
        <v>2.5279701600192661E-3</v>
      </c>
      <c r="EN70" s="2">
        <f t="shared" si="28"/>
        <v>7.8575172758432732E-3</v>
      </c>
      <c r="EO70">
        <v>106</v>
      </c>
      <c r="EP70">
        <v>61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39</v>
      </c>
      <c r="EY70">
        <v>6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308</v>
      </c>
      <c r="FX70">
        <v>95.449996948242202</v>
      </c>
      <c r="FY70">
        <v>95.44000244140625</v>
      </c>
      <c r="FZ70">
        <v>95.980003356933594</v>
      </c>
      <c r="GA70">
        <v>94.819999694824219</v>
      </c>
      <c r="GB70">
        <v>95</v>
      </c>
      <c r="GC70">
        <v>692</v>
      </c>
      <c r="GD70">
        <v>67</v>
      </c>
      <c r="GE70">
        <v>325</v>
      </c>
      <c r="GF70">
        <v>53</v>
      </c>
      <c r="GG70">
        <v>0</v>
      </c>
      <c r="GH70">
        <v>195</v>
      </c>
      <c r="GI70">
        <v>0</v>
      </c>
      <c r="GJ70">
        <v>0</v>
      </c>
      <c r="GK70">
        <v>12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2.8</v>
      </c>
      <c r="GX70" t="s">
        <v>223</v>
      </c>
      <c r="GY70">
        <v>408124</v>
      </c>
      <c r="GZ70">
        <v>480233</v>
      </c>
      <c r="HA70">
        <v>1.1140000000000001</v>
      </c>
      <c r="HB70">
        <v>1.891</v>
      </c>
      <c r="HC70">
        <v>7.49</v>
      </c>
      <c r="HD70">
        <v>6</v>
      </c>
      <c r="HE70">
        <v>6.7104999999999997</v>
      </c>
      <c r="HF70" s="2">
        <f t="shared" si="29"/>
        <v>-1.0472031203145882E-4</v>
      </c>
      <c r="HG70" s="2">
        <f t="shared" si="30"/>
        <v>5.6261814611442418E-3</v>
      </c>
      <c r="HH70" s="2">
        <f t="shared" si="31"/>
        <v>6.496256608571116E-3</v>
      </c>
      <c r="HI70" s="2">
        <f t="shared" si="32"/>
        <v>1.8947400544818693E-3</v>
      </c>
      <c r="HJ70" s="3">
        <f t="shared" si="33"/>
        <v>95.976965213793648</v>
      </c>
      <c r="HK70" t="str">
        <f t="shared" si="34"/>
        <v>INGR</v>
      </c>
    </row>
    <row r="71" spans="1:219" hidden="1" x14ac:dyDescent="0.25">
      <c r="A71">
        <v>62</v>
      </c>
      <c r="B71" t="s">
        <v>484</v>
      </c>
      <c r="C71">
        <v>11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2</v>
      </c>
      <c r="X71">
        <v>1</v>
      </c>
      <c r="Y71">
        <v>0</v>
      </c>
      <c r="Z71">
        <v>146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6</v>
      </c>
      <c r="AN71">
        <v>1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 t="s">
        <v>251</v>
      </c>
      <c r="AV71">
        <v>119.61000061035161</v>
      </c>
      <c r="AW71">
        <v>119.6600036621094</v>
      </c>
      <c r="AX71">
        <v>121.88999938964839</v>
      </c>
      <c r="AY71">
        <v>119.1999969482422</v>
      </c>
      <c r="AZ71">
        <v>121.370002746582</v>
      </c>
      <c r="BA71" s="2">
        <f t="shared" si="17"/>
        <v>4.1787606742016425E-4</v>
      </c>
      <c r="BB71" s="2">
        <f t="shared" si="18"/>
        <v>1.829514922229436E-2</v>
      </c>
      <c r="BC71" s="2">
        <f t="shared" si="19"/>
        <v>3.8442812952450556E-3</v>
      </c>
      <c r="BD71" s="2">
        <f t="shared" si="20"/>
        <v>1.7879259695418592E-2</v>
      </c>
      <c r="BE71">
        <v>4</v>
      </c>
      <c r="BF71">
        <v>12</v>
      </c>
      <c r="BG71">
        <v>73</v>
      </c>
      <c r="BH71">
        <v>48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2</v>
      </c>
      <c r="BQ71">
        <v>0</v>
      </c>
      <c r="BR71">
        <v>0</v>
      </c>
      <c r="BS71">
        <v>1</v>
      </c>
      <c r="BT71">
        <v>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485</v>
      </c>
      <c r="CN71">
        <v>121.370002746582</v>
      </c>
      <c r="CO71">
        <v>122.48000335693359</v>
      </c>
      <c r="CP71">
        <v>124.5299987792969</v>
      </c>
      <c r="CQ71">
        <v>122.129997253418</v>
      </c>
      <c r="CR71">
        <v>122.63999938964839</v>
      </c>
      <c r="CS71" s="2">
        <f t="shared" si="21"/>
        <v>9.0627088498422825E-3</v>
      </c>
      <c r="CT71" s="2">
        <f t="shared" si="22"/>
        <v>1.6461860133769823E-2</v>
      </c>
      <c r="CU71" s="2">
        <f t="shared" si="23"/>
        <v>2.8576591600475432E-3</v>
      </c>
      <c r="CV71" s="2">
        <f t="shared" si="24"/>
        <v>4.1585301595610247E-3</v>
      </c>
      <c r="CW71">
        <v>44</v>
      </c>
      <c r="CX71">
        <v>61</v>
      </c>
      <c r="CY71">
        <v>57</v>
      </c>
      <c r="CZ71">
        <v>6</v>
      </c>
      <c r="DA71">
        <v>0</v>
      </c>
      <c r="DB71">
        <v>1</v>
      </c>
      <c r="DC71">
        <v>63</v>
      </c>
      <c r="DD71">
        <v>0</v>
      </c>
      <c r="DE71">
        <v>0</v>
      </c>
      <c r="DF71">
        <v>10</v>
      </c>
      <c r="DG71">
        <v>2</v>
      </c>
      <c r="DH71">
        <v>0</v>
      </c>
      <c r="DI71">
        <v>0</v>
      </c>
      <c r="DJ71">
        <v>0</v>
      </c>
      <c r="DK71">
        <v>1</v>
      </c>
      <c r="DL71">
        <v>8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486</v>
      </c>
      <c r="EF71">
        <v>122.63999938964839</v>
      </c>
      <c r="EG71">
        <v>122.0899963378906</v>
      </c>
      <c r="EH71">
        <v>123.2900009155273</v>
      </c>
      <c r="EI71">
        <v>120.1999969482422</v>
      </c>
      <c r="EJ71">
        <v>122.3199996948242</v>
      </c>
      <c r="EK71" s="2">
        <f t="shared" si="25"/>
        <v>-4.5048985851030565E-3</v>
      </c>
      <c r="EL71" s="2">
        <f t="shared" si="26"/>
        <v>9.7331865416960817E-3</v>
      </c>
      <c r="EM71" s="2">
        <f t="shared" si="27"/>
        <v>1.5480378788919946E-2</v>
      </c>
      <c r="EN71" s="2">
        <f t="shared" si="28"/>
        <v>1.7331611771347233E-2</v>
      </c>
      <c r="EO71">
        <v>63</v>
      </c>
      <c r="EP71">
        <v>79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19</v>
      </c>
      <c r="EY71">
        <v>9</v>
      </c>
      <c r="EZ71">
        <v>4</v>
      </c>
      <c r="FA71">
        <v>3</v>
      </c>
      <c r="FB71">
        <v>18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18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12</v>
      </c>
      <c r="FP71">
        <v>0</v>
      </c>
      <c r="FQ71">
        <v>5</v>
      </c>
      <c r="FR71">
        <v>5</v>
      </c>
      <c r="FS71">
        <v>1</v>
      </c>
      <c r="FT71">
        <v>0</v>
      </c>
      <c r="FU71">
        <v>1</v>
      </c>
      <c r="FV71">
        <v>1</v>
      </c>
      <c r="FW71" t="s">
        <v>487</v>
      </c>
      <c r="FX71">
        <v>122.3199996948242</v>
      </c>
      <c r="FY71">
        <v>121.4700012207031</v>
      </c>
      <c r="FZ71">
        <v>121.7200012207031</v>
      </c>
      <c r="GA71">
        <v>115.44000244140619</v>
      </c>
      <c r="GB71">
        <v>117</v>
      </c>
      <c r="GC71">
        <v>453</v>
      </c>
      <c r="GD71">
        <v>218</v>
      </c>
      <c r="GE71">
        <v>310</v>
      </c>
      <c r="GF71">
        <v>65</v>
      </c>
      <c r="GG71">
        <v>0</v>
      </c>
      <c r="GH71">
        <v>54</v>
      </c>
      <c r="GI71">
        <v>0</v>
      </c>
      <c r="GJ71">
        <v>6</v>
      </c>
      <c r="GK71">
        <v>0</v>
      </c>
      <c r="GL71">
        <v>164</v>
      </c>
      <c r="GM71">
        <v>0</v>
      </c>
      <c r="GN71">
        <v>18</v>
      </c>
      <c r="GO71">
        <v>1</v>
      </c>
      <c r="GP71">
        <v>1</v>
      </c>
      <c r="GQ71">
        <v>0</v>
      </c>
      <c r="GR71">
        <v>0</v>
      </c>
      <c r="GS71">
        <v>1</v>
      </c>
      <c r="GT71">
        <v>1</v>
      </c>
      <c r="GU71">
        <v>1</v>
      </c>
      <c r="GV71">
        <v>1</v>
      </c>
      <c r="GW71">
        <v>2.2000000000000002</v>
      </c>
      <c r="GX71" t="s">
        <v>218</v>
      </c>
      <c r="GY71">
        <v>415843</v>
      </c>
      <c r="GZ71">
        <v>232016</v>
      </c>
      <c r="HA71">
        <v>1.0249999999999999</v>
      </c>
      <c r="HB71">
        <v>1.2110000000000001</v>
      </c>
      <c r="HC71">
        <v>1.1200000000000001</v>
      </c>
      <c r="HD71">
        <v>3.73</v>
      </c>
      <c r="HE71">
        <v>0.20979998999999999</v>
      </c>
      <c r="HF71" s="2">
        <f t="shared" si="29"/>
        <v>-6.9975999471401096E-3</v>
      </c>
      <c r="HG71" s="2">
        <f t="shared" si="30"/>
        <v>2.053894162773573E-3</v>
      </c>
      <c r="HH71" s="2">
        <f t="shared" si="31"/>
        <v>4.9641876337358282E-2</v>
      </c>
      <c r="HI71" s="2">
        <f t="shared" si="32"/>
        <v>1.3333312466613734E-2</v>
      </c>
      <c r="HJ71" s="3">
        <f t="shared" si="33"/>
        <v>121.7194877471624</v>
      </c>
      <c r="HK71" t="str">
        <f t="shared" si="34"/>
        <v>JACK</v>
      </c>
    </row>
    <row r="72" spans="1:219" hidden="1" x14ac:dyDescent="0.25">
      <c r="A72">
        <v>63</v>
      </c>
      <c r="B72" t="s">
        <v>488</v>
      </c>
      <c r="C72">
        <v>9</v>
      </c>
      <c r="D72">
        <v>1</v>
      </c>
      <c r="E72">
        <v>5</v>
      </c>
      <c r="F72">
        <v>1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47</v>
      </c>
      <c r="O72">
        <v>103</v>
      </c>
      <c r="P72">
        <v>42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489</v>
      </c>
      <c r="AV72">
        <v>137.4100036621094</v>
      </c>
      <c r="AW72">
        <v>136.1300048828125</v>
      </c>
      <c r="AX72">
        <v>137.1499938964844</v>
      </c>
      <c r="AY72">
        <v>135.1300048828125</v>
      </c>
      <c r="AZ72">
        <v>136.6000061035156</v>
      </c>
      <c r="BA72" s="2">
        <f t="shared" si="17"/>
        <v>-9.4027674530592353E-3</v>
      </c>
      <c r="BB72" s="2">
        <f t="shared" si="18"/>
        <v>7.4370328768789129E-3</v>
      </c>
      <c r="BC72" s="2">
        <f t="shared" si="19"/>
        <v>7.3459190783167205E-3</v>
      </c>
      <c r="BD72" s="2">
        <f t="shared" si="20"/>
        <v>1.0761355454033672E-2</v>
      </c>
      <c r="BE72">
        <v>98</v>
      </c>
      <c r="BF72">
        <v>10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35</v>
      </c>
      <c r="BO72">
        <v>13</v>
      </c>
      <c r="BP72">
        <v>13</v>
      </c>
      <c r="BQ72">
        <v>24</v>
      </c>
      <c r="BR72">
        <v>19</v>
      </c>
      <c r="BS72">
        <v>0</v>
      </c>
      <c r="BT72">
        <v>0</v>
      </c>
      <c r="BU72">
        <v>0</v>
      </c>
      <c r="BV72">
        <v>0</v>
      </c>
      <c r="BW72">
        <v>10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458</v>
      </c>
      <c r="CN72">
        <v>136.6000061035156</v>
      </c>
      <c r="CO72">
        <v>137.1300048828125</v>
      </c>
      <c r="CP72">
        <v>139.57000732421881</v>
      </c>
      <c r="CQ72">
        <v>136.7200012207031</v>
      </c>
      <c r="CR72">
        <v>138.49000549316409</v>
      </c>
      <c r="CS72" s="2">
        <f t="shared" si="21"/>
        <v>3.8649366325759216E-3</v>
      </c>
      <c r="CT72" s="2">
        <f t="shared" si="22"/>
        <v>1.7482283537739063E-2</v>
      </c>
      <c r="CU72" s="2">
        <f t="shared" si="23"/>
        <v>2.9898902319720477E-3</v>
      </c>
      <c r="CV72" s="2">
        <f t="shared" si="24"/>
        <v>1.2780736531549652E-2</v>
      </c>
      <c r="CW72">
        <v>26</v>
      </c>
      <c r="CX72">
        <v>33</v>
      </c>
      <c r="CY72">
        <v>105</v>
      </c>
      <c r="CZ72">
        <v>24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13</v>
      </c>
      <c r="DG72">
        <v>3</v>
      </c>
      <c r="DH72">
        <v>0</v>
      </c>
      <c r="DI72">
        <v>0</v>
      </c>
      <c r="DJ72">
        <v>0</v>
      </c>
      <c r="DK72">
        <v>1</v>
      </c>
      <c r="DL72">
        <v>16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478</v>
      </c>
      <c r="EF72">
        <v>138.49000549316409</v>
      </c>
      <c r="EG72">
        <v>139.0899963378906</v>
      </c>
      <c r="EH72">
        <v>139.13999938964841</v>
      </c>
      <c r="EI72">
        <v>135.57000732421881</v>
      </c>
      <c r="EJ72">
        <v>136.82000732421881</v>
      </c>
      <c r="EK72" s="2">
        <f t="shared" si="25"/>
        <v>4.3136879755820701E-3</v>
      </c>
      <c r="EL72" s="2">
        <f t="shared" si="26"/>
        <v>3.5937222924509182E-4</v>
      </c>
      <c r="EM72" s="2">
        <f t="shared" si="27"/>
        <v>2.5307276629159547E-2</v>
      </c>
      <c r="EN72" s="2">
        <f t="shared" si="28"/>
        <v>9.1360907256634594E-3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1</v>
      </c>
      <c r="FA72">
        <v>3</v>
      </c>
      <c r="FB72">
        <v>189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2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 t="s">
        <v>490</v>
      </c>
      <c r="FX72">
        <v>136.82000732421881</v>
      </c>
      <c r="FY72">
        <v>136.8800048828125</v>
      </c>
      <c r="FZ72">
        <v>137.27000427246091</v>
      </c>
      <c r="GA72">
        <v>134.5299987792969</v>
      </c>
      <c r="GB72">
        <v>134.80000305175781</v>
      </c>
      <c r="GC72">
        <v>492</v>
      </c>
      <c r="GD72">
        <v>315</v>
      </c>
      <c r="GE72">
        <v>189</v>
      </c>
      <c r="GF72">
        <v>210</v>
      </c>
      <c r="GG72">
        <v>0</v>
      </c>
      <c r="GH72">
        <v>67</v>
      </c>
      <c r="GI72">
        <v>0</v>
      </c>
      <c r="GJ72">
        <v>24</v>
      </c>
      <c r="GK72">
        <v>0</v>
      </c>
      <c r="GL72">
        <v>208</v>
      </c>
      <c r="GM72">
        <v>0</v>
      </c>
      <c r="GN72">
        <v>189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3.2</v>
      </c>
      <c r="GX72" t="s">
        <v>223</v>
      </c>
      <c r="GY72">
        <v>849796</v>
      </c>
      <c r="GZ72">
        <v>958433</v>
      </c>
      <c r="HA72">
        <v>0.437</v>
      </c>
      <c r="HB72">
        <v>0.82099999999999995</v>
      </c>
      <c r="HC72">
        <v>-34.79</v>
      </c>
      <c r="HD72">
        <v>10.54</v>
      </c>
      <c r="HE72">
        <v>0.42330002999999999</v>
      </c>
      <c r="HF72" s="2">
        <f t="shared" si="29"/>
        <v>4.3832230021512153E-4</v>
      </c>
      <c r="HG72" s="2">
        <f t="shared" si="30"/>
        <v>2.8411115138767817E-3</v>
      </c>
      <c r="HH72" s="2">
        <f t="shared" si="31"/>
        <v>1.7168366596184148E-2</v>
      </c>
      <c r="HI72" s="2">
        <f t="shared" si="32"/>
        <v>2.0029990085180804E-3</v>
      </c>
      <c r="HJ72" s="3">
        <f t="shared" si="33"/>
        <v>137.26889624070458</v>
      </c>
      <c r="HK72" t="str">
        <f t="shared" si="34"/>
        <v>SJM</v>
      </c>
    </row>
    <row r="73" spans="1:219" hidden="1" x14ac:dyDescent="0.25">
      <c r="A73">
        <v>64</v>
      </c>
      <c r="B73" t="s">
        <v>491</v>
      </c>
      <c r="C73">
        <v>10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159</v>
      </c>
      <c r="N73">
        <v>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52</v>
      </c>
      <c r="W73">
        <v>13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343</v>
      </c>
      <c r="AV73">
        <v>167.74000549316409</v>
      </c>
      <c r="AW73">
        <v>168.30000305175781</v>
      </c>
      <c r="AX73">
        <v>169.17999267578119</v>
      </c>
      <c r="AY73">
        <v>167.83000183105469</v>
      </c>
      <c r="AZ73">
        <v>168.5</v>
      </c>
      <c r="BA73" s="2">
        <f t="shared" si="17"/>
        <v>3.3273769960746602E-3</v>
      </c>
      <c r="BB73" s="2">
        <f t="shared" si="18"/>
        <v>5.2014993623377137E-3</v>
      </c>
      <c r="BC73" s="2">
        <f t="shared" si="19"/>
        <v>2.7926394068964466E-3</v>
      </c>
      <c r="BD73" s="2">
        <f t="shared" si="20"/>
        <v>3.9762502608030603E-3</v>
      </c>
      <c r="BE73">
        <v>194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14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492</v>
      </c>
      <c r="CN73">
        <v>168.5</v>
      </c>
      <c r="CO73">
        <v>169.8999938964844</v>
      </c>
      <c r="CP73">
        <v>171.5299987792969</v>
      </c>
      <c r="CQ73">
        <v>169.22999572753909</v>
      </c>
      <c r="CR73">
        <v>170.27000427246091</v>
      </c>
      <c r="CS73" s="2">
        <f t="shared" si="21"/>
        <v>8.2401056314185261E-3</v>
      </c>
      <c r="CT73" s="2">
        <f t="shared" si="22"/>
        <v>9.5027394299103118E-3</v>
      </c>
      <c r="CU73" s="2">
        <f t="shared" si="23"/>
        <v>3.9434855386371037E-3</v>
      </c>
      <c r="CV73" s="2">
        <f t="shared" si="24"/>
        <v>6.1079962343668637E-3</v>
      </c>
      <c r="CW73">
        <v>106</v>
      </c>
      <c r="CX73">
        <v>85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4</v>
      </c>
      <c r="DG73">
        <v>1</v>
      </c>
      <c r="DH73">
        <v>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486</v>
      </c>
      <c r="EF73">
        <v>170.27000427246091</v>
      </c>
      <c r="EG73">
        <v>170.6499938964844</v>
      </c>
      <c r="EH73">
        <v>170.8699951171875</v>
      </c>
      <c r="EI73">
        <v>168.2799987792969</v>
      </c>
      <c r="EJ73">
        <v>168.8800048828125</v>
      </c>
      <c r="EK73" s="2">
        <f t="shared" si="25"/>
        <v>2.2267192359467503E-3</v>
      </c>
      <c r="EL73" s="2">
        <f t="shared" si="26"/>
        <v>1.2875357113003583E-3</v>
      </c>
      <c r="EM73" s="2">
        <f t="shared" si="27"/>
        <v>1.3888046891024963E-2</v>
      </c>
      <c r="EN73" s="2">
        <f t="shared" si="28"/>
        <v>3.5528546078142931E-3</v>
      </c>
      <c r="EO73">
        <v>2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3</v>
      </c>
      <c r="EZ73">
        <v>10</v>
      </c>
      <c r="FA73">
        <v>8</v>
      </c>
      <c r="FB73">
        <v>173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2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 t="s">
        <v>227</v>
      </c>
      <c r="FX73">
        <v>168.8800048828125</v>
      </c>
      <c r="FY73">
        <v>168.53999328613281</v>
      </c>
      <c r="FZ73">
        <v>169.80000305175781</v>
      </c>
      <c r="GA73">
        <v>167.94999694824219</v>
      </c>
      <c r="GB73">
        <v>168.19999694824219</v>
      </c>
      <c r="GC73">
        <v>556</v>
      </c>
      <c r="GD73">
        <v>284</v>
      </c>
      <c r="GE73">
        <v>193</v>
      </c>
      <c r="GF73">
        <v>202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173</v>
      </c>
      <c r="GM73">
        <v>0</v>
      </c>
      <c r="GN73">
        <v>173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1.9</v>
      </c>
      <c r="GX73" t="s">
        <v>218</v>
      </c>
      <c r="GY73">
        <v>8217953</v>
      </c>
      <c r="GZ73">
        <v>6851316</v>
      </c>
      <c r="HA73">
        <v>0.96599999999999997</v>
      </c>
      <c r="HB73">
        <v>1.2829999999999999</v>
      </c>
      <c r="HC73">
        <v>2.31</v>
      </c>
      <c r="HD73">
        <v>1.95</v>
      </c>
      <c r="HE73">
        <v>0.71379994999999996</v>
      </c>
      <c r="HF73" s="2">
        <f t="shared" si="29"/>
        <v>-2.0173941510870375E-3</v>
      </c>
      <c r="HG73" s="2">
        <f t="shared" si="30"/>
        <v>7.4205520787943291E-3</v>
      </c>
      <c r="HH73" s="2">
        <f t="shared" si="31"/>
        <v>3.5006310750764769E-3</v>
      </c>
      <c r="HI73" s="2">
        <f t="shared" si="32"/>
        <v>1.4863258295833015E-3</v>
      </c>
      <c r="HJ73" s="3">
        <f t="shared" si="33"/>
        <v>169.7906530836722</v>
      </c>
      <c r="HK73" t="str">
        <f t="shared" si="34"/>
        <v>JNJ</v>
      </c>
    </row>
    <row r="74" spans="1:219" hidden="1" x14ac:dyDescent="0.25">
      <c r="A74">
        <v>65</v>
      </c>
      <c r="B74" t="s">
        <v>493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49</v>
      </c>
      <c r="N74">
        <v>51</v>
      </c>
      <c r="O74">
        <v>6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13</v>
      </c>
      <c r="W74">
        <v>4</v>
      </c>
      <c r="X74">
        <v>4</v>
      </c>
      <c r="Y74">
        <v>0</v>
      </c>
      <c r="Z74">
        <v>34</v>
      </c>
      <c r="AA74">
        <v>1</v>
      </c>
      <c r="AB74">
        <v>55</v>
      </c>
      <c r="AC74">
        <v>0</v>
      </c>
      <c r="AD74">
        <v>0</v>
      </c>
      <c r="AE74">
        <v>0</v>
      </c>
      <c r="AF74">
        <v>0</v>
      </c>
      <c r="AG74">
        <v>34</v>
      </c>
      <c r="AH74">
        <v>34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25</v>
      </c>
      <c r="AP74">
        <v>25</v>
      </c>
      <c r="AQ74">
        <v>1</v>
      </c>
      <c r="AR74">
        <v>0</v>
      </c>
      <c r="AS74">
        <v>1</v>
      </c>
      <c r="AT74">
        <v>1</v>
      </c>
      <c r="AU74" t="s">
        <v>396</v>
      </c>
      <c r="AV74">
        <v>193.19999694824219</v>
      </c>
      <c r="AW74">
        <v>192.28999328613281</v>
      </c>
      <c r="AX74">
        <v>199.07000732421881</v>
      </c>
      <c r="AY74">
        <v>192.28999328613281</v>
      </c>
      <c r="AZ74">
        <v>199.0299987792969</v>
      </c>
      <c r="BA74" s="2">
        <f t="shared" ref="BA74:BA137" si="35">100%-(AV74/AW74)</f>
        <v>-4.7324545940112817E-3</v>
      </c>
      <c r="BB74" s="2">
        <f t="shared" ref="BB74:BB137" si="36">100%-(AW74/AX74)</f>
        <v>3.4058440692392278E-2</v>
      </c>
      <c r="BC74" s="2">
        <f t="shared" ref="BC74:BC137" si="37">100%-(AY74/AW74)</f>
        <v>0</v>
      </c>
      <c r="BD74" s="2">
        <f t="shared" ref="BD74:BD137" si="38">100%-(AY74/AZ74)</f>
        <v>3.3864269378999667E-2</v>
      </c>
      <c r="BE74">
        <v>7</v>
      </c>
      <c r="BF74">
        <v>13</v>
      </c>
      <c r="BG74">
        <v>13</v>
      </c>
      <c r="BH74">
        <v>22</v>
      </c>
      <c r="BI74">
        <v>93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494</v>
      </c>
      <c r="CN74">
        <v>199.0299987792969</v>
      </c>
      <c r="CO74">
        <v>199.5</v>
      </c>
      <c r="CP74">
        <v>202.61000061035159</v>
      </c>
      <c r="CQ74">
        <v>198.21000671386719</v>
      </c>
      <c r="CR74">
        <v>200.5</v>
      </c>
      <c r="CS74" s="2">
        <f t="shared" ref="CS74:CS137" si="39">100%-(CN74/CO74)</f>
        <v>2.3558958431233457E-3</v>
      </c>
      <c r="CT74" s="2">
        <f t="shared" ref="CT74:CT137" si="40">100%-(CO74/CP74)</f>
        <v>1.534968955620597E-2</v>
      </c>
      <c r="CU74" s="2">
        <f t="shared" ref="CU74:CU137" si="41">100%-(CQ74/CO74)</f>
        <v>6.4661317600642754E-3</v>
      </c>
      <c r="CV74" s="2">
        <f t="shared" ref="CV74:CV137" si="42">100%-(CQ74/CR74)</f>
        <v>1.1421412898418026E-2</v>
      </c>
      <c r="CW74">
        <v>7</v>
      </c>
      <c r="CX74">
        <v>61</v>
      </c>
      <c r="CY74">
        <v>77</v>
      </c>
      <c r="CZ74">
        <v>2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0</v>
      </c>
      <c r="DI74">
        <v>1</v>
      </c>
      <c r="DJ74">
        <v>2</v>
      </c>
      <c r="DK74">
        <v>1</v>
      </c>
      <c r="DL74">
        <v>5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2</v>
      </c>
      <c r="DS74">
        <v>0</v>
      </c>
      <c r="DT74">
        <v>0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495</v>
      </c>
      <c r="EF74">
        <v>200.5</v>
      </c>
      <c r="EG74">
        <v>196.82000732421881</v>
      </c>
      <c r="EH74">
        <v>199.5</v>
      </c>
      <c r="EI74">
        <v>196.08999633789071</v>
      </c>
      <c r="EJ74">
        <v>198.46000671386719</v>
      </c>
      <c r="EK74" s="2">
        <f t="shared" ref="EK74:EK137" si="43">100%-(EF74/EG74)</f>
        <v>-1.869724895253766E-2</v>
      </c>
      <c r="EL74" s="2">
        <f t="shared" ref="EL74:EL137" si="44">100%-(EG74/EH74)</f>
        <v>1.3433547247023503E-2</v>
      </c>
      <c r="EM74" s="2">
        <f t="shared" ref="EM74:EM137" si="45">100%-(EI74/EG74)</f>
        <v>3.7090283465215368E-3</v>
      </c>
      <c r="EN74" s="2">
        <f t="shared" ref="EN74:EN137" si="46">100%-(EI74/EJ74)</f>
        <v>1.1942004916857041E-2</v>
      </c>
      <c r="EO74">
        <v>52</v>
      </c>
      <c r="EP74">
        <v>98</v>
      </c>
      <c r="EQ74">
        <v>19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5</v>
      </c>
      <c r="EY74">
        <v>1</v>
      </c>
      <c r="EZ74">
        <v>4</v>
      </c>
      <c r="FA74">
        <v>0</v>
      </c>
      <c r="FB74">
        <v>0</v>
      </c>
      <c r="FC74">
        <v>2</v>
      </c>
      <c r="FD74">
        <v>10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496</v>
      </c>
      <c r="FX74">
        <v>198.46000671386719</v>
      </c>
      <c r="FY74">
        <v>198.72999572753909</v>
      </c>
      <c r="FZ74">
        <v>200.66999816894531</v>
      </c>
      <c r="GA74">
        <v>195.96000671386719</v>
      </c>
      <c r="GB74">
        <v>198.1300048828125</v>
      </c>
      <c r="GC74">
        <v>571</v>
      </c>
      <c r="GD74">
        <v>70</v>
      </c>
      <c r="GE74">
        <v>316</v>
      </c>
      <c r="GF74">
        <v>15</v>
      </c>
      <c r="GG74">
        <v>0</v>
      </c>
      <c r="GH74">
        <v>118</v>
      </c>
      <c r="GI74">
        <v>0</v>
      </c>
      <c r="GJ74">
        <v>2</v>
      </c>
      <c r="GK74">
        <v>0</v>
      </c>
      <c r="GL74">
        <v>36</v>
      </c>
      <c r="GM74">
        <v>0</v>
      </c>
      <c r="GN74">
        <v>2</v>
      </c>
      <c r="GO74">
        <v>2</v>
      </c>
      <c r="GP74">
        <v>1</v>
      </c>
      <c r="GQ74">
        <v>2</v>
      </c>
      <c r="GR74">
        <v>1</v>
      </c>
      <c r="GS74">
        <v>1</v>
      </c>
      <c r="GT74">
        <v>0</v>
      </c>
      <c r="GU74">
        <v>1</v>
      </c>
      <c r="GV74">
        <v>0</v>
      </c>
      <c r="GW74">
        <v>2.1</v>
      </c>
      <c r="GX74" t="s">
        <v>218</v>
      </c>
      <c r="GY74">
        <v>378953</v>
      </c>
      <c r="GZ74">
        <v>325966</v>
      </c>
      <c r="HA74">
        <v>0.77300000000000002</v>
      </c>
      <c r="HB74">
        <v>1.1240000000000001</v>
      </c>
      <c r="HC74">
        <v>1.58</v>
      </c>
      <c r="HD74">
        <v>5.22</v>
      </c>
      <c r="HE74">
        <v>0</v>
      </c>
      <c r="HF74" s="2">
        <f t="shared" ref="HF74:HF137" si="47">100%-(FX74/FY74)</f>
        <v>1.3585720297707438E-3</v>
      </c>
      <c r="HG74" s="2">
        <f t="shared" ref="HG74:HG137" si="48">100%-(FY74/FZ74)</f>
        <v>9.6676257492808171E-3</v>
      </c>
      <c r="HH74" s="2">
        <f t="shared" ref="HH74:HH137" si="49">100%-(GA74/FY74)</f>
        <v>1.3938454552525514E-2</v>
      </c>
      <c r="HI74" s="2">
        <f t="shared" ref="HI74:HI137" si="50">100%-(GA74/GB74)</f>
        <v>1.0952395475025578E-2</v>
      </c>
      <c r="HJ74" s="3">
        <f t="shared" ref="HJ74:HJ137" si="51">(FY74*HG74)+FY74</f>
        <v>200.65124295138912</v>
      </c>
      <c r="HK74" t="str">
        <f t="shared" ref="HK74:HK137" si="52">B74</f>
        <v>JLL</v>
      </c>
    </row>
    <row r="75" spans="1:219" hidden="1" x14ac:dyDescent="0.25">
      <c r="A75">
        <v>66</v>
      </c>
      <c r="B75" t="s">
        <v>497</v>
      </c>
      <c r="C75">
        <v>9</v>
      </c>
      <c r="D75">
        <v>1</v>
      </c>
      <c r="E75">
        <v>5</v>
      </c>
      <c r="F75">
        <v>1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19</v>
      </c>
      <c r="N75">
        <v>23</v>
      </c>
      <c r="O75">
        <v>8</v>
      </c>
      <c r="P75">
        <v>77</v>
      </c>
      <c r="Q75">
        <v>62</v>
      </c>
      <c r="R75">
        <v>0</v>
      </c>
      <c r="S75">
        <v>0</v>
      </c>
      <c r="T75">
        <v>0</v>
      </c>
      <c r="U75">
        <v>0</v>
      </c>
      <c r="V75">
        <v>10</v>
      </c>
      <c r="W75">
        <v>4</v>
      </c>
      <c r="X75">
        <v>0</v>
      </c>
      <c r="Y75">
        <v>0</v>
      </c>
      <c r="Z75">
        <v>0</v>
      </c>
      <c r="AA75">
        <v>1</v>
      </c>
      <c r="AB75">
        <v>14</v>
      </c>
      <c r="AC75">
        <v>1</v>
      </c>
      <c r="AD75">
        <v>14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498</v>
      </c>
      <c r="AV75">
        <v>27.010000228881839</v>
      </c>
      <c r="AW75">
        <v>27</v>
      </c>
      <c r="AX75">
        <v>27.309999465942379</v>
      </c>
      <c r="AY75">
        <v>26.819999694824219</v>
      </c>
      <c r="AZ75">
        <v>27.20000076293945</v>
      </c>
      <c r="BA75" s="2">
        <f t="shared" si="35"/>
        <v>-3.7037884747559424E-4</v>
      </c>
      <c r="BB75" s="2">
        <f t="shared" si="36"/>
        <v>1.1351134090243131E-2</v>
      </c>
      <c r="BC75" s="2">
        <f t="shared" si="37"/>
        <v>6.6666779694734002E-3</v>
      </c>
      <c r="BD75" s="2">
        <f t="shared" si="38"/>
        <v>1.3970627112370848E-2</v>
      </c>
      <c r="BE75">
        <v>9</v>
      </c>
      <c r="BF75">
        <v>176</v>
      </c>
      <c r="BG75">
        <v>7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2</v>
      </c>
      <c r="BR75">
        <v>2</v>
      </c>
      <c r="BS75">
        <v>1</v>
      </c>
      <c r="BT75">
        <v>5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2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499</v>
      </c>
      <c r="CN75">
        <v>27.20000076293945</v>
      </c>
      <c r="CO75">
        <v>27.25</v>
      </c>
      <c r="CP75">
        <v>27.409999847412109</v>
      </c>
      <c r="CQ75">
        <v>26.979999542236332</v>
      </c>
      <c r="CR75">
        <v>27</v>
      </c>
      <c r="CS75" s="2">
        <f t="shared" si="39"/>
        <v>1.8348343875431716E-3</v>
      </c>
      <c r="CT75" s="2">
        <f t="shared" si="40"/>
        <v>5.8372801277930542E-3</v>
      </c>
      <c r="CU75" s="2">
        <f t="shared" si="41"/>
        <v>9.9082736794007253E-3</v>
      </c>
      <c r="CV75" s="2">
        <f t="shared" si="42"/>
        <v>7.4075769495063337E-4</v>
      </c>
      <c r="CW75">
        <v>112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21</v>
      </c>
      <c r="DG75">
        <v>13</v>
      </c>
      <c r="DH75">
        <v>14</v>
      </c>
      <c r="DI75">
        <v>16</v>
      </c>
      <c r="DJ75">
        <v>30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500</v>
      </c>
      <c r="EF75">
        <v>27</v>
      </c>
      <c r="EG75">
        <v>26.639999389648441</v>
      </c>
      <c r="EH75">
        <v>26.909999847412109</v>
      </c>
      <c r="EI75">
        <v>26.45000076293945</v>
      </c>
      <c r="EJ75">
        <v>26.840000152587891</v>
      </c>
      <c r="EK75" s="2">
        <f t="shared" si="43"/>
        <v>-1.3513536734218068E-2</v>
      </c>
      <c r="EL75" s="2">
        <f t="shared" si="44"/>
        <v>1.0033461883859229E-2</v>
      </c>
      <c r="EM75" s="2">
        <f t="shared" si="45"/>
        <v>7.1320807455731439E-3</v>
      </c>
      <c r="EN75" s="2">
        <f t="shared" si="46"/>
        <v>1.4530528592818892E-2</v>
      </c>
      <c r="EO75">
        <v>52</v>
      </c>
      <c r="EP75">
        <v>74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36</v>
      </c>
      <c r="EY75">
        <v>15</v>
      </c>
      <c r="EZ75">
        <v>12</v>
      </c>
      <c r="FA75">
        <v>14</v>
      </c>
      <c r="FB75">
        <v>5</v>
      </c>
      <c r="FC75">
        <v>1</v>
      </c>
      <c r="FD75">
        <v>0</v>
      </c>
      <c r="FE75">
        <v>0</v>
      </c>
      <c r="FF75">
        <v>0</v>
      </c>
      <c r="FG75">
        <v>5</v>
      </c>
      <c r="FH75">
        <v>0</v>
      </c>
      <c r="FI75">
        <v>5</v>
      </c>
      <c r="FJ75">
        <v>0</v>
      </c>
      <c r="FK75">
        <v>1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458</v>
      </c>
      <c r="FX75">
        <v>26.840000152587891</v>
      </c>
      <c r="FY75">
        <v>26.670000076293949</v>
      </c>
      <c r="FZ75">
        <v>26.760000228881839</v>
      </c>
      <c r="GA75">
        <v>25.89999961853027</v>
      </c>
      <c r="GB75">
        <v>25.89999961853027</v>
      </c>
      <c r="GC75">
        <v>622</v>
      </c>
      <c r="GD75">
        <v>195</v>
      </c>
      <c r="GE75">
        <v>241</v>
      </c>
      <c r="GF75">
        <v>176</v>
      </c>
      <c r="GG75">
        <v>0</v>
      </c>
      <c r="GH75">
        <v>139</v>
      </c>
      <c r="GI75">
        <v>0</v>
      </c>
      <c r="GJ75">
        <v>0</v>
      </c>
      <c r="GK75">
        <v>14</v>
      </c>
      <c r="GL75">
        <v>37</v>
      </c>
      <c r="GM75">
        <v>0</v>
      </c>
      <c r="GN75">
        <v>35</v>
      </c>
      <c r="GO75">
        <v>2</v>
      </c>
      <c r="GP75">
        <v>1</v>
      </c>
      <c r="GQ75">
        <v>2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3.1</v>
      </c>
      <c r="GX75" t="s">
        <v>223</v>
      </c>
      <c r="GY75">
        <v>3786909</v>
      </c>
      <c r="GZ75">
        <v>4626316</v>
      </c>
      <c r="HA75">
        <v>1.2769999999999999</v>
      </c>
      <c r="HB75">
        <v>1.617</v>
      </c>
      <c r="HC75">
        <v>1.89</v>
      </c>
      <c r="HD75">
        <v>6.46</v>
      </c>
      <c r="HE75">
        <v>1.3115000000000001</v>
      </c>
      <c r="HF75" s="2">
        <f t="shared" si="47"/>
        <v>-6.3742060670277656E-3</v>
      </c>
      <c r="HG75" s="2">
        <f t="shared" si="48"/>
        <v>3.3632343728740022E-3</v>
      </c>
      <c r="HH75" s="2">
        <f t="shared" si="49"/>
        <v>2.8871408157516543E-2</v>
      </c>
      <c r="HI75" s="2">
        <f t="shared" si="50"/>
        <v>0</v>
      </c>
      <c r="HJ75" s="3">
        <f t="shared" si="51"/>
        <v>26.759697537275095</v>
      </c>
      <c r="HK75" t="str">
        <f t="shared" si="52"/>
        <v>JNPR</v>
      </c>
    </row>
    <row r="76" spans="1:219" hidden="1" x14ac:dyDescent="0.25">
      <c r="A76">
        <v>67</v>
      </c>
      <c r="B76" t="s">
        <v>501</v>
      </c>
      <c r="C76">
        <v>9</v>
      </c>
      <c r="D76">
        <v>1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</v>
      </c>
      <c r="N76">
        <v>3</v>
      </c>
      <c r="O76">
        <v>0</v>
      </c>
      <c r="P76">
        <v>1</v>
      </c>
      <c r="Q76">
        <v>0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104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1</v>
      </c>
      <c r="AG76">
        <v>0</v>
      </c>
      <c r="AH76">
        <v>0</v>
      </c>
      <c r="AI76">
        <v>2</v>
      </c>
      <c r="AJ76">
        <v>1</v>
      </c>
      <c r="AK76">
        <v>1</v>
      </c>
      <c r="AL76">
        <v>0</v>
      </c>
      <c r="AM76">
        <v>9</v>
      </c>
      <c r="AN76">
        <v>4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 t="s">
        <v>228</v>
      </c>
      <c r="AV76">
        <v>137.6000061035156</v>
      </c>
      <c r="AW76">
        <v>139.1000061035156</v>
      </c>
      <c r="AX76">
        <v>139.22999572753909</v>
      </c>
      <c r="AY76">
        <v>133.8500061035156</v>
      </c>
      <c r="AZ76">
        <v>136.1000061035156</v>
      </c>
      <c r="BA76" s="2">
        <f t="shared" si="35"/>
        <v>1.0783608441280235E-2</v>
      </c>
      <c r="BB76" s="2">
        <f t="shared" si="36"/>
        <v>9.3363232070964308E-4</v>
      </c>
      <c r="BC76" s="2">
        <f t="shared" si="37"/>
        <v>3.774262954448071E-2</v>
      </c>
      <c r="BD76" s="2">
        <f t="shared" si="38"/>
        <v>1.6531961051410082E-2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89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3</v>
      </c>
      <c r="CH76">
        <v>0</v>
      </c>
      <c r="CI76">
        <v>2</v>
      </c>
      <c r="CJ76">
        <v>0</v>
      </c>
      <c r="CK76">
        <v>1</v>
      </c>
      <c r="CL76">
        <v>0</v>
      </c>
      <c r="CM76" t="s">
        <v>502</v>
      </c>
      <c r="CN76">
        <v>136.1000061035156</v>
      </c>
      <c r="CO76">
        <v>137.8999938964844</v>
      </c>
      <c r="CP76">
        <v>137.8999938964844</v>
      </c>
      <c r="CQ76">
        <v>132.96000671386719</v>
      </c>
      <c r="CR76">
        <v>133.21000671386719</v>
      </c>
      <c r="CS76" s="2">
        <f t="shared" si="39"/>
        <v>1.3052848967636477E-2</v>
      </c>
      <c r="CT76" s="2">
        <f t="shared" si="40"/>
        <v>0</v>
      </c>
      <c r="CU76" s="2">
        <f t="shared" si="41"/>
        <v>3.5822968827144752E-2</v>
      </c>
      <c r="CV76" s="2">
        <f t="shared" si="42"/>
        <v>1.8767358861935257E-3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100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 t="s">
        <v>503</v>
      </c>
      <c r="EF76">
        <v>133.21000671386719</v>
      </c>
      <c r="EG76">
        <v>129.78999328613281</v>
      </c>
      <c r="EH76">
        <v>140.33000183105469</v>
      </c>
      <c r="EI76">
        <v>129.5299987792969</v>
      </c>
      <c r="EJ76">
        <v>139.53999328613281</v>
      </c>
      <c r="EK76" s="2">
        <f t="shared" si="43"/>
        <v>-2.6350362929711268E-2</v>
      </c>
      <c r="EL76" s="2">
        <f t="shared" si="44"/>
        <v>7.5108732326613525E-2</v>
      </c>
      <c r="EM76" s="2">
        <f t="shared" si="45"/>
        <v>2.0031937767553964E-3</v>
      </c>
      <c r="EN76" s="2">
        <f t="shared" si="46"/>
        <v>7.173566710950019E-2</v>
      </c>
      <c r="EO76">
        <v>1</v>
      </c>
      <c r="EP76">
        <v>0</v>
      </c>
      <c r="EQ76">
        <v>2</v>
      </c>
      <c r="ER76">
        <v>9</v>
      </c>
      <c r="ES76">
        <v>98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504</v>
      </c>
      <c r="FX76">
        <v>139.53999328613281</v>
      </c>
      <c r="FY76">
        <v>138.42999267578119</v>
      </c>
      <c r="FZ76">
        <v>139.19000244140619</v>
      </c>
      <c r="GA76">
        <v>130.74000549316409</v>
      </c>
      <c r="GB76">
        <v>132.63999938964841</v>
      </c>
      <c r="GC76">
        <v>120</v>
      </c>
      <c r="GD76">
        <v>300</v>
      </c>
      <c r="GE76">
        <v>110</v>
      </c>
      <c r="GF76">
        <v>102</v>
      </c>
      <c r="GG76">
        <v>0</v>
      </c>
      <c r="GH76">
        <v>108</v>
      </c>
      <c r="GI76">
        <v>0</v>
      </c>
      <c r="GJ76">
        <v>107</v>
      </c>
      <c r="GK76">
        <v>1</v>
      </c>
      <c r="GL76">
        <v>293</v>
      </c>
      <c r="GM76">
        <v>1</v>
      </c>
      <c r="GN76">
        <v>100</v>
      </c>
      <c r="GO76">
        <v>1</v>
      </c>
      <c r="GP76">
        <v>0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0</v>
      </c>
      <c r="GW76">
        <v>2.7</v>
      </c>
      <c r="GX76" t="s">
        <v>223</v>
      </c>
      <c r="GY76">
        <v>172308</v>
      </c>
      <c r="GZ76">
        <v>118450</v>
      </c>
      <c r="HA76">
        <v>1.4550000000000001</v>
      </c>
      <c r="HB76">
        <v>2.6560000000000001</v>
      </c>
      <c r="HC76">
        <v>-7.68</v>
      </c>
      <c r="HD76">
        <v>2.78</v>
      </c>
      <c r="HE76">
        <v>10.1111</v>
      </c>
      <c r="HF76" s="2">
        <f t="shared" si="47"/>
        <v>-8.0184979345578888E-3</v>
      </c>
      <c r="HG76" s="2">
        <f t="shared" si="48"/>
        <v>5.4602324326055163E-3</v>
      </c>
      <c r="HH76" s="2">
        <f t="shared" si="49"/>
        <v>5.555145264384953E-2</v>
      </c>
      <c r="HI76" s="2">
        <f t="shared" si="50"/>
        <v>1.4324441384403364E-2</v>
      </c>
      <c r="HJ76" s="3">
        <f t="shared" si="51"/>
        <v>139.18585261143483</v>
      </c>
      <c r="HK76" t="str">
        <f t="shared" si="52"/>
        <v>KALU</v>
      </c>
    </row>
    <row r="77" spans="1:219" hidden="1" x14ac:dyDescent="0.25">
      <c r="A77">
        <v>68</v>
      </c>
      <c r="B77" t="s">
        <v>505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0</v>
      </c>
      <c r="N77">
        <v>0</v>
      </c>
      <c r="O77">
        <v>0</v>
      </c>
      <c r="P77">
        <v>0</v>
      </c>
      <c r="Q77">
        <v>195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506</v>
      </c>
      <c r="AV77">
        <v>67.529998779296875</v>
      </c>
      <c r="AW77">
        <v>67.099998474121094</v>
      </c>
      <c r="AX77">
        <v>67.150001525878906</v>
      </c>
      <c r="AY77">
        <v>65.970001220703125</v>
      </c>
      <c r="AZ77">
        <v>66.949996948242188</v>
      </c>
      <c r="BA77" s="2">
        <f t="shared" si="35"/>
        <v>-6.4083504464105268E-3</v>
      </c>
      <c r="BB77" s="2">
        <f t="shared" si="36"/>
        <v>7.4464706807997327E-4</v>
      </c>
      <c r="BC77" s="2">
        <f t="shared" si="37"/>
        <v>1.6840495962958668E-2</v>
      </c>
      <c r="BD77" s="2">
        <f t="shared" si="38"/>
        <v>1.4637726246599869E-2</v>
      </c>
      <c r="BE77">
        <v>6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11</v>
      </c>
      <c r="BP77">
        <v>6</v>
      </c>
      <c r="BQ77">
        <v>5</v>
      </c>
      <c r="BR77">
        <v>169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8</v>
      </c>
      <c r="CF77">
        <v>0</v>
      </c>
      <c r="CG77">
        <v>2</v>
      </c>
      <c r="CH77">
        <v>0</v>
      </c>
      <c r="CI77">
        <v>2</v>
      </c>
      <c r="CJ77">
        <v>0</v>
      </c>
      <c r="CK77">
        <v>1</v>
      </c>
      <c r="CL77">
        <v>0</v>
      </c>
      <c r="CM77" t="s">
        <v>507</v>
      </c>
      <c r="CN77">
        <v>66.949996948242188</v>
      </c>
      <c r="CO77">
        <v>67.150001525878906</v>
      </c>
      <c r="CP77">
        <v>68.449996948242188</v>
      </c>
      <c r="CQ77">
        <v>67</v>
      </c>
      <c r="CR77">
        <v>68.209999084472656</v>
      </c>
      <c r="CS77" s="2">
        <f t="shared" si="39"/>
        <v>2.9784746551292374E-3</v>
      </c>
      <c r="CT77" s="2">
        <f t="shared" si="40"/>
        <v>1.8991898909013205E-2</v>
      </c>
      <c r="CU77" s="2">
        <f t="shared" si="41"/>
        <v>2.2338275870492641E-3</v>
      </c>
      <c r="CV77" s="2">
        <f t="shared" si="42"/>
        <v>1.7739321224358395E-2</v>
      </c>
      <c r="CW77">
        <v>21</v>
      </c>
      <c r="CX77">
        <v>29</v>
      </c>
      <c r="CY77">
        <v>71</v>
      </c>
      <c r="CZ77">
        <v>74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5</v>
      </c>
      <c r="DG77">
        <v>1</v>
      </c>
      <c r="DH77">
        <v>0</v>
      </c>
      <c r="DI77">
        <v>0</v>
      </c>
      <c r="DJ77">
        <v>0</v>
      </c>
      <c r="DK77">
        <v>1</v>
      </c>
      <c r="DL77">
        <v>6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508</v>
      </c>
      <c r="EF77">
        <v>68.209999084472656</v>
      </c>
      <c r="EG77">
        <v>68.360000610351563</v>
      </c>
      <c r="EH77">
        <v>68.569999694824219</v>
      </c>
      <c r="EI77">
        <v>66.75</v>
      </c>
      <c r="EJ77">
        <v>67.150001525878906</v>
      </c>
      <c r="EK77" s="2">
        <f t="shared" si="43"/>
        <v>2.1942879540611804E-3</v>
      </c>
      <c r="EL77" s="2">
        <f t="shared" si="44"/>
        <v>3.0625504653241098E-3</v>
      </c>
      <c r="EM77" s="2">
        <f t="shared" si="45"/>
        <v>2.3551793387605158E-2</v>
      </c>
      <c r="EN77" s="2">
        <f t="shared" si="46"/>
        <v>5.956835693067708E-3</v>
      </c>
      <c r="EO77">
        <v>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2</v>
      </c>
      <c r="EZ77">
        <v>1</v>
      </c>
      <c r="FA77">
        <v>5</v>
      </c>
      <c r="FB77">
        <v>187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2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 t="s">
        <v>509</v>
      </c>
      <c r="FX77">
        <v>67.150001525878906</v>
      </c>
      <c r="FY77">
        <v>67.25</v>
      </c>
      <c r="FZ77">
        <v>67.260002136230469</v>
      </c>
      <c r="GA77">
        <v>66.360000610351563</v>
      </c>
      <c r="GB77">
        <v>66.419998168945313</v>
      </c>
      <c r="GC77">
        <v>398</v>
      </c>
      <c r="GD77">
        <v>395</v>
      </c>
      <c r="GE77">
        <v>197</v>
      </c>
      <c r="GF77">
        <v>201</v>
      </c>
      <c r="GG77">
        <v>0</v>
      </c>
      <c r="GH77">
        <v>269</v>
      </c>
      <c r="GI77">
        <v>0</v>
      </c>
      <c r="GJ77">
        <v>74</v>
      </c>
      <c r="GK77">
        <v>0</v>
      </c>
      <c r="GL77">
        <v>356</v>
      </c>
      <c r="GM77">
        <v>0</v>
      </c>
      <c r="GN77">
        <v>187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2.7</v>
      </c>
      <c r="GX77" t="s">
        <v>223</v>
      </c>
      <c r="GY77">
        <v>2812249</v>
      </c>
      <c r="GZ77">
        <v>4636733</v>
      </c>
      <c r="HA77">
        <v>0.38200000000000001</v>
      </c>
      <c r="HB77">
        <v>0.67600000000000005</v>
      </c>
      <c r="HC77">
        <v>4.84</v>
      </c>
      <c r="HD77">
        <v>6.85</v>
      </c>
      <c r="HE77">
        <v>0.6179</v>
      </c>
      <c r="HF77" s="2">
        <f t="shared" si="47"/>
        <v>1.4869661579345328E-3</v>
      </c>
      <c r="HG77" s="2">
        <f t="shared" si="48"/>
        <v>1.4870853275039675E-4</v>
      </c>
      <c r="HH77" s="2">
        <f t="shared" si="49"/>
        <v>1.3234191667634732E-2</v>
      </c>
      <c r="HI77" s="2">
        <f t="shared" si="50"/>
        <v>9.0330563456419988E-4</v>
      </c>
      <c r="HJ77" s="3">
        <f t="shared" si="51"/>
        <v>67.260000648827457</v>
      </c>
      <c r="HK77" t="str">
        <f t="shared" si="52"/>
        <v>K</v>
      </c>
    </row>
    <row r="78" spans="1:219" hidden="1" x14ac:dyDescent="0.25">
      <c r="A78">
        <v>69</v>
      </c>
      <c r="B78" t="s">
        <v>510</v>
      </c>
      <c r="C78">
        <v>10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15</v>
      </c>
      <c r="W78">
        <v>17</v>
      </c>
      <c r="X78">
        <v>42</v>
      </c>
      <c r="Y78">
        <v>20</v>
      </c>
      <c r="Z78">
        <v>93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36</v>
      </c>
      <c r="AP78">
        <v>0</v>
      </c>
      <c r="AQ78">
        <v>1</v>
      </c>
      <c r="AR78">
        <v>0</v>
      </c>
      <c r="AS78">
        <v>1</v>
      </c>
      <c r="AT78">
        <v>0</v>
      </c>
      <c r="AU78" t="s">
        <v>474</v>
      </c>
      <c r="AV78">
        <v>17.64999961853027</v>
      </c>
      <c r="AW78">
        <v>17.489999771118161</v>
      </c>
      <c r="AX78">
        <v>17.879999160766602</v>
      </c>
      <c r="AY78">
        <v>17.430000305175781</v>
      </c>
      <c r="AZ78">
        <v>17.840000152587891</v>
      </c>
      <c r="BA78" s="2">
        <f t="shared" si="35"/>
        <v>-9.1480760152051754E-3</v>
      </c>
      <c r="BB78" s="2">
        <f t="shared" si="36"/>
        <v>2.1812047424711434E-2</v>
      </c>
      <c r="BC78" s="2">
        <f t="shared" si="37"/>
        <v>3.4305012422846115E-3</v>
      </c>
      <c r="BD78" s="2">
        <f t="shared" si="38"/>
        <v>2.2982054030567634E-2</v>
      </c>
      <c r="BE78">
        <v>3</v>
      </c>
      <c r="BF78">
        <v>15</v>
      </c>
      <c r="BG78">
        <v>65</v>
      </c>
      <c r="BH78">
        <v>43</v>
      </c>
      <c r="BI78">
        <v>67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1</v>
      </c>
      <c r="BP78">
        <v>2</v>
      </c>
      <c r="BQ78">
        <v>0</v>
      </c>
      <c r="BR78">
        <v>0</v>
      </c>
      <c r="BS78">
        <v>1</v>
      </c>
      <c r="BT78">
        <v>4</v>
      </c>
      <c r="BU78">
        <v>1</v>
      </c>
      <c r="BV78">
        <v>4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511</v>
      </c>
      <c r="CN78">
        <v>17.840000152587891</v>
      </c>
      <c r="CO78">
        <v>18.020000457763668</v>
      </c>
      <c r="CP78">
        <v>18.420000076293949</v>
      </c>
      <c r="CQ78">
        <v>17.989999771118161</v>
      </c>
      <c r="CR78">
        <v>18.25</v>
      </c>
      <c r="CS78" s="2">
        <f t="shared" si="39"/>
        <v>9.988917902509109E-3</v>
      </c>
      <c r="CT78" s="2">
        <f t="shared" si="40"/>
        <v>2.171550580203685E-2</v>
      </c>
      <c r="CU78" s="2">
        <f t="shared" si="41"/>
        <v>1.6648549324860262E-3</v>
      </c>
      <c r="CV78" s="2">
        <f t="shared" si="42"/>
        <v>1.4246587883936401E-2</v>
      </c>
      <c r="CW78">
        <v>22</v>
      </c>
      <c r="CX78">
        <v>26</v>
      </c>
      <c r="CY78">
        <v>79</v>
      </c>
      <c r="CZ78">
        <v>54</v>
      </c>
      <c r="DA78">
        <v>14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512</v>
      </c>
      <c r="EF78">
        <v>18.25</v>
      </c>
      <c r="EG78">
        <v>18.04999923706055</v>
      </c>
      <c r="EH78">
        <v>18.090000152587891</v>
      </c>
      <c r="EI78">
        <v>17.670000076293949</v>
      </c>
      <c r="EJ78">
        <v>17.969999313354489</v>
      </c>
      <c r="EK78" s="2">
        <f t="shared" si="43"/>
        <v>-1.1080375146432342E-2</v>
      </c>
      <c r="EL78" s="2">
        <f t="shared" si="44"/>
        <v>2.2112169812015248E-3</v>
      </c>
      <c r="EM78" s="2">
        <f t="shared" si="45"/>
        <v>2.1052585973875382E-2</v>
      </c>
      <c r="EN78" s="2">
        <f t="shared" si="46"/>
        <v>1.6694448999649891E-2</v>
      </c>
      <c r="EO78">
        <v>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2</v>
      </c>
      <c r="EZ78">
        <v>3</v>
      </c>
      <c r="FA78">
        <v>13</v>
      </c>
      <c r="FB78">
        <v>176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2</v>
      </c>
      <c r="FP78">
        <v>0</v>
      </c>
      <c r="FQ78">
        <v>0</v>
      </c>
      <c r="FR78">
        <v>0</v>
      </c>
      <c r="FS78">
        <v>2</v>
      </c>
      <c r="FT78">
        <v>0</v>
      </c>
      <c r="FU78">
        <v>1</v>
      </c>
      <c r="FV78">
        <v>0</v>
      </c>
      <c r="FW78" t="s">
        <v>513</v>
      </c>
      <c r="FX78">
        <v>17.969999313354489</v>
      </c>
      <c r="FY78">
        <v>18.079999923706051</v>
      </c>
      <c r="FZ78">
        <v>18.479999542236332</v>
      </c>
      <c r="GA78">
        <v>18.010000228881839</v>
      </c>
      <c r="GB78">
        <v>18.10000038146973</v>
      </c>
      <c r="GC78">
        <v>400</v>
      </c>
      <c r="GD78">
        <v>386</v>
      </c>
      <c r="GE78">
        <v>197</v>
      </c>
      <c r="GF78">
        <v>195</v>
      </c>
      <c r="GG78">
        <v>0</v>
      </c>
      <c r="GH78">
        <v>178</v>
      </c>
      <c r="GI78">
        <v>0</v>
      </c>
      <c r="GJ78">
        <v>68</v>
      </c>
      <c r="GK78">
        <v>4</v>
      </c>
      <c r="GL78">
        <v>269</v>
      </c>
      <c r="GM78">
        <v>0</v>
      </c>
      <c r="GN78">
        <v>176</v>
      </c>
      <c r="GO78">
        <v>0</v>
      </c>
      <c r="GP78">
        <v>0</v>
      </c>
      <c r="GQ78">
        <v>0</v>
      </c>
      <c r="GR78">
        <v>0</v>
      </c>
      <c r="GS78">
        <v>2</v>
      </c>
      <c r="GT78">
        <v>1</v>
      </c>
      <c r="GU78">
        <v>0</v>
      </c>
      <c r="GV78">
        <v>0</v>
      </c>
      <c r="GW78">
        <v>2.7</v>
      </c>
      <c r="GX78" t="s">
        <v>223</v>
      </c>
      <c r="GY78">
        <v>17357349</v>
      </c>
      <c r="GZ78">
        <v>16757750</v>
      </c>
      <c r="HA78">
        <v>0.628</v>
      </c>
      <c r="HB78">
        <v>0.80900000000000005</v>
      </c>
      <c r="HC78">
        <v>9.43</v>
      </c>
      <c r="HD78">
        <v>1.97</v>
      </c>
      <c r="HE78">
        <v>1.2963</v>
      </c>
      <c r="HF78" s="2">
        <f t="shared" si="47"/>
        <v>6.0841045805167804E-3</v>
      </c>
      <c r="HG78" s="2">
        <f t="shared" si="48"/>
        <v>2.1645001538883935E-2</v>
      </c>
      <c r="HH78" s="2">
        <f t="shared" si="49"/>
        <v>3.8716645530749716E-3</v>
      </c>
      <c r="HI78" s="2">
        <f t="shared" si="50"/>
        <v>4.9723840160815769E-3</v>
      </c>
      <c r="HJ78" s="3">
        <f t="shared" si="51"/>
        <v>18.471341549877689</v>
      </c>
      <c r="HK78" t="str">
        <f t="shared" si="52"/>
        <v>KMI</v>
      </c>
    </row>
    <row r="79" spans="1:219" hidden="1" x14ac:dyDescent="0.25">
      <c r="A79">
        <v>70</v>
      </c>
      <c r="B79" t="s">
        <v>514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49</v>
      </c>
      <c r="N79">
        <v>135</v>
      </c>
      <c r="O79">
        <v>6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11</v>
      </c>
      <c r="W79">
        <v>3</v>
      </c>
      <c r="X79">
        <v>3</v>
      </c>
      <c r="Y79">
        <v>1</v>
      </c>
      <c r="Z79">
        <v>0</v>
      </c>
      <c r="AA79">
        <v>2</v>
      </c>
      <c r="AB79">
        <v>18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466</v>
      </c>
      <c r="AV79">
        <v>43.119998931884773</v>
      </c>
      <c r="AW79">
        <v>43.049999237060547</v>
      </c>
      <c r="AX79">
        <v>43.599998474121087</v>
      </c>
      <c r="AY79">
        <v>42.790000915527337</v>
      </c>
      <c r="AZ79">
        <v>43.479999542236328</v>
      </c>
      <c r="BA79" s="2">
        <f t="shared" si="35"/>
        <v>-1.6260092001108006E-3</v>
      </c>
      <c r="BB79" s="2">
        <f t="shared" si="36"/>
        <v>1.261466184194926E-2</v>
      </c>
      <c r="BC79" s="2">
        <f t="shared" si="37"/>
        <v>6.0394500845748489E-3</v>
      </c>
      <c r="BD79" s="2">
        <f t="shared" si="38"/>
        <v>1.586933380803579E-2</v>
      </c>
      <c r="BE79">
        <v>43</v>
      </c>
      <c r="BF79">
        <v>125</v>
      </c>
      <c r="BG79">
        <v>25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0</v>
      </c>
      <c r="BQ79">
        <v>0</v>
      </c>
      <c r="BR79">
        <v>2</v>
      </c>
      <c r="BS79">
        <v>1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2</v>
      </c>
      <c r="CA79">
        <v>0</v>
      </c>
      <c r="CB79">
        <v>0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361</v>
      </c>
      <c r="CN79">
        <v>43.479999542236328</v>
      </c>
      <c r="CO79">
        <v>43.529998779296882</v>
      </c>
      <c r="CP79">
        <v>44.259998321533203</v>
      </c>
      <c r="CQ79">
        <v>43.419998168945313</v>
      </c>
      <c r="CR79">
        <v>43.619998931884773</v>
      </c>
      <c r="CS79" s="2">
        <f t="shared" si="39"/>
        <v>1.1486156320393848E-3</v>
      </c>
      <c r="CT79" s="2">
        <f t="shared" si="40"/>
        <v>1.6493438091279011E-2</v>
      </c>
      <c r="CU79" s="2">
        <f t="shared" si="41"/>
        <v>2.5270069707395981E-3</v>
      </c>
      <c r="CV79" s="2">
        <f t="shared" si="42"/>
        <v>4.5850703309684437E-3</v>
      </c>
      <c r="CW79">
        <v>30</v>
      </c>
      <c r="CX79">
        <v>109</v>
      </c>
      <c r="CY79">
        <v>49</v>
      </c>
      <c r="CZ79">
        <v>5</v>
      </c>
      <c r="DA79">
        <v>0</v>
      </c>
      <c r="DB79">
        <v>1</v>
      </c>
      <c r="DC79">
        <v>9</v>
      </c>
      <c r="DD79">
        <v>0</v>
      </c>
      <c r="DE79">
        <v>0</v>
      </c>
      <c r="DF79">
        <v>8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9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515</v>
      </c>
      <c r="EF79">
        <v>43.619998931884773</v>
      </c>
      <c r="EG79">
        <v>43.720001220703118</v>
      </c>
      <c r="EH79">
        <v>43.860000610351563</v>
      </c>
      <c r="EI79">
        <v>42.630001068115227</v>
      </c>
      <c r="EJ79">
        <v>43.255001068115227</v>
      </c>
      <c r="EK79" s="2">
        <f t="shared" si="43"/>
        <v>2.2873349960244038E-3</v>
      </c>
      <c r="EL79" s="2">
        <f t="shared" si="44"/>
        <v>3.1919605038811527E-3</v>
      </c>
      <c r="EM79" s="2">
        <f t="shared" si="45"/>
        <v>2.4931384312764648E-2</v>
      </c>
      <c r="EN79" s="2">
        <f t="shared" si="46"/>
        <v>1.4449196267867115E-2</v>
      </c>
      <c r="EO79">
        <v>8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2</v>
      </c>
      <c r="EZ79">
        <v>7</v>
      </c>
      <c r="FA79">
        <v>5</v>
      </c>
      <c r="FB79">
        <v>177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8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 t="s">
        <v>516</v>
      </c>
      <c r="FX79">
        <v>43.255001068115227</v>
      </c>
      <c r="FY79">
        <v>43.139999389648438</v>
      </c>
      <c r="FZ79">
        <v>43.630001068115227</v>
      </c>
      <c r="GA79">
        <v>42.840000152587891</v>
      </c>
      <c r="GB79">
        <v>42.919998168945313</v>
      </c>
      <c r="GC79">
        <v>584</v>
      </c>
      <c r="GD79">
        <v>225</v>
      </c>
      <c r="GE79">
        <v>201</v>
      </c>
      <c r="GF79">
        <v>203</v>
      </c>
      <c r="GG79">
        <v>0</v>
      </c>
      <c r="GH79">
        <v>5</v>
      </c>
      <c r="GI79">
        <v>0</v>
      </c>
      <c r="GJ79">
        <v>5</v>
      </c>
      <c r="GK79">
        <v>0</v>
      </c>
      <c r="GL79">
        <v>179</v>
      </c>
      <c r="GM79">
        <v>0</v>
      </c>
      <c r="GN79">
        <v>177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2.8</v>
      </c>
      <c r="GX79" t="s">
        <v>223</v>
      </c>
      <c r="GY79">
        <v>5816856</v>
      </c>
      <c r="GZ79">
        <v>5614450</v>
      </c>
      <c r="HA79">
        <v>0.58599999999999997</v>
      </c>
      <c r="HB79">
        <v>1.7350000000000001</v>
      </c>
      <c r="HC79">
        <v>-8.8800000000000008</v>
      </c>
      <c r="HD79">
        <v>3.39</v>
      </c>
      <c r="HE79">
        <v>3.6364002000000002</v>
      </c>
      <c r="HF79" s="2">
        <f t="shared" si="47"/>
        <v>-2.6657783980956751E-3</v>
      </c>
      <c r="HG79" s="2">
        <f t="shared" si="48"/>
        <v>1.123084268785135E-2</v>
      </c>
      <c r="HH79" s="2">
        <f t="shared" si="49"/>
        <v>6.9540853339125075E-3</v>
      </c>
      <c r="HI79" s="2">
        <f t="shared" si="50"/>
        <v>1.8638867607245757E-3</v>
      </c>
      <c r="HJ79" s="3">
        <f t="shared" si="51"/>
        <v>43.624497936347581</v>
      </c>
      <c r="HK79" t="str">
        <f t="shared" si="52"/>
        <v>KHC</v>
      </c>
    </row>
    <row r="80" spans="1:219" hidden="1" x14ac:dyDescent="0.25">
      <c r="A80">
        <v>71</v>
      </c>
      <c r="B80" t="s">
        <v>517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33</v>
      </c>
      <c r="N80">
        <v>28</v>
      </c>
      <c r="O80">
        <v>3</v>
      </c>
      <c r="P80">
        <v>3</v>
      </c>
      <c r="Q80">
        <v>121</v>
      </c>
      <c r="R80">
        <v>0</v>
      </c>
      <c r="S80">
        <v>0</v>
      </c>
      <c r="T80">
        <v>0</v>
      </c>
      <c r="U80">
        <v>0</v>
      </c>
      <c r="V80">
        <v>7</v>
      </c>
      <c r="W80">
        <v>3</v>
      </c>
      <c r="X80">
        <v>3</v>
      </c>
      <c r="Y80">
        <v>1</v>
      </c>
      <c r="Z80">
        <v>0</v>
      </c>
      <c r="AA80">
        <v>1</v>
      </c>
      <c r="AB80">
        <v>14</v>
      </c>
      <c r="AC80">
        <v>1</v>
      </c>
      <c r="AD80">
        <v>14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518</v>
      </c>
      <c r="AV80">
        <v>37.689998626708977</v>
      </c>
      <c r="AW80">
        <v>37.540000915527337</v>
      </c>
      <c r="AX80">
        <v>37.880001068115227</v>
      </c>
      <c r="AY80">
        <v>37.290000915527337</v>
      </c>
      <c r="AZ80">
        <v>37.729999542236328</v>
      </c>
      <c r="BA80" s="2">
        <f t="shared" si="35"/>
        <v>-3.9956768120268382E-3</v>
      </c>
      <c r="BB80" s="2">
        <f t="shared" si="36"/>
        <v>8.9757165522912352E-3</v>
      </c>
      <c r="BC80" s="2">
        <f t="shared" si="37"/>
        <v>6.6595629702447257E-3</v>
      </c>
      <c r="BD80" s="2">
        <f t="shared" si="38"/>
        <v>1.16617713238093E-2</v>
      </c>
      <c r="BE80">
        <v>65</v>
      </c>
      <c r="BF80">
        <v>95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24</v>
      </c>
      <c r="BO80">
        <v>3</v>
      </c>
      <c r="BP80">
        <v>1</v>
      </c>
      <c r="BQ80">
        <v>5</v>
      </c>
      <c r="BR80">
        <v>12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12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265</v>
      </c>
      <c r="CN80">
        <v>37.729999542236328</v>
      </c>
      <c r="CO80">
        <v>37.860000610351563</v>
      </c>
      <c r="CP80">
        <v>39.069999694824219</v>
      </c>
      <c r="CQ80">
        <v>37.830001831054688</v>
      </c>
      <c r="CR80">
        <v>38.860000610351563</v>
      </c>
      <c r="CS80" s="2">
        <f t="shared" si="39"/>
        <v>3.433731273625229E-3</v>
      </c>
      <c r="CT80" s="2">
        <f t="shared" si="40"/>
        <v>3.0970030558586159E-2</v>
      </c>
      <c r="CU80" s="2">
        <f t="shared" si="41"/>
        <v>7.9236077161271012E-4</v>
      </c>
      <c r="CV80" s="2">
        <f t="shared" si="42"/>
        <v>2.6505372185261944E-2</v>
      </c>
      <c r="CW80">
        <v>1</v>
      </c>
      <c r="CX80">
        <v>21</v>
      </c>
      <c r="CY80">
        <v>19</v>
      </c>
      <c r="CZ80">
        <v>13</v>
      </c>
      <c r="DA80">
        <v>141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519</v>
      </c>
      <c r="EF80">
        <v>38.860000610351563</v>
      </c>
      <c r="EG80">
        <v>38.799999237060547</v>
      </c>
      <c r="EH80">
        <v>39.259998321533203</v>
      </c>
      <c r="EI80">
        <v>38.229999542236328</v>
      </c>
      <c r="EJ80">
        <v>38.419998168945313</v>
      </c>
      <c r="EK80" s="2">
        <f t="shared" si="43"/>
        <v>-1.5464271770837534E-3</v>
      </c>
      <c r="EL80" s="2">
        <f t="shared" si="44"/>
        <v>1.1716737242455699E-2</v>
      </c>
      <c r="EM80" s="2">
        <f t="shared" si="45"/>
        <v>1.4690714072998601E-2</v>
      </c>
      <c r="EN80" s="2">
        <f t="shared" si="46"/>
        <v>4.9453054597633495E-3</v>
      </c>
      <c r="EO80">
        <v>74</v>
      </c>
      <c r="EP80">
        <v>9</v>
      </c>
      <c r="EQ80">
        <v>2</v>
      </c>
      <c r="ER80">
        <v>0</v>
      </c>
      <c r="ES80">
        <v>0</v>
      </c>
      <c r="ET80">
        <v>1</v>
      </c>
      <c r="EU80">
        <v>2</v>
      </c>
      <c r="EV80">
        <v>0</v>
      </c>
      <c r="EW80">
        <v>0</v>
      </c>
      <c r="EX80">
        <v>27</v>
      </c>
      <c r="EY80">
        <v>3</v>
      </c>
      <c r="EZ80">
        <v>5</v>
      </c>
      <c r="FA80">
        <v>2</v>
      </c>
      <c r="FB80">
        <v>101</v>
      </c>
      <c r="FC80">
        <v>1</v>
      </c>
      <c r="FD80">
        <v>0</v>
      </c>
      <c r="FE80">
        <v>0</v>
      </c>
      <c r="FF80">
        <v>0</v>
      </c>
      <c r="FG80">
        <v>11</v>
      </c>
      <c r="FH80">
        <v>2</v>
      </c>
      <c r="FI80">
        <v>0</v>
      </c>
      <c r="FJ80">
        <v>0</v>
      </c>
      <c r="FK80">
        <v>2</v>
      </c>
      <c r="FL80">
        <v>1</v>
      </c>
      <c r="FM80">
        <v>1</v>
      </c>
      <c r="FN80">
        <v>0</v>
      </c>
      <c r="FO80">
        <v>85</v>
      </c>
      <c r="FP80">
        <v>12</v>
      </c>
      <c r="FQ80">
        <v>0</v>
      </c>
      <c r="FR80">
        <v>0</v>
      </c>
      <c r="FS80">
        <v>1</v>
      </c>
      <c r="FT80">
        <v>1</v>
      </c>
      <c r="FU80">
        <v>0</v>
      </c>
      <c r="FV80">
        <v>0</v>
      </c>
      <c r="FW80" t="s">
        <v>380</v>
      </c>
      <c r="FX80">
        <v>38.419998168945313</v>
      </c>
      <c r="FY80">
        <v>38.360000610351563</v>
      </c>
      <c r="FZ80">
        <v>38.400001525878913</v>
      </c>
      <c r="GA80">
        <v>36.590000152587891</v>
      </c>
      <c r="GB80">
        <v>36.630001068115227</v>
      </c>
      <c r="GC80">
        <v>628</v>
      </c>
      <c r="GD80">
        <v>198</v>
      </c>
      <c r="GE80">
        <v>280</v>
      </c>
      <c r="GF80">
        <v>139</v>
      </c>
      <c r="GG80">
        <v>0</v>
      </c>
      <c r="GH80">
        <v>278</v>
      </c>
      <c r="GI80">
        <v>0</v>
      </c>
      <c r="GJ80">
        <v>154</v>
      </c>
      <c r="GK80">
        <v>15</v>
      </c>
      <c r="GL80">
        <v>113</v>
      </c>
      <c r="GM80">
        <v>1</v>
      </c>
      <c r="GN80">
        <v>101</v>
      </c>
      <c r="GO80">
        <v>2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2.8</v>
      </c>
      <c r="GX80" t="s">
        <v>223</v>
      </c>
      <c r="GY80">
        <v>14766833</v>
      </c>
      <c r="GZ80">
        <v>8437066</v>
      </c>
      <c r="HA80">
        <v>0.22600000000000001</v>
      </c>
      <c r="HB80">
        <v>0.81399999999999995</v>
      </c>
      <c r="HC80">
        <v>1.69</v>
      </c>
      <c r="HD80">
        <v>6.08</v>
      </c>
      <c r="HE80">
        <v>0.20799999</v>
      </c>
      <c r="HF80" s="2">
        <f t="shared" si="47"/>
        <v>-1.5640656318853807E-3</v>
      </c>
      <c r="HG80" s="2">
        <f t="shared" si="48"/>
        <v>1.0416904671316507E-3</v>
      </c>
      <c r="HH80" s="2">
        <f t="shared" si="49"/>
        <v>4.6141825589179786E-2</v>
      </c>
      <c r="HI80" s="2">
        <f t="shared" si="50"/>
        <v>1.0920260540793203E-3</v>
      </c>
      <c r="HJ80" s="3">
        <f t="shared" si="51"/>
        <v>38.399959857306527</v>
      </c>
      <c r="HK80" t="str">
        <f t="shared" si="52"/>
        <v>KR</v>
      </c>
    </row>
    <row r="81" spans="1:219" hidden="1" x14ac:dyDescent="0.25">
      <c r="A81">
        <v>72</v>
      </c>
      <c r="B81" t="s">
        <v>520</v>
      </c>
      <c r="C81">
        <v>9</v>
      </c>
      <c r="D81">
        <v>0</v>
      </c>
      <c r="E81">
        <v>5</v>
      </c>
      <c r="F81">
        <v>1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165</v>
      </c>
      <c r="N81">
        <v>19</v>
      </c>
      <c r="O81">
        <v>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25</v>
      </c>
      <c r="W81">
        <v>3</v>
      </c>
      <c r="X81">
        <v>1</v>
      </c>
      <c r="Y81">
        <v>0</v>
      </c>
      <c r="Z81">
        <v>0</v>
      </c>
      <c r="AA81">
        <v>1</v>
      </c>
      <c r="AB81">
        <v>29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256</v>
      </c>
      <c r="AV81">
        <v>56.950000762939453</v>
      </c>
      <c r="AW81">
        <v>56.729999542236328</v>
      </c>
      <c r="AX81">
        <v>57.889999389648438</v>
      </c>
      <c r="AY81">
        <v>56.130001068115227</v>
      </c>
      <c r="AZ81">
        <v>57.529998779296882</v>
      </c>
      <c r="BA81" s="2">
        <f t="shared" si="35"/>
        <v>-3.8780402340621301E-3</v>
      </c>
      <c r="BB81" s="2">
        <f t="shared" si="36"/>
        <v>2.0038000684787227E-2</v>
      </c>
      <c r="BC81" s="2">
        <f t="shared" si="37"/>
        <v>1.0576387783581609E-2</v>
      </c>
      <c r="BD81" s="2">
        <f t="shared" si="38"/>
        <v>2.4335090229229528E-2</v>
      </c>
      <c r="BE81">
        <v>66</v>
      </c>
      <c r="BF81">
        <v>40</v>
      </c>
      <c r="BG81">
        <v>56</v>
      </c>
      <c r="BH81">
        <v>19</v>
      </c>
      <c r="BI81">
        <v>4</v>
      </c>
      <c r="BJ81">
        <v>0</v>
      </c>
      <c r="BK81">
        <v>0</v>
      </c>
      <c r="BL81">
        <v>0</v>
      </c>
      <c r="BM81">
        <v>0</v>
      </c>
      <c r="BN81">
        <v>14</v>
      </c>
      <c r="BO81">
        <v>1</v>
      </c>
      <c r="BP81">
        <v>2</v>
      </c>
      <c r="BQ81">
        <v>0</v>
      </c>
      <c r="BR81">
        <v>5</v>
      </c>
      <c r="BS81">
        <v>1</v>
      </c>
      <c r="BT81">
        <v>22</v>
      </c>
      <c r="BU81">
        <v>1</v>
      </c>
      <c r="BV81">
        <v>0</v>
      </c>
      <c r="BW81">
        <v>0</v>
      </c>
      <c r="BX81">
        <v>0</v>
      </c>
      <c r="BY81">
        <v>5</v>
      </c>
      <c r="BZ81">
        <v>5</v>
      </c>
      <c r="CA81">
        <v>0</v>
      </c>
      <c r="CB81">
        <v>0</v>
      </c>
      <c r="CC81">
        <v>1</v>
      </c>
      <c r="CD81">
        <v>1</v>
      </c>
      <c r="CE81">
        <v>1</v>
      </c>
      <c r="CF81">
        <v>0</v>
      </c>
      <c r="CG81">
        <v>2</v>
      </c>
      <c r="CH81">
        <v>2</v>
      </c>
      <c r="CI81">
        <v>1</v>
      </c>
      <c r="CJ81">
        <v>0</v>
      </c>
      <c r="CK81">
        <v>1</v>
      </c>
      <c r="CL81">
        <v>1</v>
      </c>
      <c r="CM81" t="s">
        <v>521</v>
      </c>
      <c r="CN81">
        <v>57.529998779296882</v>
      </c>
      <c r="CO81">
        <v>57.990001678466797</v>
      </c>
      <c r="CP81">
        <v>59.159999847412109</v>
      </c>
      <c r="CQ81">
        <v>57.810001373291023</v>
      </c>
      <c r="CR81">
        <v>57.950000762939453</v>
      </c>
      <c r="CS81" s="2">
        <f t="shared" si="39"/>
        <v>7.9324519030101737E-3</v>
      </c>
      <c r="CT81" s="2">
        <f t="shared" si="40"/>
        <v>1.9776845367867169E-2</v>
      </c>
      <c r="CU81" s="2">
        <f t="shared" si="41"/>
        <v>3.1039886181382093E-3</v>
      </c>
      <c r="CV81" s="2">
        <f t="shared" si="42"/>
        <v>2.415865190772637E-3</v>
      </c>
      <c r="CW81">
        <v>18</v>
      </c>
      <c r="CX81">
        <v>55</v>
      </c>
      <c r="CY81">
        <v>66</v>
      </c>
      <c r="CZ81">
        <v>53</v>
      </c>
      <c r="DA81">
        <v>1</v>
      </c>
      <c r="DB81">
        <v>1</v>
      </c>
      <c r="DC81">
        <v>120</v>
      </c>
      <c r="DD81">
        <v>1</v>
      </c>
      <c r="DE81">
        <v>1</v>
      </c>
      <c r="DF81">
        <v>4</v>
      </c>
      <c r="DG81">
        <v>2</v>
      </c>
      <c r="DH81">
        <v>1</v>
      </c>
      <c r="DI81">
        <v>0</v>
      </c>
      <c r="DJ81">
        <v>0</v>
      </c>
      <c r="DK81">
        <v>1</v>
      </c>
      <c r="DL81">
        <v>5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440</v>
      </c>
      <c r="EF81">
        <v>57.950000762939453</v>
      </c>
      <c r="EG81">
        <v>57.220001220703118</v>
      </c>
      <c r="EH81">
        <v>57.659999847412109</v>
      </c>
      <c r="EI81">
        <v>56.060001373291023</v>
      </c>
      <c r="EJ81">
        <v>56.689998626708977</v>
      </c>
      <c r="EK81" s="2">
        <f t="shared" si="43"/>
        <v>-1.2757768728816732E-2</v>
      </c>
      <c r="EL81" s="2">
        <f t="shared" si="44"/>
        <v>7.6309161962083705E-3</v>
      </c>
      <c r="EM81" s="2">
        <f t="shared" si="45"/>
        <v>2.0272628847697205E-2</v>
      </c>
      <c r="EN81" s="2">
        <f t="shared" si="46"/>
        <v>1.1113022908438297E-2</v>
      </c>
      <c r="EO81">
        <v>10</v>
      </c>
      <c r="EP81">
        <v>5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</v>
      </c>
      <c r="EY81">
        <v>0</v>
      </c>
      <c r="EZ81">
        <v>4</v>
      </c>
      <c r="FA81">
        <v>6</v>
      </c>
      <c r="FB81">
        <v>171</v>
      </c>
      <c r="FC81">
        <v>0</v>
      </c>
      <c r="FD81">
        <v>0</v>
      </c>
      <c r="FE81">
        <v>0</v>
      </c>
      <c r="FF81">
        <v>0</v>
      </c>
      <c r="FG81">
        <v>5</v>
      </c>
      <c r="FH81">
        <v>0</v>
      </c>
      <c r="FI81">
        <v>3</v>
      </c>
      <c r="FJ81">
        <v>0</v>
      </c>
      <c r="FK81">
        <v>2</v>
      </c>
      <c r="FL81">
        <v>0</v>
      </c>
      <c r="FM81">
        <v>2</v>
      </c>
      <c r="FN81">
        <v>0</v>
      </c>
      <c r="FO81">
        <v>15</v>
      </c>
      <c r="FP81">
        <v>8</v>
      </c>
      <c r="FQ81">
        <v>0</v>
      </c>
      <c r="FR81">
        <v>0</v>
      </c>
      <c r="FS81">
        <v>1</v>
      </c>
      <c r="FT81">
        <v>1</v>
      </c>
      <c r="FU81">
        <v>0</v>
      </c>
      <c r="FV81">
        <v>0</v>
      </c>
      <c r="FW81" t="s">
        <v>522</v>
      </c>
      <c r="FX81">
        <v>56.689998626708977</v>
      </c>
      <c r="FY81">
        <v>56.950000762939453</v>
      </c>
      <c r="FZ81">
        <v>56.950000762939453</v>
      </c>
      <c r="GA81">
        <v>54.369998931884773</v>
      </c>
      <c r="GB81">
        <v>54.5</v>
      </c>
      <c r="GC81">
        <v>583</v>
      </c>
      <c r="GD81">
        <v>244</v>
      </c>
      <c r="GE81">
        <v>208</v>
      </c>
      <c r="GF81">
        <v>193</v>
      </c>
      <c r="GG81">
        <v>1</v>
      </c>
      <c r="GH81">
        <v>77</v>
      </c>
      <c r="GI81">
        <v>1</v>
      </c>
      <c r="GJ81">
        <v>54</v>
      </c>
      <c r="GK81">
        <v>0</v>
      </c>
      <c r="GL81">
        <v>176</v>
      </c>
      <c r="GM81">
        <v>0</v>
      </c>
      <c r="GN81">
        <v>171</v>
      </c>
      <c r="GO81">
        <v>3</v>
      </c>
      <c r="GP81">
        <v>2</v>
      </c>
      <c r="GQ81">
        <v>1</v>
      </c>
      <c r="GR81">
        <v>0</v>
      </c>
      <c r="GS81">
        <v>1</v>
      </c>
      <c r="GT81">
        <v>0</v>
      </c>
      <c r="GU81">
        <v>1</v>
      </c>
      <c r="GV81">
        <v>0</v>
      </c>
      <c r="GW81">
        <v>2.5</v>
      </c>
      <c r="GX81" t="s">
        <v>218</v>
      </c>
      <c r="GY81">
        <v>1184426</v>
      </c>
      <c r="GZ81">
        <v>1108633</v>
      </c>
      <c r="HA81">
        <v>0.94099999999999995</v>
      </c>
      <c r="HB81">
        <v>1.7969999999999999</v>
      </c>
      <c r="HC81">
        <v>3.45</v>
      </c>
      <c r="HD81">
        <v>6.25</v>
      </c>
      <c r="HE81">
        <v>0.75119999999999998</v>
      </c>
      <c r="HF81" s="2">
        <f t="shared" si="47"/>
        <v>4.5654457023234229E-3</v>
      </c>
      <c r="HG81" s="2">
        <f t="shared" si="48"/>
        <v>0</v>
      </c>
      <c r="HH81" s="2">
        <f t="shared" si="49"/>
        <v>4.5302928823376498E-2</v>
      </c>
      <c r="HI81" s="2">
        <f t="shared" si="50"/>
        <v>2.3853406993619153E-3</v>
      </c>
      <c r="HJ81" s="3">
        <f t="shared" si="51"/>
        <v>56.950000762939453</v>
      </c>
      <c r="HK81" t="str">
        <f t="shared" si="52"/>
        <v>LEG</v>
      </c>
    </row>
    <row r="82" spans="1:219" hidden="1" x14ac:dyDescent="0.25">
      <c r="A82">
        <v>73</v>
      </c>
      <c r="B82" t="s">
        <v>523</v>
      </c>
      <c r="C82">
        <v>10</v>
      </c>
      <c r="D82">
        <v>1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39</v>
      </c>
      <c r="W82">
        <v>13</v>
      </c>
      <c r="X82">
        <v>29</v>
      </c>
      <c r="Y82">
        <v>4</v>
      </c>
      <c r="Z82">
        <v>89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 t="s">
        <v>524</v>
      </c>
      <c r="AV82">
        <v>103.90000152587891</v>
      </c>
      <c r="AW82">
        <v>103.38999938964839</v>
      </c>
      <c r="AX82">
        <v>104.7799987792969</v>
      </c>
      <c r="AY82">
        <v>103.1699981689453</v>
      </c>
      <c r="AZ82">
        <v>104.0299987792969</v>
      </c>
      <c r="BA82" s="2">
        <f t="shared" si="35"/>
        <v>-4.9327994897112593E-3</v>
      </c>
      <c r="BB82" s="2">
        <f t="shared" si="36"/>
        <v>1.3265884766579639E-2</v>
      </c>
      <c r="BC82" s="2">
        <f t="shared" si="37"/>
        <v>2.1278771834979393E-3</v>
      </c>
      <c r="BD82" s="2">
        <f t="shared" si="38"/>
        <v>8.2668520661633993E-3</v>
      </c>
      <c r="BE82">
        <v>17</v>
      </c>
      <c r="BF82">
        <v>113</v>
      </c>
      <c r="BG82">
        <v>52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</v>
      </c>
      <c r="BO82">
        <v>2</v>
      </c>
      <c r="BP82">
        <v>0</v>
      </c>
      <c r="BQ82">
        <v>0</v>
      </c>
      <c r="BR82">
        <v>0</v>
      </c>
      <c r="BS82">
        <v>1</v>
      </c>
      <c r="BT82">
        <v>6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525</v>
      </c>
      <c r="CN82">
        <v>104.0299987792969</v>
      </c>
      <c r="CO82">
        <v>104.4599990844727</v>
      </c>
      <c r="CP82">
        <v>105.98000335693359</v>
      </c>
      <c r="CQ82">
        <v>104.4599990844727</v>
      </c>
      <c r="CR82">
        <v>104.48000335693359</v>
      </c>
      <c r="CS82" s="2">
        <f t="shared" si="39"/>
        <v>4.1164111520628488E-3</v>
      </c>
      <c r="CT82" s="2">
        <f t="shared" si="40"/>
        <v>1.4342368600816391E-2</v>
      </c>
      <c r="CU82" s="2">
        <f t="shared" si="41"/>
        <v>0</v>
      </c>
      <c r="CV82" s="2">
        <f t="shared" si="42"/>
        <v>1.9146508248624183E-4</v>
      </c>
      <c r="CW82">
        <v>38</v>
      </c>
      <c r="CX82">
        <v>96</v>
      </c>
      <c r="CY82">
        <v>51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526</v>
      </c>
      <c r="EF82">
        <v>104.48000335693359</v>
      </c>
      <c r="EG82">
        <v>103.69000244140619</v>
      </c>
      <c r="EH82">
        <v>105.40000152587891</v>
      </c>
      <c r="EI82">
        <v>102.3300018310547</v>
      </c>
      <c r="EJ82">
        <v>104.6800003051758</v>
      </c>
      <c r="EK82" s="2">
        <f t="shared" si="43"/>
        <v>-7.6188725713823846E-3</v>
      </c>
      <c r="EL82" s="2">
        <f t="shared" si="44"/>
        <v>1.6223899997315105E-2</v>
      </c>
      <c r="EM82" s="2">
        <f t="shared" si="45"/>
        <v>1.3116024479987942E-2</v>
      </c>
      <c r="EN82" s="2">
        <f t="shared" si="46"/>
        <v>2.244935486501809E-2</v>
      </c>
      <c r="EO82">
        <v>55</v>
      </c>
      <c r="EP82">
        <v>36</v>
      </c>
      <c r="EQ82">
        <v>33</v>
      </c>
      <c r="ER82">
        <v>4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16</v>
      </c>
      <c r="EY82">
        <v>1</v>
      </c>
      <c r="EZ82">
        <v>2</v>
      </c>
      <c r="FA82">
        <v>2</v>
      </c>
      <c r="FB82">
        <v>52</v>
      </c>
      <c r="FC82">
        <v>1</v>
      </c>
      <c r="FD82">
        <v>73</v>
      </c>
      <c r="FE82">
        <v>0</v>
      </c>
      <c r="FF82">
        <v>0</v>
      </c>
      <c r="FG82">
        <v>0</v>
      </c>
      <c r="FH82">
        <v>0</v>
      </c>
      <c r="FI82">
        <v>52</v>
      </c>
      <c r="FJ82">
        <v>52</v>
      </c>
      <c r="FK82">
        <v>0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16</v>
      </c>
      <c r="FR82">
        <v>16</v>
      </c>
      <c r="FS82">
        <v>1</v>
      </c>
      <c r="FT82">
        <v>0</v>
      </c>
      <c r="FU82">
        <v>1</v>
      </c>
      <c r="FV82">
        <v>1</v>
      </c>
      <c r="FW82" t="s">
        <v>527</v>
      </c>
      <c r="FX82">
        <v>104.6800003051758</v>
      </c>
      <c r="FY82">
        <v>104.129997253418</v>
      </c>
      <c r="FZ82">
        <v>104.26999664306641</v>
      </c>
      <c r="GA82">
        <v>101.0100021362305</v>
      </c>
      <c r="GB82">
        <v>101.4700012207031</v>
      </c>
      <c r="GC82">
        <v>523</v>
      </c>
      <c r="GD82">
        <v>253</v>
      </c>
      <c r="GE82">
        <v>313</v>
      </c>
      <c r="GF82">
        <v>73</v>
      </c>
      <c r="GG82">
        <v>0</v>
      </c>
      <c r="GH82">
        <v>4</v>
      </c>
      <c r="GI82">
        <v>0</v>
      </c>
      <c r="GJ82">
        <v>4</v>
      </c>
      <c r="GK82">
        <v>0</v>
      </c>
      <c r="GL82">
        <v>141</v>
      </c>
      <c r="GM82">
        <v>0</v>
      </c>
      <c r="GN82">
        <v>52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1.6</v>
      </c>
      <c r="GX82" t="s">
        <v>218</v>
      </c>
      <c r="GY82">
        <v>1008205</v>
      </c>
      <c r="GZ82">
        <v>768900</v>
      </c>
      <c r="HA82">
        <v>0.86899999999999999</v>
      </c>
      <c r="HB82">
        <v>1.115</v>
      </c>
      <c r="HC82">
        <v>1.54</v>
      </c>
      <c r="HD82">
        <v>1.69</v>
      </c>
      <c r="HE82">
        <v>0.27310000000000001</v>
      </c>
      <c r="HF82" s="2">
        <f t="shared" si="47"/>
        <v>-5.2818886609520277E-3</v>
      </c>
      <c r="HG82" s="2">
        <f t="shared" si="48"/>
        <v>1.3426622629293394E-3</v>
      </c>
      <c r="HH82" s="2">
        <f t="shared" si="49"/>
        <v>2.9962500715278617E-2</v>
      </c>
      <c r="HI82" s="2">
        <f t="shared" si="50"/>
        <v>4.5333505365007243E-3</v>
      </c>
      <c r="HJ82" s="3">
        <f t="shared" si="51"/>
        <v>104.2698086711691</v>
      </c>
      <c r="HK82" t="str">
        <f t="shared" si="52"/>
        <v>LDOS</v>
      </c>
    </row>
    <row r="83" spans="1:219" hidden="1" x14ac:dyDescent="0.25">
      <c r="A83">
        <v>74</v>
      </c>
      <c r="B83" t="s">
        <v>528</v>
      </c>
      <c r="C83">
        <v>11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74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43</v>
      </c>
      <c r="W83">
        <v>20</v>
      </c>
      <c r="X83">
        <v>17</v>
      </c>
      <c r="Y83">
        <v>21</v>
      </c>
      <c r="Z83">
        <v>38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4</v>
      </c>
      <c r="AP83">
        <v>0</v>
      </c>
      <c r="AQ83">
        <v>1</v>
      </c>
      <c r="AR83">
        <v>0</v>
      </c>
      <c r="AS83">
        <v>1</v>
      </c>
      <c r="AT83">
        <v>1</v>
      </c>
      <c r="AU83" t="s">
        <v>529</v>
      </c>
      <c r="AV83">
        <v>296.39999389648438</v>
      </c>
      <c r="AW83">
        <v>298.5</v>
      </c>
      <c r="AX83">
        <v>300.91000366210938</v>
      </c>
      <c r="AY83">
        <v>296.92999267578119</v>
      </c>
      <c r="AZ83">
        <v>298.92999267578119</v>
      </c>
      <c r="BA83" s="2">
        <f t="shared" si="35"/>
        <v>7.0351963266854778E-3</v>
      </c>
      <c r="BB83" s="2">
        <f t="shared" si="36"/>
        <v>8.0090513202597524E-3</v>
      </c>
      <c r="BC83" s="2">
        <f t="shared" si="37"/>
        <v>5.2596560275336435E-3</v>
      </c>
      <c r="BD83" s="2">
        <f t="shared" si="38"/>
        <v>6.690529719342031E-3</v>
      </c>
      <c r="BE83">
        <v>112</v>
      </c>
      <c r="BF83">
        <v>68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18</v>
      </c>
      <c r="BO83">
        <v>4</v>
      </c>
      <c r="BP83">
        <v>2</v>
      </c>
      <c r="BQ83">
        <v>0</v>
      </c>
      <c r="BR83">
        <v>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530</v>
      </c>
      <c r="CN83">
        <v>298.92999267578119</v>
      </c>
      <c r="CO83">
        <v>302.10000610351563</v>
      </c>
      <c r="CP83">
        <v>303.8699951171875</v>
      </c>
      <c r="CQ83">
        <v>301.010009765625</v>
      </c>
      <c r="CR83">
        <v>301.010009765625</v>
      </c>
      <c r="CS83" s="2">
        <f t="shared" si="39"/>
        <v>1.0493258403471262E-2</v>
      </c>
      <c r="CT83" s="2">
        <f t="shared" si="40"/>
        <v>5.8248232537381206E-3</v>
      </c>
      <c r="CU83" s="2">
        <f t="shared" si="41"/>
        <v>3.6080646006909634E-3</v>
      </c>
      <c r="CV83" s="2">
        <f t="shared" si="42"/>
        <v>0</v>
      </c>
      <c r="CW83">
        <v>163</v>
      </c>
      <c r="CX83">
        <v>8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47</v>
      </c>
      <c r="DG83">
        <v>3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499</v>
      </c>
      <c r="EF83">
        <v>301.010009765625</v>
      </c>
      <c r="EG83">
        <v>297.98001098632813</v>
      </c>
      <c r="EH83">
        <v>300.94000244140619</v>
      </c>
      <c r="EI83">
        <v>296.29998779296881</v>
      </c>
      <c r="EJ83">
        <v>298.6099853515625</v>
      </c>
      <c r="EK83" s="2">
        <f t="shared" si="43"/>
        <v>-1.0168463210896039E-2</v>
      </c>
      <c r="EL83" s="2">
        <f t="shared" si="44"/>
        <v>9.8358192033788372E-3</v>
      </c>
      <c r="EM83" s="2">
        <f t="shared" si="45"/>
        <v>5.6380399067654796E-3</v>
      </c>
      <c r="EN83" s="2">
        <f t="shared" si="46"/>
        <v>7.7358349416013494E-3</v>
      </c>
      <c r="EO83">
        <v>122</v>
      </c>
      <c r="EP83">
        <v>29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46</v>
      </c>
      <c r="EY83">
        <v>11</v>
      </c>
      <c r="EZ83">
        <v>12</v>
      </c>
      <c r="FA83">
        <v>6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20</v>
      </c>
      <c r="FH83">
        <v>1</v>
      </c>
      <c r="FI83">
        <v>1</v>
      </c>
      <c r="FJ83">
        <v>0</v>
      </c>
      <c r="FK83">
        <v>1</v>
      </c>
      <c r="FL83">
        <v>1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368</v>
      </c>
      <c r="FX83">
        <v>298.6099853515625</v>
      </c>
      <c r="FY83">
        <v>294.94000244140619</v>
      </c>
      <c r="FZ83">
        <v>297.76998901367188</v>
      </c>
      <c r="GA83">
        <v>293.29000854492188</v>
      </c>
      <c r="GB83">
        <v>293.98001098632813</v>
      </c>
      <c r="GC83">
        <v>577</v>
      </c>
      <c r="GD83">
        <v>292</v>
      </c>
      <c r="GE83">
        <v>322</v>
      </c>
      <c r="GF83">
        <v>127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41</v>
      </c>
      <c r="GM83">
        <v>0</v>
      </c>
      <c r="GN83">
        <v>1</v>
      </c>
      <c r="GO83">
        <v>3</v>
      </c>
      <c r="GP83">
        <v>1</v>
      </c>
      <c r="GQ83">
        <v>0</v>
      </c>
      <c r="GR83">
        <v>0</v>
      </c>
      <c r="GS83">
        <v>1</v>
      </c>
      <c r="GT83">
        <v>0</v>
      </c>
      <c r="GU83">
        <v>1</v>
      </c>
      <c r="GV83">
        <v>0</v>
      </c>
      <c r="GW83">
        <v>2</v>
      </c>
      <c r="GX83" t="s">
        <v>218</v>
      </c>
      <c r="GY83">
        <v>1574258</v>
      </c>
      <c r="GZ83">
        <v>1768800</v>
      </c>
      <c r="HA83">
        <v>0.55700000000000005</v>
      </c>
      <c r="HB83">
        <v>0.74099999999999999</v>
      </c>
      <c r="HC83">
        <v>2.5</v>
      </c>
      <c r="HD83">
        <v>1.95</v>
      </c>
      <c r="HE83">
        <v>0.71930002999999998</v>
      </c>
      <c r="HF83" s="2">
        <f t="shared" si="47"/>
        <v>-1.2443150741769493E-2</v>
      </c>
      <c r="HG83" s="2">
        <f t="shared" si="48"/>
        <v>9.5039348378918032E-3</v>
      </c>
      <c r="HH83" s="2">
        <f t="shared" si="49"/>
        <v>5.5943374341433927E-3</v>
      </c>
      <c r="HI83" s="2">
        <f t="shared" si="50"/>
        <v>2.3471066590249334E-3</v>
      </c>
      <c r="HJ83" s="3">
        <f t="shared" si="51"/>
        <v>297.74309300569695</v>
      </c>
      <c r="HK83" t="str">
        <f t="shared" si="52"/>
        <v>LIN</v>
      </c>
    </row>
    <row r="84" spans="1:219" hidden="1" x14ac:dyDescent="0.25">
      <c r="A84">
        <v>75</v>
      </c>
      <c r="B84" t="s">
        <v>531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15</v>
      </c>
      <c r="W84">
        <v>8</v>
      </c>
      <c r="X84">
        <v>6</v>
      </c>
      <c r="Y84">
        <v>2</v>
      </c>
      <c r="Z84">
        <v>162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19</v>
      </c>
      <c r="AN84">
        <v>0</v>
      </c>
      <c r="AO84">
        <v>74</v>
      </c>
      <c r="AP84">
        <v>0</v>
      </c>
      <c r="AQ84">
        <v>2</v>
      </c>
      <c r="AR84">
        <v>0</v>
      </c>
      <c r="AS84">
        <v>2</v>
      </c>
      <c r="AT84">
        <v>0</v>
      </c>
      <c r="AU84" t="s">
        <v>532</v>
      </c>
      <c r="AV84">
        <v>13.47000026702881</v>
      </c>
      <c r="AW84">
        <v>13.409999847412109</v>
      </c>
      <c r="AX84">
        <v>13.819999694824221</v>
      </c>
      <c r="AY84">
        <v>13.289999961853029</v>
      </c>
      <c r="AZ84">
        <v>13.739999771118161</v>
      </c>
      <c r="BA84" s="2">
        <f t="shared" si="35"/>
        <v>-4.4743042728878635E-3</v>
      </c>
      <c r="BB84" s="2">
        <f t="shared" si="36"/>
        <v>2.9667138673357685E-2</v>
      </c>
      <c r="BC84" s="2">
        <f t="shared" si="37"/>
        <v>8.9485374291214947E-3</v>
      </c>
      <c r="BD84" s="2">
        <f t="shared" si="38"/>
        <v>3.275107836690383E-2</v>
      </c>
      <c r="BE84">
        <v>2</v>
      </c>
      <c r="BF84">
        <v>3</v>
      </c>
      <c r="BG84">
        <v>9</v>
      </c>
      <c r="BH84">
        <v>44</v>
      </c>
      <c r="BI84">
        <v>137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</v>
      </c>
      <c r="BS84">
        <v>1</v>
      </c>
      <c r="BT84">
        <v>2</v>
      </c>
      <c r="BU84">
        <v>1</v>
      </c>
      <c r="BV84">
        <v>2</v>
      </c>
      <c r="BW84">
        <v>0</v>
      </c>
      <c r="BX84">
        <v>0</v>
      </c>
      <c r="BY84">
        <v>2</v>
      </c>
      <c r="BZ84">
        <v>2</v>
      </c>
      <c r="CA84">
        <v>0</v>
      </c>
      <c r="CB84">
        <v>0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533</v>
      </c>
      <c r="CN84">
        <v>13.739999771118161</v>
      </c>
      <c r="CO84">
        <v>13.810000419616699</v>
      </c>
      <c r="CP84">
        <v>14.42000007629394</v>
      </c>
      <c r="CQ84">
        <v>13.810000419616699</v>
      </c>
      <c r="CR84">
        <v>14.189999580383301</v>
      </c>
      <c r="CS84" s="2">
        <f t="shared" si="39"/>
        <v>5.0688375359572158E-3</v>
      </c>
      <c r="CT84" s="2">
        <f t="shared" si="40"/>
        <v>4.2302333803732939E-2</v>
      </c>
      <c r="CU84" s="2">
        <f t="shared" si="41"/>
        <v>0</v>
      </c>
      <c r="CV84" s="2">
        <f t="shared" si="42"/>
        <v>2.6779363777566623E-2</v>
      </c>
      <c r="CW84">
        <v>0</v>
      </c>
      <c r="CX84">
        <v>0</v>
      </c>
      <c r="CY84">
        <v>11</v>
      </c>
      <c r="CZ84">
        <v>31</v>
      </c>
      <c r="DA84">
        <v>153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231</v>
      </c>
      <c r="EF84">
        <v>14.189999580383301</v>
      </c>
      <c r="EG84">
        <v>13.44999980926514</v>
      </c>
      <c r="EH84">
        <v>14.189999580383301</v>
      </c>
      <c r="EI84">
        <v>13</v>
      </c>
      <c r="EJ84">
        <v>14.14000034332275</v>
      </c>
      <c r="EK84" s="2">
        <f t="shared" si="43"/>
        <v>-5.5018571123577775E-2</v>
      </c>
      <c r="EL84" s="2">
        <f t="shared" si="44"/>
        <v>5.2149386398936848E-2</v>
      </c>
      <c r="EM84" s="2">
        <f t="shared" si="45"/>
        <v>3.3457235364059534E-2</v>
      </c>
      <c r="EN84" s="2">
        <f t="shared" si="46"/>
        <v>8.0622370271800303E-2</v>
      </c>
      <c r="EO84">
        <v>10</v>
      </c>
      <c r="EP84">
        <v>7</v>
      </c>
      <c r="EQ84">
        <v>7</v>
      </c>
      <c r="ER84">
        <v>9</v>
      </c>
      <c r="ES84">
        <v>65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3</v>
      </c>
      <c r="EZ84">
        <v>0</v>
      </c>
      <c r="FA84">
        <v>7</v>
      </c>
      <c r="FB84">
        <v>93</v>
      </c>
      <c r="FC84">
        <v>1</v>
      </c>
      <c r="FD84">
        <v>103</v>
      </c>
      <c r="FE84">
        <v>1</v>
      </c>
      <c r="FF84">
        <v>103</v>
      </c>
      <c r="FG84">
        <v>1</v>
      </c>
      <c r="FH84">
        <v>0</v>
      </c>
      <c r="FI84">
        <v>93</v>
      </c>
      <c r="FJ84">
        <v>93</v>
      </c>
      <c r="FK84">
        <v>1</v>
      </c>
      <c r="FL84">
        <v>0</v>
      </c>
      <c r="FM84">
        <v>2</v>
      </c>
      <c r="FN84">
        <v>1</v>
      </c>
      <c r="FO84">
        <v>3</v>
      </c>
      <c r="FP84">
        <v>0</v>
      </c>
      <c r="FQ84">
        <v>62</v>
      </c>
      <c r="FR84">
        <v>62</v>
      </c>
      <c r="FS84">
        <v>1</v>
      </c>
      <c r="FT84">
        <v>0</v>
      </c>
      <c r="FU84">
        <v>2</v>
      </c>
      <c r="FV84">
        <v>1</v>
      </c>
      <c r="FW84" t="s">
        <v>324</v>
      </c>
      <c r="FX84">
        <v>14.14000034332275</v>
      </c>
      <c r="FY84">
        <v>14.069999694824221</v>
      </c>
      <c r="FZ84">
        <v>14.189999580383301</v>
      </c>
      <c r="GA84">
        <v>13.02000045776367</v>
      </c>
      <c r="GB84">
        <v>13.02999973297119</v>
      </c>
      <c r="GC84">
        <v>504</v>
      </c>
      <c r="GD84">
        <v>298</v>
      </c>
      <c r="GE84">
        <v>293</v>
      </c>
      <c r="GF84">
        <v>103</v>
      </c>
      <c r="GG84">
        <v>0</v>
      </c>
      <c r="GH84">
        <v>439</v>
      </c>
      <c r="GI84">
        <v>0</v>
      </c>
      <c r="GJ84">
        <v>258</v>
      </c>
      <c r="GK84">
        <v>105</v>
      </c>
      <c r="GL84">
        <v>257</v>
      </c>
      <c r="GM84">
        <v>103</v>
      </c>
      <c r="GN84">
        <v>93</v>
      </c>
      <c r="GO84">
        <v>3</v>
      </c>
      <c r="GP84">
        <v>2</v>
      </c>
      <c r="GQ84">
        <v>2</v>
      </c>
      <c r="GR84">
        <v>1</v>
      </c>
      <c r="GS84">
        <v>4</v>
      </c>
      <c r="GT84">
        <v>2</v>
      </c>
      <c r="GU84">
        <v>1</v>
      </c>
      <c r="GV84">
        <v>1</v>
      </c>
      <c r="GW84">
        <v>3.4</v>
      </c>
      <c r="GX84" t="s">
        <v>223</v>
      </c>
      <c r="GY84">
        <v>8113980</v>
      </c>
      <c r="GZ84">
        <v>3878316</v>
      </c>
      <c r="HA84">
        <v>0.28199999999999997</v>
      </c>
      <c r="HB84">
        <v>0.28899999999999998</v>
      </c>
      <c r="HC84">
        <v>-114.62</v>
      </c>
      <c r="HD84">
        <v>4.26</v>
      </c>
      <c r="HF84" s="2">
        <f t="shared" si="47"/>
        <v>-4.9751705768892318E-3</v>
      </c>
      <c r="HG84" s="2">
        <f t="shared" si="48"/>
        <v>8.4566518046252925E-3</v>
      </c>
      <c r="HH84" s="2">
        <f t="shared" si="49"/>
        <v>7.4626813065731823E-2</v>
      </c>
      <c r="HI84" s="2">
        <f t="shared" si="50"/>
        <v>7.67404099189406E-4</v>
      </c>
      <c r="HJ84" s="3">
        <f t="shared" si="51"/>
        <v>14.188984783134533</v>
      </c>
      <c r="HK84" t="str">
        <f t="shared" si="52"/>
        <v>MAC</v>
      </c>
    </row>
    <row r="85" spans="1:219" hidden="1" x14ac:dyDescent="0.25">
      <c r="A85">
        <v>76</v>
      </c>
      <c r="B85" t="s">
        <v>534</v>
      </c>
      <c r="C85">
        <v>10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38</v>
      </c>
      <c r="N85">
        <v>30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27</v>
      </c>
      <c r="W85">
        <v>21</v>
      </c>
      <c r="X85">
        <v>11</v>
      </c>
      <c r="Y85">
        <v>8</v>
      </c>
      <c r="Z85">
        <v>36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36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2</v>
      </c>
      <c r="AN85">
        <v>0</v>
      </c>
      <c r="AO85">
        <v>1</v>
      </c>
      <c r="AP85">
        <v>1</v>
      </c>
      <c r="AQ85">
        <v>1</v>
      </c>
      <c r="AR85">
        <v>0</v>
      </c>
      <c r="AS85">
        <v>1</v>
      </c>
      <c r="AT85">
        <v>1</v>
      </c>
      <c r="AU85" t="s">
        <v>237</v>
      </c>
      <c r="AV85">
        <v>123.2099990844727</v>
      </c>
      <c r="AW85">
        <v>122.38999938964839</v>
      </c>
      <c r="AX85">
        <v>123.1800003051758</v>
      </c>
      <c r="AY85">
        <v>121.4199981689453</v>
      </c>
      <c r="AZ85">
        <v>122.7200012207031</v>
      </c>
      <c r="BA85" s="2">
        <f t="shared" si="35"/>
        <v>-6.6998913221145706E-3</v>
      </c>
      <c r="BB85" s="2">
        <f t="shared" si="36"/>
        <v>6.4133862118054275E-3</v>
      </c>
      <c r="BC85" s="2">
        <f t="shared" si="37"/>
        <v>7.9254941215821662E-3</v>
      </c>
      <c r="BD85" s="2">
        <f t="shared" si="38"/>
        <v>1.0593245101259696E-2</v>
      </c>
      <c r="BE85">
        <v>119</v>
      </c>
      <c r="BF85">
        <v>13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25</v>
      </c>
      <c r="BO85">
        <v>6</v>
      </c>
      <c r="BP85">
        <v>5</v>
      </c>
      <c r="BQ85">
        <v>0</v>
      </c>
      <c r="BR85">
        <v>4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4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535</v>
      </c>
      <c r="CN85">
        <v>122.7200012207031</v>
      </c>
      <c r="CO85">
        <v>123.8399963378906</v>
      </c>
      <c r="CP85">
        <v>125.0699996948242</v>
      </c>
      <c r="CQ85">
        <v>122.98000335693359</v>
      </c>
      <c r="CR85">
        <v>123.3399963378906</v>
      </c>
      <c r="CS85" s="2">
        <f t="shared" si="39"/>
        <v>9.0438884876228309E-3</v>
      </c>
      <c r="CT85" s="2">
        <f t="shared" si="40"/>
        <v>9.8345195485317616E-3</v>
      </c>
      <c r="CU85" s="2">
        <f t="shared" si="41"/>
        <v>6.9443879714802259E-3</v>
      </c>
      <c r="CV85" s="2">
        <f t="shared" si="42"/>
        <v>2.9187043266224455E-3</v>
      </c>
      <c r="CW85">
        <v>58</v>
      </c>
      <c r="CX85">
        <v>87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9</v>
      </c>
      <c r="DG85">
        <v>6</v>
      </c>
      <c r="DH85">
        <v>4</v>
      </c>
      <c r="DI85">
        <v>3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2</v>
      </c>
      <c r="DP85">
        <v>0</v>
      </c>
      <c r="DQ85">
        <v>1</v>
      </c>
      <c r="DR85">
        <v>0</v>
      </c>
      <c r="DS85">
        <v>1</v>
      </c>
      <c r="DT85">
        <v>0</v>
      </c>
      <c r="DU85">
        <v>1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536</v>
      </c>
      <c r="EF85">
        <v>123.3399963378906</v>
      </c>
      <c r="EG85">
        <v>122.0500030517578</v>
      </c>
      <c r="EH85">
        <v>123.90000152587891</v>
      </c>
      <c r="EI85">
        <v>121.63999938964839</v>
      </c>
      <c r="EJ85">
        <v>123.84999847412109</v>
      </c>
      <c r="EK85" s="2">
        <f t="shared" si="43"/>
        <v>-1.0569383481176642E-2</v>
      </c>
      <c r="EL85" s="2">
        <f t="shared" si="44"/>
        <v>1.4931383788035713E-2</v>
      </c>
      <c r="EM85" s="2">
        <f t="shared" si="45"/>
        <v>3.3593089050193425E-3</v>
      </c>
      <c r="EN85" s="2">
        <f t="shared" si="46"/>
        <v>1.7844159157858086E-2</v>
      </c>
      <c r="EO85">
        <v>58</v>
      </c>
      <c r="EP85">
        <v>81</v>
      </c>
      <c r="EQ85">
        <v>20</v>
      </c>
      <c r="ER85">
        <v>1</v>
      </c>
      <c r="ES85">
        <v>0</v>
      </c>
      <c r="ET85">
        <v>1</v>
      </c>
      <c r="EU85">
        <v>3</v>
      </c>
      <c r="EV85">
        <v>0</v>
      </c>
      <c r="EW85">
        <v>0</v>
      </c>
      <c r="EX85">
        <v>33</v>
      </c>
      <c r="EY85">
        <v>7</v>
      </c>
      <c r="EZ85">
        <v>2</v>
      </c>
      <c r="FA85">
        <v>0</v>
      </c>
      <c r="FB85">
        <v>0</v>
      </c>
      <c r="FC85">
        <v>2</v>
      </c>
      <c r="FD85">
        <v>42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537</v>
      </c>
      <c r="FX85">
        <v>123.84999847412109</v>
      </c>
      <c r="FY85">
        <v>123.7900009155273</v>
      </c>
      <c r="FZ85">
        <v>123.94000244140619</v>
      </c>
      <c r="GA85">
        <v>120.05999755859381</v>
      </c>
      <c r="GB85">
        <v>120.4499969482422</v>
      </c>
      <c r="GC85">
        <v>505</v>
      </c>
      <c r="GD85">
        <v>208</v>
      </c>
      <c r="GE85">
        <v>305</v>
      </c>
      <c r="GF85">
        <v>65</v>
      </c>
      <c r="GG85">
        <v>0</v>
      </c>
      <c r="GH85">
        <v>1</v>
      </c>
      <c r="GI85">
        <v>0</v>
      </c>
      <c r="GJ85">
        <v>1</v>
      </c>
      <c r="GK85">
        <v>0</v>
      </c>
      <c r="GL85">
        <v>41</v>
      </c>
      <c r="GM85">
        <v>0</v>
      </c>
      <c r="GN85">
        <v>1</v>
      </c>
      <c r="GO85">
        <v>3</v>
      </c>
      <c r="GP85">
        <v>1</v>
      </c>
      <c r="GQ85">
        <v>1</v>
      </c>
      <c r="GR85">
        <v>1</v>
      </c>
      <c r="GS85">
        <v>1</v>
      </c>
      <c r="GT85">
        <v>0</v>
      </c>
      <c r="GU85">
        <v>1</v>
      </c>
      <c r="GV85">
        <v>0</v>
      </c>
      <c r="GW85">
        <v>2</v>
      </c>
      <c r="GX85" t="s">
        <v>218</v>
      </c>
      <c r="GY85">
        <v>626689</v>
      </c>
      <c r="GZ85">
        <v>344100</v>
      </c>
      <c r="HA85">
        <v>1.35</v>
      </c>
      <c r="HB85">
        <v>1.3939999999999999</v>
      </c>
      <c r="HC85">
        <v>6.43</v>
      </c>
      <c r="HD85">
        <v>2.75</v>
      </c>
      <c r="HE85">
        <v>1.5167999000000001</v>
      </c>
      <c r="HF85" s="2">
        <f t="shared" si="47"/>
        <v>-4.8467209104186004E-4</v>
      </c>
      <c r="HG85" s="2">
        <f t="shared" si="48"/>
        <v>1.2102753180903703E-3</v>
      </c>
      <c r="HH85" s="2">
        <f t="shared" si="49"/>
        <v>3.0131701505348607E-2</v>
      </c>
      <c r="HI85" s="2">
        <f t="shared" si="50"/>
        <v>3.2378530471526279E-3</v>
      </c>
      <c r="HJ85" s="3">
        <f t="shared" si="51"/>
        <v>123.93982089826174</v>
      </c>
      <c r="HK85" t="str">
        <f t="shared" si="52"/>
        <v>MAN</v>
      </c>
    </row>
    <row r="86" spans="1:219" hidden="1" x14ac:dyDescent="0.25">
      <c r="A86">
        <v>77</v>
      </c>
      <c r="B86" t="s">
        <v>538</v>
      </c>
      <c r="C86">
        <v>11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50</v>
      </c>
      <c r="N86">
        <v>10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23</v>
      </c>
      <c r="W86">
        <v>0</v>
      </c>
      <c r="X86">
        <v>1</v>
      </c>
      <c r="Y86">
        <v>0</v>
      </c>
      <c r="Z86">
        <v>33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33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16</v>
      </c>
      <c r="AP86">
        <v>16</v>
      </c>
      <c r="AQ86">
        <v>1</v>
      </c>
      <c r="AR86">
        <v>0</v>
      </c>
      <c r="AS86">
        <v>1</v>
      </c>
      <c r="AT86">
        <v>1</v>
      </c>
      <c r="AU86" t="s">
        <v>529</v>
      </c>
      <c r="AV86">
        <v>36.540000915527337</v>
      </c>
      <c r="AW86">
        <v>34.799999237060547</v>
      </c>
      <c r="AX86">
        <v>37.240001678466797</v>
      </c>
      <c r="AY86">
        <v>34.799999237060547</v>
      </c>
      <c r="AZ86">
        <v>36.950000762939453</v>
      </c>
      <c r="BA86" s="2">
        <f t="shared" si="35"/>
        <v>-5.0000049327982854E-2</v>
      </c>
      <c r="BB86" s="2">
        <f t="shared" si="36"/>
        <v>6.5521007825762978E-2</v>
      </c>
      <c r="BC86" s="2">
        <f t="shared" si="37"/>
        <v>0</v>
      </c>
      <c r="BD86" s="2">
        <f t="shared" si="38"/>
        <v>5.8186778930606642E-2</v>
      </c>
      <c r="BE86">
        <v>0</v>
      </c>
      <c r="BF86">
        <v>0</v>
      </c>
      <c r="BG86">
        <v>0</v>
      </c>
      <c r="BH86">
        <v>0</v>
      </c>
      <c r="BI86">
        <v>101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539</v>
      </c>
      <c r="CN86">
        <v>36.950000762939453</v>
      </c>
      <c r="CO86">
        <v>37.290000915527337</v>
      </c>
      <c r="CP86">
        <v>38.090000152587891</v>
      </c>
      <c r="CQ86">
        <v>36.939998626708977</v>
      </c>
      <c r="CR86">
        <v>37.619998931884773</v>
      </c>
      <c r="CS86" s="2">
        <f t="shared" si="39"/>
        <v>9.1177297999558427E-3</v>
      </c>
      <c r="CT86" s="2">
        <f t="shared" si="40"/>
        <v>2.1002867783034174E-2</v>
      </c>
      <c r="CU86" s="2">
        <f t="shared" si="41"/>
        <v>9.3859554900848075E-3</v>
      </c>
      <c r="CV86" s="2">
        <f t="shared" si="42"/>
        <v>1.8075500384968413E-2</v>
      </c>
      <c r="CW86">
        <v>19</v>
      </c>
      <c r="CX86">
        <v>15</v>
      </c>
      <c r="CY86">
        <v>38</v>
      </c>
      <c r="CZ86">
        <v>27</v>
      </c>
      <c r="DA86">
        <v>4</v>
      </c>
      <c r="DB86">
        <v>1</v>
      </c>
      <c r="DC86">
        <v>2</v>
      </c>
      <c r="DD86">
        <v>0</v>
      </c>
      <c r="DE86">
        <v>0</v>
      </c>
      <c r="DF86">
        <v>2</v>
      </c>
      <c r="DG86">
        <v>1</v>
      </c>
      <c r="DH86">
        <v>0</v>
      </c>
      <c r="DI86">
        <v>0</v>
      </c>
      <c r="DJ86">
        <v>3</v>
      </c>
      <c r="DK86">
        <v>2</v>
      </c>
      <c r="DL86">
        <v>6</v>
      </c>
      <c r="DM86">
        <v>1</v>
      </c>
      <c r="DN86">
        <v>6</v>
      </c>
      <c r="DO86">
        <v>1</v>
      </c>
      <c r="DP86">
        <v>0</v>
      </c>
      <c r="DQ86">
        <v>3</v>
      </c>
      <c r="DR86">
        <v>3</v>
      </c>
      <c r="DS86">
        <v>1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540</v>
      </c>
      <c r="EF86">
        <v>37.619998931884773</v>
      </c>
      <c r="EG86">
        <v>37</v>
      </c>
      <c r="EH86">
        <v>37.810001373291023</v>
      </c>
      <c r="EI86">
        <v>36.939998626708977</v>
      </c>
      <c r="EJ86">
        <v>37.349998474121087</v>
      </c>
      <c r="EK86" s="2">
        <f t="shared" si="43"/>
        <v>-1.6756727888777689E-2</v>
      </c>
      <c r="EL86" s="2">
        <f t="shared" si="44"/>
        <v>2.1422939536394958E-2</v>
      </c>
      <c r="EM86" s="2">
        <f t="shared" si="45"/>
        <v>1.6216587375952329E-3</v>
      </c>
      <c r="EN86" s="2">
        <f t="shared" si="46"/>
        <v>1.0977238665650479E-2</v>
      </c>
      <c r="EO86">
        <v>14</v>
      </c>
      <c r="EP86">
        <v>52</v>
      </c>
      <c r="EQ86">
        <v>36</v>
      </c>
      <c r="ER86">
        <v>4</v>
      </c>
      <c r="ES86">
        <v>3</v>
      </c>
      <c r="ET86">
        <v>2</v>
      </c>
      <c r="EU86">
        <v>41</v>
      </c>
      <c r="EV86">
        <v>1</v>
      </c>
      <c r="EW86">
        <v>3</v>
      </c>
      <c r="EX86">
        <v>3</v>
      </c>
      <c r="EY86">
        <v>0</v>
      </c>
      <c r="EZ86">
        <v>0</v>
      </c>
      <c r="FA86">
        <v>0</v>
      </c>
      <c r="FB86">
        <v>0</v>
      </c>
      <c r="FC86">
        <v>3</v>
      </c>
      <c r="FD86">
        <v>2</v>
      </c>
      <c r="FE86">
        <v>1</v>
      </c>
      <c r="FF86">
        <v>2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541</v>
      </c>
      <c r="FX86">
        <v>37.349998474121087</v>
      </c>
      <c r="FY86">
        <v>37.139999389648438</v>
      </c>
      <c r="FZ86">
        <v>37.659999847412109</v>
      </c>
      <c r="GA86">
        <v>36.330001831054688</v>
      </c>
      <c r="GB86">
        <v>36.509998321533203</v>
      </c>
      <c r="GC86">
        <v>374</v>
      </c>
      <c r="GD86">
        <v>66</v>
      </c>
      <c r="GE86">
        <v>212</v>
      </c>
      <c r="GF86">
        <v>9</v>
      </c>
      <c r="GG86">
        <v>3</v>
      </c>
      <c r="GH86">
        <v>139</v>
      </c>
      <c r="GI86">
        <v>3</v>
      </c>
      <c r="GJ86">
        <v>38</v>
      </c>
      <c r="GK86">
        <v>8</v>
      </c>
      <c r="GL86">
        <v>36</v>
      </c>
      <c r="GM86">
        <v>8</v>
      </c>
      <c r="GN86">
        <v>3</v>
      </c>
      <c r="GO86">
        <v>2</v>
      </c>
      <c r="GP86">
        <v>1</v>
      </c>
      <c r="GQ86">
        <v>2</v>
      </c>
      <c r="GR86">
        <v>1</v>
      </c>
      <c r="GS86">
        <v>1</v>
      </c>
      <c r="GT86">
        <v>0</v>
      </c>
      <c r="GU86">
        <v>1</v>
      </c>
      <c r="GV86">
        <v>0</v>
      </c>
      <c r="GW86">
        <v>3.5</v>
      </c>
      <c r="GX86" t="s">
        <v>223</v>
      </c>
      <c r="GY86">
        <v>116644</v>
      </c>
      <c r="GZ86">
        <v>147816</v>
      </c>
      <c r="HA86">
        <v>3.9910000000000001</v>
      </c>
      <c r="HB86">
        <v>4.1859999999999999</v>
      </c>
      <c r="HC86">
        <v>4.0599999999999996</v>
      </c>
      <c r="HD86">
        <v>2.5499999999999998</v>
      </c>
      <c r="HE86">
        <v>0</v>
      </c>
      <c r="HF86" s="2">
        <f t="shared" si="47"/>
        <v>-5.654256540757574E-3</v>
      </c>
      <c r="HG86" s="2">
        <f t="shared" si="48"/>
        <v>1.380776579581966E-2</v>
      </c>
      <c r="HH86" s="2">
        <f t="shared" si="49"/>
        <v>2.1809304574719746E-2</v>
      </c>
      <c r="HI86" s="2">
        <f t="shared" si="50"/>
        <v>4.9300602233212087E-3</v>
      </c>
      <c r="HJ86" s="3">
        <f t="shared" si="51"/>
        <v>37.652819802877588</v>
      </c>
      <c r="HK86" t="str">
        <f t="shared" si="52"/>
        <v>MMI</v>
      </c>
    </row>
    <row r="87" spans="1:219" hidden="1" x14ac:dyDescent="0.25">
      <c r="A87">
        <v>78</v>
      </c>
      <c r="B87" t="s">
        <v>542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</v>
      </c>
      <c r="W87">
        <v>1</v>
      </c>
      <c r="X87">
        <v>2</v>
      </c>
      <c r="Y87">
        <v>6</v>
      </c>
      <c r="Z87">
        <v>153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2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 t="s">
        <v>543</v>
      </c>
      <c r="AV87">
        <v>372.55999755859381</v>
      </c>
      <c r="AW87">
        <v>371.98001098632813</v>
      </c>
      <c r="AX87">
        <v>378.73001098632813</v>
      </c>
      <c r="AY87">
        <v>369.8599853515625</v>
      </c>
      <c r="AZ87">
        <v>378.27999877929688</v>
      </c>
      <c r="BA87" s="2">
        <f t="shared" si="35"/>
        <v>-1.5591874701219588E-3</v>
      </c>
      <c r="BB87" s="2">
        <f t="shared" si="36"/>
        <v>1.7822722795114543E-2</v>
      </c>
      <c r="BC87" s="2">
        <f t="shared" si="37"/>
        <v>5.6992998874972889E-3</v>
      </c>
      <c r="BD87" s="2">
        <f t="shared" si="38"/>
        <v>2.2258679959039851E-2</v>
      </c>
      <c r="BE87">
        <v>13</v>
      </c>
      <c r="BF87">
        <v>25</v>
      </c>
      <c r="BG87">
        <v>86</v>
      </c>
      <c r="BH87">
        <v>36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</v>
      </c>
      <c r="BO87">
        <v>3</v>
      </c>
      <c r="BP87">
        <v>4</v>
      </c>
      <c r="BQ87">
        <v>3</v>
      </c>
      <c r="BR87">
        <v>2</v>
      </c>
      <c r="BS87">
        <v>1</v>
      </c>
      <c r="BT87">
        <v>14</v>
      </c>
      <c r="BU87">
        <v>0</v>
      </c>
      <c r="BV87">
        <v>0</v>
      </c>
      <c r="BW87">
        <v>0</v>
      </c>
      <c r="BX87">
        <v>0</v>
      </c>
      <c r="BY87">
        <v>2</v>
      </c>
      <c r="BZ87">
        <v>2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544</v>
      </c>
      <c r="CN87">
        <v>378.27999877929688</v>
      </c>
      <c r="CO87">
        <v>381.51998901367188</v>
      </c>
      <c r="CP87">
        <v>383.70999145507813</v>
      </c>
      <c r="CQ87">
        <v>374.83999633789063</v>
      </c>
      <c r="CR87">
        <v>375.3900146484375</v>
      </c>
      <c r="CS87" s="2">
        <f t="shared" si="39"/>
        <v>8.4923210517782177E-3</v>
      </c>
      <c r="CT87" s="2">
        <f t="shared" si="40"/>
        <v>5.7074417924367626E-3</v>
      </c>
      <c r="CU87" s="2">
        <f t="shared" si="41"/>
        <v>1.7508893028254646E-2</v>
      </c>
      <c r="CV87" s="2">
        <f t="shared" si="42"/>
        <v>1.465191638253871E-3</v>
      </c>
      <c r="CW87">
        <v>59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34</v>
      </c>
      <c r="DG87">
        <v>10</v>
      </c>
      <c r="DH87">
        <v>17</v>
      </c>
      <c r="DI87">
        <v>9</v>
      </c>
      <c r="DJ87">
        <v>55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1</v>
      </c>
      <c r="DV87">
        <v>0</v>
      </c>
      <c r="DW87">
        <v>62</v>
      </c>
      <c r="DX87">
        <v>1</v>
      </c>
      <c r="DY87">
        <v>0</v>
      </c>
      <c r="DZ87">
        <v>0</v>
      </c>
      <c r="EA87">
        <v>1</v>
      </c>
      <c r="EB87">
        <v>1</v>
      </c>
      <c r="EC87">
        <v>0</v>
      </c>
      <c r="ED87">
        <v>0</v>
      </c>
      <c r="EE87" t="s">
        <v>406</v>
      </c>
      <c r="EF87">
        <v>375.3900146484375</v>
      </c>
      <c r="EG87">
        <v>371.04000854492188</v>
      </c>
      <c r="EH87">
        <v>377.260009765625</v>
      </c>
      <c r="EI87">
        <v>367.66000366210938</v>
      </c>
      <c r="EJ87">
        <v>377.1400146484375</v>
      </c>
      <c r="EK87" s="2">
        <f t="shared" si="43"/>
        <v>-1.1723819543274283E-2</v>
      </c>
      <c r="EL87" s="2">
        <f t="shared" si="44"/>
        <v>1.6487305995054546E-2</v>
      </c>
      <c r="EM87" s="2">
        <f t="shared" si="45"/>
        <v>9.1095429198257971E-3</v>
      </c>
      <c r="EN87" s="2">
        <f t="shared" si="46"/>
        <v>2.5136582219113524E-2</v>
      </c>
      <c r="EO87">
        <v>51</v>
      </c>
      <c r="EP87">
        <v>42</v>
      </c>
      <c r="EQ87">
        <v>35</v>
      </c>
      <c r="ER87">
        <v>5</v>
      </c>
      <c r="ES87">
        <v>0</v>
      </c>
      <c r="ET87">
        <v>1</v>
      </c>
      <c r="EU87">
        <v>5</v>
      </c>
      <c r="EV87">
        <v>0</v>
      </c>
      <c r="EW87">
        <v>0</v>
      </c>
      <c r="EX87">
        <v>7</v>
      </c>
      <c r="EY87">
        <v>9</v>
      </c>
      <c r="EZ87">
        <v>8</v>
      </c>
      <c r="FA87">
        <v>7</v>
      </c>
      <c r="FB87">
        <v>12</v>
      </c>
      <c r="FC87">
        <v>2</v>
      </c>
      <c r="FD87">
        <v>43</v>
      </c>
      <c r="FE87">
        <v>0</v>
      </c>
      <c r="FF87">
        <v>0</v>
      </c>
      <c r="FG87">
        <v>18</v>
      </c>
      <c r="FH87">
        <v>5</v>
      </c>
      <c r="FI87">
        <v>12</v>
      </c>
      <c r="FJ87">
        <v>12</v>
      </c>
      <c r="FK87">
        <v>1</v>
      </c>
      <c r="FL87">
        <v>1</v>
      </c>
      <c r="FM87">
        <v>2</v>
      </c>
      <c r="FN87">
        <v>2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376</v>
      </c>
      <c r="FX87">
        <v>377.1400146484375</v>
      </c>
      <c r="FY87">
        <v>377.19000244140619</v>
      </c>
      <c r="FZ87">
        <v>378.27999877929688</v>
      </c>
      <c r="GA87">
        <v>366.8800048828125</v>
      </c>
      <c r="GB87">
        <v>367.97000122070313</v>
      </c>
      <c r="GC87">
        <v>355</v>
      </c>
      <c r="GD87">
        <v>347</v>
      </c>
      <c r="GE87">
        <v>193</v>
      </c>
      <c r="GF87">
        <v>168</v>
      </c>
      <c r="GG87">
        <v>0</v>
      </c>
      <c r="GH87">
        <v>41</v>
      </c>
      <c r="GI87">
        <v>0</v>
      </c>
      <c r="GJ87">
        <v>5</v>
      </c>
      <c r="GK87">
        <v>0</v>
      </c>
      <c r="GL87">
        <v>222</v>
      </c>
      <c r="GM87">
        <v>0</v>
      </c>
      <c r="GN87">
        <v>67</v>
      </c>
      <c r="GO87">
        <v>4</v>
      </c>
      <c r="GP87">
        <v>3</v>
      </c>
      <c r="GQ87">
        <v>3</v>
      </c>
      <c r="GR87">
        <v>2</v>
      </c>
      <c r="GS87">
        <v>0</v>
      </c>
      <c r="GT87">
        <v>0</v>
      </c>
      <c r="GU87">
        <v>0</v>
      </c>
      <c r="GV87">
        <v>0</v>
      </c>
      <c r="GW87">
        <v>2.4</v>
      </c>
      <c r="GX87" t="s">
        <v>218</v>
      </c>
      <c r="GY87">
        <v>292368</v>
      </c>
      <c r="GZ87">
        <v>379300</v>
      </c>
      <c r="HA87">
        <v>1.972</v>
      </c>
      <c r="HB87">
        <v>3.734</v>
      </c>
      <c r="HC87">
        <v>2.39</v>
      </c>
      <c r="HD87">
        <v>0.89</v>
      </c>
      <c r="HE87">
        <v>0.1857</v>
      </c>
      <c r="HF87" s="2">
        <f t="shared" si="47"/>
        <v>1.325268237364341E-4</v>
      </c>
      <c r="HG87" s="2">
        <f t="shared" si="48"/>
        <v>2.8814537945650587E-3</v>
      </c>
      <c r="HH87" s="2">
        <f t="shared" si="49"/>
        <v>2.7333697849521554E-2</v>
      </c>
      <c r="HI87" s="2">
        <f t="shared" si="50"/>
        <v>2.9621880432498804E-3</v>
      </c>
      <c r="HJ87" s="3">
        <f t="shared" si="51"/>
        <v>378.276858005213</v>
      </c>
      <c r="HK87" t="str">
        <f t="shared" si="52"/>
        <v>MLM</v>
      </c>
    </row>
    <row r="88" spans="1:219" hidden="1" x14ac:dyDescent="0.25">
      <c r="A88">
        <v>79</v>
      </c>
      <c r="B88" t="s">
        <v>545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</v>
      </c>
      <c r="N88">
        <v>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1</v>
      </c>
      <c r="X88">
        <v>10</v>
      </c>
      <c r="Y88">
        <v>10</v>
      </c>
      <c r="Z88">
        <v>75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75</v>
      </c>
      <c r="AH88">
        <v>0</v>
      </c>
      <c r="AI88">
        <v>1</v>
      </c>
      <c r="AJ88">
        <v>0</v>
      </c>
      <c r="AK88">
        <v>2</v>
      </c>
      <c r="AL88">
        <v>0</v>
      </c>
      <c r="AM88">
        <v>2</v>
      </c>
      <c r="AN88">
        <v>1</v>
      </c>
      <c r="AO88">
        <v>35</v>
      </c>
      <c r="AP88">
        <v>35</v>
      </c>
      <c r="AQ88">
        <v>1</v>
      </c>
      <c r="AR88">
        <v>1</v>
      </c>
      <c r="AS88">
        <v>1</v>
      </c>
      <c r="AT88">
        <v>1</v>
      </c>
      <c r="AU88" t="s">
        <v>546</v>
      </c>
      <c r="AV88">
        <v>76.730003356933594</v>
      </c>
      <c r="AW88">
        <v>76.629997253417969</v>
      </c>
      <c r="AX88">
        <v>76.629997253417969</v>
      </c>
      <c r="AY88">
        <v>75.080001831054688</v>
      </c>
      <c r="AZ88">
        <v>75.769996643066406</v>
      </c>
      <c r="BA88" s="2">
        <f t="shared" si="35"/>
        <v>-1.3050516390455957E-3</v>
      </c>
      <c r="BB88" s="2">
        <f t="shared" si="36"/>
        <v>0</v>
      </c>
      <c r="BC88" s="2">
        <f t="shared" si="37"/>
        <v>2.0227006106203982E-2</v>
      </c>
      <c r="BD88" s="2">
        <f t="shared" si="38"/>
        <v>9.1064384661664333E-3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98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 t="s">
        <v>547</v>
      </c>
      <c r="CN88">
        <v>75.769996643066406</v>
      </c>
      <c r="CO88">
        <v>76.470001220703125</v>
      </c>
      <c r="CP88">
        <v>77.230003356933594</v>
      </c>
      <c r="CQ88">
        <v>75.480003356933594</v>
      </c>
      <c r="CR88">
        <v>75.529998779296875</v>
      </c>
      <c r="CS88" s="2">
        <f t="shared" si="39"/>
        <v>9.1539762843262373E-3</v>
      </c>
      <c r="CT88" s="2">
        <f t="shared" si="40"/>
        <v>9.8407626983773033E-3</v>
      </c>
      <c r="CU88" s="2">
        <f t="shared" si="41"/>
        <v>1.2946225290519586E-2</v>
      </c>
      <c r="CV88" s="2">
        <f t="shared" si="42"/>
        <v>6.619280176261011E-4</v>
      </c>
      <c r="CW88">
        <v>38</v>
      </c>
      <c r="CX88">
        <v>8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20</v>
      </c>
      <c r="DG88">
        <v>6</v>
      </c>
      <c r="DH88">
        <v>5</v>
      </c>
      <c r="DI88">
        <v>3</v>
      </c>
      <c r="DJ88">
        <v>29</v>
      </c>
      <c r="DK88">
        <v>0</v>
      </c>
      <c r="DL88">
        <v>0</v>
      </c>
      <c r="DM88">
        <v>0</v>
      </c>
      <c r="DN88">
        <v>0</v>
      </c>
      <c r="DO88">
        <v>8</v>
      </c>
      <c r="DP88">
        <v>1</v>
      </c>
      <c r="DQ88">
        <v>3</v>
      </c>
      <c r="DR88">
        <v>0</v>
      </c>
      <c r="DS88">
        <v>3</v>
      </c>
      <c r="DT88">
        <v>1</v>
      </c>
      <c r="DU88">
        <v>3</v>
      </c>
      <c r="DV88">
        <v>1</v>
      </c>
      <c r="DW88">
        <v>48</v>
      </c>
      <c r="DX88">
        <v>9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0</v>
      </c>
      <c r="EE88" t="s">
        <v>461</v>
      </c>
      <c r="EF88">
        <v>75.529998779296875</v>
      </c>
      <c r="EG88">
        <v>74.169998168945313</v>
      </c>
      <c r="EH88">
        <v>77.160003662109375</v>
      </c>
      <c r="EI88">
        <v>73.589996337890625</v>
      </c>
      <c r="EJ88">
        <v>77.080001831054688</v>
      </c>
      <c r="EK88" s="2">
        <f t="shared" si="43"/>
        <v>-1.8336263232118899E-2</v>
      </c>
      <c r="EL88" s="2">
        <f t="shared" si="44"/>
        <v>3.8750717356851982E-2</v>
      </c>
      <c r="EM88" s="2">
        <f t="shared" si="45"/>
        <v>7.8198981444431714E-3</v>
      </c>
      <c r="EN88" s="2">
        <f t="shared" si="46"/>
        <v>4.5277703817567572E-2</v>
      </c>
      <c r="EO88">
        <v>0</v>
      </c>
      <c r="EP88">
        <v>4</v>
      </c>
      <c r="EQ88">
        <v>22</v>
      </c>
      <c r="ER88">
        <v>20</v>
      </c>
      <c r="ES88">
        <v>62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0</v>
      </c>
      <c r="FH88">
        <v>0</v>
      </c>
      <c r="FI88">
        <v>1</v>
      </c>
      <c r="FJ88">
        <v>1</v>
      </c>
      <c r="FK88">
        <v>0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548</v>
      </c>
      <c r="FX88">
        <v>77.080001831054688</v>
      </c>
      <c r="FY88">
        <v>76.470001220703125</v>
      </c>
      <c r="FZ88">
        <v>77.129997253417969</v>
      </c>
      <c r="GA88">
        <v>75.319999694824219</v>
      </c>
      <c r="GB88">
        <v>75.739997863769531</v>
      </c>
      <c r="GC88">
        <v>162</v>
      </c>
      <c r="GD88">
        <v>260</v>
      </c>
      <c r="GE88">
        <v>154</v>
      </c>
      <c r="GF88">
        <v>64</v>
      </c>
      <c r="GG88">
        <v>0</v>
      </c>
      <c r="GH88">
        <v>82</v>
      </c>
      <c r="GI88">
        <v>0</v>
      </c>
      <c r="GJ88">
        <v>82</v>
      </c>
      <c r="GK88">
        <v>1</v>
      </c>
      <c r="GL88">
        <v>203</v>
      </c>
      <c r="GM88">
        <v>1</v>
      </c>
      <c r="GN88">
        <v>30</v>
      </c>
      <c r="GO88">
        <v>6</v>
      </c>
      <c r="GP88">
        <v>4</v>
      </c>
      <c r="GQ88">
        <v>2</v>
      </c>
      <c r="GR88">
        <v>2</v>
      </c>
      <c r="GS88">
        <v>1</v>
      </c>
      <c r="GT88">
        <v>0</v>
      </c>
      <c r="GU88">
        <v>1</v>
      </c>
      <c r="GV88">
        <v>0</v>
      </c>
      <c r="GW88">
        <v>2</v>
      </c>
      <c r="GX88" t="s">
        <v>218</v>
      </c>
      <c r="GY88">
        <v>114202</v>
      </c>
      <c r="GZ88">
        <v>126566</v>
      </c>
      <c r="HA88">
        <v>1.353</v>
      </c>
      <c r="HB88">
        <v>3.3559999999999999</v>
      </c>
      <c r="HC88">
        <v>1.87</v>
      </c>
      <c r="HD88">
        <v>1.86</v>
      </c>
      <c r="HE88">
        <v>0.26290000000000002</v>
      </c>
      <c r="HF88" s="2">
        <f t="shared" si="47"/>
        <v>-7.9769922925856385E-3</v>
      </c>
      <c r="HG88" s="2">
        <f t="shared" si="48"/>
        <v>8.5569305875424773E-3</v>
      </c>
      <c r="HH88" s="2">
        <f t="shared" si="49"/>
        <v>1.5038596933715787E-2</v>
      </c>
      <c r="HI88" s="2">
        <f t="shared" si="50"/>
        <v>5.5452624873418843E-3</v>
      </c>
      <c r="HJ88" s="3">
        <f t="shared" si="51"/>
        <v>77.124349713177963</v>
      </c>
      <c r="HK88" t="str">
        <f t="shared" si="52"/>
        <v>MTRN</v>
      </c>
    </row>
    <row r="89" spans="1:219" hidden="1" x14ac:dyDescent="0.25">
      <c r="A89">
        <v>80</v>
      </c>
      <c r="B89" t="s">
        <v>549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25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14</v>
      </c>
      <c r="W89">
        <v>4</v>
      </c>
      <c r="X89">
        <v>6</v>
      </c>
      <c r="Y89">
        <v>9</v>
      </c>
      <c r="Z89">
        <v>158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14</v>
      </c>
      <c r="AN89">
        <v>0</v>
      </c>
      <c r="AO89">
        <v>80</v>
      </c>
      <c r="AP89">
        <v>0</v>
      </c>
      <c r="AQ89">
        <v>1</v>
      </c>
      <c r="AR89">
        <v>0</v>
      </c>
      <c r="AS89">
        <v>1</v>
      </c>
      <c r="AT89">
        <v>0</v>
      </c>
      <c r="AU89" t="s">
        <v>550</v>
      </c>
      <c r="AV89">
        <v>185.08999633789071</v>
      </c>
      <c r="AW89">
        <v>193.5</v>
      </c>
      <c r="AX89">
        <v>198.3500061035156</v>
      </c>
      <c r="AY89">
        <v>191.1000061035156</v>
      </c>
      <c r="AZ89">
        <v>197.61000061035159</v>
      </c>
      <c r="BA89" s="2">
        <f t="shared" si="35"/>
        <v>4.3462551225371016E-2</v>
      </c>
      <c r="BB89" s="2">
        <f t="shared" si="36"/>
        <v>2.4451756764678145E-2</v>
      </c>
      <c r="BC89" s="2">
        <f t="shared" si="37"/>
        <v>1.2403069232477582E-2</v>
      </c>
      <c r="BD89" s="2">
        <f t="shared" si="38"/>
        <v>3.2943649039667955E-2</v>
      </c>
      <c r="BE89">
        <v>1</v>
      </c>
      <c r="BF89">
        <v>44</v>
      </c>
      <c r="BG89">
        <v>54</v>
      </c>
      <c r="BH89">
        <v>67</v>
      </c>
      <c r="BI89">
        <v>29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2</v>
      </c>
      <c r="BS89">
        <v>1</v>
      </c>
      <c r="BT89">
        <v>2</v>
      </c>
      <c r="BU89">
        <v>1</v>
      </c>
      <c r="BV89">
        <v>2</v>
      </c>
      <c r="BW89">
        <v>0</v>
      </c>
      <c r="BX89">
        <v>0</v>
      </c>
      <c r="BY89">
        <v>2</v>
      </c>
      <c r="BZ89">
        <v>2</v>
      </c>
      <c r="CA89">
        <v>0</v>
      </c>
      <c r="CB89">
        <v>0</v>
      </c>
      <c r="CC89">
        <v>1</v>
      </c>
      <c r="CD89">
        <v>1</v>
      </c>
      <c r="CE89">
        <v>1</v>
      </c>
      <c r="CF89">
        <v>0</v>
      </c>
      <c r="CG89">
        <v>1</v>
      </c>
      <c r="CH89">
        <v>1</v>
      </c>
      <c r="CI89">
        <v>1</v>
      </c>
      <c r="CJ89">
        <v>0</v>
      </c>
      <c r="CK89">
        <v>1</v>
      </c>
      <c r="CL89">
        <v>1</v>
      </c>
      <c r="CM89" t="s">
        <v>551</v>
      </c>
      <c r="CN89">
        <v>197.61000061035159</v>
      </c>
      <c r="CO89">
        <v>197.00999450683599</v>
      </c>
      <c r="CP89">
        <v>204.66000366210929</v>
      </c>
      <c r="CQ89">
        <v>197.00999450683599</v>
      </c>
      <c r="CR89">
        <v>202.1300048828125</v>
      </c>
      <c r="CS89" s="2">
        <f t="shared" si="39"/>
        <v>-3.0455617493800879E-3</v>
      </c>
      <c r="CT89" s="2">
        <f t="shared" si="40"/>
        <v>3.7379111787290697E-2</v>
      </c>
      <c r="CU89" s="2">
        <f t="shared" si="41"/>
        <v>0</v>
      </c>
      <c r="CV89" s="2">
        <f t="shared" si="42"/>
        <v>2.5330283739640191E-2</v>
      </c>
      <c r="CW89">
        <v>4</v>
      </c>
      <c r="CX89">
        <v>3</v>
      </c>
      <c r="CY89">
        <v>2</v>
      </c>
      <c r="CZ89">
        <v>2</v>
      </c>
      <c r="DA89">
        <v>184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481</v>
      </c>
      <c r="EF89">
        <v>202.1300048828125</v>
      </c>
      <c r="EG89">
        <v>202.19999694824219</v>
      </c>
      <c r="EH89">
        <v>202.55999755859369</v>
      </c>
      <c r="EI89">
        <v>196.44000244140619</v>
      </c>
      <c r="EJ89">
        <v>197.94000244140619</v>
      </c>
      <c r="EK89" s="2">
        <f t="shared" si="43"/>
        <v>3.4615265324466904E-4</v>
      </c>
      <c r="EL89" s="2">
        <f t="shared" si="44"/>
        <v>1.7772542194436358E-3</v>
      </c>
      <c r="EM89" s="2">
        <f t="shared" si="45"/>
        <v>2.84866201472318E-2</v>
      </c>
      <c r="EN89" s="2">
        <f t="shared" si="46"/>
        <v>7.5780538622759464E-3</v>
      </c>
      <c r="EO89">
        <v>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2</v>
      </c>
      <c r="EZ89">
        <v>5</v>
      </c>
      <c r="FA89">
        <v>8</v>
      </c>
      <c r="FB89">
        <v>179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2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 t="s">
        <v>552</v>
      </c>
      <c r="FX89">
        <v>197.94000244140619</v>
      </c>
      <c r="FY89">
        <v>197.4700012207031</v>
      </c>
      <c r="FZ89">
        <v>198.44000244140619</v>
      </c>
      <c r="GA89">
        <v>194.75999450683591</v>
      </c>
      <c r="GB89">
        <v>197.07000732421881</v>
      </c>
      <c r="GC89">
        <v>417</v>
      </c>
      <c r="GD89">
        <v>387</v>
      </c>
      <c r="GE89">
        <v>197</v>
      </c>
      <c r="GF89">
        <v>194</v>
      </c>
      <c r="GG89">
        <v>0</v>
      </c>
      <c r="GH89">
        <v>282</v>
      </c>
      <c r="GI89">
        <v>0</v>
      </c>
      <c r="GJ89">
        <v>186</v>
      </c>
      <c r="GK89">
        <v>2</v>
      </c>
      <c r="GL89">
        <v>339</v>
      </c>
      <c r="GM89">
        <v>0</v>
      </c>
      <c r="GN89">
        <v>179</v>
      </c>
      <c r="GO89">
        <v>1</v>
      </c>
      <c r="GP89">
        <v>0</v>
      </c>
      <c r="GQ89">
        <v>1</v>
      </c>
      <c r="GR89">
        <v>0</v>
      </c>
      <c r="GS89">
        <v>2</v>
      </c>
      <c r="GT89">
        <v>0</v>
      </c>
      <c r="GU89">
        <v>1</v>
      </c>
      <c r="GV89">
        <v>0</v>
      </c>
      <c r="GW89">
        <v>1.8</v>
      </c>
      <c r="GX89" t="s">
        <v>218</v>
      </c>
      <c r="GY89">
        <v>1576198</v>
      </c>
      <c r="GZ89">
        <v>1445166</v>
      </c>
      <c r="HA89">
        <v>0.57699999999999996</v>
      </c>
      <c r="HB89">
        <v>1.0289999999999999</v>
      </c>
      <c r="HC89">
        <v>1</v>
      </c>
      <c r="HD89">
        <v>3</v>
      </c>
      <c r="HF89" s="2">
        <f t="shared" si="47"/>
        <v>-2.3801145378927746E-3</v>
      </c>
      <c r="HG89" s="2">
        <f t="shared" si="48"/>
        <v>4.8881334850291447E-3</v>
      </c>
      <c r="HH89" s="2">
        <f t="shared" si="49"/>
        <v>1.3723637499947872E-2</v>
      </c>
      <c r="HI89" s="2">
        <f t="shared" si="50"/>
        <v>1.1721787849647169E-2</v>
      </c>
      <c r="HJ89" s="3">
        <f t="shared" si="51"/>
        <v>198.43526094595876</v>
      </c>
      <c r="HK89" t="str">
        <f t="shared" si="52"/>
        <v>MCK</v>
      </c>
    </row>
    <row r="90" spans="1:219" hidden="1" x14ac:dyDescent="0.25">
      <c r="A90">
        <v>81</v>
      </c>
      <c r="B90" t="s">
        <v>553</v>
      </c>
      <c r="C90">
        <v>9</v>
      </c>
      <c r="D90">
        <v>1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28</v>
      </c>
      <c r="N90">
        <v>27</v>
      </c>
      <c r="O90">
        <v>77</v>
      </c>
      <c r="P90">
        <v>58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554</v>
      </c>
      <c r="AV90">
        <v>156.03999328613281</v>
      </c>
      <c r="AW90">
        <v>155.66999816894531</v>
      </c>
      <c r="AX90">
        <v>157.3999938964844</v>
      </c>
      <c r="AY90">
        <v>154.78999328613281</v>
      </c>
      <c r="AZ90">
        <v>157.0299987792969</v>
      </c>
      <c r="BA90" s="2">
        <f t="shared" si="35"/>
        <v>-2.3767914276324742E-3</v>
      </c>
      <c r="BB90" s="2">
        <f t="shared" si="36"/>
        <v>1.0991078746018457E-2</v>
      </c>
      <c r="BC90" s="2">
        <f t="shared" si="37"/>
        <v>5.6530153090735835E-3</v>
      </c>
      <c r="BD90" s="2">
        <f t="shared" si="38"/>
        <v>1.4264825259996172E-2</v>
      </c>
      <c r="BE90">
        <v>90</v>
      </c>
      <c r="BF90">
        <v>93</v>
      </c>
      <c r="BG90">
        <v>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1</v>
      </c>
      <c r="CA90">
        <v>0</v>
      </c>
      <c r="CB90">
        <v>0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375</v>
      </c>
      <c r="CN90">
        <v>157.0299987792969</v>
      </c>
      <c r="CO90">
        <v>157.91999816894531</v>
      </c>
      <c r="CP90">
        <v>160.52000427246091</v>
      </c>
      <c r="CQ90">
        <v>157.91999816894531</v>
      </c>
      <c r="CR90">
        <v>159.3800048828125</v>
      </c>
      <c r="CS90" s="2">
        <f t="shared" si="39"/>
        <v>5.635761144679563E-3</v>
      </c>
      <c r="CT90" s="2">
        <f t="shared" si="40"/>
        <v>1.619739617688043E-2</v>
      </c>
      <c r="CU90" s="2">
        <f t="shared" si="41"/>
        <v>0</v>
      </c>
      <c r="CV90" s="2">
        <f t="shared" si="42"/>
        <v>9.160538769845572E-3</v>
      </c>
      <c r="CW90">
        <v>17</v>
      </c>
      <c r="CX90">
        <v>21</v>
      </c>
      <c r="CY90">
        <v>137</v>
      </c>
      <c r="CZ90">
        <v>18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555</v>
      </c>
      <c r="EF90">
        <v>159.3800048828125</v>
      </c>
      <c r="EG90">
        <v>159.2200012207031</v>
      </c>
      <c r="EH90">
        <v>159.2200012207031</v>
      </c>
      <c r="EI90">
        <v>156.00999450683591</v>
      </c>
      <c r="EJ90">
        <v>157.69000244140619</v>
      </c>
      <c r="EK90" s="2">
        <f t="shared" si="43"/>
        <v>-1.0049218746557287E-3</v>
      </c>
      <c r="EL90" s="2">
        <f t="shared" si="44"/>
        <v>0</v>
      </c>
      <c r="EM90" s="2">
        <f t="shared" si="45"/>
        <v>2.0160825833794749E-2</v>
      </c>
      <c r="EN90" s="2">
        <f t="shared" si="46"/>
        <v>1.0653864598642149E-2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1</v>
      </c>
      <c r="EZ90">
        <v>2</v>
      </c>
      <c r="FA90">
        <v>4</v>
      </c>
      <c r="FB90">
        <v>176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1</v>
      </c>
      <c r="FT90">
        <v>0</v>
      </c>
      <c r="FU90">
        <v>0</v>
      </c>
      <c r="FV90">
        <v>0</v>
      </c>
      <c r="FW90" t="s">
        <v>323</v>
      </c>
      <c r="FX90">
        <v>157.69000244140619</v>
      </c>
      <c r="FY90">
        <v>158.30999755859381</v>
      </c>
      <c r="FZ90">
        <v>158.6000061035156</v>
      </c>
      <c r="GA90">
        <v>154.33000183105469</v>
      </c>
      <c r="GB90">
        <v>154.5299987792969</v>
      </c>
      <c r="GC90">
        <v>570</v>
      </c>
      <c r="GD90">
        <v>184</v>
      </c>
      <c r="GE90">
        <v>193</v>
      </c>
      <c r="GF90">
        <v>183</v>
      </c>
      <c r="GG90">
        <v>0</v>
      </c>
      <c r="GH90">
        <v>76</v>
      </c>
      <c r="GI90">
        <v>0</v>
      </c>
      <c r="GJ90">
        <v>18</v>
      </c>
      <c r="GK90">
        <v>0</v>
      </c>
      <c r="GL90">
        <v>177</v>
      </c>
      <c r="GM90">
        <v>0</v>
      </c>
      <c r="GN90">
        <v>176</v>
      </c>
      <c r="GO90">
        <v>1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2.6</v>
      </c>
      <c r="GX90" t="s">
        <v>223</v>
      </c>
      <c r="GY90">
        <v>477669</v>
      </c>
      <c r="GZ90">
        <v>653916</v>
      </c>
      <c r="HA90">
        <v>3.5000000000000003E-2</v>
      </c>
      <c r="HB90">
        <v>7.2999999999999995E-2</v>
      </c>
      <c r="HC90">
        <v>8.84</v>
      </c>
      <c r="HD90">
        <v>2.29</v>
      </c>
      <c r="HE90">
        <v>1.7653999</v>
      </c>
      <c r="HF90" s="2">
        <f t="shared" si="47"/>
        <v>3.9163358394856962E-3</v>
      </c>
      <c r="HG90" s="2">
        <f t="shared" si="48"/>
        <v>1.8285531763000407E-3</v>
      </c>
      <c r="HH90" s="2">
        <f t="shared" si="49"/>
        <v>2.51405204277515E-2</v>
      </c>
      <c r="HI90" s="2">
        <f t="shared" si="50"/>
        <v>1.2942273333468313E-3</v>
      </c>
      <c r="HJ90" s="3">
        <f t="shared" si="51"/>
        <v>158.59947580746962</v>
      </c>
      <c r="HK90" t="str">
        <f t="shared" si="52"/>
        <v>MAA</v>
      </c>
    </row>
    <row r="91" spans="1:219" hidden="1" x14ac:dyDescent="0.25">
      <c r="A91">
        <v>82</v>
      </c>
      <c r="B91" t="s">
        <v>556</v>
      </c>
      <c r="C91">
        <v>9</v>
      </c>
      <c r="D91">
        <v>1</v>
      </c>
      <c r="E91">
        <v>5</v>
      </c>
      <c r="F91">
        <v>1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32</v>
      </c>
      <c r="N91">
        <v>16</v>
      </c>
      <c r="O91">
        <v>2</v>
      </c>
      <c r="P91">
        <v>0</v>
      </c>
      <c r="Q91">
        <v>0</v>
      </c>
      <c r="R91">
        <v>1</v>
      </c>
      <c r="S91">
        <v>2</v>
      </c>
      <c r="T91">
        <v>0</v>
      </c>
      <c r="U91">
        <v>0</v>
      </c>
      <c r="V91">
        <v>19</v>
      </c>
      <c r="W91">
        <v>11</v>
      </c>
      <c r="X91">
        <v>4</v>
      </c>
      <c r="Y91">
        <v>5</v>
      </c>
      <c r="Z91">
        <v>99</v>
      </c>
      <c r="AA91">
        <v>1</v>
      </c>
      <c r="AB91">
        <v>0</v>
      </c>
      <c r="AC91">
        <v>0</v>
      </c>
      <c r="AD91">
        <v>0</v>
      </c>
      <c r="AE91">
        <v>14</v>
      </c>
      <c r="AF91">
        <v>2</v>
      </c>
      <c r="AG91">
        <v>99</v>
      </c>
      <c r="AH91">
        <v>0</v>
      </c>
      <c r="AI91">
        <v>2</v>
      </c>
      <c r="AJ91">
        <v>1</v>
      </c>
      <c r="AK91">
        <v>2</v>
      </c>
      <c r="AL91">
        <v>0</v>
      </c>
      <c r="AM91">
        <v>9</v>
      </c>
      <c r="AN91">
        <v>5</v>
      </c>
      <c r="AO91">
        <v>63</v>
      </c>
      <c r="AP91">
        <v>63</v>
      </c>
      <c r="AQ91">
        <v>1</v>
      </c>
      <c r="AR91">
        <v>1</v>
      </c>
      <c r="AS91">
        <v>1</v>
      </c>
      <c r="AT91">
        <v>1</v>
      </c>
      <c r="AU91" t="s">
        <v>311</v>
      </c>
      <c r="AV91">
        <v>11.069999694824221</v>
      </c>
      <c r="AW91">
        <v>10.97999954223633</v>
      </c>
      <c r="AX91">
        <v>11.67000007629394</v>
      </c>
      <c r="AY91">
        <v>10.94999980926514</v>
      </c>
      <c r="AZ91">
        <v>11.67000007629394</v>
      </c>
      <c r="BA91" s="2">
        <f t="shared" si="35"/>
        <v>-8.1967355500964789E-3</v>
      </c>
      <c r="BB91" s="2">
        <f t="shared" si="36"/>
        <v>5.9126009387031164E-2</v>
      </c>
      <c r="BC91" s="2">
        <f t="shared" si="37"/>
        <v>2.7322162315026599E-3</v>
      </c>
      <c r="BD91" s="2">
        <f t="shared" si="38"/>
        <v>6.1696680575982543E-2</v>
      </c>
      <c r="BE91">
        <v>1</v>
      </c>
      <c r="BF91">
        <v>6</v>
      </c>
      <c r="BG91">
        <v>20</v>
      </c>
      <c r="BH91">
        <v>15</v>
      </c>
      <c r="BI91">
        <v>141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1</v>
      </c>
      <c r="BQ91">
        <v>0</v>
      </c>
      <c r="BR91">
        <v>0</v>
      </c>
      <c r="BS91">
        <v>1</v>
      </c>
      <c r="BT91">
        <v>2</v>
      </c>
      <c r="BU91">
        <v>1</v>
      </c>
      <c r="BV91">
        <v>2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557</v>
      </c>
      <c r="CN91">
        <v>11.67000007629394</v>
      </c>
      <c r="CO91">
        <v>11.80000019073486</v>
      </c>
      <c r="CP91">
        <v>12.10999965667725</v>
      </c>
      <c r="CQ91">
        <v>11.460000038146971</v>
      </c>
      <c r="CR91">
        <v>11.52999973297119</v>
      </c>
      <c r="CS91" s="2">
        <f t="shared" si="39"/>
        <v>1.1016958672847577E-2</v>
      </c>
      <c r="CT91" s="2">
        <f t="shared" si="40"/>
        <v>2.559863540305396E-2</v>
      </c>
      <c r="CU91" s="2">
        <f t="shared" si="41"/>
        <v>2.8813571787469128E-2</v>
      </c>
      <c r="CV91" s="2">
        <f t="shared" si="42"/>
        <v>6.0710924930941212E-3</v>
      </c>
      <c r="CW91">
        <v>1</v>
      </c>
      <c r="CX91">
        <v>4</v>
      </c>
      <c r="CY91">
        <v>0</v>
      </c>
      <c r="CZ91">
        <v>2</v>
      </c>
      <c r="DA91">
        <v>2</v>
      </c>
      <c r="DB91">
        <v>1</v>
      </c>
      <c r="DC91">
        <v>4</v>
      </c>
      <c r="DD91">
        <v>1</v>
      </c>
      <c r="DE91">
        <v>2</v>
      </c>
      <c r="DF91">
        <v>0</v>
      </c>
      <c r="DG91">
        <v>0</v>
      </c>
      <c r="DH91">
        <v>0</v>
      </c>
      <c r="DI91">
        <v>1</v>
      </c>
      <c r="DJ91">
        <v>171</v>
      </c>
      <c r="DK91">
        <v>1</v>
      </c>
      <c r="DL91">
        <v>1</v>
      </c>
      <c r="DM91">
        <v>1</v>
      </c>
      <c r="DN91">
        <v>1</v>
      </c>
      <c r="DO91">
        <v>8</v>
      </c>
      <c r="DP91">
        <v>4</v>
      </c>
      <c r="DQ91">
        <v>1</v>
      </c>
      <c r="DR91">
        <v>1</v>
      </c>
      <c r="DS91">
        <v>2</v>
      </c>
      <c r="DT91">
        <v>1</v>
      </c>
      <c r="DU91">
        <v>1</v>
      </c>
      <c r="DV91">
        <v>1</v>
      </c>
      <c r="DW91">
        <v>9</v>
      </c>
      <c r="DX91">
        <v>8</v>
      </c>
      <c r="DY91">
        <v>0</v>
      </c>
      <c r="DZ91">
        <v>0</v>
      </c>
      <c r="EA91">
        <v>1</v>
      </c>
      <c r="EB91">
        <v>1</v>
      </c>
      <c r="EC91">
        <v>0</v>
      </c>
      <c r="ED91">
        <v>0</v>
      </c>
      <c r="EE91" t="s">
        <v>558</v>
      </c>
      <c r="EF91">
        <v>11.52999973297119</v>
      </c>
      <c r="EG91">
        <v>11.35000038146973</v>
      </c>
      <c r="EH91">
        <v>11.75</v>
      </c>
      <c r="EI91">
        <v>11.07999992370606</v>
      </c>
      <c r="EJ91">
        <v>11.13000011444092</v>
      </c>
      <c r="EK91" s="2">
        <f t="shared" si="43"/>
        <v>-1.5858973167554247E-2</v>
      </c>
      <c r="EL91" s="2">
        <f t="shared" si="44"/>
        <v>3.4042520725980463E-2</v>
      </c>
      <c r="EM91" s="2">
        <f t="shared" si="45"/>
        <v>2.3788585787581029E-2</v>
      </c>
      <c r="EN91" s="2">
        <f t="shared" si="46"/>
        <v>4.492380073741975E-3</v>
      </c>
      <c r="EO91">
        <v>26</v>
      </c>
      <c r="EP91">
        <v>22</v>
      </c>
      <c r="EQ91">
        <v>14</v>
      </c>
      <c r="ER91">
        <v>2</v>
      </c>
      <c r="ES91">
        <v>10</v>
      </c>
      <c r="ET91">
        <v>3</v>
      </c>
      <c r="EU91">
        <v>26</v>
      </c>
      <c r="EV91">
        <v>1</v>
      </c>
      <c r="EW91">
        <v>10</v>
      </c>
      <c r="EX91">
        <v>16</v>
      </c>
      <c r="EY91">
        <v>4</v>
      </c>
      <c r="EZ91">
        <v>5</v>
      </c>
      <c r="FA91">
        <v>9</v>
      </c>
      <c r="FB91">
        <v>79</v>
      </c>
      <c r="FC91">
        <v>3</v>
      </c>
      <c r="FD91">
        <v>6</v>
      </c>
      <c r="FE91">
        <v>1</v>
      </c>
      <c r="FF91">
        <v>6</v>
      </c>
      <c r="FG91">
        <v>48</v>
      </c>
      <c r="FH91">
        <v>26</v>
      </c>
      <c r="FI91">
        <v>9</v>
      </c>
      <c r="FJ91">
        <v>3</v>
      </c>
      <c r="FK91">
        <v>3</v>
      </c>
      <c r="FL91">
        <v>2</v>
      </c>
      <c r="FM91">
        <v>3</v>
      </c>
      <c r="FN91">
        <v>2</v>
      </c>
      <c r="FO91">
        <v>78</v>
      </c>
      <c r="FP91">
        <v>48</v>
      </c>
      <c r="FQ91">
        <v>3</v>
      </c>
      <c r="FR91">
        <v>3</v>
      </c>
      <c r="FS91">
        <v>4</v>
      </c>
      <c r="FT91">
        <v>2</v>
      </c>
      <c r="FU91">
        <v>3</v>
      </c>
      <c r="FV91">
        <v>2</v>
      </c>
      <c r="FW91" t="s">
        <v>559</v>
      </c>
      <c r="FX91">
        <v>11.13000011444092</v>
      </c>
      <c r="FY91">
        <v>11.159999847412109</v>
      </c>
      <c r="FZ91">
        <v>11.420000076293951</v>
      </c>
      <c r="GA91">
        <v>10.989999771118161</v>
      </c>
      <c r="GB91">
        <v>11.039999961853029</v>
      </c>
      <c r="GC91">
        <v>316</v>
      </c>
      <c r="GD91">
        <v>425</v>
      </c>
      <c r="GE91">
        <v>83</v>
      </c>
      <c r="GF91">
        <v>285</v>
      </c>
      <c r="GG91">
        <v>12</v>
      </c>
      <c r="GH91">
        <v>172</v>
      </c>
      <c r="GI91">
        <v>12</v>
      </c>
      <c r="GJ91">
        <v>16</v>
      </c>
      <c r="GK91">
        <v>9</v>
      </c>
      <c r="GL91">
        <v>349</v>
      </c>
      <c r="GM91">
        <v>7</v>
      </c>
      <c r="GN91">
        <v>250</v>
      </c>
      <c r="GO91">
        <v>6</v>
      </c>
      <c r="GP91">
        <v>4</v>
      </c>
      <c r="GQ91">
        <v>3</v>
      </c>
      <c r="GR91">
        <v>3</v>
      </c>
      <c r="GS91">
        <v>4</v>
      </c>
      <c r="GT91">
        <v>3</v>
      </c>
      <c r="GU91">
        <v>3</v>
      </c>
      <c r="GV91">
        <v>2</v>
      </c>
      <c r="GW91">
        <v>2</v>
      </c>
      <c r="GX91" t="s">
        <v>218</v>
      </c>
      <c r="GY91">
        <v>353044</v>
      </c>
      <c r="GZ91">
        <v>690633</v>
      </c>
      <c r="HA91">
        <v>0.89</v>
      </c>
      <c r="HB91">
        <v>1.8280000000000001</v>
      </c>
      <c r="HC91">
        <v>5.13</v>
      </c>
      <c r="HD91">
        <v>9.0299999999999994</v>
      </c>
      <c r="HE91">
        <v>0</v>
      </c>
      <c r="HF91" s="2">
        <f t="shared" si="47"/>
        <v>2.6881481524523299E-3</v>
      </c>
      <c r="HG91" s="2">
        <f t="shared" si="48"/>
        <v>2.2767095196571718E-2</v>
      </c>
      <c r="HH91" s="2">
        <f t="shared" si="49"/>
        <v>1.523298195504641E-2</v>
      </c>
      <c r="HI91" s="2">
        <f t="shared" si="50"/>
        <v>4.5290027996047755E-3</v>
      </c>
      <c r="HJ91" s="3">
        <f t="shared" si="51"/>
        <v>11.414080626331867</v>
      </c>
      <c r="HK91" t="str">
        <f t="shared" si="52"/>
        <v>MRC</v>
      </c>
    </row>
    <row r="92" spans="1:219" hidden="1" x14ac:dyDescent="0.25">
      <c r="A92">
        <v>83</v>
      </c>
      <c r="B92" t="s">
        <v>560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12</v>
      </c>
      <c r="N92">
        <v>2</v>
      </c>
      <c r="O92">
        <v>1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9</v>
      </c>
      <c r="W92">
        <v>16</v>
      </c>
      <c r="X92">
        <v>13</v>
      </c>
      <c r="Y92">
        <v>5</v>
      </c>
      <c r="Z92">
        <v>92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16</v>
      </c>
      <c r="AN92">
        <v>3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 t="s">
        <v>561</v>
      </c>
      <c r="AV92">
        <v>137.22999572753909</v>
      </c>
      <c r="AW92">
        <v>136.66999816894531</v>
      </c>
      <c r="AX92">
        <v>141.22999572753909</v>
      </c>
      <c r="AY92">
        <v>136.05000305175781</v>
      </c>
      <c r="AZ92">
        <v>140.92999267578119</v>
      </c>
      <c r="BA92" s="2">
        <f t="shared" si="35"/>
        <v>-4.0974432289193619E-3</v>
      </c>
      <c r="BB92" s="2">
        <f t="shared" si="36"/>
        <v>3.2287741248614998E-2</v>
      </c>
      <c r="BC92" s="2">
        <f t="shared" si="37"/>
        <v>4.536439053881347E-3</v>
      </c>
      <c r="BD92" s="2">
        <f t="shared" si="38"/>
        <v>3.4627048021283358E-2</v>
      </c>
      <c r="BE92">
        <v>6</v>
      </c>
      <c r="BF92">
        <v>17</v>
      </c>
      <c r="BG92">
        <v>10</v>
      </c>
      <c r="BH92">
        <v>17</v>
      </c>
      <c r="BI92">
        <v>111</v>
      </c>
      <c r="BJ92">
        <v>0</v>
      </c>
      <c r="BK92">
        <v>0</v>
      </c>
      <c r="BL92">
        <v>0</v>
      </c>
      <c r="BM92">
        <v>0</v>
      </c>
      <c r="BN92">
        <v>3</v>
      </c>
      <c r="BO92">
        <v>2</v>
      </c>
      <c r="BP92">
        <v>4</v>
      </c>
      <c r="BQ92">
        <v>2</v>
      </c>
      <c r="BR92">
        <v>0</v>
      </c>
      <c r="BS92">
        <v>1</v>
      </c>
      <c r="BT92">
        <v>11</v>
      </c>
      <c r="BU92">
        <v>1</v>
      </c>
      <c r="BV92">
        <v>11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562</v>
      </c>
      <c r="CN92">
        <v>140.92999267578119</v>
      </c>
      <c r="CO92">
        <v>140.9700012207031</v>
      </c>
      <c r="CP92">
        <v>145</v>
      </c>
      <c r="CQ92">
        <v>140.75</v>
      </c>
      <c r="CR92">
        <v>143.1199951171875</v>
      </c>
      <c r="CS92" s="2">
        <f t="shared" si="39"/>
        <v>2.8380892796664448E-4</v>
      </c>
      <c r="CT92" s="2">
        <f t="shared" si="40"/>
        <v>2.7793095029633785E-2</v>
      </c>
      <c r="CU92" s="2">
        <f t="shared" si="41"/>
        <v>1.5606243796413288E-3</v>
      </c>
      <c r="CV92" s="2">
        <f t="shared" si="42"/>
        <v>1.6559496911992877E-2</v>
      </c>
      <c r="CW92">
        <v>3</v>
      </c>
      <c r="CX92">
        <v>7</v>
      </c>
      <c r="CY92">
        <v>15</v>
      </c>
      <c r="CZ92">
        <v>49</v>
      </c>
      <c r="DA92">
        <v>101</v>
      </c>
      <c r="DB92">
        <v>0</v>
      </c>
      <c r="DC92">
        <v>0</v>
      </c>
      <c r="DD92">
        <v>0</v>
      </c>
      <c r="DE92">
        <v>0</v>
      </c>
      <c r="DF92">
        <v>4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4</v>
      </c>
      <c r="DM92">
        <v>1</v>
      </c>
      <c r="DN92">
        <v>4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563</v>
      </c>
      <c r="EF92">
        <v>143.1199951171875</v>
      </c>
      <c r="EG92">
        <v>142.3800048828125</v>
      </c>
      <c r="EH92">
        <v>145.1199951171875</v>
      </c>
      <c r="EI92">
        <v>140.83000183105469</v>
      </c>
      <c r="EJ92">
        <v>143.3999938964844</v>
      </c>
      <c r="EK92" s="2">
        <f t="shared" si="43"/>
        <v>-5.1972904129624631E-3</v>
      </c>
      <c r="EL92" s="2">
        <f t="shared" si="44"/>
        <v>1.8880859471931521E-2</v>
      </c>
      <c r="EM92" s="2">
        <f t="shared" si="45"/>
        <v>1.0886381504436438E-2</v>
      </c>
      <c r="EN92" s="2">
        <f t="shared" si="46"/>
        <v>1.7921842223263318E-2</v>
      </c>
      <c r="EO92">
        <v>39</v>
      </c>
      <c r="EP92">
        <v>62</v>
      </c>
      <c r="EQ92">
        <v>54</v>
      </c>
      <c r="ER92">
        <v>2</v>
      </c>
      <c r="ES92">
        <v>0</v>
      </c>
      <c r="ET92">
        <v>1</v>
      </c>
      <c r="EU92">
        <v>21</v>
      </c>
      <c r="EV92">
        <v>0</v>
      </c>
      <c r="EW92">
        <v>0</v>
      </c>
      <c r="EX92">
        <v>8</v>
      </c>
      <c r="EY92">
        <v>3</v>
      </c>
      <c r="EZ92">
        <v>6</v>
      </c>
      <c r="FA92">
        <v>3</v>
      </c>
      <c r="FB92">
        <v>12</v>
      </c>
      <c r="FC92">
        <v>2</v>
      </c>
      <c r="FD92">
        <v>32</v>
      </c>
      <c r="FE92">
        <v>0</v>
      </c>
      <c r="FF92">
        <v>0</v>
      </c>
      <c r="FG92">
        <v>36</v>
      </c>
      <c r="FH92">
        <v>22</v>
      </c>
      <c r="FI92">
        <v>12</v>
      </c>
      <c r="FJ92">
        <v>12</v>
      </c>
      <c r="FK92">
        <v>1</v>
      </c>
      <c r="FL92">
        <v>1</v>
      </c>
      <c r="FM92">
        <v>1</v>
      </c>
      <c r="FN92">
        <v>1</v>
      </c>
      <c r="FO92">
        <v>37</v>
      </c>
      <c r="FP92">
        <v>36</v>
      </c>
      <c r="FQ92">
        <v>2</v>
      </c>
      <c r="FR92">
        <v>2</v>
      </c>
      <c r="FS92">
        <v>1</v>
      </c>
      <c r="FT92">
        <v>1</v>
      </c>
      <c r="FU92">
        <v>1</v>
      </c>
      <c r="FV92">
        <v>1</v>
      </c>
      <c r="FW92" t="s">
        <v>226</v>
      </c>
      <c r="FX92">
        <v>143.3999938964844</v>
      </c>
      <c r="FY92">
        <v>142.32000732421881</v>
      </c>
      <c r="FZ92">
        <v>142.49000549316409</v>
      </c>
      <c r="GA92">
        <v>136.11000061035159</v>
      </c>
      <c r="GB92">
        <v>136.19000244140619</v>
      </c>
      <c r="GC92">
        <v>508</v>
      </c>
      <c r="GD92">
        <v>182</v>
      </c>
      <c r="GE92">
        <v>332</v>
      </c>
      <c r="GF92">
        <v>36</v>
      </c>
      <c r="GG92">
        <v>0</v>
      </c>
      <c r="GH92">
        <v>280</v>
      </c>
      <c r="GI92">
        <v>0</v>
      </c>
      <c r="GJ92">
        <v>152</v>
      </c>
      <c r="GK92">
        <v>15</v>
      </c>
      <c r="GL92">
        <v>104</v>
      </c>
      <c r="GM92">
        <v>4</v>
      </c>
      <c r="GN92">
        <v>12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2.8</v>
      </c>
      <c r="GX92" t="s">
        <v>223</v>
      </c>
      <c r="GY92">
        <v>670459</v>
      </c>
      <c r="GZ92">
        <v>251066</v>
      </c>
      <c r="HA92">
        <v>0.72</v>
      </c>
      <c r="HB92">
        <v>1.175</v>
      </c>
      <c r="HC92">
        <v>3.59</v>
      </c>
      <c r="HD92">
        <v>4.91</v>
      </c>
      <c r="HE92">
        <v>4.1100003000000003E-2</v>
      </c>
      <c r="HF92" s="2">
        <f t="shared" si="47"/>
        <v>-7.5884381442257176E-3</v>
      </c>
      <c r="HG92" s="2">
        <f t="shared" si="48"/>
        <v>1.1930532836805785E-3</v>
      </c>
      <c r="HH92" s="2">
        <f t="shared" si="49"/>
        <v>4.3634109009847211E-2</v>
      </c>
      <c r="HI92" s="2">
        <f t="shared" si="50"/>
        <v>5.874280756329453E-4</v>
      </c>
      <c r="HJ92" s="3">
        <f t="shared" si="51"/>
        <v>142.48980267629042</v>
      </c>
      <c r="HK92" t="str">
        <f t="shared" si="52"/>
        <v>MUSA</v>
      </c>
    </row>
    <row r="93" spans="1:219" x14ac:dyDescent="0.25">
      <c r="A93">
        <v>84</v>
      </c>
      <c r="B93" t="s">
        <v>564</v>
      </c>
      <c r="C93">
        <v>10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68</v>
      </c>
      <c r="N93">
        <v>22</v>
      </c>
      <c r="O93">
        <v>3</v>
      </c>
      <c r="P93">
        <v>7</v>
      </c>
      <c r="Q93">
        <v>1</v>
      </c>
      <c r="R93">
        <v>0</v>
      </c>
      <c r="S93">
        <v>0</v>
      </c>
      <c r="T93">
        <v>0</v>
      </c>
      <c r="U93">
        <v>0</v>
      </c>
      <c r="V93">
        <v>29</v>
      </c>
      <c r="W93">
        <v>9</v>
      </c>
      <c r="X93">
        <v>9</v>
      </c>
      <c r="Y93">
        <v>13</v>
      </c>
      <c r="Z93">
        <v>64</v>
      </c>
      <c r="AA93">
        <v>1</v>
      </c>
      <c r="AB93">
        <v>124</v>
      </c>
      <c r="AC93">
        <v>1</v>
      </c>
      <c r="AD93">
        <v>0</v>
      </c>
      <c r="AE93">
        <v>1</v>
      </c>
      <c r="AF93">
        <v>0</v>
      </c>
      <c r="AG93">
        <v>64</v>
      </c>
      <c r="AH93">
        <v>64</v>
      </c>
      <c r="AI93">
        <v>1</v>
      </c>
      <c r="AJ93">
        <v>0</v>
      </c>
      <c r="AK93">
        <v>1</v>
      </c>
      <c r="AL93">
        <v>1</v>
      </c>
      <c r="AM93">
        <v>5</v>
      </c>
      <c r="AN93">
        <v>1</v>
      </c>
      <c r="AO93">
        <v>41</v>
      </c>
      <c r="AP93">
        <v>41</v>
      </c>
      <c r="AQ93">
        <v>1</v>
      </c>
      <c r="AR93">
        <v>1</v>
      </c>
      <c r="AS93">
        <v>1</v>
      </c>
      <c r="AT93">
        <v>1</v>
      </c>
      <c r="AU93" t="s">
        <v>247</v>
      </c>
      <c r="AV93">
        <v>16.639999389648441</v>
      </c>
      <c r="AW93">
        <v>16.29999923706055</v>
      </c>
      <c r="AX93">
        <v>17.29000091552734</v>
      </c>
      <c r="AY93">
        <v>16.20000076293945</v>
      </c>
      <c r="AZ93">
        <v>17.25</v>
      </c>
      <c r="BA93" s="2">
        <f t="shared" si="35"/>
        <v>-2.0858906043065728E-2</v>
      </c>
      <c r="BB93" s="2">
        <f t="shared" si="36"/>
        <v>5.7258624988140716E-2</v>
      </c>
      <c r="BC93" s="2">
        <f t="shared" si="37"/>
        <v>6.134876000100653E-3</v>
      </c>
      <c r="BD93" s="2">
        <f t="shared" si="38"/>
        <v>6.0869520989017434E-2</v>
      </c>
      <c r="BE93">
        <v>3</v>
      </c>
      <c r="BF93">
        <v>3</v>
      </c>
      <c r="BG93">
        <v>32</v>
      </c>
      <c r="BH93">
        <v>33</v>
      </c>
      <c r="BI93">
        <v>123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2</v>
      </c>
      <c r="BS93">
        <v>1</v>
      </c>
      <c r="BT93">
        <v>3</v>
      </c>
      <c r="BU93">
        <v>1</v>
      </c>
      <c r="BV93">
        <v>3</v>
      </c>
      <c r="BW93">
        <v>0</v>
      </c>
      <c r="BX93">
        <v>0</v>
      </c>
      <c r="BY93">
        <v>2</v>
      </c>
      <c r="BZ93">
        <v>2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565</v>
      </c>
      <c r="CN93">
        <v>17.25</v>
      </c>
      <c r="CO93">
        <v>17.39999961853027</v>
      </c>
      <c r="CP93">
        <v>17.809999465942379</v>
      </c>
      <c r="CQ93">
        <v>17.14999961853027</v>
      </c>
      <c r="CR93">
        <v>17.159999847412109</v>
      </c>
      <c r="CS93" s="2">
        <f t="shared" si="39"/>
        <v>8.6206679206203285E-3</v>
      </c>
      <c r="CT93" s="2">
        <f t="shared" si="40"/>
        <v>2.3020766968361861E-2</v>
      </c>
      <c r="CU93" s="2">
        <f t="shared" si="41"/>
        <v>1.4367816406947509E-2</v>
      </c>
      <c r="CV93" s="2">
        <f t="shared" si="42"/>
        <v>5.827639260350681E-4</v>
      </c>
      <c r="CW93">
        <v>50</v>
      </c>
      <c r="CX93">
        <v>7</v>
      </c>
      <c r="CY93">
        <v>1</v>
      </c>
      <c r="CZ93">
        <v>1</v>
      </c>
      <c r="DA93">
        <v>5</v>
      </c>
      <c r="DB93">
        <v>1</v>
      </c>
      <c r="DC93">
        <v>7</v>
      </c>
      <c r="DD93">
        <v>1</v>
      </c>
      <c r="DE93">
        <v>5</v>
      </c>
      <c r="DF93">
        <v>21</v>
      </c>
      <c r="DG93">
        <v>17</v>
      </c>
      <c r="DH93">
        <v>10</v>
      </c>
      <c r="DI93">
        <v>25</v>
      </c>
      <c r="DJ93">
        <v>80</v>
      </c>
      <c r="DK93">
        <v>1</v>
      </c>
      <c r="DL93">
        <v>1</v>
      </c>
      <c r="DM93">
        <v>1</v>
      </c>
      <c r="DN93">
        <v>0</v>
      </c>
      <c r="DO93">
        <v>14</v>
      </c>
      <c r="DP93">
        <v>7</v>
      </c>
      <c r="DQ93">
        <v>72</v>
      </c>
      <c r="DR93">
        <v>0</v>
      </c>
      <c r="DS93">
        <v>3</v>
      </c>
      <c r="DT93">
        <v>1</v>
      </c>
      <c r="DU93">
        <v>2</v>
      </c>
      <c r="DV93">
        <v>0</v>
      </c>
      <c r="DW93">
        <v>66</v>
      </c>
      <c r="DX93">
        <v>14</v>
      </c>
      <c r="DY93">
        <v>21</v>
      </c>
      <c r="DZ93">
        <v>21</v>
      </c>
      <c r="EA93">
        <v>3</v>
      </c>
      <c r="EB93">
        <v>3</v>
      </c>
      <c r="EC93">
        <v>2</v>
      </c>
      <c r="ED93">
        <v>2</v>
      </c>
      <c r="EE93" t="s">
        <v>561</v>
      </c>
      <c r="EF93">
        <v>17.159999847412109</v>
      </c>
      <c r="EG93">
        <v>16.760000228881839</v>
      </c>
      <c r="EH93">
        <v>17.309999465942379</v>
      </c>
      <c r="EI93">
        <v>16.530000686645511</v>
      </c>
      <c r="EJ93">
        <v>16.95999908447266</v>
      </c>
      <c r="EK93" s="2">
        <f t="shared" si="43"/>
        <v>-2.3866325362034591E-2</v>
      </c>
      <c r="EL93" s="2">
        <f t="shared" si="44"/>
        <v>3.17734982108272E-2</v>
      </c>
      <c r="EM93" s="2">
        <f t="shared" si="45"/>
        <v>1.372312285771804E-2</v>
      </c>
      <c r="EN93" s="2">
        <f t="shared" si="46"/>
        <v>2.5353680485798114E-2</v>
      </c>
      <c r="EO93">
        <v>11</v>
      </c>
      <c r="EP93">
        <v>26</v>
      </c>
      <c r="EQ93">
        <v>16</v>
      </c>
      <c r="ER93">
        <v>47</v>
      </c>
      <c r="ES93">
        <v>86</v>
      </c>
      <c r="ET93">
        <v>2</v>
      </c>
      <c r="EU93">
        <v>12</v>
      </c>
      <c r="EV93">
        <v>1</v>
      </c>
      <c r="EW93">
        <v>4</v>
      </c>
      <c r="EX93">
        <v>7</v>
      </c>
      <c r="EY93">
        <v>2</v>
      </c>
      <c r="EZ93">
        <v>2</v>
      </c>
      <c r="FA93">
        <v>3</v>
      </c>
      <c r="FB93">
        <v>10</v>
      </c>
      <c r="FC93">
        <v>3</v>
      </c>
      <c r="FD93">
        <v>24</v>
      </c>
      <c r="FE93">
        <v>2</v>
      </c>
      <c r="FF93">
        <v>24</v>
      </c>
      <c r="FG93">
        <v>22</v>
      </c>
      <c r="FH93">
        <v>10</v>
      </c>
      <c r="FI93">
        <v>10</v>
      </c>
      <c r="FJ93">
        <v>10</v>
      </c>
      <c r="FK93">
        <v>2</v>
      </c>
      <c r="FL93">
        <v>1</v>
      </c>
      <c r="FM93">
        <v>3</v>
      </c>
      <c r="FN93">
        <v>2</v>
      </c>
      <c r="FO93">
        <v>3</v>
      </c>
      <c r="FP93">
        <v>3</v>
      </c>
      <c r="FQ93">
        <v>3</v>
      </c>
      <c r="FR93">
        <v>3</v>
      </c>
      <c r="FS93">
        <v>1</v>
      </c>
      <c r="FT93">
        <v>1</v>
      </c>
      <c r="FU93">
        <v>2</v>
      </c>
      <c r="FV93">
        <v>2</v>
      </c>
      <c r="FW93" t="s">
        <v>566</v>
      </c>
      <c r="FX93">
        <v>16.95999908447266</v>
      </c>
      <c r="FY93">
        <v>17.04000091552734</v>
      </c>
      <c r="FZ93">
        <v>17.780000686645511</v>
      </c>
      <c r="GA93">
        <v>16.860000610351559</v>
      </c>
      <c r="GB93">
        <v>16.95000076293945</v>
      </c>
      <c r="GC93">
        <v>545</v>
      </c>
      <c r="GD93">
        <v>304</v>
      </c>
      <c r="GE93">
        <v>250</v>
      </c>
      <c r="GF93">
        <v>177</v>
      </c>
      <c r="GG93">
        <v>9</v>
      </c>
      <c r="GH93">
        <v>303</v>
      </c>
      <c r="GI93">
        <v>9</v>
      </c>
      <c r="GJ93">
        <v>139</v>
      </c>
      <c r="GK93">
        <v>27</v>
      </c>
      <c r="GL93">
        <v>156</v>
      </c>
      <c r="GM93">
        <v>24</v>
      </c>
      <c r="GN93">
        <v>90</v>
      </c>
      <c r="GO93">
        <v>7</v>
      </c>
      <c r="GP93">
        <v>5</v>
      </c>
      <c r="GQ93">
        <v>4</v>
      </c>
      <c r="GR93">
        <v>2</v>
      </c>
      <c r="GS93">
        <v>5</v>
      </c>
      <c r="GT93">
        <v>4</v>
      </c>
      <c r="GU93">
        <v>5</v>
      </c>
      <c r="GV93">
        <v>4</v>
      </c>
      <c r="GW93">
        <v>2.4</v>
      </c>
      <c r="GX93" t="s">
        <v>218</v>
      </c>
      <c r="GY93">
        <v>4920072</v>
      </c>
      <c r="GZ93">
        <v>4603616</v>
      </c>
      <c r="HA93">
        <v>1.7829999999999999</v>
      </c>
      <c r="HB93">
        <v>2.5830000000000002</v>
      </c>
      <c r="HC93">
        <v>-1.46</v>
      </c>
      <c r="HD93">
        <v>3.51</v>
      </c>
      <c r="HE93">
        <v>0</v>
      </c>
      <c r="HF93" s="2">
        <f t="shared" si="47"/>
        <v>4.694942884761244E-3</v>
      </c>
      <c r="HG93" s="2">
        <f t="shared" si="48"/>
        <v>4.1619783045001912E-2</v>
      </c>
      <c r="HH93" s="2">
        <f t="shared" si="49"/>
        <v>1.0563397623515325E-2</v>
      </c>
      <c r="HI93" s="2">
        <f t="shared" si="50"/>
        <v>5.3097432765120134E-3</v>
      </c>
      <c r="HJ93" s="3">
        <f t="shared" si="51"/>
        <v>17.749202056718222</v>
      </c>
      <c r="HK93" t="str">
        <f t="shared" si="52"/>
        <v>NOV</v>
      </c>
    </row>
    <row r="94" spans="1:219" hidden="1" x14ac:dyDescent="0.25">
      <c r="A94">
        <v>85</v>
      </c>
      <c r="B94" t="s">
        <v>567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139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3</v>
      </c>
      <c r="AN94">
        <v>1</v>
      </c>
      <c r="AO94">
        <v>0</v>
      </c>
      <c r="AP94">
        <v>0</v>
      </c>
      <c r="AQ94">
        <v>2</v>
      </c>
      <c r="AR94">
        <v>1</v>
      </c>
      <c r="AS94">
        <v>1</v>
      </c>
      <c r="AT94">
        <v>0</v>
      </c>
      <c r="AU94" t="s">
        <v>568</v>
      </c>
      <c r="AV94">
        <v>25.54999923706055</v>
      </c>
      <c r="AW94">
        <v>25.520000457763668</v>
      </c>
      <c r="AX94">
        <v>26.920000076293949</v>
      </c>
      <c r="AY94">
        <v>25.520000457763668</v>
      </c>
      <c r="AZ94">
        <v>26.620000839233398</v>
      </c>
      <c r="BA94" s="2">
        <f t="shared" si="35"/>
        <v>-1.1755007350620073E-3</v>
      </c>
      <c r="BB94" s="2">
        <f t="shared" si="36"/>
        <v>5.2005929218519431E-2</v>
      </c>
      <c r="BC94" s="2">
        <f t="shared" si="37"/>
        <v>0</v>
      </c>
      <c r="BD94" s="2">
        <f t="shared" si="38"/>
        <v>4.1322327077034315E-2</v>
      </c>
      <c r="BE94">
        <v>0</v>
      </c>
      <c r="BF94">
        <v>1</v>
      </c>
      <c r="BG94">
        <v>2</v>
      </c>
      <c r="BH94">
        <v>4</v>
      </c>
      <c r="BI94">
        <v>112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569</v>
      </c>
      <c r="CN94">
        <v>26.620000839233398</v>
      </c>
      <c r="CO94">
        <v>27.010000228881839</v>
      </c>
      <c r="CP94">
        <v>27.920000076293949</v>
      </c>
      <c r="CQ94">
        <v>26.739999771118161</v>
      </c>
      <c r="CR94">
        <v>27.399999618530281</v>
      </c>
      <c r="CS94" s="2">
        <f t="shared" si="39"/>
        <v>1.44390739112773E-2</v>
      </c>
      <c r="CT94" s="2">
        <f t="shared" si="40"/>
        <v>3.2593117654923009E-2</v>
      </c>
      <c r="CU94" s="2">
        <f t="shared" si="41"/>
        <v>9.9963145307554457E-3</v>
      </c>
      <c r="CV94" s="2">
        <f t="shared" si="42"/>
        <v>2.4087586007328632E-2</v>
      </c>
      <c r="CW94">
        <v>2</v>
      </c>
      <c r="CX94">
        <v>12</v>
      </c>
      <c r="CY94">
        <v>25</v>
      </c>
      <c r="CZ94">
        <v>49</v>
      </c>
      <c r="DA94">
        <v>65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1</v>
      </c>
      <c r="DK94">
        <v>1</v>
      </c>
      <c r="DL94">
        <v>2</v>
      </c>
      <c r="DM94">
        <v>1</v>
      </c>
      <c r="DN94">
        <v>2</v>
      </c>
      <c r="DO94">
        <v>0</v>
      </c>
      <c r="DP94">
        <v>0</v>
      </c>
      <c r="DQ94">
        <v>1</v>
      </c>
      <c r="DR94">
        <v>1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570</v>
      </c>
      <c r="EF94">
        <v>27.399999618530281</v>
      </c>
      <c r="EG94">
        <v>26.979999542236332</v>
      </c>
      <c r="EH94">
        <v>28.280000686645511</v>
      </c>
      <c r="EI94">
        <v>26.760000228881839</v>
      </c>
      <c r="EJ94">
        <v>27.690000534057621</v>
      </c>
      <c r="EK94" s="2">
        <f t="shared" si="43"/>
        <v>-1.5567089822831726E-2</v>
      </c>
      <c r="EL94" s="2">
        <f t="shared" si="44"/>
        <v>4.5968921953494557E-2</v>
      </c>
      <c r="EM94" s="2">
        <f t="shared" si="45"/>
        <v>8.1541629758032919E-3</v>
      </c>
      <c r="EN94" s="2">
        <f t="shared" si="46"/>
        <v>3.358614255105985E-2</v>
      </c>
      <c r="EO94">
        <v>2</v>
      </c>
      <c r="EP94">
        <v>5</v>
      </c>
      <c r="EQ94">
        <v>2</v>
      </c>
      <c r="ER94">
        <v>12</v>
      </c>
      <c r="ES94">
        <v>123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1</v>
      </c>
      <c r="FC94">
        <v>1</v>
      </c>
      <c r="FD94">
        <v>2</v>
      </c>
      <c r="FE94">
        <v>1</v>
      </c>
      <c r="FF94">
        <v>2</v>
      </c>
      <c r="FG94">
        <v>0</v>
      </c>
      <c r="FH94">
        <v>0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571</v>
      </c>
      <c r="FX94">
        <v>27.690000534057621</v>
      </c>
      <c r="FY94">
        <v>27.440000534057621</v>
      </c>
      <c r="FZ94">
        <v>27.780000686645511</v>
      </c>
      <c r="GA94">
        <v>27.04000091552734</v>
      </c>
      <c r="GB94">
        <v>27.389999389648441</v>
      </c>
      <c r="GC94">
        <v>418</v>
      </c>
      <c r="GD94">
        <v>145</v>
      </c>
      <c r="GE94">
        <v>297</v>
      </c>
      <c r="GF94">
        <v>4</v>
      </c>
      <c r="GG94">
        <v>0</v>
      </c>
      <c r="GH94">
        <v>365</v>
      </c>
      <c r="GI94">
        <v>0</v>
      </c>
      <c r="GJ94">
        <v>249</v>
      </c>
      <c r="GK94">
        <v>4</v>
      </c>
      <c r="GL94">
        <v>141</v>
      </c>
      <c r="GM94">
        <v>4</v>
      </c>
      <c r="GN94">
        <v>2</v>
      </c>
      <c r="GO94">
        <v>2</v>
      </c>
      <c r="GP94">
        <v>2</v>
      </c>
      <c r="GQ94">
        <v>2</v>
      </c>
      <c r="GR94">
        <v>2</v>
      </c>
      <c r="GS94">
        <v>1</v>
      </c>
      <c r="GT94">
        <v>0</v>
      </c>
      <c r="GU94">
        <v>0</v>
      </c>
      <c r="GV94">
        <v>0</v>
      </c>
      <c r="GW94">
        <v>3</v>
      </c>
      <c r="GX94" t="s">
        <v>223</v>
      </c>
      <c r="GY94">
        <v>200144</v>
      </c>
      <c r="GZ94">
        <v>218266</v>
      </c>
      <c r="HA94">
        <v>1.2589999999999999</v>
      </c>
      <c r="HB94">
        <v>1.948</v>
      </c>
      <c r="HC94">
        <v>1.01</v>
      </c>
      <c r="HD94">
        <v>6.57</v>
      </c>
      <c r="HE94">
        <v>0</v>
      </c>
      <c r="HF94" s="2">
        <f t="shared" si="47"/>
        <v>-9.1107869946907005E-3</v>
      </c>
      <c r="HG94" s="2">
        <f t="shared" si="48"/>
        <v>1.2239026068539216E-2</v>
      </c>
      <c r="HH94" s="2">
        <f t="shared" si="49"/>
        <v>1.4577245289547847E-2</v>
      </c>
      <c r="HI94" s="2">
        <f t="shared" si="50"/>
        <v>1.277833084776836E-2</v>
      </c>
      <c r="HJ94" s="3">
        <f t="shared" si="51"/>
        <v>27.775839415914682</v>
      </c>
      <c r="HK94" t="str">
        <f t="shared" si="52"/>
        <v>NTUS</v>
      </c>
    </row>
    <row r="95" spans="1:219" x14ac:dyDescent="0.25">
      <c r="A95">
        <v>86</v>
      </c>
      <c r="B95" t="s">
        <v>572</v>
      </c>
      <c r="C95">
        <v>10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30</v>
      </c>
      <c r="N95">
        <v>12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13</v>
      </c>
      <c r="W95">
        <v>4</v>
      </c>
      <c r="X95">
        <v>5</v>
      </c>
      <c r="Y95">
        <v>8</v>
      </c>
      <c r="Z95">
        <v>121</v>
      </c>
      <c r="AA95">
        <v>1</v>
      </c>
      <c r="AB95">
        <v>151</v>
      </c>
      <c r="AC95">
        <v>0</v>
      </c>
      <c r="AD95">
        <v>0</v>
      </c>
      <c r="AE95">
        <v>0</v>
      </c>
      <c r="AF95">
        <v>0</v>
      </c>
      <c r="AG95">
        <v>121</v>
      </c>
      <c r="AH95">
        <v>121</v>
      </c>
      <c r="AI95">
        <v>0</v>
      </c>
      <c r="AJ95">
        <v>0</v>
      </c>
      <c r="AK95">
        <v>1</v>
      </c>
      <c r="AL95">
        <v>1</v>
      </c>
      <c r="AM95">
        <v>5</v>
      </c>
      <c r="AN95">
        <v>0</v>
      </c>
      <c r="AO95">
        <v>65</v>
      </c>
      <c r="AP95">
        <v>65</v>
      </c>
      <c r="AQ95">
        <v>1</v>
      </c>
      <c r="AR95">
        <v>0</v>
      </c>
      <c r="AS95">
        <v>1</v>
      </c>
      <c r="AT95">
        <v>1</v>
      </c>
      <c r="AU95" t="s">
        <v>573</v>
      </c>
      <c r="AV95">
        <v>47.340000152587891</v>
      </c>
      <c r="AW95">
        <v>47.430000305175781</v>
      </c>
      <c r="AX95">
        <v>48.340000152587891</v>
      </c>
      <c r="AY95">
        <v>47.090000152587891</v>
      </c>
      <c r="AZ95">
        <v>47.830001831054688</v>
      </c>
      <c r="BA95" s="2">
        <f t="shared" si="35"/>
        <v>1.8975364117396198E-3</v>
      </c>
      <c r="BB95" s="2">
        <f t="shared" si="36"/>
        <v>1.8824986440621472E-2</v>
      </c>
      <c r="BC95" s="2">
        <f t="shared" si="37"/>
        <v>7.1684619523560977E-3</v>
      </c>
      <c r="BD95" s="2">
        <f t="shared" si="38"/>
        <v>1.547149592593855E-2</v>
      </c>
      <c r="BE95">
        <v>13</v>
      </c>
      <c r="BF95">
        <v>117</v>
      </c>
      <c r="BG95">
        <v>32</v>
      </c>
      <c r="BH95">
        <v>27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</v>
      </c>
      <c r="BO95">
        <v>0</v>
      </c>
      <c r="BP95">
        <v>1</v>
      </c>
      <c r="BQ95">
        <v>0</v>
      </c>
      <c r="BR95">
        <v>1</v>
      </c>
      <c r="BS95">
        <v>1</v>
      </c>
      <c r="BT95">
        <v>4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482</v>
      </c>
      <c r="CN95">
        <v>47.830001831054688</v>
      </c>
      <c r="CO95">
        <v>48.930000305175781</v>
      </c>
      <c r="CP95">
        <v>50</v>
      </c>
      <c r="CQ95">
        <v>48.409999847412109</v>
      </c>
      <c r="CR95">
        <v>48.889999389648438</v>
      </c>
      <c r="CS95" s="2">
        <f t="shared" si="39"/>
        <v>2.2481064117318983E-2</v>
      </c>
      <c r="CT95" s="2">
        <f t="shared" si="40"/>
        <v>2.1399993896484393E-2</v>
      </c>
      <c r="CU95" s="2">
        <f t="shared" si="41"/>
        <v>1.0627436225637332E-2</v>
      </c>
      <c r="CV95" s="2">
        <f t="shared" si="42"/>
        <v>9.8179494421912761E-3</v>
      </c>
      <c r="CW95">
        <v>15</v>
      </c>
      <c r="CX95">
        <v>33</v>
      </c>
      <c r="CY95">
        <v>35</v>
      </c>
      <c r="CZ95">
        <v>97</v>
      </c>
      <c r="DA95">
        <v>10</v>
      </c>
      <c r="DB95">
        <v>1</v>
      </c>
      <c r="DC95">
        <v>142</v>
      </c>
      <c r="DD95">
        <v>1</v>
      </c>
      <c r="DE95">
        <v>10</v>
      </c>
      <c r="DF95">
        <v>2</v>
      </c>
      <c r="DG95">
        <v>4</v>
      </c>
      <c r="DH95">
        <v>1</v>
      </c>
      <c r="DI95">
        <v>0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0</v>
      </c>
      <c r="DP95">
        <v>0</v>
      </c>
      <c r="DQ95">
        <v>1</v>
      </c>
      <c r="DR95">
        <v>1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1</v>
      </c>
      <c r="DZ95">
        <v>1</v>
      </c>
      <c r="EA95">
        <v>0</v>
      </c>
      <c r="EB95">
        <v>0</v>
      </c>
      <c r="EC95">
        <v>1</v>
      </c>
      <c r="ED95">
        <v>1</v>
      </c>
      <c r="EE95" t="s">
        <v>574</v>
      </c>
      <c r="EF95">
        <v>48.889999389648438</v>
      </c>
      <c r="EG95">
        <v>47.720001220703118</v>
      </c>
      <c r="EH95">
        <v>48.840000152587891</v>
      </c>
      <c r="EI95">
        <v>47.040000915527337</v>
      </c>
      <c r="EJ95">
        <v>48.200000762939453</v>
      </c>
      <c r="EK95" s="2">
        <f t="shared" si="43"/>
        <v>-2.4517982795811744E-2</v>
      </c>
      <c r="EL95" s="2">
        <f t="shared" si="44"/>
        <v>2.2932000990696699E-2</v>
      </c>
      <c r="EM95" s="2">
        <f t="shared" si="45"/>
        <v>1.4249796474874454E-2</v>
      </c>
      <c r="EN95" s="2">
        <f t="shared" si="46"/>
        <v>2.4066386494832392E-2</v>
      </c>
      <c r="EO95">
        <v>11</v>
      </c>
      <c r="EP95">
        <v>9</v>
      </c>
      <c r="EQ95">
        <v>40</v>
      </c>
      <c r="ER95">
        <v>103</v>
      </c>
      <c r="ES95">
        <v>11</v>
      </c>
      <c r="ET95">
        <v>1</v>
      </c>
      <c r="EU95">
        <v>3</v>
      </c>
      <c r="EV95">
        <v>0</v>
      </c>
      <c r="EW95">
        <v>0</v>
      </c>
      <c r="EX95">
        <v>4</v>
      </c>
      <c r="EY95">
        <v>5</v>
      </c>
      <c r="EZ95">
        <v>4</v>
      </c>
      <c r="FA95">
        <v>8</v>
      </c>
      <c r="FB95">
        <v>10</v>
      </c>
      <c r="FC95">
        <v>2</v>
      </c>
      <c r="FD95">
        <v>31</v>
      </c>
      <c r="FE95">
        <v>1</v>
      </c>
      <c r="FF95">
        <v>31</v>
      </c>
      <c r="FG95">
        <v>7</v>
      </c>
      <c r="FH95">
        <v>3</v>
      </c>
      <c r="FI95">
        <v>10</v>
      </c>
      <c r="FJ95">
        <v>10</v>
      </c>
      <c r="FK95">
        <v>1</v>
      </c>
      <c r="FL95">
        <v>1</v>
      </c>
      <c r="FM95">
        <v>2</v>
      </c>
      <c r="FN95">
        <v>2</v>
      </c>
      <c r="FO95">
        <v>1</v>
      </c>
      <c r="FP95">
        <v>0</v>
      </c>
      <c r="FQ95">
        <v>4</v>
      </c>
      <c r="FR95">
        <v>4</v>
      </c>
      <c r="FS95">
        <v>1</v>
      </c>
      <c r="FT95">
        <v>0</v>
      </c>
      <c r="FU95">
        <v>1</v>
      </c>
      <c r="FV95">
        <v>1</v>
      </c>
      <c r="FW95" t="s">
        <v>385</v>
      </c>
      <c r="FX95">
        <v>48.200000762939453</v>
      </c>
      <c r="FY95">
        <v>47.700000762939453</v>
      </c>
      <c r="FZ95">
        <v>47.75</v>
      </c>
      <c r="GA95">
        <v>44.759998321533203</v>
      </c>
      <c r="GB95">
        <v>45.139999389648438</v>
      </c>
      <c r="GC95">
        <v>600</v>
      </c>
      <c r="GD95">
        <v>194</v>
      </c>
      <c r="GE95">
        <v>364</v>
      </c>
      <c r="GF95">
        <v>39</v>
      </c>
      <c r="GG95">
        <v>10</v>
      </c>
      <c r="GH95">
        <v>248</v>
      </c>
      <c r="GI95">
        <v>10</v>
      </c>
      <c r="GJ95">
        <v>221</v>
      </c>
      <c r="GK95">
        <v>32</v>
      </c>
      <c r="GL95">
        <v>133</v>
      </c>
      <c r="GM95">
        <v>32</v>
      </c>
      <c r="GN95">
        <v>11</v>
      </c>
      <c r="GO95">
        <v>5</v>
      </c>
      <c r="GP95">
        <v>3</v>
      </c>
      <c r="GQ95">
        <v>5</v>
      </c>
      <c r="GR95">
        <v>3</v>
      </c>
      <c r="GS95">
        <v>3</v>
      </c>
      <c r="GT95">
        <v>2</v>
      </c>
      <c r="GU95">
        <v>3</v>
      </c>
      <c r="GV95">
        <v>2</v>
      </c>
      <c r="GW95">
        <v>1.7</v>
      </c>
      <c r="GX95" t="s">
        <v>218</v>
      </c>
      <c r="GY95">
        <v>1444564</v>
      </c>
      <c r="GZ95">
        <v>1303200</v>
      </c>
      <c r="HA95">
        <v>0.71099999999999997</v>
      </c>
      <c r="HB95">
        <v>1.1779999999999999</v>
      </c>
      <c r="HC95">
        <v>3.52</v>
      </c>
      <c r="HD95">
        <v>7.65</v>
      </c>
      <c r="HE95">
        <v>0</v>
      </c>
      <c r="HF95" s="2">
        <f t="shared" si="47"/>
        <v>-1.0482180125843454E-2</v>
      </c>
      <c r="HG95" s="2">
        <f t="shared" si="48"/>
        <v>1.0471044410585995E-3</v>
      </c>
      <c r="HH95" s="2">
        <f t="shared" si="49"/>
        <v>6.1635270322479507E-2</v>
      </c>
      <c r="HI95" s="2">
        <f t="shared" si="50"/>
        <v>8.4182780959978221E-3</v>
      </c>
      <c r="HJ95" s="3">
        <f t="shared" si="51"/>
        <v>47.749947645576825</v>
      </c>
      <c r="HK95" t="str">
        <f t="shared" si="52"/>
        <v>NCR</v>
      </c>
    </row>
    <row r="96" spans="1:219" hidden="1" x14ac:dyDescent="0.25">
      <c r="A96">
        <v>87</v>
      </c>
      <c r="B96" t="s">
        <v>575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43</v>
      </c>
      <c r="N96">
        <v>49</v>
      </c>
      <c r="O96">
        <v>36</v>
      </c>
      <c r="P96">
        <v>1</v>
      </c>
      <c r="Q96">
        <v>0</v>
      </c>
      <c r="R96">
        <v>1</v>
      </c>
      <c r="S96">
        <v>1</v>
      </c>
      <c r="T96">
        <v>0</v>
      </c>
      <c r="U96">
        <v>0</v>
      </c>
      <c r="V96">
        <v>10</v>
      </c>
      <c r="W96">
        <v>1</v>
      </c>
      <c r="X96">
        <v>4</v>
      </c>
      <c r="Y96">
        <v>0</v>
      </c>
      <c r="Z96">
        <v>38</v>
      </c>
      <c r="AA96">
        <v>1</v>
      </c>
      <c r="AB96">
        <v>53</v>
      </c>
      <c r="AC96">
        <v>0</v>
      </c>
      <c r="AD96">
        <v>0</v>
      </c>
      <c r="AE96">
        <v>3</v>
      </c>
      <c r="AF96">
        <v>1</v>
      </c>
      <c r="AG96">
        <v>38</v>
      </c>
      <c r="AH96">
        <v>38</v>
      </c>
      <c r="AI96">
        <v>1</v>
      </c>
      <c r="AJ96">
        <v>1</v>
      </c>
      <c r="AK96">
        <v>1</v>
      </c>
      <c r="AL96">
        <v>1</v>
      </c>
      <c r="AM96">
        <v>6</v>
      </c>
      <c r="AN96">
        <v>3</v>
      </c>
      <c r="AO96">
        <v>28</v>
      </c>
      <c r="AP96">
        <v>28</v>
      </c>
      <c r="AQ96">
        <v>1</v>
      </c>
      <c r="AR96">
        <v>1</v>
      </c>
      <c r="AS96">
        <v>1</v>
      </c>
      <c r="AT96">
        <v>1</v>
      </c>
      <c r="AU96" t="s">
        <v>576</v>
      </c>
      <c r="AV96">
        <v>43</v>
      </c>
      <c r="AW96">
        <v>43</v>
      </c>
      <c r="AX96">
        <v>43.540000915527337</v>
      </c>
      <c r="AY96">
        <v>42.619998931884773</v>
      </c>
      <c r="AZ96">
        <v>43.509998321533203</v>
      </c>
      <c r="BA96" s="2">
        <f t="shared" si="35"/>
        <v>0</v>
      </c>
      <c r="BB96" s="2">
        <f t="shared" si="36"/>
        <v>1.2402409374657641E-2</v>
      </c>
      <c r="BC96" s="2">
        <f t="shared" si="37"/>
        <v>8.8372341422146006E-3</v>
      </c>
      <c r="BD96" s="2">
        <f t="shared" si="38"/>
        <v>2.0455054561745789E-2</v>
      </c>
      <c r="BE96">
        <v>56</v>
      </c>
      <c r="BF96">
        <v>91</v>
      </c>
      <c r="BG96">
        <v>10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5</v>
      </c>
      <c r="BO96">
        <v>0</v>
      </c>
      <c r="BP96">
        <v>0</v>
      </c>
      <c r="BQ96">
        <v>0</v>
      </c>
      <c r="BR96">
        <v>4</v>
      </c>
      <c r="BS96">
        <v>1</v>
      </c>
      <c r="BT96">
        <v>9</v>
      </c>
      <c r="BU96">
        <v>0</v>
      </c>
      <c r="BV96">
        <v>0</v>
      </c>
      <c r="BW96">
        <v>0</v>
      </c>
      <c r="BX96">
        <v>0</v>
      </c>
      <c r="BY96">
        <v>4</v>
      </c>
      <c r="BZ96">
        <v>4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577</v>
      </c>
      <c r="CN96">
        <v>43.509998321533203</v>
      </c>
      <c r="CO96">
        <v>43.599998474121087</v>
      </c>
      <c r="CP96">
        <v>43.939998626708977</v>
      </c>
      <c r="CQ96">
        <v>43.259998321533203</v>
      </c>
      <c r="CR96">
        <v>43.430000305175781</v>
      </c>
      <c r="CS96" s="2">
        <f t="shared" si="39"/>
        <v>2.0642237554504561E-3</v>
      </c>
      <c r="CT96" s="2">
        <f t="shared" si="40"/>
        <v>7.7378280203500571E-3</v>
      </c>
      <c r="CU96" s="2">
        <f t="shared" si="41"/>
        <v>7.7981689102509799E-3</v>
      </c>
      <c r="CV96" s="2">
        <f t="shared" si="42"/>
        <v>3.9143905698365566E-3</v>
      </c>
      <c r="CW96">
        <v>93</v>
      </c>
      <c r="CX96">
        <v>10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30</v>
      </c>
      <c r="DG96">
        <v>6</v>
      </c>
      <c r="DH96">
        <v>4</v>
      </c>
      <c r="DI96">
        <v>13</v>
      </c>
      <c r="DJ96">
        <v>30</v>
      </c>
      <c r="DK96">
        <v>0</v>
      </c>
      <c r="DL96">
        <v>0</v>
      </c>
      <c r="DM96">
        <v>0</v>
      </c>
      <c r="DN96">
        <v>0</v>
      </c>
      <c r="DO96">
        <v>10</v>
      </c>
      <c r="DP96">
        <v>0</v>
      </c>
      <c r="DQ96">
        <v>1</v>
      </c>
      <c r="DR96">
        <v>0</v>
      </c>
      <c r="DS96">
        <v>1</v>
      </c>
      <c r="DT96">
        <v>0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347</v>
      </c>
      <c r="EF96">
        <v>43.430000305175781</v>
      </c>
      <c r="EG96">
        <v>43.340000152587891</v>
      </c>
      <c r="EH96">
        <v>43.560001373291023</v>
      </c>
      <c r="EI96">
        <v>42.709999084472663</v>
      </c>
      <c r="EJ96">
        <v>43.360000610351563</v>
      </c>
      <c r="EK96" s="2">
        <f t="shared" si="43"/>
        <v>-2.0766071128524022E-3</v>
      </c>
      <c r="EL96" s="2">
        <f t="shared" si="44"/>
        <v>5.050532914767647E-3</v>
      </c>
      <c r="EM96" s="2">
        <f t="shared" si="45"/>
        <v>1.4536249789967037E-2</v>
      </c>
      <c r="EN96" s="2">
        <f t="shared" si="46"/>
        <v>1.4990809887666878E-2</v>
      </c>
      <c r="EO96">
        <v>49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17</v>
      </c>
      <c r="EY96">
        <v>9</v>
      </c>
      <c r="EZ96">
        <v>13</v>
      </c>
      <c r="FA96">
        <v>9</v>
      </c>
      <c r="FB96">
        <v>86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1</v>
      </c>
      <c r="FN96">
        <v>0</v>
      </c>
      <c r="FO96">
        <v>1</v>
      </c>
      <c r="FP96">
        <v>0</v>
      </c>
      <c r="FQ96">
        <v>21</v>
      </c>
      <c r="FR96">
        <v>0</v>
      </c>
      <c r="FS96">
        <v>1</v>
      </c>
      <c r="FT96">
        <v>0</v>
      </c>
      <c r="FU96">
        <v>1</v>
      </c>
      <c r="FV96">
        <v>1</v>
      </c>
      <c r="FW96" t="s">
        <v>578</v>
      </c>
      <c r="FX96">
        <v>43.360000610351563</v>
      </c>
      <c r="FY96">
        <v>43.360000610351563</v>
      </c>
      <c r="FZ96">
        <v>43.549999237060547</v>
      </c>
      <c r="GA96">
        <v>41.659999847412109</v>
      </c>
      <c r="GB96">
        <v>41.799999237060547</v>
      </c>
      <c r="GC96">
        <v>439</v>
      </c>
      <c r="GD96">
        <v>279</v>
      </c>
      <c r="GE96">
        <v>153</v>
      </c>
      <c r="GF96">
        <v>217</v>
      </c>
      <c r="GG96">
        <v>0</v>
      </c>
      <c r="GH96">
        <v>1</v>
      </c>
      <c r="GI96">
        <v>0</v>
      </c>
      <c r="GJ96">
        <v>0</v>
      </c>
      <c r="GK96">
        <v>0</v>
      </c>
      <c r="GL96">
        <v>158</v>
      </c>
      <c r="GM96">
        <v>0</v>
      </c>
      <c r="GN96">
        <v>116</v>
      </c>
      <c r="GO96">
        <v>4</v>
      </c>
      <c r="GP96">
        <v>2</v>
      </c>
      <c r="GQ96">
        <v>2</v>
      </c>
      <c r="GR96">
        <v>0</v>
      </c>
      <c r="GS96">
        <v>2</v>
      </c>
      <c r="GT96">
        <v>1</v>
      </c>
      <c r="GU96">
        <v>2</v>
      </c>
      <c r="GV96">
        <v>1</v>
      </c>
      <c r="GW96">
        <v>2.1</v>
      </c>
      <c r="GX96" t="s">
        <v>218</v>
      </c>
      <c r="GY96">
        <v>426450</v>
      </c>
      <c r="GZ96">
        <v>424150</v>
      </c>
      <c r="HA96">
        <v>0.76800000000000002</v>
      </c>
      <c r="HB96">
        <v>1.286</v>
      </c>
      <c r="HC96">
        <v>3.59</v>
      </c>
      <c r="HD96">
        <v>4.82</v>
      </c>
      <c r="HE96">
        <v>0.46130001999999998</v>
      </c>
      <c r="HF96" s="2">
        <f t="shared" si="47"/>
        <v>0</v>
      </c>
      <c r="HG96" s="2">
        <f t="shared" si="48"/>
        <v>4.3627699204940029E-3</v>
      </c>
      <c r="HH96" s="2">
        <f t="shared" si="49"/>
        <v>3.9206659110000208E-2</v>
      </c>
      <c r="HI96" s="2">
        <f t="shared" si="50"/>
        <v>3.349267756070029E-3</v>
      </c>
      <c r="HJ96" s="3">
        <f t="shared" si="51"/>
        <v>43.549170316767004</v>
      </c>
      <c r="HK96" t="str">
        <f t="shared" si="52"/>
        <v>NJR</v>
      </c>
    </row>
    <row r="97" spans="1:219" hidden="1" x14ac:dyDescent="0.25">
      <c r="A97">
        <v>88</v>
      </c>
      <c r="B97" t="s">
        <v>579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10</v>
      </c>
      <c r="N97">
        <v>55</v>
      </c>
      <c r="O97">
        <v>48</v>
      </c>
      <c r="P97">
        <v>36</v>
      </c>
      <c r="Q97">
        <v>0</v>
      </c>
      <c r="R97">
        <v>0</v>
      </c>
      <c r="S97">
        <v>0</v>
      </c>
      <c r="T97">
        <v>0</v>
      </c>
      <c r="U97">
        <v>0</v>
      </c>
      <c r="V97">
        <v>6</v>
      </c>
      <c r="W97">
        <v>8</v>
      </c>
      <c r="X97">
        <v>2</v>
      </c>
      <c r="Y97">
        <v>6</v>
      </c>
      <c r="Z97">
        <v>28</v>
      </c>
      <c r="AA97">
        <v>1</v>
      </c>
      <c r="AB97">
        <v>50</v>
      </c>
      <c r="AC97">
        <v>0</v>
      </c>
      <c r="AD97">
        <v>0</v>
      </c>
      <c r="AE97">
        <v>0</v>
      </c>
      <c r="AF97">
        <v>0</v>
      </c>
      <c r="AG97">
        <v>28</v>
      </c>
      <c r="AH97">
        <v>28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580</v>
      </c>
      <c r="AV97">
        <v>29.10000038146973</v>
      </c>
      <c r="AW97">
        <v>28.889999389648441</v>
      </c>
      <c r="AX97">
        <v>29.329999923706051</v>
      </c>
      <c r="AY97">
        <v>28.870000839233398</v>
      </c>
      <c r="AZ97">
        <v>29.069999694824219</v>
      </c>
      <c r="BA97" s="2">
        <f t="shared" si="35"/>
        <v>-7.2689856787098162E-3</v>
      </c>
      <c r="BB97" s="2">
        <f t="shared" si="36"/>
        <v>1.5001722986776378E-2</v>
      </c>
      <c r="BC97" s="2">
        <f t="shared" si="37"/>
        <v>6.922309047264763E-4</v>
      </c>
      <c r="BD97" s="2">
        <f t="shared" si="38"/>
        <v>6.8799056653044977E-3</v>
      </c>
      <c r="BE97">
        <v>3</v>
      </c>
      <c r="BF97">
        <v>103</v>
      </c>
      <c r="BG97">
        <v>88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293</v>
      </c>
      <c r="CN97">
        <v>29.069999694824219</v>
      </c>
      <c r="CO97">
        <v>29.239999771118161</v>
      </c>
      <c r="CP97">
        <v>30.10000038146973</v>
      </c>
      <c r="CQ97">
        <v>29.129999160766602</v>
      </c>
      <c r="CR97">
        <v>29.270000457763668</v>
      </c>
      <c r="CS97" s="2">
        <f t="shared" si="39"/>
        <v>5.8139561431138631E-3</v>
      </c>
      <c r="CT97" s="2">
        <f t="shared" si="40"/>
        <v>2.8571448486791606E-2</v>
      </c>
      <c r="CU97" s="2">
        <f t="shared" si="41"/>
        <v>3.7619908075448016E-3</v>
      </c>
      <c r="CV97" s="2">
        <f t="shared" si="42"/>
        <v>4.7830985585083363E-3</v>
      </c>
      <c r="CW97">
        <v>47</v>
      </c>
      <c r="CX97">
        <v>9</v>
      </c>
      <c r="CY97">
        <v>38</v>
      </c>
      <c r="CZ97">
        <v>52</v>
      </c>
      <c r="DA97">
        <v>38</v>
      </c>
      <c r="DB97">
        <v>1</v>
      </c>
      <c r="DC97">
        <v>128</v>
      </c>
      <c r="DD97">
        <v>1</v>
      </c>
      <c r="DE97">
        <v>38</v>
      </c>
      <c r="DF97">
        <v>12</v>
      </c>
      <c r="DG97">
        <v>4</v>
      </c>
      <c r="DH97">
        <v>4</v>
      </c>
      <c r="DI97">
        <v>0</v>
      </c>
      <c r="DJ97">
        <v>0</v>
      </c>
      <c r="DK97">
        <v>1</v>
      </c>
      <c r="DL97">
        <v>4</v>
      </c>
      <c r="DM97">
        <v>1</v>
      </c>
      <c r="DN97">
        <v>4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443</v>
      </c>
      <c r="EF97">
        <v>29.270000457763668</v>
      </c>
      <c r="EG97">
        <v>29.20000076293945</v>
      </c>
      <c r="EH97">
        <v>29.479999542236332</v>
      </c>
      <c r="EI97">
        <v>28.559999465942379</v>
      </c>
      <c r="EJ97">
        <v>28.979999542236332</v>
      </c>
      <c r="EK97" s="2">
        <f t="shared" si="43"/>
        <v>-2.397249760111686E-3</v>
      </c>
      <c r="EL97" s="2">
        <f t="shared" si="44"/>
        <v>9.4979234614886998E-3</v>
      </c>
      <c r="EM97" s="2">
        <f t="shared" si="45"/>
        <v>2.1917852064214927E-2</v>
      </c>
      <c r="EN97" s="2">
        <f t="shared" si="46"/>
        <v>1.4492756484755343E-2</v>
      </c>
      <c r="EO97">
        <v>5</v>
      </c>
      <c r="EP97">
        <v>6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</v>
      </c>
      <c r="EY97">
        <v>1</v>
      </c>
      <c r="EZ97">
        <v>0</v>
      </c>
      <c r="FA97">
        <v>6</v>
      </c>
      <c r="FB97">
        <v>178</v>
      </c>
      <c r="FC97">
        <v>0</v>
      </c>
      <c r="FD97">
        <v>0</v>
      </c>
      <c r="FE97">
        <v>0</v>
      </c>
      <c r="FF97">
        <v>0</v>
      </c>
      <c r="FG97">
        <v>6</v>
      </c>
      <c r="FH97">
        <v>0</v>
      </c>
      <c r="FI97">
        <v>9</v>
      </c>
      <c r="FJ97">
        <v>0</v>
      </c>
      <c r="FK97">
        <v>1</v>
      </c>
      <c r="FL97">
        <v>0</v>
      </c>
      <c r="FM97">
        <v>1</v>
      </c>
      <c r="FN97">
        <v>0</v>
      </c>
      <c r="FO97">
        <v>12</v>
      </c>
      <c r="FP97">
        <v>6</v>
      </c>
      <c r="FQ97">
        <v>2</v>
      </c>
      <c r="FR97">
        <v>2</v>
      </c>
      <c r="FS97">
        <v>2</v>
      </c>
      <c r="FT97">
        <v>1</v>
      </c>
      <c r="FU97">
        <v>1</v>
      </c>
      <c r="FV97">
        <v>1</v>
      </c>
      <c r="FW97" t="s">
        <v>479</v>
      </c>
      <c r="FX97">
        <v>28.979999542236332</v>
      </c>
      <c r="FY97">
        <v>28.870000839233398</v>
      </c>
      <c r="FZ97">
        <v>28.89999961853027</v>
      </c>
      <c r="GA97">
        <v>27.989999771118161</v>
      </c>
      <c r="GB97">
        <v>28.059999465942379</v>
      </c>
      <c r="GC97">
        <v>539</v>
      </c>
      <c r="GD97">
        <v>258</v>
      </c>
      <c r="GE97">
        <v>195</v>
      </c>
      <c r="GF97">
        <v>207</v>
      </c>
      <c r="GG97">
        <v>38</v>
      </c>
      <c r="GH97">
        <v>127</v>
      </c>
      <c r="GI97">
        <v>38</v>
      </c>
      <c r="GJ97">
        <v>90</v>
      </c>
      <c r="GK97">
        <v>4</v>
      </c>
      <c r="GL97">
        <v>206</v>
      </c>
      <c r="GM97">
        <v>4</v>
      </c>
      <c r="GN97">
        <v>178</v>
      </c>
      <c r="GO97">
        <v>2</v>
      </c>
      <c r="GP97">
        <v>1</v>
      </c>
      <c r="GQ97">
        <v>1</v>
      </c>
      <c r="GR97">
        <v>0</v>
      </c>
      <c r="GS97">
        <v>1</v>
      </c>
      <c r="GT97">
        <v>1</v>
      </c>
      <c r="GU97">
        <v>1</v>
      </c>
      <c r="GV97">
        <v>1</v>
      </c>
      <c r="GW97">
        <v>2.7</v>
      </c>
      <c r="GX97" t="s">
        <v>223</v>
      </c>
      <c r="GY97">
        <v>2591521</v>
      </c>
      <c r="GZ97">
        <v>2960633</v>
      </c>
      <c r="HA97">
        <v>0.65800000000000003</v>
      </c>
      <c r="HB97">
        <v>1.304</v>
      </c>
      <c r="HC97">
        <v>4</v>
      </c>
      <c r="HD97">
        <v>3.32</v>
      </c>
      <c r="HE97">
        <v>0.65249999999999997</v>
      </c>
      <c r="HF97" s="2">
        <f t="shared" si="47"/>
        <v>-3.8101385453874759E-3</v>
      </c>
      <c r="HG97" s="2">
        <f t="shared" si="48"/>
        <v>1.0380200585758947E-3</v>
      </c>
      <c r="HH97" s="2">
        <f t="shared" si="49"/>
        <v>3.0481504763912093E-2</v>
      </c>
      <c r="HI97" s="2">
        <f t="shared" si="50"/>
        <v>2.4946434838383214E-3</v>
      </c>
      <c r="HJ97" s="3">
        <f t="shared" si="51"/>
        <v>28.899968479195625</v>
      </c>
      <c r="HK97" t="str">
        <f t="shared" si="52"/>
        <v>NWL</v>
      </c>
    </row>
    <row r="98" spans="1:219" hidden="1" x14ac:dyDescent="0.25">
      <c r="A98">
        <v>89</v>
      </c>
      <c r="B98" t="s">
        <v>581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26</v>
      </c>
      <c r="O98">
        <v>48</v>
      </c>
      <c r="P98">
        <v>78</v>
      </c>
      <c r="Q98">
        <v>43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582</v>
      </c>
      <c r="AV98">
        <v>66.889999389648438</v>
      </c>
      <c r="AW98">
        <v>67.610000610351563</v>
      </c>
      <c r="AX98">
        <v>67.959999084472656</v>
      </c>
      <c r="AY98">
        <v>66.580001831054688</v>
      </c>
      <c r="AZ98">
        <v>67.330001831054688</v>
      </c>
      <c r="BA98" s="2">
        <f t="shared" si="35"/>
        <v>1.0649330190848794E-2</v>
      </c>
      <c r="BB98" s="2">
        <f t="shared" si="36"/>
        <v>5.1500659040041308E-3</v>
      </c>
      <c r="BC98" s="2">
        <f t="shared" si="37"/>
        <v>1.5234414583619627E-2</v>
      </c>
      <c r="BD98" s="2">
        <f t="shared" si="38"/>
        <v>1.113916500228096E-2</v>
      </c>
      <c r="BE98">
        <v>17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12</v>
      </c>
      <c r="BO98">
        <v>0</v>
      </c>
      <c r="BP98">
        <v>5</v>
      </c>
      <c r="BQ98">
        <v>3</v>
      </c>
      <c r="BR98">
        <v>169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19</v>
      </c>
      <c r="CF98">
        <v>1</v>
      </c>
      <c r="CG98">
        <v>0</v>
      </c>
      <c r="CH98">
        <v>0</v>
      </c>
      <c r="CI98">
        <v>1</v>
      </c>
      <c r="CJ98">
        <v>1</v>
      </c>
      <c r="CK98">
        <v>0</v>
      </c>
      <c r="CL98">
        <v>0</v>
      </c>
      <c r="CM98" t="s">
        <v>286</v>
      </c>
      <c r="CN98">
        <v>67.330001831054688</v>
      </c>
      <c r="CO98">
        <v>68.5</v>
      </c>
      <c r="CP98">
        <v>69.470001220703125</v>
      </c>
      <c r="CQ98">
        <v>68.089996337890625</v>
      </c>
      <c r="CR98">
        <v>68.349998474121094</v>
      </c>
      <c r="CS98" s="2">
        <f t="shared" si="39"/>
        <v>1.7080265240077552E-2</v>
      </c>
      <c r="CT98" s="2">
        <f t="shared" si="40"/>
        <v>1.3962878993214245E-2</v>
      </c>
      <c r="CU98" s="2">
        <f t="shared" si="41"/>
        <v>5.9854549213047559E-3</v>
      </c>
      <c r="CV98" s="2">
        <f t="shared" si="42"/>
        <v>3.8039815952433109E-3</v>
      </c>
      <c r="CW98">
        <v>74</v>
      </c>
      <c r="CX98">
        <v>34</v>
      </c>
      <c r="CY98">
        <v>33</v>
      </c>
      <c r="CZ98">
        <v>0</v>
      </c>
      <c r="DA98">
        <v>0</v>
      </c>
      <c r="DB98">
        <v>1</v>
      </c>
      <c r="DC98">
        <v>33</v>
      </c>
      <c r="DD98">
        <v>0</v>
      </c>
      <c r="DE98">
        <v>0</v>
      </c>
      <c r="DF98">
        <v>43</v>
      </c>
      <c r="DG98">
        <v>15</v>
      </c>
      <c r="DH98">
        <v>5</v>
      </c>
      <c r="DI98">
        <v>5</v>
      </c>
      <c r="DJ98">
        <v>5</v>
      </c>
      <c r="DK98">
        <v>1</v>
      </c>
      <c r="DL98">
        <v>2</v>
      </c>
      <c r="DM98">
        <v>0</v>
      </c>
      <c r="DN98">
        <v>0</v>
      </c>
      <c r="DO98">
        <v>70</v>
      </c>
      <c r="DP98">
        <v>33</v>
      </c>
      <c r="DQ98">
        <v>0</v>
      </c>
      <c r="DR98">
        <v>0</v>
      </c>
      <c r="DS98">
        <v>1</v>
      </c>
      <c r="DT98">
        <v>1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583</v>
      </c>
      <c r="EF98">
        <v>68.349998474121094</v>
      </c>
      <c r="EG98">
        <v>67.660003662109375</v>
      </c>
      <c r="EH98">
        <v>68.879997253417969</v>
      </c>
      <c r="EI98">
        <v>67.019996643066406</v>
      </c>
      <c r="EJ98">
        <v>68.779998779296875</v>
      </c>
      <c r="EK98" s="2">
        <f t="shared" si="43"/>
        <v>-1.0197971839574826E-2</v>
      </c>
      <c r="EL98" s="2">
        <f t="shared" si="44"/>
        <v>1.7711870498776094E-2</v>
      </c>
      <c r="EM98" s="2">
        <f t="shared" si="45"/>
        <v>9.4591632338527631E-3</v>
      </c>
      <c r="EN98" s="2">
        <f t="shared" si="46"/>
        <v>2.5588865476401268E-2</v>
      </c>
      <c r="EO98">
        <v>29</v>
      </c>
      <c r="EP98">
        <v>49</v>
      </c>
      <c r="EQ98">
        <v>65</v>
      </c>
      <c r="ER98">
        <v>32</v>
      </c>
      <c r="ES98">
        <v>0</v>
      </c>
      <c r="ET98">
        <v>1</v>
      </c>
      <c r="EU98">
        <v>5</v>
      </c>
      <c r="EV98">
        <v>0</v>
      </c>
      <c r="EW98">
        <v>0</v>
      </c>
      <c r="EX98">
        <v>14</v>
      </c>
      <c r="EY98">
        <v>10</v>
      </c>
      <c r="EZ98">
        <v>3</v>
      </c>
      <c r="FA98">
        <v>4</v>
      </c>
      <c r="FB98">
        <v>4</v>
      </c>
      <c r="FC98">
        <v>2</v>
      </c>
      <c r="FD98">
        <v>35</v>
      </c>
      <c r="FE98">
        <v>0</v>
      </c>
      <c r="FF98">
        <v>0</v>
      </c>
      <c r="FG98">
        <v>0</v>
      </c>
      <c r="FH98">
        <v>0</v>
      </c>
      <c r="FI98">
        <v>4</v>
      </c>
      <c r="FJ98">
        <v>4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375</v>
      </c>
      <c r="FX98">
        <v>68.779998779296875</v>
      </c>
      <c r="FY98">
        <v>69.169998168945313</v>
      </c>
      <c r="FZ98">
        <v>69.389999389648438</v>
      </c>
      <c r="GA98">
        <v>67.760002136230469</v>
      </c>
      <c r="GB98">
        <v>67.860000610351563</v>
      </c>
      <c r="GC98">
        <v>529</v>
      </c>
      <c r="GD98">
        <v>297</v>
      </c>
      <c r="GE98">
        <v>316</v>
      </c>
      <c r="GF98">
        <v>108</v>
      </c>
      <c r="GG98">
        <v>0</v>
      </c>
      <c r="GH98">
        <v>153</v>
      </c>
      <c r="GI98">
        <v>0</v>
      </c>
      <c r="GJ98">
        <v>32</v>
      </c>
      <c r="GK98">
        <v>0</v>
      </c>
      <c r="GL98">
        <v>178</v>
      </c>
      <c r="GM98">
        <v>0</v>
      </c>
      <c r="GN98">
        <v>9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2</v>
      </c>
      <c r="GX98" t="s">
        <v>218</v>
      </c>
      <c r="GY98">
        <v>6323215</v>
      </c>
      <c r="GZ98">
        <v>6993083</v>
      </c>
      <c r="HA98">
        <v>1.73</v>
      </c>
      <c r="HB98">
        <v>2.403</v>
      </c>
      <c r="HC98">
        <v>6.16</v>
      </c>
      <c r="HD98">
        <v>1.55</v>
      </c>
      <c r="HE98">
        <v>0.49320000000000003</v>
      </c>
      <c r="HF98" s="2">
        <f t="shared" si="47"/>
        <v>5.6382738177306324E-3</v>
      </c>
      <c r="HG98" s="2">
        <f t="shared" si="48"/>
        <v>3.1705032805626754E-3</v>
      </c>
      <c r="HH98" s="2">
        <f t="shared" si="49"/>
        <v>2.0384502964290618E-2</v>
      </c>
      <c r="HI98" s="2">
        <f t="shared" si="50"/>
        <v>1.4735996643335803E-3</v>
      </c>
      <c r="HJ98" s="3">
        <f t="shared" si="51"/>
        <v>69.389301875056475</v>
      </c>
      <c r="HK98" t="str">
        <f t="shared" si="52"/>
        <v>NEM</v>
      </c>
    </row>
    <row r="99" spans="1:219" hidden="1" x14ac:dyDescent="0.25">
      <c r="A99">
        <v>90</v>
      </c>
      <c r="B99" t="s">
        <v>584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42</v>
      </c>
      <c r="O99">
        <v>98</v>
      </c>
      <c r="P99">
        <v>15</v>
      </c>
      <c r="Q99">
        <v>33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2</v>
      </c>
      <c r="Y99">
        <v>0</v>
      </c>
      <c r="Z99">
        <v>1</v>
      </c>
      <c r="AA99">
        <v>1</v>
      </c>
      <c r="AB99">
        <v>4</v>
      </c>
      <c r="AC99">
        <v>1</v>
      </c>
      <c r="AD99">
        <v>4</v>
      </c>
      <c r="AE99">
        <v>2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585</v>
      </c>
      <c r="AV99">
        <v>26.639999389648441</v>
      </c>
      <c r="AW99">
        <v>26.70999908447266</v>
      </c>
      <c r="AX99">
        <v>27.680000305175781</v>
      </c>
      <c r="AY99">
        <v>26.70999908447266</v>
      </c>
      <c r="AZ99">
        <v>27.649999618530281</v>
      </c>
      <c r="BA99" s="2">
        <f t="shared" si="35"/>
        <v>2.6207299596993083E-3</v>
      </c>
      <c r="BB99" s="2">
        <f t="shared" si="36"/>
        <v>3.5043396315344144E-2</v>
      </c>
      <c r="BC99" s="2">
        <f t="shared" si="37"/>
        <v>0</v>
      </c>
      <c r="BD99" s="2">
        <f t="shared" si="38"/>
        <v>3.3996403147422027E-2</v>
      </c>
      <c r="BE99">
        <v>0</v>
      </c>
      <c r="BF99">
        <v>1</v>
      </c>
      <c r="BG99">
        <v>9</v>
      </c>
      <c r="BH99">
        <v>32</v>
      </c>
      <c r="BI99">
        <v>153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586</v>
      </c>
      <c r="CN99">
        <v>27.649999618530281</v>
      </c>
      <c r="CO99">
        <v>27.739999771118161</v>
      </c>
      <c r="CP99">
        <v>28.420000076293949</v>
      </c>
      <c r="CQ99">
        <v>27.659999847412109</v>
      </c>
      <c r="CR99">
        <v>28.079999923706051</v>
      </c>
      <c r="CS99" s="2">
        <f t="shared" si="39"/>
        <v>3.2444179282793417E-3</v>
      </c>
      <c r="CT99" s="2">
        <f t="shared" si="40"/>
        <v>2.3926822777984413E-2</v>
      </c>
      <c r="CU99" s="2">
        <f t="shared" si="41"/>
        <v>2.8839194075749308E-3</v>
      </c>
      <c r="CV99" s="2">
        <f t="shared" si="42"/>
        <v>1.4957267714924893E-2</v>
      </c>
      <c r="CW99">
        <v>12</v>
      </c>
      <c r="CX99">
        <v>30</v>
      </c>
      <c r="CY99">
        <v>11</v>
      </c>
      <c r="CZ99">
        <v>75</v>
      </c>
      <c r="DA99">
        <v>66</v>
      </c>
      <c r="DB99">
        <v>0</v>
      </c>
      <c r="DC99">
        <v>0</v>
      </c>
      <c r="DD99">
        <v>0</v>
      </c>
      <c r="DE99">
        <v>0</v>
      </c>
      <c r="DF99">
        <v>4</v>
      </c>
      <c r="DG99">
        <v>1</v>
      </c>
      <c r="DH99">
        <v>0</v>
      </c>
      <c r="DI99">
        <v>0</v>
      </c>
      <c r="DJ99">
        <v>0</v>
      </c>
      <c r="DK99">
        <v>1</v>
      </c>
      <c r="DL99">
        <v>5</v>
      </c>
      <c r="DM99">
        <v>1</v>
      </c>
      <c r="DN99">
        <v>5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587</v>
      </c>
      <c r="EF99">
        <v>28.079999923706051</v>
      </c>
      <c r="EG99">
        <v>27.860000610351559</v>
      </c>
      <c r="EH99">
        <v>28.10000038146973</v>
      </c>
      <c r="EI99">
        <v>27.399999618530281</v>
      </c>
      <c r="EJ99">
        <v>27.989999771118161</v>
      </c>
      <c r="EK99" s="2">
        <f t="shared" si="43"/>
        <v>-7.8966011677956693E-3</v>
      </c>
      <c r="EL99" s="2">
        <f t="shared" si="44"/>
        <v>8.54091700569648E-3</v>
      </c>
      <c r="EM99" s="2">
        <f t="shared" si="45"/>
        <v>1.6511162302356941E-2</v>
      </c>
      <c r="EN99" s="2">
        <f t="shared" si="46"/>
        <v>2.107896239415763E-2</v>
      </c>
      <c r="EO99">
        <v>38</v>
      </c>
      <c r="EP99">
        <v>23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</v>
      </c>
      <c r="EY99">
        <v>8</v>
      </c>
      <c r="EZ99">
        <v>16</v>
      </c>
      <c r="FA99">
        <v>6</v>
      </c>
      <c r="FB99">
        <v>104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104</v>
      </c>
      <c r="FJ99">
        <v>0</v>
      </c>
      <c r="FK99">
        <v>0</v>
      </c>
      <c r="FL99">
        <v>0</v>
      </c>
      <c r="FM99">
        <v>1</v>
      </c>
      <c r="FN99">
        <v>0</v>
      </c>
      <c r="FO99">
        <v>16</v>
      </c>
      <c r="FP99">
        <v>0</v>
      </c>
      <c r="FQ99">
        <v>41</v>
      </c>
      <c r="FR99">
        <v>41</v>
      </c>
      <c r="FS99">
        <v>1</v>
      </c>
      <c r="FT99">
        <v>0</v>
      </c>
      <c r="FU99">
        <v>1</v>
      </c>
      <c r="FV99">
        <v>1</v>
      </c>
      <c r="FW99" t="s">
        <v>461</v>
      </c>
      <c r="FX99">
        <v>27.989999771118161</v>
      </c>
      <c r="FY99">
        <v>27.95999908447266</v>
      </c>
      <c r="FZ99">
        <v>28.079999923706051</v>
      </c>
      <c r="GA99">
        <v>27.309999465942379</v>
      </c>
      <c r="GB99">
        <v>27.309999465942379</v>
      </c>
      <c r="GC99">
        <v>645</v>
      </c>
      <c r="GD99">
        <v>152</v>
      </c>
      <c r="GE99">
        <v>255</v>
      </c>
      <c r="GF99">
        <v>148</v>
      </c>
      <c r="GG99">
        <v>0</v>
      </c>
      <c r="GH99">
        <v>374</v>
      </c>
      <c r="GI99">
        <v>0</v>
      </c>
      <c r="GJ99">
        <v>141</v>
      </c>
      <c r="GK99">
        <v>9</v>
      </c>
      <c r="GL99">
        <v>105</v>
      </c>
      <c r="GM99">
        <v>5</v>
      </c>
      <c r="GN99">
        <v>104</v>
      </c>
      <c r="GO99">
        <v>2</v>
      </c>
      <c r="GP99">
        <v>1</v>
      </c>
      <c r="GQ99">
        <v>1</v>
      </c>
      <c r="GR99">
        <v>0</v>
      </c>
      <c r="GS99">
        <v>1</v>
      </c>
      <c r="GT99">
        <v>1</v>
      </c>
      <c r="GU99">
        <v>1</v>
      </c>
      <c r="GV99">
        <v>1</v>
      </c>
      <c r="GW99">
        <v>2.1</v>
      </c>
      <c r="GX99" t="s">
        <v>218</v>
      </c>
      <c r="GY99">
        <v>5170435</v>
      </c>
      <c r="GZ99">
        <v>3933566</v>
      </c>
      <c r="HA99">
        <v>1.117</v>
      </c>
      <c r="HB99">
        <v>1.2809999999999999</v>
      </c>
      <c r="HC99">
        <v>3.12</v>
      </c>
      <c r="HD99">
        <v>6.37</v>
      </c>
      <c r="HE99">
        <v>2.1818</v>
      </c>
      <c r="HF99" s="2">
        <f t="shared" si="47"/>
        <v>-1.0729859666611663E-3</v>
      </c>
      <c r="HG99" s="2">
        <f t="shared" si="48"/>
        <v>4.2735341723445508E-3</v>
      </c>
      <c r="HH99" s="2">
        <f t="shared" si="49"/>
        <v>2.3247483541272818E-2</v>
      </c>
      <c r="HI99" s="2">
        <f t="shared" si="50"/>
        <v>0</v>
      </c>
      <c r="HJ99" s="3">
        <f t="shared" si="51"/>
        <v>28.079487096018877</v>
      </c>
      <c r="HK99" t="str">
        <f t="shared" si="52"/>
        <v>NLSN</v>
      </c>
    </row>
    <row r="100" spans="1:219" hidden="1" x14ac:dyDescent="0.25">
      <c r="A100">
        <v>91</v>
      </c>
      <c r="B100" t="s">
        <v>588</v>
      </c>
      <c r="C100">
        <v>10</v>
      </c>
      <c r="D100">
        <v>0</v>
      </c>
      <c r="E100">
        <v>5</v>
      </c>
      <c r="F100">
        <v>1</v>
      </c>
      <c r="G100" t="s">
        <v>218</v>
      </c>
      <c r="H100" t="s">
        <v>393</v>
      </c>
      <c r="I100">
        <v>6</v>
      </c>
      <c r="J100">
        <v>0</v>
      </c>
      <c r="K100" t="s">
        <v>218</v>
      </c>
      <c r="L100" t="s">
        <v>218</v>
      </c>
      <c r="M100">
        <v>117</v>
      </c>
      <c r="N100">
        <v>70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18</v>
      </c>
      <c r="W100">
        <v>0</v>
      </c>
      <c r="X100">
        <v>0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456</v>
      </c>
      <c r="AV100">
        <v>133.49000549316409</v>
      </c>
      <c r="AW100">
        <v>135</v>
      </c>
      <c r="AX100">
        <v>139.36000061035159</v>
      </c>
      <c r="AY100">
        <v>134.7200012207031</v>
      </c>
      <c r="AZ100">
        <v>137.80999755859381</v>
      </c>
      <c r="BA100" s="2">
        <f t="shared" si="35"/>
        <v>1.118514449508079E-2</v>
      </c>
      <c r="BB100" s="2">
        <f t="shared" si="36"/>
        <v>3.1285882543457211E-2</v>
      </c>
      <c r="BC100" s="2">
        <f t="shared" si="37"/>
        <v>2.0740650318289422E-3</v>
      </c>
      <c r="BD100" s="2">
        <f t="shared" si="38"/>
        <v>2.2422149282579573E-2</v>
      </c>
      <c r="BE100">
        <v>1</v>
      </c>
      <c r="BF100">
        <v>1</v>
      </c>
      <c r="BG100">
        <v>2</v>
      </c>
      <c r="BH100">
        <v>28</v>
      </c>
      <c r="BI100">
        <v>163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353</v>
      </c>
      <c r="CN100">
        <v>137.80999755859381</v>
      </c>
      <c r="CO100">
        <v>138</v>
      </c>
      <c r="CP100">
        <v>138.8999938964844</v>
      </c>
      <c r="CQ100">
        <v>136.30000305175781</v>
      </c>
      <c r="CR100">
        <v>136.3999938964844</v>
      </c>
      <c r="CS100" s="2">
        <f t="shared" si="39"/>
        <v>1.3768292855521613E-3</v>
      </c>
      <c r="CT100" s="2">
        <f t="shared" si="40"/>
        <v>6.4794379843898797E-3</v>
      </c>
      <c r="CU100" s="2">
        <f t="shared" si="41"/>
        <v>1.2318818465523074E-2</v>
      </c>
      <c r="CV100" s="2">
        <f t="shared" si="42"/>
        <v>7.3307074194206567E-4</v>
      </c>
      <c r="CW100">
        <v>56</v>
      </c>
      <c r="CX100">
        <v>5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17</v>
      </c>
      <c r="DG100">
        <v>25</v>
      </c>
      <c r="DH100">
        <v>22</v>
      </c>
      <c r="DI100">
        <v>13</v>
      </c>
      <c r="DJ100">
        <v>69</v>
      </c>
      <c r="DK100">
        <v>0</v>
      </c>
      <c r="DL100">
        <v>0</v>
      </c>
      <c r="DM100">
        <v>0</v>
      </c>
      <c r="DN100">
        <v>0</v>
      </c>
      <c r="DO100">
        <v>5</v>
      </c>
      <c r="DP100">
        <v>0</v>
      </c>
      <c r="DQ100">
        <v>16</v>
      </c>
      <c r="DR100">
        <v>0</v>
      </c>
      <c r="DS100">
        <v>1</v>
      </c>
      <c r="DT100">
        <v>0</v>
      </c>
      <c r="DU100">
        <v>1</v>
      </c>
      <c r="DV100">
        <v>0</v>
      </c>
      <c r="DW100">
        <v>62</v>
      </c>
      <c r="DX100">
        <v>7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 t="s">
        <v>496</v>
      </c>
      <c r="EF100">
        <v>136.3999938964844</v>
      </c>
      <c r="EG100">
        <v>138.3800048828125</v>
      </c>
      <c r="EH100">
        <v>138.3800048828125</v>
      </c>
      <c r="EI100">
        <v>135.00999450683591</v>
      </c>
      <c r="EJ100">
        <v>137.1199951171875</v>
      </c>
      <c r="EK100" s="2">
        <f t="shared" si="43"/>
        <v>1.4308504960704904E-2</v>
      </c>
      <c r="EL100" s="2">
        <f t="shared" si="44"/>
        <v>0</v>
      </c>
      <c r="EM100" s="2">
        <f t="shared" si="45"/>
        <v>2.4353304358028405E-2</v>
      </c>
      <c r="EN100" s="2">
        <f t="shared" si="46"/>
        <v>1.5387986329406633E-2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195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0</v>
      </c>
      <c r="FQ100">
        <v>0</v>
      </c>
      <c r="FR100">
        <v>0</v>
      </c>
      <c r="FS100">
        <v>1</v>
      </c>
      <c r="FT100">
        <v>0</v>
      </c>
      <c r="FU100">
        <v>0</v>
      </c>
      <c r="FV100">
        <v>0</v>
      </c>
      <c r="FW100" t="s">
        <v>589</v>
      </c>
      <c r="FX100">
        <v>137.1199951171875</v>
      </c>
      <c r="FY100">
        <v>135.41999816894531</v>
      </c>
      <c r="FZ100">
        <v>136.82000732421881</v>
      </c>
      <c r="GA100">
        <v>133.3399963378906</v>
      </c>
      <c r="GB100">
        <v>133.38999938964841</v>
      </c>
      <c r="GC100">
        <v>443</v>
      </c>
      <c r="GD100">
        <v>364</v>
      </c>
      <c r="GE100">
        <v>61</v>
      </c>
      <c r="GF100">
        <v>341</v>
      </c>
      <c r="GG100">
        <v>0</v>
      </c>
      <c r="GH100">
        <v>191</v>
      </c>
      <c r="GI100">
        <v>0</v>
      </c>
      <c r="GJ100">
        <v>0</v>
      </c>
      <c r="GK100">
        <v>1</v>
      </c>
      <c r="GL100">
        <v>264</v>
      </c>
      <c r="GM100">
        <v>0</v>
      </c>
      <c r="GN100">
        <v>264</v>
      </c>
      <c r="GO100">
        <v>1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1.8</v>
      </c>
      <c r="GX100" t="s">
        <v>218</v>
      </c>
      <c r="GY100">
        <v>8045369</v>
      </c>
      <c r="GZ100">
        <v>6138916</v>
      </c>
      <c r="HA100">
        <v>1.821</v>
      </c>
      <c r="HB100">
        <v>2.7770000000000001</v>
      </c>
      <c r="HC100">
        <v>1.25</v>
      </c>
      <c r="HD100">
        <v>1.47</v>
      </c>
      <c r="HE100">
        <v>0.48830003</v>
      </c>
      <c r="HF100" s="2">
        <f t="shared" si="47"/>
        <v>-1.2553514777937869E-2</v>
      </c>
      <c r="HG100" s="2">
        <f t="shared" si="48"/>
        <v>1.0232488527470496E-2</v>
      </c>
      <c r="HH100" s="2">
        <f t="shared" si="49"/>
        <v>1.5359635645983194E-2</v>
      </c>
      <c r="HI100" s="2">
        <f t="shared" si="50"/>
        <v>3.7486357288107897E-4</v>
      </c>
      <c r="HJ100" s="3">
        <f t="shared" si="51"/>
        <v>136.80568174659913</v>
      </c>
      <c r="HK100" t="str">
        <f t="shared" si="52"/>
        <v>NKE</v>
      </c>
    </row>
    <row r="101" spans="1:219" hidden="1" x14ac:dyDescent="0.25">
      <c r="A101">
        <v>92</v>
      </c>
      <c r="B101" t="s">
        <v>590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9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8</v>
      </c>
      <c r="W101">
        <v>2</v>
      </c>
      <c r="X101">
        <v>4</v>
      </c>
      <c r="Y101">
        <v>9</v>
      </c>
      <c r="Z101">
        <v>156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</v>
      </c>
      <c r="AL101">
        <v>0</v>
      </c>
      <c r="AM101">
        <v>1</v>
      </c>
      <c r="AN101">
        <v>0</v>
      </c>
      <c r="AO101">
        <v>48</v>
      </c>
      <c r="AP101">
        <v>0</v>
      </c>
      <c r="AQ101">
        <v>1</v>
      </c>
      <c r="AR101">
        <v>0</v>
      </c>
      <c r="AS101">
        <v>1</v>
      </c>
      <c r="AT101">
        <v>1</v>
      </c>
      <c r="AU101" t="s">
        <v>591</v>
      </c>
      <c r="AV101">
        <v>118.8000030517578</v>
      </c>
      <c r="AW101">
        <v>114.0100021362305</v>
      </c>
      <c r="AX101">
        <v>119.4700012207031</v>
      </c>
      <c r="AY101">
        <v>114.0100021362305</v>
      </c>
      <c r="AZ101">
        <v>119.2799987792969</v>
      </c>
      <c r="BA101" s="2">
        <f t="shared" si="35"/>
        <v>-4.2013865676484574E-2</v>
      </c>
      <c r="BB101" s="2">
        <f t="shared" si="36"/>
        <v>4.5701841706572544E-2</v>
      </c>
      <c r="BC101" s="2">
        <f t="shared" si="37"/>
        <v>0</v>
      </c>
      <c r="BD101" s="2">
        <f t="shared" si="38"/>
        <v>4.4181729518772417E-2</v>
      </c>
      <c r="BE101">
        <v>0</v>
      </c>
      <c r="BF101">
        <v>0</v>
      </c>
      <c r="BG101">
        <v>0</v>
      </c>
      <c r="BH101">
        <v>0</v>
      </c>
      <c r="BI101">
        <v>190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343</v>
      </c>
      <c r="CN101">
        <v>119.2799987792969</v>
      </c>
      <c r="CO101">
        <v>120.0299987792969</v>
      </c>
      <c r="CP101">
        <v>121.6699981689453</v>
      </c>
      <c r="CQ101">
        <v>119.55999755859381</v>
      </c>
      <c r="CR101">
        <v>120.1800003051758</v>
      </c>
      <c r="CS101" s="2">
        <f t="shared" si="39"/>
        <v>6.2484379540739265E-3</v>
      </c>
      <c r="CT101" s="2">
        <f t="shared" si="40"/>
        <v>1.3479077951256024E-2</v>
      </c>
      <c r="CU101" s="2">
        <f t="shared" si="41"/>
        <v>3.9156979545363901E-3</v>
      </c>
      <c r="CV101" s="2">
        <f t="shared" si="42"/>
        <v>5.1589511150573752E-3</v>
      </c>
      <c r="CW101">
        <v>45</v>
      </c>
      <c r="CX101">
        <v>91</v>
      </c>
      <c r="CY101">
        <v>42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</v>
      </c>
      <c r="DG101">
        <v>2</v>
      </c>
      <c r="DH101">
        <v>3</v>
      </c>
      <c r="DI101">
        <v>0</v>
      </c>
      <c r="DJ101">
        <v>0</v>
      </c>
      <c r="DK101">
        <v>1</v>
      </c>
      <c r="DL101">
        <v>14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270</v>
      </c>
      <c r="EF101">
        <v>120.1800003051758</v>
      </c>
      <c r="EG101">
        <v>119.65000152587891</v>
      </c>
      <c r="EH101">
        <v>121.4599990844727</v>
      </c>
      <c r="EI101">
        <v>118.120002746582</v>
      </c>
      <c r="EJ101">
        <v>118.40000152587891</v>
      </c>
      <c r="EK101" s="2">
        <f t="shared" si="43"/>
        <v>-4.4295760345833823E-3</v>
      </c>
      <c r="EL101" s="2">
        <f t="shared" si="44"/>
        <v>1.4902005369973548E-2</v>
      </c>
      <c r="EM101" s="2">
        <f t="shared" si="45"/>
        <v>1.2787285915462188E-2</v>
      </c>
      <c r="EN101" s="2">
        <f t="shared" si="46"/>
        <v>2.3648545243954988E-3</v>
      </c>
      <c r="EO101">
        <v>10</v>
      </c>
      <c r="EP101">
        <v>7</v>
      </c>
      <c r="EQ101">
        <v>4</v>
      </c>
      <c r="ER101">
        <v>1</v>
      </c>
      <c r="ES101">
        <v>0</v>
      </c>
      <c r="ET101">
        <v>1</v>
      </c>
      <c r="EU101">
        <v>5</v>
      </c>
      <c r="EV101">
        <v>0</v>
      </c>
      <c r="EW101">
        <v>0</v>
      </c>
      <c r="EX101">
        <v>5</v>
      </c>
      <c r="EY101">
        <v>3</v>
      </c>
      <c r="EZ101">
        <v>5</v>
      </c>
      <c r="FA101">
        <v>4</v>
      </c>
      <c r="FB101">
        <v>153</v>
      </c>
      <c r="FC101">
        <v>1</v>
      </c>
      <c r="FD101">
        <v>3</v>
      </c>
      <c r="FE101">
        <v>0</v>
      </c>
      <c r="FF101">
        <v>0</v>
      </c>
      <c r="FG101">
        <v>12</v>
      </c>
      <c r="FH101">
        <v>5</v>
      </c>
      <c r="FI101">
        <v>0</v>
      </c>
      <c r="FJ101">
        <v>0</v>
      </c>
      <c r="FK101">
        <v>1</v>
      </c>
      <c r="FL101">
        <v>1</v>
      </c>
      <c r="FM101">
        <v>0</v>
      </c>
      <c r="FN101">
        <v>0</v>
      </c>
      <c r="FO101">
        <v>22</v>
      </c>
      <c r="FP101">
        <v>12</v>
      </c>
      <c r="FQ101">
        <v>0</v>
      </c>
      <c r="FR101">
        <v>0</v>
      </c>
      <c r="FS101">
        <v>1</v>
      </c>
      <c r="FT101">
        <v>1</v>
      </c>
      <c r="FU101">
        <v>0</v>
      </c>
      <c r="FV101">
        <v>0</v>
      </c>
      <c r="FW101" t="s">
        <v>592</v>
      </c>
      <c r="FX101">
        <v>118.40000152587891</v>
      </c>
      <c r="FY101">
        <v>118.11000061035161</v>
      </c>
      <c r="FZ101">
        <v>120.30999755859381</v>
      </c>
      <c r="GA101">
        <v>116.01999664306641</v>
      </c>
      <c r="GB101">
        <v>116.34999847412109</v>
      </c>
      <c r="GC101">
        <v>402</v>
      </c>
      <c r="GD101">
        <v>363</v>
      </c>
      <c r="GE101">
        <v>200</v>
      </c>
      <c r="GF101">
        <v>184</v>
      </c>
      <c r="GG101">
        <v>0</v>
      </c>
      <c r="GH101">
        <v>191</v>
      </c>
      <c r="GI101">
        <v>0</v>
      </c>
      <c r="GJ101">
        <v>1</v>
      </c>
      <c r="GK101">
        <v>0</v>
      </c>
      <c r="GL101">
        <v>309</v>
      </c>
      <c r="GM101">
        <v>0</v>
      </c>
      <c r="GN101">
        <v>153</v>
      </c>
      <c r="GO101">
        <v>1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1</v>
      </c>
      <c r="GV101">
        <v>0</v>
      </c>
      <c r="GW101">
        <v>2.9</v>
      </c>
      <c r="GX101" t="s">
        <v>223</v>
      </c>
      <c r="GY101">
        <v>553511</v>
      </c>
      <c r="GZ101">
        <v>755733</v>
      </c>
      <c r="HC101">
        <v>2.2000000000000002</v>
      </c>
      <c r="HD101">
        <v>2.57</v>
      </c>
      <c r="HE101">
        <v>0.49909999999999999</v>
      </c>
      <c r="HF101" s="2">
        <f t="shared" si="47"/>
        <v>-2.4553459828013935E-3</v>
      </c>
      <c r="HG101" s="2">
        <f t="shared" si="48"/>
        <v>1.8286069261789772E-2</v>
      </c>
      <c r="HH101" s="2">
        <f t="shared" si="49"/>
        <v>1.7695402222375645E-2</v>
      </c>
      <c r="HI101" s="2">
        <f t="shared" si="50"/>
        <v>2.8362856500431244E-3</v>
      </c>
      <c r="HJ101" s="3">
        <f t="shared" si="51"/>
        <v>120.26976826202252</v>
      </c>
      <c r="HK101" t="str">
        <f t="shared" si="52"/>
        <v>NTRS</v>
      </c>
    </row>
    <row r="102" spans="1:219" hidden="1" x14ac:dyDescent="0.25">
      <c r="A102">
        <v>93</v>
      </c>
      <c r="B102" t="s">
        <v>593</v>
      </c>
      <c r="C102">
        <v>10</v>
      </c>
      <c r="D102">
        <v>0</v>
      </c>
      <c r="E102">
        <v>5</v>
      </c>
      <c r="F102">
        <v>1</v>
      </c>
      <c r="G102" t="s">
        <v>218</v>
      </c>
      <c r="H102" t="s">
        <v>393</v>
      </c>
      <c r="I102">
        <v>6</v>
      </c>
      <c r="J102">
        <v>0</v>
      </c>
      <c r="K102" t="s">
        <v>218</v>
      </c>
      <c r="L102" t="s">
        <v>218</v>
      </c>
      <c r="M102">
        <v>20</v>
      </c>
      <c r="N102">
        <v>6</v>
      </c>
      <c r="O102">
        <v>3</v>
      </c>
      <c r="P102">
        <v>10</v>
      </c>
      <c r="Q102">
        <v>119</v>
      </c>
      <c r="R102">
        <v>0</v>
      </c>
      <c r="S102">
        <v>0</v>
      </c>
      <c r="T102">
        <v>0</v>
      </c>
      <c r="U102">
        <v>0</v>
      </c>
      <c r="V102">
        <v>8</v>
      </c>
      <c r="W102">
        <v>7</v>
      </c>
      <c r="X102">
        <v>6</v>
      </c>
      <c r="Y102">
        <v>2</v>
      </c>
      <c r="Z102">
        <v>29</v>
      </c>
      <c r="AA102">
        <v>1</v>
      </c>
      <c r="AB102">
        <v>52</v>
      </c>
      <c r="AC102">
        <v>1</v>
      </c>
      <c r="AD102">
        <v>52</v>
      </c>
      <c r="AE102">
        <v>0</v>
      </c>
      <c r="AF102">
        <v>0</v>
      </c>
      <c r="AG102">
        <v>29</v>
      </c>
      <c r="AH102">
        <v>29</v>
      </c>
      <c r="AI102">
        <v>0</v>
      </c>
      <c r="AJ102">
        <v>0</v>
      </c>
      <c r="AK102">
        <v>1</v>
      </c>
      <c r="AL102">
        <v>1</v>
      </c>
      <c r="AM102">
        <v>11</v>
      </c>
      <c r="AN102">
        <v>0</v>
      </c>
      <c r="AO102">
        <v>15</v>
      </c>
      <c r="AP102">
        <v>15</v>
      </c>
      <c r="AQ102">
        <v>1</v>
      </c>
      <c r="AR102">
        <v>0</v>
      </c>
      <c r="AS102">
        <v>1</v>
      </c>
      <c r="AT102">
        <v>1</v>
      </c>
      <c r="AU102" t="s">
        <v>594</v>
      </c>
      <c r="AV102">
        <v>28.149999618530281</v>
      </c>
      <c r="AW102">
        <v>28.5</v>
      </c>
      <c r="AX102">
        <v>28.930000305175781</v>
      </c>
      <c r="AY102">
        <v>28.343000411987301</v>
      </c>
      <c r="AZ102">
        <v>28.620000839233398</v>
      </c>
      <c r="BA102" s="2">
        <f t="shared" si="35"/>
        <v>1.2280715139288412E-2</v>
      </c>
      <c r="BB102" s="2">
        <f t="shared" si="36"/>
        <v>1.4863473924639048E-2</v>
      </c>
      <c r="BC102" s="2">
        <f t="shared" si="37"/>
        <v>5.5087574741298218E-3</v>
      </c>
      <c r="BD102" s="2">
        <f t="shared" si="38"/>
        <v>9.6785611154271978E-3</v>
      </c>
      <c r="BE102">
        <v>122</v>
      </c>
      <c r="BF102">
        <v>23</v>
      </c>
      <c r="BG102">
        <v>4</v>
      </c>
      <c r="BH102">
        <v>1</v>
      </c>
      <c r="BI102">
        <v>0</v>
      </c>
      <c r="BJ102">
        <v>2</v>
      </c>
      <c r="BK102">
        <v>5</v>
      </c>
      <c r="BL102">
        <v>0</v>
      </c>
      <c r="BM102">
        <v>0</v>
      </c>
      <c r="BN102">
        <v>54</v>
      </c>
      <c r="BO102">
        <v>20</v>
      </c>
      <c r="BP102">
        <v>9</v>
      </c>
      <c r="BQ102">
        <v>5</v>
      </c>
      <c r="BR102">
        <v>1</v>
      </c>
      <c r="BS102">
        <v>2</v>
      </c>
      <c r="BT102">
        <v>7</v>
      </c>
      <c r="BU102">
        <v>0</v>
      </c>
      <c r="BV102">
        <v>0</v>
      </c>
      <c r="BW102">
        <v>24</v>
      </c>
      <c r="BX102">
        <v>5</v>
      </c>
      <c r="BY102">
        <v>0</v>
      </c>
      <c r="BZ102">
        <v>0</v>
      </c>
      <c r="CA102">
        <v>1</v>
      </c>
      <c r="CB102">
        <v>1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595</v>
      </c>
      <c r="CN102">
        <v>28.620000839233398</v>
      </c>
      <c r="CO102">
        <v>28.260000228881839</v>
      </c>
      <c r="CP102">
        <v>29.239999771118161</v>
      </c>
      <c r="CQ102">
        <v>27.899999618530281</v>
      </c>
      <c r="CR102">
        <v>28.389999389648441</v>
      </c>
      <c r="CS102" s="2">
        <f t="shared" si="39"/>
        <v>-1.2738874997730409E-2</v>
      </c>
      <c r="CT102" s="2">
        <f t="shared" si="40"/>
        <v>3.3515716481103297E-2</v>
      </c>
      <c r="CU102" s="2">
        <f t="shared" si="41"/>
        <v>1.2738874997730409E-2</v>
      </c>
      <c r="CV102" s="2">
        <f t="shared" si="42"/>
        <v>1.7259590759160948E-2</v>
      </c>
      <c r="CW102">
        <v>27</v>
      </c>
      <c r="CX102">
        <v>17</v>
      </c>
      <c r="CY102">
        <v>22</v>
      </c>
      <c r="CZ102">
        <v>14</v>
      </c>
      <c r="DA102">
        <v>102</v>
      </c>
      <c r="DB102">
        <v>0</v>
      </c>
      <c r="DC102">
        <v>0</v>
      </c>
      <c r="DD102">
        <v>0</v>
      </c>
      <c r="DE102">
        <v>0</v>
      </c>
      <c r="DF102">
        <v>5</v>
      </c>
      <c r="DG102">
        <v>1</v>
      </c>
      <c r="DH102">
        <v>2</v>
      </c>
      <c r="DI102">
        <v>2</v>
      </c>
      <c r="DJ102">
        <v>11</v>
      </c>
      <c r="DK102">
        <v>1</v>
      </c>
      <c r="DL102">
        <v>21</v>
      </c>
      <c r="DM102">
        <v>1</v>
      </c>
      <c r="DN102">
        <v>21</v>
      </c>
      <c r="DO102">
        <v>1</v>
      </c>
      <c r="DP102">
        <v>0</v>
      </c>
      <c r="DQ102">
        <v>11</v>
      </c>
      <c r="DR102">
        <v>11</v>
      </c>
      <c r="DS102">
        <v>1</v>
      </c>
      <c r="DT102">
        <v>0</v>
      </c>
      <c r="DU102">
        <v>1</v>
      </c>
      <c r="DV102">
        <v>1</v>
      </c>
      <c r="DW102">
        <v>4</v>
      </c>
      <c r="DX102">
        <v>1</v>
      </c>
      <c r="DY102">
        <v>2</v>
      </c>
      <c r="DZ102">
        <v>2</v>
      </c>
      <c r="EA102">
        <v>1</v>
      </c>
      <c r="EB102">
        <v>1</v>
      </c>
      <c r="EC102">
        <v>1</v>
      </c>
      <c r="ED102">
        <v>1</v>
      </c>
      <c r="EE102" t="s">
        <v>368</v>
      </c>
      <c r="EF102">
        <v>28.389999389648441</v>
      </c>
      <c r="EG102">
        <v>27.270000457763668</v>
      </c>
      <c r="EH102">
        <v>28.5</v>
      </c>
      <c r="EI102">
        <v>27.10000038146973</v>
      </c>
      <c r="EJ102">
        <v>28.260000228881839</v>
      </c>
      <c r="EK102" s="2">
        <f t="shared" si="43"/>
        <v>-4.1070733886471755E-2</v>
      </c>
      <c r="EL102" s="2">
        <f t="shared" si="44"/>
        <v>4.3157878674959016E-2</v>
      </c>
      <c r="EM102" s="2">
        <f t="shared" si="45"/>
        <v>6.2339594220850447E-3</v>
      </c>
      <c r="EN102" s="2">
        <f t="shared" si="46"/>
        <v>4.1047411111716281E-2</v>
      </c>
      <c r="EO102">
        <v>0</v>
      </c>
      <c r="EP102">
        <v>2</v>
      </c>
      <c r="EQ102">
        <v>4</v>
      </c>
      <c r="ER102">
        <v>13</v>
      </c>
      <c r="ES102">
        <v>176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596</v>
      </c>
      <c r="FX102">
        <v>28.260000228881839</v>
      </c>
      <c r="FY102">
        <v>27.35000038146973</v>
      </c>
      <c r="FZ102">
        <v>27.906999588012699</v>
      </c>
      <c r="GA102">
        <v>26.690000534057621</v>
      </c>
      <c r="GB102">
        <v>26.760000228881839</v>
      </c>
      <c r="GC102">
        <v>685</v>
      </c>
      <c r="GD102">
        <v>163</v>
      </c>
      <c r="GE102">
        <v>377</v>
      </c>
      <c r="GF102">
        <v>22</v>
      </c>
      <c r="GG102">
        <v>0</v>
      </c>
      <c r="GH102">
        <v>435</v>
      </c>
      <c r="GI102">
        <v>0</v>
      </c>
      <c r="GJ102">
        <v>305</v>
      </c>
      <c r="GK102">
        <v>74</v>
      </c>
      <c r="GL102">
        <v>42</v>
      </c>
      <c r="GM102">
        <v>22</v>
      </c>
      <c r="GN102">
        <v>12</v>
      </c>
      <c r="GO102">
        <v>4</v>
      </c>
      <c r="GP102">
        <v>2</v>
      </c>
      <c r="GQ102">
        <v>3</v>
      </c>
      <c r="GR102">
        <v>2</v>
      </c>
      <c r="GS102">
        <v>2</v>
      </c>
      <c r="GT102">
        <v>1</v>
      </c>
      <c r="GU102">
        <v>2</v>
      </c>
      <c r="GV102">
        <v>1</v>
      </c>
      <c r="GW102">
        <v>2.2000000000000002</v>
      </c>
      <c r="GX102" t="s">
        <v>218</v>
      </c>
      <c r="GY102">
        <v>2271745</v>
      </c>
      <c r="GZ102">
        <v>2497416</v>
      </c>
      <c r="HA102">
        <v>1.72</v>
      </c>
      <c r="HB102">
        <v>1.9019999999999999</v>
      </c>
      <c r="HC102">
        <v>0.4</v>
      </c>
      <c r="HD102">
        <v>2.99</v>
      </c>
      <c r="HE102">
        <v>0</v>
      </c>
      <c r="HF102" s="2">
        <f t="shared" si="47"/>
        <v>-3.3272388838014644E-2</v>
      </c>
      <c r="HG102" s="2">
        <f t="shared" si="48"/>
        <v>1.9959121896508836E-2</v>
      </c>
      <c r="HH102" s="2">
        <f t="shared" si="49"/>
        <v>2.4131621141010084E-2</v>
      </c>
      <c r="HI102" s="2">
        <f t="shared" si="50"/>
        <v>2.6158331175448746E-3</v>
      </c>
      <c r="HJ102" s="3">
        <f t="shared" si="51"/>
        <v>27.895882372953047</v>
      </c>
      <c r="HK102" t="str">
        <f t="shared" si="52"/>
        <v>NTNX</v>
      </c>
    </row>
    <row r="103" spans="1:219" hidden="1" x14ac:dyDescent="0.25">
      <c r="A103">
        <v>94</v>
      </c>
      <c r="B103" t="s">
        <v>597</v>
      </c>
      <c r="C103">
        <v>10</v>
      </c>
      <c r="D103">
        <v>1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31</v>
      </c>
      <c r="N103">
        <v>73</v>
      </c>
      <c r="O103">
        <v>12</v>
      </c>
      <c r="P103">
        <v>1</v>
      </c>
      <c r="Q103">
        <v>9</v>
      </c>
      <c r="R103">
        <v>2</v>
      </c>
      <c r="S103">
        <v>9</v>
      </c>
      <c r="T103">
        <v>0</v>
      </c>
      <c r="U103">
        <v>0</v>
      </c>
      <c r="V103">
        <v>7</v>
      </c>
      <c r="W103">
        <v>5</v>
      </c>
      <c r="X103">
        <v>4</v>
      </c>
      <c r="Y103">
        <v>0</v>
      </c>
      <c r="Z103">
        <v>65</v>
      </c>
      <c r="AA103">
        <v>3</v>
      </c>
      <c r="AB103">
        <v>81</v>
      </c>
      <c r="AC103">
        <v>1</v>
      </c>
      <c r="AD103">
        <v>81</v>
      </c>
      <c r="AE103">
        <v>18</v>
      </c>
      <c r="AF103">
        <v>7</v>
      </c>
      <c r="AG103">
        <v>65</v>
      </c>
      <c r="AH103">
        <v>65</v>
      </c>
      <c r="AI103">
        <v>2</v>
      </c>
      <c r="AJ103">
        <v>1</v>
      </c>
      <c r="AK103">
        <v>2</v>
      </c>
      <c r="AL103">
        <v>2</v>
      </c>
      <c r="AM103">
        <v>1</v>
      </c>
      <c r="AN103">
        <v>1</v>
      </c>
      <c r="AO103">
        <v>58</v>
      </c>
      <c r="AP103">
        <v>58</v>
      </c>
      <c r="AQ103">
        <v>1</v>
      </c>
      <c r="AR103">
        <v>1</v>
      </c>
      <c r="AS103">
        <v>1</v>
      </c>
      <c r="AT103">
        <v>1</v>
      </c>
      <c r="AU103" t="s">
        <v>598</v>
      </c>
      <c r="AV103">
        <v>14.27000045776367</v>
      </c>
      <c r="AW103">
        <v>13.909999847412109</v>
      </c>
      <c r="AX103">
        <v>15.55000019073486</v>
      </c>
      <c r="AY103">
        <v>13.760000228881839</v>
      </c>
      <c r="AZ103">
        <v>15.39999961853027</v>
      </c>
      <c r="BA103" s="2">
        <f t="shared" si="35"/>
        <v>-2.5880705557199457E-2</v>
      </c>
      <c r="BB103" s="2">
        <f t="shared" si="36"/>
        <v>0.10546625872711624</v>
      </c>
      <c r="BC103" s="2">
        <f t="shared" si="37"/>
        <v>1.0783581608606263E-2</v>
      </c>
      <c r="BD103" s="2">
        <f t="shared" si="38"/>
        <v>0.10649346949821203</v>
      </c>
      <c r="BE103">
        <v>3</v>
      </c>
      <c r="BF103">
        <v>8</v>
      </c>
      <c r="BG103">
        <v>2</v>
      </c>
      <c r="BH103">
        <v>22</v>
      </c>
      <c r="BI103">
        <v>156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3</v>
      </c>
      <c r="BS103">
        <v>1</v>
      </c>
      <c r="BT103">
        <v>4</v>
      </c>
      <c r="BU103">
        <v>1</v>
      </c>
      <c r="BV103">
        <v>4</v>
      </c>
      <c r="BW103">
        <v>1</v>
      </c>
      <c r="BX103">
        <v>0</v>
      </c>
      <c r="BY103">
        <v>3</v>
      </c>
      <c r="BZ103">
        <v>3</v>
      </c>
      <c r="CA103">
        <v>1</v>
      </c>
      <c r="CB103">
        <v>0</v>
      </c>
      <c r="CC103">
        <v>2</v>
      </c>
      <c r="CD103">
        <v>1</v>
      </c>
      <c r="CE103">
        <v>1</v>
      </c>
      <c r="CF103">
        <v>0</v>
      </c>
      <c r="CG103">
        <v>1</v>
      </c>
      <c r="CH103">
        <v>1</v>
      </c>
      <c r="CI103">
        <v>1</v>
      </c>
      <c r="CJ103">
        <v>0</v>
      </c>
      <c r="CK103">
        <v>1</v>
      </c>
      <c r="CL103">
        <v>1</v>
      </c>
      <c r="CM103" t="s">
        <v>599</v>
      </c>
      <c r="CN103">
        <v>15.39999961853027</v>
      </c>
      <c r="CO103">
        <v>15.61999988555908</v>
      </c>
      <c r="CP103">
        <v>15.82999992370606</v>
      </c>
      <c r="CQ103">
        <v>14.02999973297119</v>
      </c>
      <c r="CR103">
        <v>14.039999961853029</v>
      </c>
      <c r="CS103" s="2">
        <f t="shared" si="39"/>
        <v>1.4084524240759011E-2</v>
      </c>
      <c r="CT103" s="2">
        <f t="shared" si="40"/>
        <v>1.3265953200195302E-2</v>
      </c>
      <c r="CU103" s="2">
        <f t="shared" si="41"/>
        <v>0.10179258413810033</v>
      </c>
      <c r="CV103" s="2">
        <f t="shared" si="42"/>
        <v>7.1226701631132983E-4</v>
      </c>
      <c r="CW103">
        <v>1</v>
      </c>
      <c r="CX103">
        <v>1</v>
      </c>
      <c r="CY103">
        <v>4</v>
      </c>
      <c r="CZ103">
        <v>0</v>
      </c>
      <c r="DA103">
        <v>0</v>
      </c>
      <c r="DB103">
        <v>1</v>
      </c>
      <c r="DC103">
        <v>4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190</v>
      </c>
      <c r="DK103">
        <v>1</v>
      </c>
      <c r="DL103">
        <v>0</v>
      </c>
      <c r="DM103">
        <v>0</v>
      </c>
      <c r="DN103">
        <v>0</v>
      </c>
      <c r="DO103">
        <v>5</v>
      </c>
      <c r="DP103">
        <v>4</v>
      </c>
      <c r="DQ103">
        <v>0</v>
      </c>
      <c r="DR103">
        <v>0</v>
      </c>
      <c r="DS103">
        <v>1</v>
      </c>
      <c r="DT103">
        <v>1</v>
      </c>
      <c r="DU103">
        <v>1</v>
      </c>
      <c r="DV103">
        <v>1</v>
      </c>
      <c r="DW103">
        <v>6</v>
      </c>
      <c r="DX103">
        <v>5</v>
      </c>
      <c r="DY103">
        <v>1</v>
      </c>
      <c r="DZ103">
        <v>0</v>
      </c>
      <c r="EA103">
        <v>1</v>
      </c>
      <c r="EB103">
        <v>1</v>
      </c>
      <c r="EC103">
        <v>1</v>
      </c>
      <c r="ED103">
        <v>1</v>
      </c>
      <c r="EE103" t="s">
        <v>600</v>
      </c>
      <c r="EF103">
        <v>14.039999961853029</v>
      </c>
      <c r="EG103">
        <v>13.52000045776367</v>
      </c>
      <c r="EH103">
        <v>14.72999954223633</v>
      </c>
      <c r="EI103">
        <v>13.39000034332275</v>
      </c>
      <c r="EJ103">
        <v>14.409999847412109</v>
      </c>
      <c r="EK103" s="2">
        <f t="shared" si="43"/>
        <v>-3.8461500479517907E-2</v>
      </c>
      <c r="EL103" s="2">
        <f t="shared" si="44"/>
        <v>8.2145222136847162E-2</v>
      </c>
      <c r="EM103" s="2">
        <f t="shared" si="45"/>
        <v>9.6153927543892737E-3</v>
      </c>
      <c r="EN103" s="2">
        <f t="shared" si="46"/>
        <v>7.0784143989601866E-2</v>
      </c>
      <c r="EO103">
        <v>0</v>
      </c>
      <c r="EP103">
        <v>1</v>
      </c>
      <c r="EQ103">
        <v>3</v>
      </c>
      <c r="ER103">
        <v>1</v>
      </c>
      <c r="ES103">
        <v>190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0</v>
      </c>
      <c r="FH103">
        <v>0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601</v>
      </c>
      <c r="FX103">
        <v>14.409999847412109</v>
      </c>
      <c r="FY103">
        <v>14.52999973297119</v>
      </c>
      <c r="FZ103">
        <v>15.189999580383301</v>
      </c>
      <c r="GA103">
        <v>14.170000076293951</v>
      </c>
      <c r="GB103">
        <v>14.239999771118161</v>
      </c>
      <c r="GC103">
        <v>518</v>
      </c>
      <c r="GD103">
        <v>276</v>
      </c>
      <c r="GE103">
        <v>201</v>
      </c>
      <c r="GF103">
        <v>191</v>
      </c>
      <c r="GG103">
        <v>0</v>
      </c>
      <c r="GH103">
        <v>379</v>
      </c>
      <c r="GI103">
        <v>0</v>
      </c>
      <c r="GJ103">
        <v>191</v>
      </c>
      <c r="GK103">
        <v>86</v>
      </c>
      <c r="GL103">
        <v>259</v>
      </c>
      <c r="GM103">
        <v>1</v>
      </c>
      <c r="GN103">
        <v>191</v>
      </c>
      <c r="GO103">
        <v>6</v>
      </c>
      <c r="GP103">
        <v>2</v>
      </c>
      <c r="GQ103">
        <v>5</v>
      </c>
      <c r="GR103">
        <v>2</v>
      </c>
      <c r="GS103">
        <v>3</v>
      </c>
      <c r="GT103">
        <v>1</v>
      </c>
      <c r="GU103">
        <v>3</v>
      </c>
      <c r="GV103">
        <v>1</v>
      </c>
      <c r="GW103">
        <v>2.4</v>
      </c>
      <c r="GX103" t="s">
        <v>218</v>
      </c>
      <c r="GY103">
        <v>1012042</v>
      </c>
      <c r="GZ103">
        <v>1476533</v>
      </c>
      <c r="HA103">
        <v>2.3559999999999999</v>
      </c>
      <c r="HB103">
        <v>2.7869999999999999</v>
      </c>
      <c r="HC103">
        <v>-2.6</v>
      </c>
      <c r="HD103">
        <v>1.77</v>
      </c>
      <c r="HE103">
        <v>0</v>
      </c>
      <c r="HF103" s="2">
        <f t="shared" si="47"/>
        <v>8.2587672239785581E-3</v>
      </c>
      <c r="HG103" s="2">
        <f t="shared" si="48"/>
        <v>4.3449629074674201E-2</v>
      </c>
      <c r="HH103" s="2">
        <f t="shared" si="49"/>
        <v>2.4776301671935674E-2</v>
      </c>
      <c r="HI103" s="2">
        <f t="shared" si="50"/>
        <v>4.9157089852055469E-3</v>
      </c>
      <c r="HJ103" s="3">
        <f t="shared" si="51"/>
        <v>15.161322831823902</v>
      </c>
      <c r="HK103" t="str">
        <f t="shared" si="52"/>
        <v>OII</v>
      </c>
    </row>
    <row r="104" spans="1:219" hidden="1" x14ac:dyDescent="0.25">
      <c r="A104">
        <v>95</v>
      </c>
      <c r="B104" t="s">
        <v>602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14</v>
      </c>
      <c r="N104">
        <v>54</v>
      </c>
      <c r="O104">
        <v>93</v>
      </c>
      <c r="P104">
        <v>13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395</v>
      </c>
      <c r="AV104">
        <v>132.25</v>
      </c>
      <c r="AW104">
        <v>131.6600036621094</v>
      </c>
      <c r="AX104">
        <v>134.3699951171875</v>
      </c>
      <c r="AY104">
        <v>130.3500061035156</v>
      </c>
      <c r="AZ104">
        <v>133.97999572753909</v>
      </c>
      <c r="BA104" s="2">
        <f t="shared" si="35"/>
        <v>-4.4812116168913008E-3</v>
      </c>
      <c r="BB104" s="2">
        <f t="shared" si="36"/>
        <v>2.0168129445228056E-2</v>
      </c>
      <c r="BC104" s="2">
        <f t="shared" si="37"/>
        <v>9.9498520595197038E-3</v>
      </c>
      <c r="BD104" s="2">
        <f t="shared" si="38"/>
        <v>2.7093519478873729E-2</v>
      </c>
      <c r="BE104">
        <v>53</v>
      </c>
      <c r="BF104">
        <v>18</v>
      </c>
      <c r="BG104">
        <v>46</v>
      </c>
      <c r="BH104">
        <v>63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5</v>
      </c>
      <c r="BP104">
        <v>1</v>
      </c>
      <c r="BQ104">
        <v>2</v>
      </c>
      <c r="BR104">
        <v>6</v>
      </c>
      <c r="BS104">
        <v>1</v>
      </c>
      <c r="BT104">
        <v>18</v>
      </c>
      <c r="BU104">
        <v>1</v>
      </c>
      <c r="BV104">
        <v>0</v>
      </c>
      <c r="BW104">
        <v>0</v>
      </c>
      <c r="BX104">
        <v>0</v>
      </c>
      <c r="BY104">
        <v>6</v>
      </c>
      <c r="BZ104">
        <v>6</v>
      </c>
      <c r="CA104">
        <v>0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603</v>
      </c>
      <c r="CN104">
        <v>133.97999572753909</v>
      </c>
      <c r="CO104">
        <v>134.72999572753909</v>
      </c>
      <c r="CP104">
        <v>136.44999694824219</v>
      </c>
      <c r="CQ104">
        <v>132.8999938964844</v>
      </c>
      <c r="CR104">
        <v>133.03999328613281</v>
      </c>
      <c r="CS104" s="2">
        <f t="shared" si="39"/>
        <v>5.5666891099492855E-3</v>
      </c>
      <c r="CT104" s="2">
        <f t="shared" si="40"/>
        <v>1.2605359173115449E-2</v>
      </c>
      <c r="CU104" s="2">
        <f t="shared" si="41"/>
        <v>1.3582735018825787E-2</v>
      </c>
      <c r="CV104" s="2">
        <f t="shared" si="42"/>
        <v>1.0523105585800163E-3</v>
      </c>
      <c r="CW104">
        <v>72</v>
      </c>
      <c r="CX104">
        <v>37</v>
      </c>
      <c r="CY104">
        <v>10</v>
      </c>
      <c r="CZ104">
        <v>0</v>
      </c>
      <c r="DA104">
        <v>0</v>
      </c>
      <c r="DB104">
        <v>1</v>
      </c>
      <c r="DC104">
        <v>10</v>
      </c>
      <c r="DD104">
        <v>0</v>
      </c>
      <c r="DE104">
        <v>0</v>
      </c>
      <c r="DF104">
        <v>11</v>
      </c>
      <c r="DG104">
        <v>3</v>
      </c>
      <c r="DH104">
        <v>3</v>
      </c>
      <c r="DI104">
        <v>5</v>
      </c>
      <c r="DJ104">
        <v>42</v>
      </c>
      <c r="DK104">
        <v>1</v>
      </c>
      <c r="DL104">
        <v>14</v>
      </c>
      <c r="DM104">
        <v>0</v>
      </c>
      <c r="DN104">
        <v>0</v>
      </c>
      <c r="DO104">
        <v>47</v>
      </c>
      <c r="DP104">
        <v>10</v>
      </c>
      <c r="DQ104">
        <v>5</v>
      </c>
      <c r="DR104">
        <v>5</v>
      </c>
      <c r="DS104">
        <v>1</v>
      </c>
      <c r="DT104">
        <v>1</v>
      </c>
      <c r="DU104">
        <v>1</v>
      </c>
      <c r="DV104">
        <v>1</v>
      </c>
      <c r="DW104">
        <v>120</v>
      </c>
      <c r="DX104">
        <v>48</v>
      </c>
      <c r="DY104">
        <v>0</v>
      </c>
      <c r="DZ104">
        <v>0</v>
      </c>
      <c r="EA104">
        <v>1</v>
      </c>
      <c r="EB104">
        <v>1</v>
      </c>
      <c r="EC104">
        <v>0</v>
      </c>
      <c r="ED104">
        <v>0</v>
      </c>
      <c r="EE104" t="s">
        <v>604</v>
      </c>
      <c r="EF104">
        <v>133.03999328613281</v>
      </c>
      <c r="EG104">
        <v>130.8800048828125</v>
      </c>
      <c r="EH104">
        <v>133.3399963378906</v>
      </c>
      <c r="EI104">
        <v>129.00999450683591</v>
      </c>
      <c r="EJ104">
        <v>132.5299987792969</v>
      </c>
      <c r="EK104" s="2">
        <f t="shared" si="43"/>
        <v>-1.6503578260516738E-2</v>
      </c>
      <c r="EL104" s="2">
        <f t="shared" si="44"/>
        <v>1.8449013969104588E-2</v>
      </c>
      <c r="EM104" s="2">
        <f t="shared" si="45"/>
        <v>1.4287976056013729E-2</v>
      </c>
      <c r="EN104" s="2">
        <f t="shared" si="46"/>
        <v>2.6560056627804585E-2</v>
      </c>
      <c r="EO104">
        <v>23</v>
      </c>
      <c r="EP104">
        <v>29</v>
      </c>
      <c r="EQ104">
        <v>40</v>
      </c>
      <c r="ER104">
        <v>15</v>
      </c>
      <c r="ES104">
        <v>0</v>
      </c>
      <c r="ET104">
        <v>1</v>
      </c>
      <c r="EU104">
        <v>1</v>
      </c>
      <c r="EV104">
        <v>0</v>
      </c>
      <c r="EW104">
        <v>0</v>
      </c>
      <c r="EX104">
        <v>26</v>
      </c>
      <c r="EY104">
        <v>17</v>
      </c>
      <c r="EZ104">
        <v>11</v>
      </c>
      <c r="FA104">
        <v>7</v>
      </c>
      <c r="FB104">
        <v>35</v>
      </c>
      <c r="FC104">
        <v>2</v>
      </c>
      <c r="FD104">
        <v>96</v>
      </c>
      <c r="FE104">
        <v>0</v>
      </c>
      <c r="FF104">
        <v>0</v>
      </c>
      <c r="FG104">
        <v>13</v>
      </c>
      <c r="FH104">
        <v>1</v>
      </c>
      <c r="FI104">
        <v>35</v>
      </c>
      <c r="FJ104">
        <v>35</v>
      </c>
      <c r="FK104">
        <v>1</v>
      </c>
      <c r="FL104">
        <v>1</v>
      </c>
      <c r="FM104">
        <v>2</v>
      </c>
      <c r="FN104">
        <v>2</v>
      </c>
      <c r="FO104">
        <v>19</v>
      </c>
      <c r="FP104">
        <v>13</v>
      </c>
      <c r="FQ104">
        <v>16</v>
      </c>
      <c r="FR104">
        <v>16</v>
      </c>
      <c r="FS104">
        <v>1</v>
      </c>
      <c r="FT104">
        <v>1</v>
      </c>
      <c r="FU104">
        <v>1</v>
      </c>
      <c r="FV104">
        <v>1</v>
      </c>
      <c r="FW104" t="s">
        <v>605</v>
      </c>
      <c r="FX104">
        <v>132.5299987792969</v>
      </c>
      <c r="FY104">
        <v>132.91999816894531</v>
      </c>
      <c r="FZ104">
        <v>133.5</v>
      </c>
      <c r="GA104">
        <v>128.8500061035156</v>
      </c>
      <c r="GB104">
        <v>129.1499938964844</v>
      </c>
      <c r="GC104">
        <v>581</v>
      </c>
      <c r="GD104">
        <v>183</v>
      </c>
      <c r="GE104">
        <v>226</v>
      </c>
      <c r="GF104">
        <v>160</v>
      </c>
      <c r="GG104">
        <v>0</v>
      </c>
      <c r="GH104">
        <v>92</v>
      </c>
      <c r="GI104">
        <v>0</v>
      </c>
      <c r="GJ104">
        <v>15</v>
      </c>
      <c r="GK104">
        <v>0</v>
      </c>
      <c r="GL104">
        <v>83</v>
      </c>
      <c r="GM104">
        <v>0</v>
      </c>
      <c r="GN104">
        <v>77</v>
      </c>
      <c r="GO104">
        <v>4</v>
      </c>
      <c r="GP104">
        <v>3</v>
      </c>
      <c r="GQ104">
        <v>4</v>
      </c>
      <c r="GR104">
        <v>3</v>
      </c>
      <c r="GS104">
        <v>1</v>
      </c>
      <c r="GT104">
        <v>1</v>
      </c>
      <c r="GU104">
        <v>1</v>
      </c>
      <c r="GV104">
        <v>1</v>
      </c>
      <c r="GW104">
        <v>1.7</v>
      </c>
      <c r="GX104" t="s">
        <v>218</v>
      </c>
      <c r="GY104">
        <v>616692</v>
      </c>
      <c r="GZ104">
        <v>496116</v>
      </c>
      <c r="HA104">
        <v>1.278</v>
      </c>
      <c r="HB104">
        <v>2.093</v>
      </c>
      <c r="HC104">
        <v>0.74</v>
      </c>
      <c r="HD104">
        <v>2.2999999999999998</v>
      </c>
      <c r="HE104">
        <v>0.248</v>
      </c>
      <c r="HF104" s="2">
        <f t="shared" si="47"/>
        <v>2.9340911452068186E-3</v>
      </c>
      <c r="HG104" s="2">
        <f t="shared" si="48"/>
        <v>4.3445830041549671E-3</v>
      </c>
      <c r="HH104" s="2">
        <f t="shared" si="49"/>
        <v>3.0619862484925986E-2</v>
      </c>
      <c r="HI104" s="2">
        <f t="shared" si="50"/>
        <v>2.3227859631897996E-3</v>
      </c>
      <c r="HJ104" s="3">
        <f t="shared" si="51"/>
        <v>133.49748013390243</v>
      </c>
      <c r="HK104" t="str">
        <f t="shared" si="52"/>
        <v>OSK</v>
      </c>
    </row>
    <row r="105" spans="1:219" hidden="1" x14ac:dyDescent="0.25">
      <c r="A105">
        <v>96</v>
      </c>
      <c r="B105" t="s">
        <v>606</v>
      </c>
      <c r="C105">
        <v>10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41</v>
      </c>
      <c r="N105">
        <v>100</v>
      </c>
      <c r="O105">
        <v>19</v>
      </c>
      <c r="P105">
        <v>3</v>
      </c>
      <c r="Q105">
        <v>5</v>
      </c>
      <c r="R105">
        <v>0</v>
      </c>
      <c r="S105">
        <v>0</v>
      </c>
      <c r="T105">
        <v>0</v>
      </c>
      <c r="U105">
        <v>0</v>
      </c>
      <c r="V105">
        <v>10</v>
      </c>
      <c r="W105">
        <v>10</v>
      </c>
      <c r="X105">
        <v>6</v>
      </c>
      <c r="Y105">
        <v>4</v>
      </c>
      <c r="Z105">
        <v>1</v>
      </c>
      <c r="AA105">
        <v>1</v>
      </c>
      <c r="AB105">
        <v>31</v>
      </c>
      <c r="AC105">
        <v>1</v>
      </c>
      <c r="AD105">
        <v>31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607</v>
      </c>
      <c r="AV105">
        <v>104.36000061035161</v>
      </c>
      <c r="AW105">
        <v>104.0800018310547</v>
      </c>
      <c r="AX105">
        <v>107.26999664306641</v>
      </c>
      <c r="AY105">
        <v>102.65000152587891</v>
      </c>
      <c r="AZ105">
        <v>106.9199981689453</v>
      </c>
      <c r="BA105" s="2">
        <f t="shared" si="35"/>
        <v>-2.6902265024111305E-3</v>
      </c>
      <c r="BB105" s="2">
        <f t="shared" si="36"/>
        <v>2.9737996754359841E-2</v>
      </c>
      <c r="BC105" s="2">
        <f t="shared" si="37"/>
        <v>1.3739433897176578E-2</v>
      </c>
      <c r="BD105" s="2">
        <f t="shared" si="38"/>
        <v>3.9936370334755611E-2</v>
      </c>
      <c r="BE105">
        <v>23</v>
      </c>
      <c r="BF105">
        <v>17</v>
      </c>
      <c r="BG105">
        <v>14</v>
      </c>
      <c r="BH105">
        <v>13</v>
      </c>
      <c r="BI105">
        <v>89</v>
      </c>
      <c r="BJ105">
        <v>0</v>
      </c>
      <c r="BK105">
        <v>0</v>
      </c>
      <c r="BL105">
        <v>0</v>
      </c>
      <c r="BM105">
        <v>0</v>
      </c>
      <c r="BN105">
        <v>7</v>
      </c>
      <c r="BO105">
        <v>3</v>
      </c>
      <c r="BP105">
        <v>6</v>
      </c>
      <c r="BQ105">
        <v>9</v>
      </c>
      <c r="BR105">
        <v>17</v>
      </c>
      <c r="BS105">
        <v>1</v>
      </c>
      <c r="BT105">
        <v>42</v>
      </c>
      <c r="BU105">
        <v>1</v>
      </c>
      <c r="BV105">
        <v>42</v>
      </c>
      <c r="BW105">
        <v>0</v>
      </c>
      <c r="BX105">
        <v>0</v>
      </c>
      <c r="BY105">
        <v>17</v>
      </c>
      <c r="BZ105">
        <v>17</v>
      </c>
      <c r="CA105">
        <v>0</v>
      </c>
      <c r="CB105">
        <v>0</v>
      </c>
      <c r="CC105">
        <v>1</v>
      </c>
      <c r="CD105">
        <v>1</v>
      </c>
      <c r="CE105">
        <v>1</v>
      </c>
      <c r="CF105">
        <v>0</v>
      </c>
      <c r="CG105">
        <v>2</v>
      </c>
      <c r="CH105">
        <v>2</v>
      </c>
      <c r="CI105">
        <v>1</v>
      </c>
      <c r="CJ105">
        <v>0</v>
      </c>
      <c r="CK105">
        <v>1</v>
      </c>
      <c r="CL105">
        <v>1</v>
      </c>
      <c r="CM105" t="s">
        <v>608</v>
      </c>
      <c r="CN105">
        <v>106.9199981689453</v>
      </c>
      <c r="CO105">
        <v>107.8199996948242</v>
      </c>
      <c r="CP105">
        <v>109.90000152587891</v>
      </c>
      <c r="CQ105">
        <v>106.98000335693359</v>
      </c>
      <c r="CR105">
        <v>108.2200012207031</v>
      </c>
      <c r="CS105" s="2">
        <f t="shared" si="39"/>
        <v>8.3472595847364772E-3</v>
      </c>
      <c r="CT105" s="2">
        <f t="shared" si="40"/>
        <v>1.8926313031623621E-2</v>
      </c>
      <c r="CU105" s="2">
        <f t="shared" si="41"/>
        <v>7.7907284387697118E-3</v>
      </c>
      <c r="CV105" s="2">
        <f t="shared" si="42"/>
        <v>1.1458120955299744E-2</v>
      </c>
      <c r="CW105">
        <v>11</v>
      </c>
      <c r="CX105">
        <v>41</v>
      </c>
      <c r="CY105">
        <v>76</v>
      </c>
      <c r="CZ105">
        <v>53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2</v>
      </c>
      <c r="DG105">
        <v>5</v>
      </c>
      <c r="DH105">
        <v>1</v>
      </c>
      <c r="DI105">
        <v>2</v>
      </c>
      <c r="DJ105">
        <v>7</v>
      </c>
      <c r="DK105">
        <v>1</v>
      </c>
      <c r="DL105">
        <v>17</v>
      </c>
      <c r="DM105">
        <v>0</v>
      </c>
      <c r="DN105">
        <v>0</v>
      </c>
      <c r="DO105">
        <v>1</v>
      </c>
      <c r="DP105">
        <v>0</v>
      </c>
      <c r="DQ105">
        <v>7</v>
      </c>
      <c r="DR105">
        <v>7</v>
      </c>
      <c r="DS105">
        <v>1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609</v>
      </c>
      <c r="EF105">
        <v>108.2200012207031</v>
      </c>
      <c r="EG105">
        <v>106.7900009155273</v>
      </c>
      <c r="EH105">
        <v>106.7900009155273</v>
      </c>
      <c r="EI105">
        <v>103.1999969482422</v>
      </c>
      <c r="EJ105">
        <v>105.5899963378906</v>
      </c>
      <c r="EK105" s="2">
        <f t="shared" si="43"/>
        <v>-1.3390769668659708E-2</v>
      </c>
      <c r="EL105" s="2">
        <f t="shared" si="44"/>
        <v>0</v>
      </c>
      <c r="EM105" s="2">
        <f t="shared" si="45"/>
        <v>3.3617416766620778E-2</v>
      </c>
      <c r="EN105" s="2">
        <f t="shared" si="46"/>
        <v>2.2634714201526629E-2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195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 t="s">
        <v>610</v>
      </c>
      <c r="FX105">
        <v>105.5899963378906</v>
      </c>
      <c r="FY105">
        <v>104.9199981689453</v>
      </c>
      <c r="FZ105">
        <v>105.15000152587891</v>
      </c>
      <c r="GA105">
        <v>99.610000610351563</v>
      </c>
      <c r="GB105">
        <v>99.819999694824219</v>
      </c>
      <c r="GC105">
        <v>505</v>
      </c>
      <c r="GD105">
        <v>285</v>
      </c>
      <c r="GE105">
        <v>181</v>
      </c>
      <c r="GF105">
        <v>212</v>
      </c>
      <c r="GG105">
        <v>0</v>
      </c>
      <c r="GH105">
        <v>163</v>
      </c>
      <c r="GI105">
        <v>0</v>
      </c>
      <c r="GJ105">
        <v>53</v>
      </c>
      <c r="GK105">
        <v>73</v>
      </c>
      <c r="GL105">
        <v>220</v>
      </c>
      <c r="GM105">
        <v>0</v>
      </c>
      <c r="GN105">
        <v>202</v>
      </c>
      <c r="GO105">
        <v>3</v>
      </c>
      <c r="GP105">
        <v>1</v>
      </c>
      <c r="GQ105">
        <v>3</v>
      </c>
      <c r="GR105">
        <v>1</v>
      </c>
      <c r="GS105">
        <v>1</v>
      </c>
      <c r="GT105">
        <v>0</v>
      </c>
      <c r="GU105">
        <v>1</v>
      </c>
      <c r="GV105">
        <v>0</v>
      </c>
      <c r="GW105">
        <v>2.5</v>
      </c>
      <c r="GX105" t="s">
        <v>218</v>
      </c>
      <c r="GY105">
        <v>997207</v>
      </c>
      <c r="GZ105">
        <v>828133</v>
      </c>
      <c r="HA105">
        <v>1.208</v>
      </c>
      <c r="HB105">
        <v>1.8660000000000001</v>
      </c>
      <c r="HC105">
        <v>1.42</v>
      </c>
      <c r="HD105">
        <v>2.15</v>
      </c>
      <c r="HE105">
        <v>0.14530000000000001</v>
      </c>
      <c r="HF105" s="2">
        <f t="shared" si="47"/>
        <v>-6.3858004254484513E-3</v>
      </c>
      <c r="HG105" s="2">
        <f t="shared" si="48"/>
        <v>2.1873832962047146E-3</v>
      </c>
      <c r="HH105" s="2">
        <f t="shared" si="49"/>
        <v>5.0609966176737964E-2</v>
      </c>
      <c r="HI105" s="2">
        <f t="shared" si="50"/>
        <v>2.1037776509184036E-3</v>
      </c>
      <c r="HJ105" s="3">
        <f t="shared" si="51"/>
        <v>105.14949842037788</v>
      </c>
      <c r="HK105" t="str">
        <f t="shared" si="52"/>
        <v>OC</v>
      </c>
    </row>
    <row r="106" spans="1:219" hidden="1" x14ac:dyDescent="0.25">
      <c r="A106">
        <v>97</v>
      </c>
      <c r="B106" t="s">
        <v>611</v>
      </c>
      <c r="C106">
        <v>11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22</v>
      </c>
      <c r="N106">
        <v>11</v>
      </c>
      <c r="O106">
        <v>109</v>
      </c>
      <c r="P106">
        <v>49</v>
      </c>
      <c r="Q106">
        <v>4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2</v>
      </c>
      <c r="AC106">
        <v>1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612</v>
      </c>
      <c r="AV106">
        <v>93.730003356933594</v>
      </c>
      <c r="AW106">
        <v>93.449996948242202</v>
      </c>
      <c r="AX106">
        <v>94.660003662109375</v>
      </c>
      <c r="AY106">
        <v>92.610000610351563</v>
      </c>
      <c r="AZ106">
        <v>94.5</v>
      </c>
      <c r="BA106" s="2">
        <f t="shared" si="35"/>
        <v>-2.9963233583247817E-3</v>
      </c>
      <c r="BB106" s="2">
        <f t="shared" si="36"/>
        <v>1.2782660754866559E-2</v>
      </c>
      <c r="BC106" s="2">
        <f t="shared" si="37"/>
        <v>8.9887251505837984E-3</v>
      </c>
      <c r="BD106" s="2">
        <f t="shared" si="38"/>
        <v>1.9999993541253258E-2</v>
      </c>
      <c r="BE106">
        <v>13</v>
      </c>
      <c r="BF106">
        <v>105</v>
      </c>
      <c r="BG106">
        <v>72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3</v>
      </c>
      <c r="BP106">
        <v>2</v>
      </c>
      <c r="BQ106">
        <v>1</v>
      </c>
      <c r="BR106">
        <v>5</v>
      </c>
      <c r="BS106">
        <v>1</v>
      </c>
      <c r="BT106">
        <v>12</v>
      </c>
      <c r="BU106">
        <v>0</v>
      </c>
      <c r="BV106">
        <v>0</v>
      </c>
      <c r="BW106">
        <v>0</v>
      </c>
      <c r="BX106">
        <v>0</v>
      </c>
      <c r="BY106">
        <v>5</v>
      </c>
      <c r="BZ106">
        <v>5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613</v>
      </c>
      <c r="CN106">
        <v>94.5</v>
      </c>
      <c r="CO106">
        <v>94.989997863769517</v>
      </c>
      <c r="CP106">
        <v>96.709999084472656</v>
      </c>
      <c r="CQ106">
        <v>94.569999694824219</v>
      </c>
      <c r="CR106">
        <v>95.730003356933594</v>
      </c>
      <c r="CS106" s="2">
        <f t="shared" si="39"/>
        <v>5.1584153572911129E-3</v>
      </c>
      <c r="CT106" s="2">
        <f t="shared" si="40"/>
        <v>1.7785143594105324E-2</v>
      </c>
      <c r="CU106" s="2">
        <f t="shared" si="41"/>
        <v>4.421498877678065E-3</v>
      </c>
      <c r="CV106" s="2">
        <f t="shared" si="42"/>
        <v>1.2117451388612754E-2</v>
      </c>
      <c r="CW106">
        <v>2</v>
      </c>
      <c r="CX106">
        <v>30</v>
      </c>
      <c r="CY106">
        <v>69</v>
      </c>
      <c r="CZ106">
        <v>90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</v>
      </c>
      <c r="DG106">
        <v>0</v>
      </c>
      <c r="DH106">
        <v>3</v>
      </c>
      <c r="DI106">
        <v>1</v>
      </c>
      <c r="DJ106">
        <v>0</v>
      </c>
      <c r="DK106">
        <v>1</v>
      </c>
      <c r="DL106">
        <v>6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614</v>
      </c>
      <c r="EF106">
        <v>95.730003356933594</v>
      </c>
      <c r="EG106">
        <v>95.069999694824219</v>
      </c>
      <c r="EH106">
        <v>95.690002441406236</v>
      </c>
      <c r="EI106">
        <v>94.180000305175781</v>
      </c>
      <c r="EJ106">
        <v>94.760002136230483</v>
      </c>
      <c r="EK106" s="2">
        <f t="shared" si="43"/>
        <v>-6.9422916191017592E-3</v>
      </c>
      <c r="EL106" s="2">
        <f t="shared" si="44"/>
        <v>6.4792844682145523E-3</v>
      </c>
      <c r="EM106" s="2">
        <f t="shared" si="45"/>
        <v>9.3615166982785603E-3</v>
      </c>
      <c r="EN106" s="2">
        <f t="shared" si="46"/>
        <v>6.1207452298372989E-3</v>
      </c>
      <c r="EO106">
        <v>14</v>
      </c>
      <c r="EP106">
        <v>6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11</v>
      </c>
      <c r="EY106">
        <v>19</v>
      </c>
      <c r="EZ106">
        <v>28</v>
      </c>
      <c r="FA106">
        <v>41</v>
      </c>
      <c r="FB106">
        <v>82</v>
      </c>
      <c r="FC106">
        <v>0</v>
      </c>
      <c r="FD106">
        <v>0</v>
      </c>
      <c r="FE106">
        <v>0</v>
      </c>
      <c r="FF106">
        <v>0</v>
      </c>
      <c r="FG106">
        <v>6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615</v>
      </c>
      <c r="FX106">
        <v>94.760002136230483</v>
      </c>
      <c r="FY106">
        <v>94.129997253417969</v>
      </c>
      <c r="FZ106">
        <v>94.879997253417969</v>
      </c>
      <c r="GA106">
        <v>91.680000305175781</v>
      </c>
      <c r="GB106">
        <v>91.849998474121094</v>
      </c>
      <c r="GC106">
        <v>596</v>
      </c>
      <c r="GD106">
        <v>201</v>
      </c>
      <c r="GE106">
        <v>211</v>
      </c>
      <c r="GF106">
        <v>187</v>
      </c>
      <c r="GG106">
        <v>0</v>
      </c>
      <c r="GH106">
        <v>143</v>
      </c>
      <c r="GI106">
        <v>0</v>
      </c>
      <c r="GJ106">
        <v>90</v>
      </c>
      <c r="GK106">
        <v>2</v>
      </c>
      <c r="GL106">
        <v>87</v>
      </c>
      <c r="GM106">
        <v>0</v>
      </c>
      <c r="GN106">
        <v>82</v>
      </c>
      <c r="GO106">
        <v>2</v>
      </c>
      <c r="GP106">
        <v>1</v>
      </c>
      <c r="GQ106">
        <v>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2.6</v>
      </c>
      <c r="GX106" t="s">
        <v>223</v>
      </c>
      <c r="GY106">
        <v>2020750</v>
      </c>
      <c r="GZ106">
        <v>2213016</v>
      </c>
      <c r="HA106">
        <v>3.823</v>
      </c>
      <c r="HB106">
        <v>4.3520000000000003</v>
      </c>
      <c r="HC106">
        <v>0.62</v>
      </c>
      <c r="HD106">
        <v>3.31</v>
      </c>
      <c r="HE106">
        <v>0.316</v>
      </c>
      <c r="HF106" s="2">
        <f t="shared" si="47"/>
        <v>-6.692923628972558E-3</v>
      </c>
      <c r="HG106" s="2">
        <f t="shared" si="48"/>
        <v>7.9047219826198223E-3</v>
      </c>
      <c r="HH106" s="2">
        <f t="shared" si="49"/>
        <v>2.6027802185590976E-2</v>
      </c>
      <c r="HI106" s="2">
        <f t="shared" si="50"/>
        <v>1.8508238624871387E-3</v>
      </c>
      <c r="HJ106" s="3">
        <f t="shared" si="51"/>
        <v>94.874068711931002</v>
      </c>
      <c r="HK106" t="str">
        <f t="shared" si="52"/>
        <v>PCAR</v>
      </c>
    </row>
    <row r="107" spans="1:219" hidden="1" x14ac:dyDescent="0.25">
      <c r="A107">
        <v>98</v>
      </c>
      <c r="B107" t="s">
        <v>616</v>
      </c>
      <c r="C107">
        <v>9</v>
      </c>
      <c r="D107">
        <v>1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4</v>
      </c>
      <c r="N107">
        <v>2</v>
      </c>
      <c r="O107">
        <v>29</v>
      </c>
      <c r="P107">
        <v>51</v>
      </c>
      <c r="Q107">
        <v>105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1</v>
      </c>
      <c r="AB107">
        <v>2</v>
      </c>
      <c r="AC107">
        <v>1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617</v>
      </c>
      <c r="AV107">
        <v>36.490001678466797</v>
      </c>
      <c r="AW107">
        <v>36.389999389648438</v>
      </c>
      <c r="AX107">
        <v>37.159999847412109</v>
      </c>
      <c r="AY107">
        <v>35.939998626708977</v>
      </c>
      <c r="AZ107">
        <v>36</v>
      </c>
      <c r="BA107" s="2">
        <f t="shared" si="35"/>
        <v>-2.7480706374181096E-3</v>
      </c>
      <c r="BB107" s="2">
        <f t="shared" si="36"/>
        <v>2.072121800122384E-2</v>
      </c>
      <c r="BC107" s="2">
        <f t="shared" si="37"/>
        <v>1.2366055797941811E-2</v>
      </c>
      <c r="BD107" s="2">
        <f t="shared" si="38"/>
        <v>1.666704813639508E-3</v>
      </c>
      <c r="BE107">
        <v>55</v>
      </c>
      <c r="BF107">
        <v>32</v>
      </c>
      <c r="BG107">
        <v>17</v>
      </c>
      <c r="BH107">
        <v>2</v>
      </c>
      <c r="BI107">
        <v>2</v>
      </c>
      <c r="BJ107">
        <v>2</v>
      </c>
      <c r="BK107">
        <v>21</v>
      </c>
      <c r="BL107">
        <v>1</v>
      </c>
      <c r="BM107">
        <v>2</v>
      </c>
      <c r="BN107">
        <v>45</v>
      </c>
      <c r="BO107">
        <v>13</v>
      </c>
      <c r="BP107">
        <v>17</v>
      </c>
      <c r="BQ107">
        <v>7</v>
      </c>
      <c r="BR107">
        <v>20</v>
      </c>
      <c r="BS107">
        <v>2</v>
      </c>
      <c r="BT107">
        <v>16</v>
      </c>
      <c r="BU107">
        <v>1</v>
      </c>
      <c r="BV107">
        <v>0</v>
      </c>
      <c r="BW107">
        <v>53</v>
      </c>
      <c r="BX107">
        <v>21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113</v>
      </c>
      <c r="CF107">
        <v>54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 t="s">
        <v>618</v>
      </c>
      <c r="CN107">
        <v>36</v>
      </c>
      <c r="CO107">
        <v>35.919998168945313</v>
      </c>
      <c r="CP107">
        <v>36.490001678466797</v>
      </c>
      <c r="CQ107">
        <v>35.450000762939453</v>
      </c>
      <c r="CR107">
        <v>35.599998474121087</v>
      </c>
      <c r="CS107" s="2">
        <f t="shared" si="39"/>
        <v>-2.227222581649535E-3</v>
      </c>
      <c r="CT107" s="2">
        <f t="shared" si="40"/>
        <v>1.5620813464030325E-2</v>
      </c>
      <c r="CU107" s="2">
        <f t="shared" si="41"/>
        <v>1.3084560967828729E-2</v>
      </c>
      <c r="CV107" s="2">
        <f t="shared" si="42"/>
        <v>4.2134190340112898E-3</v>
      </c>
      <c r="CW107">
        <v>33</v>
      </c>
      <c r="CX107">
        <v>66</v>
      </c>
      <c r="CY107">
        <v>30</v>
      </c>
      <c r="CZ107">
        <v>3</v>
      </c>
      <c r="DA107">
        <v>0</v>
      </c>
      <c r="DB107">
        <v>1</v>
      </c>
      <c r="DC107">
        <v>33</v>
      </c>
      <c r="DD107">
        <v>0</v>
      </c>
      <c r="DE107">
        <v>0</v>
      </c>
      <c r="DF107">
        <v>4</v>
      </c>
      <c r="DG107">
        <v>4</v>
      </c>
      <c r="DH107">
        <v>2</v>
      </c>
      <c r="DI107">
        <v>6</v>
      </c>
      <c r="DJ107">
        <v>43</v>
      </c>
      <c r="DK107">
        <v>1</v>
      </c>
      <c r="DL107">
        <v>39</v>
      </c>
      <c r="DM107">
        <v>0</v>
      </c>
      <c r="DN107">
        <v>0</v>
      </c>
      <c r="DO107">
        <v>99</v>
      </c>
      <c r="DP107">
        <v>33</v>
      </c>
      <c r="DQ107">
        <v>36</v>
      </c>
      <c r="DR107">
        <v>36</v>
      </c>
      <c r="DS107">
        <v>2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11</v>
      </c>
      <c r="DZ107">
        <v>11</v>
      </c>
      <c r="EA107">
        <v>1</v>
      </c>
      <c r="EB107">
        <v>1</v>
      </c>
      <c r="EC107">
        <v>1</v>
      </c>
      <c r="ED107">
        <v>1</v>
      </c>
      <c r="EE107" t="s">
        <v>619</v>
      </c>
      <c r="EF107">
        <v>35.599998474121087</v>
      </c>
      <c r="EG107">
        <v>34.990001678466797</v>
      </c>
      <c r="EH107">
        <v>36.369998931884773</v>
      </c>
      <c r="EI107">
        <v>34.869998931884773</v>
      </c>
      <c r="EJ107">
        <v>35.919998168945313</v>
      </c>
      <c r="EK107" s="2">
        <f t="shared" si="43"/>
        <v>-1.7433460028374093E-2</v>
      </c>
      <c r="EL107" s="2">
        <f t="shared" si="44"/>
        <v>3.7943285508544866E-2</v>
      </c>
      <c r="EM107" s="2">
        <f t="shared" si="45"/>
        <v>3.429629632052178E-3</v>
      </c>
      <c r="EN107" s="2">
        <f t="shared" si="46"/>
        <v>2.9231606085334372E-2</v>
      </c>
      <c r="EO107">
        <v>2</v>
      </c>
      <c r="EP107">
        <v>1</v>
      </c>
      <c r="EQ107">
        <v>2</v>
      </c>
      <c r="ER107">
        <v>16</v>
      </c>
      <c r="ES107">
        <v>170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1</v>
      </c>
      <c r="FD107">
        <v>1</v>
      </c>
      <c r="FE107">
        <v>1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620</v>
      </c>
      <c r="FX107">
        <v>35.919998168945313</v>
      </c>
      <c r="FY107">
        <v>35.549999237060547</v>
      </c>
      <c r="FZ107">
        <v>35.919998168945313</v>
      </c>
      <c r="GA107">
        <v>34.669998168945313</v>
      </c>
      <c r="GB107">
        <v>35</v>
      </c>
      <c r="GC107">
        <v>622</v>
      </c>
      <c r="GD107">
        <v>164</v>
      </c>
      <c r="GE107">
        <v>323</v>
      </c>
      <c r="GF107">
        <v>60</v>
      </c>
      <c r="GG107">
        <v>2</v>
      </c>
      <c r="GH107">
        <v>349</v>
      </c>
      <c r="GI107">
        <v>0</v>
      </c>
      <c r="GJ107">
        <v>189</v>
      </c>
      <c r="GK107">
        <v>3</v>
      </c>
      <c r="GL107">
        <v>63</v>
      </c>
      <c r="GM107">
        <v>1</v>
      </c>
      <c r="GN107">
        <v>43</v>
      </c>
      <c r="GO107">
        <v>3</v>
      </c>
      <c r="GP107">
        <v>1</v>
      </c>
      <c r="GQ107">
        <v>3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2.8</v>
      </c>
      <c r="GX107" t="s">
        <v>223</v>
      </c>
      <c r="GY107">
        <v>941961</v>
      </c>
      <c r="GZ107">
        <v>951150</v>
      </c>
      <c r="HA107">
        <v>0.64600000000000002</v>
      </c>
      <c r="HB107">
        <v>1.4350000000000001</v>
      </c>
      <c r="HC107">
        <v>1.36</v>
      </c>
      <c r="HD107">
        <v>12.09</v>
      </c>
      <c r="HF107" s="2">
        <f t="shared" si="47"/>
        <v>-1.0407846408588606E-2</v>
      </c>
      <c r="HG107" s="2">
        <f t="shared" si="48"/>
        <v>1.0300638940584639E-2</v>
      </c>
      <c r="HH107" s="2">
        <f t="shared" si="49"/>
        <v>2.4753898368522043E-2</v>
      </c>
      <c r="HI107" s="2">
        <f t="shared" si="50"/>
        <v>9.4286237444196619E-3</v>
      </c>
      <c r="HJ107" s="3">
        <f t="shared" si="51"/>
        <v>35.916186943539564</v>
      </c>
      <c r="HK107" t="str">
        <f t="shared" si="52"/>
        <v>PDCO</v>
      </c>
    </row>
    <row r="108" spans="1:219" hidden="1" x14ac:dyDescent="0.25">
      <c r="A108">
        <v>99</v>
      </c>
      <c r="B108" t="s">
        <v>621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68</v>
      </c>
      <c r="N108">
        <v>25</v>
      </c>
      <c r="O108">
        <v>13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13</v>
      </c>
      <c r="W108">
        <v>2</v>
      </c>
      <c r="X108">
        <v>6</v>
      </c>
      <c r="Y108">
        <v>5</v>
      </c>
      <c r="Z108">
        <v>43</v>
      </c>
      <c r="AA108">
        <v>1</v>
      </c>
      <c r="AB108">
        <v>69</v>
      </c>
      <c r="AC108">
        <v>0</v>
      </c>
      <c r="AD108">
        <v>0</v>
      </c>
      <c r="AE108">
        <v>1</v>
      </c>
      <c r="AF108">
        <v>0</v>
      </c>
      <c r="AG108">
        <v>43</v>
      </c>
      <c r="AH108">
        <v>43</v>
      </c>
      <c r="AI108">
        <v>1</v>
      </c>
      <c r="AJ108">
        <v>0</v>
      </c>
      <c r="AK108">
        <v>1</v>
      </c>
      <c r="AL108">
        <v>1</v>
      </c>
      <c r="AM108">
        <v>9</v>
      </c>
      <c r="AN108">
        <v>1</v>
      </c>
      <c r="AO108">
        <v>29</v>
      </c>
      <c r="AP108">
        <v>29</v>
      </c>
      <c r="AQ108">
        <v>1</v>
      </c>
      <c r="AR108">
        <v>1</v>
      </c>
      <c r="AS108">
        <v>1</v>
      </c>
      <c r="AT108">
        <v>1</v>
      </c>
      <c r="AU108" t="s">
        <v>622</v>
      </c>
      <c r="AV108">
        <v>67.5</v>
      </c>
      <c r="AW108">
        <v>67.19000244140625</v>
      </c>
      <c r="AX108">
        <v>68.830001831054688</v>
      </c>
      <c r="AY108">
        <v>66.760002136230469</v>
      </c>
      <c r="AZ108">
        <v>68.620002746582031</v>
      </c>
      <c r="BA108" s="2">
        <f t="shared" si="35"/>
        <v>-4.613745309268058E-3</v>
      </c>
      <c r="BB108" s="2">
        <f t="shared" si="36"/>
        <v>2.3826810199335191E-2</v>
      </c>
      <c r="BC108" s="2">
        <f t="shared" si="37"/>
        <v>6.3997661787669191E-3</v>
      </c>
      <c r="BD108" s="2">
        <f t="shared" si="38"/>
        <v>2.7105807868015752E-2</v>
      </c>
      <c r="BE108">
        <v>0</v>
      </c>
      <c r="BF108">
        <v>4</v>
      </c>
      <c r="BG108">
        <v>24</v>
      </c>
      <c r="BH108">
        <v>81</v>
      </c>
      <c r="BI108">
        <v>34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377</v>
      </c>
      <c r="CN108">
        <v>68.620002746582031</v>
      </c>
      <c r="CO108">
        <v>68.769996643066406</v>
      </c>
      <c r="CP108">
        <v>68.989997863769531</v>
      </c>
      <c r="CQ108">
        <v>68.019996643066406</v>
      </c>
      <c r="CR108">
        <v>68.30999755859375</v>
      </c>
      <c r="CS108" s="2">
        <f t="shared" si="39"/>
        <v>2.181095009541445E-3</v>
      </c>
      <c r="CT108" s="2">
        <f t="shared" si="40"/>
        <v>3.1888857445327989E-3</v>
      </c>
      <c r="CU108" s="2">
        <f t="shared" si="41"/>
        <v>1.0905918810679704E-2</v>
      </c>
      <c r="CV108" s="2">
        <f t="shared" si="42"/>
        <v>4.2453656257064321E-3</v>
      </c>
      <c r="CW108">
        <v>9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11</v>
      </c>
      <c r="DG108">
        <v>14</v>
      </c>
      <c r="DH108">
        <v>4</v>
      </c>
      <c r="DI108">
        <v>9</v>
      </c>
      <c r="DJ108">
        <v>103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11</v>
      </c>
      <c r="DX108">
        <v>0</v>
      </c>
      <c r="DY108">
        <v>1</v>
      </c>
      <c r="DZ108">
        <v>0</v>
      </c>
      <c r="EA108">
        <v>2</v>
      </c>
      <c r="EB108">
        <v>0</v>
      </c>
      <c r="EC108">
        <v>1</v>
      </c>
      <c r="ED108">
        <v>0</v>
      </c>
      <c r="EE108" t="s">
        <v>373</v>
      </c>
      <c r="EF108">
        <v>68.30999755859375</v>
      </c>
      <c r="EG108">
        <v>66.849998474121094</v>
      </c>
      <c r="EH108">
        <v>68.839996337890625</v>
      </c>
      <c r="EI108">
        <v>66.360000610351563</v>
      </c>
      <c r="EJ108">
        <v>68.339996337890625</v>
      </c>
      <c r="EK108" s="2">
        <f t="shared" si="43"/>
        <v>-2.1839926967804679E-2</v>
      </c>
      <c r="EL108" s="2">
        <f t="shared" si="44"/>
        <v>2.8907582359562145E-2</v>
      </c>
      <c r="EM108" s="2">
        <f t="shared" si="45"/>
        <v>7.3298111436639335E-3</v>
      </c>
      <c r="EN108" s="2">
        <f t="shared" si="46"/>
        <v>2.8972722177938781E-2</v>
      </c>
      <c r="EO108">
        <v>19</v>
      </c>
      <c r="EP108">
        <v>32</v>
      </c>
      <c r="EQ108">
        <v>22</v>
      </c>
      <c r="ER108">
        <v>25</v>
      </c>
      <c r="ES108">
        <v>70</v>
      </c>
      <c r="ET108">
        <v>0</v>
      </c>
      <c r="EU108">
        <v>0</v>
      </c>
      <c r="EV108">
        <v>0</v>
      </c>
      <c r="EW108">
        <v>0</v>
      </c>
      <c r="EX108">
        <v>5</v>
      </c>
      <c r="EY108">
        <v>0</v>
      </c>
      <c r="EZ108">
        <v>1</v>
      </c>
      <c r="FA108">
        <v>0</v>
      </c>
      <c r="FB108">
        <v>2</v>
      </c>
      <c r="FC108">
        <v>1</v>
      </c>
      <c r="FD108">
        <v>8</v>
      </c>
      <c r="FE108">
        <v>1</v>
      </c>
      <c r="FF108">
        <v>8</v>
      </c>
      <c r="FG108">
        <v>0</v>
      </c>
      <c r="FH108">
        <v>0</v>
      </c>
      <c r="FI108">
        <v>2</v>
      </c>
      <c r="FJ108">
        <v>2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467</v>
      </c>
      <c r="FX108">
        <v>68.339996337890625</v>
      </c>
      <c r="FY108">
        <v>67.639999389648438</v>
      </c>
      <c r="FZ108">
        <v>68.889999389648438</v>
      </c>
      <c r="GA108">
        <v>66.739997863769531</v>
      </c>
      <c r="GB108">
        <v>68.480003356933594</v>
      </c>
      <c r="GC108">
        <v>427</v>
      </c>
      <c r="GD108">
        <v>219</v>
      </c>
      <c r="GE108">
        <v>177</v>
      </c>
      <c r="GF108">
        <v>149</v>
      </c>
      <c r="GG108">
        <v>0</v>
      </c>
      <c r="GH108">
        <v>211</v>
      </c>
      <c r="GI108">
        <v>0</v>
      </c>
      <c r="GJ108">
        <v>95</v>
      </c>
      <c r="GK108">
        <v>9</v>
      </c>
      <c r="GL108">
        <v>149</v>
      </c>
      <c r="GM108">
        <v>8</v>
      </c>
      <c r="GN108">
        <v>105</v>
      </c>
      <c r="GO108">
        <v>3</v>
      </c>
      <c r="GP108">
        <v>1</v>
      </c>
      <c r="GQ108">
        <v>3</v>
      </c>
      <c r="GR108">
        <v>1</v>
      </c>
      <c r="GS108">
        <v>2</v>
      </c>
      <c r="GT108">
        <v>1</v>
      </c>
      <c r="GU108">
        <v>1</v>
      </c>
      <c r="GV108">
        <v>0</v>
      </c>
      <c r="GW108">
        <v>1.7</v>
      </c>
      <c r="GX108" t="s">
        <v>218</v>
      </c>
      <c r="GY108">
        <v>530727</v>
      </c>
      <c r="GZ108">
        <v>390183</v>
      </c>
      <c r="HA108">
        <v>2.0369999999999999</v>
      </c>
      <c r="HB108">
        <v>2.145</v>
      </c>
      <c r="HC108">
        <v>1.41</v>
      </c>
      <c r="HD108">
        <v>5.73</v>
      </c>
      <c r="HE108">
        <v>0</v>
      </c>
      <c r="HF108" s="2">
        <f t="shared" si="47"/>
        <v>-1.0348860948530936E-2</v>
      </c>
      <c r="HG108" s="2">
        <f t="shared" si="48"/>
        <v>1.8144868791911017E-2</v>
      </c>
      <c r="HH108" s="2">
        <f t="shared" si="49"/>
        <v>1.3305758929628819E-2</v>
      </c>
      <c r="HI108" s="2">
        <f t="shared" si="50"/>
        <v>2.5408957474706173E-2</v>
      </c>
      <c r="HJ108" s="3">
        <f t="shared" si="51"/>
        <v>68.86731830365855</v>
      </c>
      <c r="HK108" t="str">
        <f t="shared" si="52"/>
        <v>PRFT</v>
      </c>
    </row>
    <row r="109" spans="1:219" hidden="1" x14ac:dyDescent="0.25">
      <c r="A109">
        <v>100</v>
      </c>
      <c r="B109" t="s">
        <v>623</v>
      </c>
      <c r="C109">
        <v>9</v>
      </c>
      <c r="D109">
        <v>1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131</v>
      </c>
      <c r="N109">
        <v>60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13</v>
      </c>
      <c r="W109">
        <v>1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342</v>
      </c>
      <c r="AV109">
        <v>96.819999694824219</v>
      </c>
      <c r="AW109">
        <v>96.629997253417955</v>
      </c>
      <c r="AX109">
        <v>97.620002746582045</v>
      </c>
      <c r="AY109">
        <v>96.379997253417955</v>
      </c>
      <c r="AZ109">
        <v>97.410003662109375</v>
      </c>
      <c r="BA109" s="2">
        <f t="shared" si="35"/>
        <v>-1.9662883867002101E-3</v>
      </c>
      <c r="BB109" s="2">
        <f t="shared" si="36"/>
        <v>1.0141420460047623E-2</v>
      </c>
      <c r="BC109" s="2">
        <f t="shared" si="37"/>
        <v>2.58718831735405E-3</v>
      </c>
      <c r="BD109" s="2">
        <f t="shared" si="38"/>
        <v>1.0573928446448444E-2</v>
      </c>
      <c r="BE109">
        <v>12</v>
      </c>
      <c r="BF109">
        <v>180</v>
      </c>
      <c r="BG109">
        <v>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4</v>
      </c>
      <c r="BO109">
        <v>2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624</v>
      </c>
      <c r="CN109">
        <v>97.410003662109375</v>
      </c>
      <c r="CO109">
        <v>97.629997253417955</v>
      </c>
      <c r="CP109">
        <v>98.620002746582045</v>
      </c>
      <c r="CQ109">
        <v>97.580001831054673</v>
      </c>
      <c r="CR109">
        <v>98.059997558593764</v>
      </c>
      <c r="CS109" s="2">
        <f t="shared" si="39"/>
        <v>2.2533401362037075E-3</v>
      </c>
      <c r="CT109" s="2">
        <f t="shared" si="40"/>
        <v>1.0038587158713086E-2</v>
      </c>
      <c r="CU109" s="2">
        <f t="shared" si="41"/>
        <v>5.1209078940672725E-4</v>
      </c>
      <c r="CV109" s="2">
        <f t="shared" si="42"/>
        <v>4.894918820003813E-3</v>
      </c>
      <c r="CW109">
        <v>4</v>
      </c>
      <c r="CX109">
        <v>189</v>
      </c>
      <c r="CY109">
        <v>2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625</v>
      </c>
      <c r="EF109">
        <v>98.059997558593764</v>
      </c>
      <c r="EG109">
        <v>98.339996337890625</v>
      </c>
      <c r="EH109">
        <v>98.459999084472656</v>
      </c>
      <c r="EI109">
        <v>96.569999694824219</v>
      </c>
      <c r="EJ109">
        <v>97.290000915527344</v>
      </c>
      <c r="EK109" s="2">
        <f t="shared" si="43"/>
        <v>2.8472522851719084E-3</v>
      </c>
      <c r="EL109" s="2">
        <f t="shared" si="44"/>
        <v>1.2187969500088158E-3</v>
      </c>
      <c r="EM109" s="2">
        <f t="shared" si="45"/>
        <v>1.79987462780129E-2</v>
      </c>
      <c r="EN109" s="2">
        <f t="shared" si="46"/>
        <v>7.4005675190430553E-3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1</v>
      </c>
      <c r="FA109">
        <v>5</v>
      </c>
      <c r="FB109">
        <v>187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 t="s">
        <v>626</v>
      </c>
      <c r="FX109">
        <v>97.290000915527344</v>
      </c>
      <c r="FY109">
        <v>97.569999694824219</v>
      </c>
      <c r="FZ109">
        <v>97.830001831054688</v>
      </c>
      <c r="GA109">
        <v>96.089996337890625</v>
      </c>
      <c r="GB109">
        <v>96.199996948242188</v>
      </c>
      <c r="GC109">
        <v>583</v>
      </c>
      <c r="GD109">
        <v>216</v>
      </c>
      <c r="GE109">
        <v>196</v>
      </c>
      <c r="GF109">
        <v>195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187</v>
      </c>
      <c r="GM109">
        <v>0</v>
      </c>
      <c r="GN109">
        <v>187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</v>
      </c>
      <c r="GX109" t="s">
        <v>218</v>
      </c>
      <c r="GY109">
        <v>3544218</v>
      </c>
      <c r="GZ109">
        <v>4279716</v>
      </c>
      <c r="HA109">
        <v>0.52500000000000002</v>
      </c>
      <c r="HB109">
        <v>1.177</v>
      </c>
      <c r="HC109">
        <v>1.22</v>
      </c>
      <c r="HD109">
        <v>1.68</v>
      </c>
      <c r="HE109">
        <v>0.86099999999999999</v>
      </c>
      <c r="HF109" s="2">
        <f t="shared" si="47"/>
        <v>2.8697220474802609E-3</v>
      </c>
      <c r="HG109" s="2">
        <f t="shared" si="48"/>
        <v>2.6576932573247891E-3</v>
      </c>
      <c r="HH109" s="2">
        <f t="shared" si="49"/>
        <v>1.5168631357617035E-2</v>
      </c>
      <c r="HI109" s="2">
        <f t="shared" si="50"/>
        <v>1.1434575243359779E-3</v>
      </c>
      <c r="HJ109" s="3">
        <f t="shared" si="51"/>
        <v>97.829310825130335</v>
      </c>
      <c r="HK109" t="str">
        <f t="shared" si="52"/>
        <v>PM</v>
      </c>
    </row>
    <row r="110" spans="1:219" hidden="1" x14ac:dyDescent="0.25">
      <c r="A110">
        <v>101</v>
      </c>
      <c r="B110" t="s">
        <v>627</v>
      </c>
      <c r="C110">
        <v>11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34</v>
      </c>
      <c r="N110">
        <v>8</v>
      </c>
      <c r="O110"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12</v>
      </c>
      <c r="W110">
        <v>7</v>
      </c>
      <c r="X110">
        <v>2</v>
      </c>
      <c r="Y110">
        <v>5</v>
      </c>
      <c r="Z110">
        <v>22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22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4</v>
      </c>
      <c r="AN110">
        <v>0</v>
      </c>
      <c r="AO110">
        <v>2</v>
      </c>
      <c r="AP110">
        <v>2</v>
      </c>
      <c r="AQ110">
        <v>1</v>
      </c>
      <c r="AR110">
        <v>0</v>
      </c>
      <c r="AS110">
        <v>2</v>
      </c>
      <c r="AT110">
        <v>1</v>
      </c>
      <c r="AU110" t="s">
        <v>628</v>
      </c>
      <c r="AV110">
        <v>93.169998168945327</v>
      </c>
      <c r="AW110">
        <v>93.440002441406236</v>
      </c>
      <c r="AX110">
        <v>95.199996948242202</v>
      </c>
      <c r="AY110">
        <v>92.730003356933594</v>
      </c>
      <c r="AZ110">
        <v>95.160003662109375</v>
      </c>
      <c r="BA110" s="2">
        <f t="shared" si="35"/>
        <v>2.8896004431316902E-3</v>
      </c>
      <c r="BB110" s="2">
        <f t="shared" si="36"/>
        <v>1.8487337849315555E-2</v>
      </c>
      <c r="BC110" s="2">
        <f t="shared" si="37"/>
        <v>7.5984489075529016E-3</v>
      </c>
      <c r="BD110" s="2">
        <f t="shared" si="38"/>
        <v>2.5535941694623476E-2</v>
      </c>
      <c r="BE110">
        <v>13</v>
      </c>
      <c r="BF110">
        <v>30</v>
      </c>
      <c r="BG110">
        <v>51</v>
      </c>
      <c r="BH110">
        <v>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2</v>
      </c>
      <c r="BP110">
        <v>0</v>
      </c>
      <c r="BQ110">
        <v>0</v>
      </c>
      <c r="BR110">
        <v>1</v>
      </c>
      <c r="BS110">
        <v>1</v>
      </c>
      <c r="BT110">
        <v>4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629</v>
      </c>
      <c r="CN110">
        <v>95.160003662109375</v>
      </c>
      <c r="CO110">
        <v>94.790000915527344</v>
      </c>
      <c r="CP110">
        <v>96.300003051757798</v>
      </c>
      <c r="CQ110">
        <v>94.050003051757798</v>
      </c>
      <c r="CR110">
        <v>94.290000915527344</v>
      </c>
      <c r="CS110" s="2">
        <f t="shared" si="39"/>
        <v>-3.9033942716359959E-3</v>
      </c>
      <c r="CT110" s="2">
        <f t="shared" si="40"/>
        <v>1.5680187833627457E-2</v>
      </c>
      <c r="CU110" s="2">
        <f t="shared" si="41"/>
        <v>7.8067080559371949E-3</v>
      </c>
      <c r="CV110" s="2">
        <f t="shared" si="42"/>
        <v>2.5453161675600411E-3</v>
      </c>
      <c r="CW110">
        <v>26</v>
      </c>
      <c r="CX110">
        <v>49</v>
      </c>
      <c r="CY110">
        <v>48</v>
      </c>
      <c r="CZ110">
        <v>4</v>
      </c>
      <c r="DA110">
        <v>0</v>
      </c>
      <c r="DB110">
        <v>1</v>
      </c>
      <c r="DC110">
        <v>52</v>
      </c>
      <c r="DD110">
        <v>0</v>
      </c>
      <c r="DE110">
        <v>0</v>
      </c>
      <c r="DF110">
        <v>9</v>
      </c>
      <c r="DG110">
        <v>1</v>
      </c>
      <c r="DH110">
        <v>0</v>
      </c>
      <c r="DI110">
        <v>3</v>
      </c>
      <c r="DJ110">
        <v>2</v>
      </c>
      <c r="DK110">
        <v>1</v>
      </c>
      <c r="DL110">
        <v>4</v>
      </c>
      <c r="DM110">
        <v>0</v>
      </c>
      <c r="DN110">
        <v>0</v>
      </c>
      <c r="DO110">
        <v>101</v>
      </c>
      <c r="DP110">
        <v>52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266</v>
      </c>
      <c r="EF110">
        <v>94.290000915527344</v>
      </c>
      <c r="EG110">
        <v>91.900001525878906</v>
      </c>
      <c r="EH110">
        <v>94.849998474121094</v>
      </c>
      <c r="EI110">
        <v>91.569999694824219</v>
      </c>
      <c r="EJ110">
        <v>94.760002136230483</v>
      </c>
      <c r="EK110" s="2">
        <f t="shared" si="43"/>
        <v>-2.6006521762411694E-2</v>
      </c>
      <c r="EL110" s="2">
        <f t="shared" si="44"/>
        <v>3.1101707914598098E-2</v>
      </c>
      <c r="EM110" s="2">
        <f t="shared" si="45"/>
        <v>3.5908794948361633E-3</v>
      </c>
      <c r="EN110" s="2">
        <f t="shared" si="46"/>
        <v>3.3664018251289174E-2</v>
      </c>
      <c r="EO110">
        <v>0</v>
      </c>
      <c r="EP110">
        <v>1</v>
      </c>
      <c r="EQ110">
        <v>17</v>
      </c>
      <c r="ER110">
        <v>22</v>
      </c>
      <c r="ES110">
        <v>82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1</v>
      </c>
      <c r="EZ110">
        <v>1</v>
      </c>
      <c r="FA110">
        <v>0</v>
      </c>
      <c r="FB110">
        <v>0</v>
      </c>
      <c r="FC110">
        <v>1</v>
      </c>
      <c r="FD110">
        <v>2</v>
      </c>
      <c r="FE110">
        <v>1</v>
      </c>
      <c r="FF110">
        <v>2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322</v>
      </c>
      <c r="FX110">
        <v>94.760002136230483</v>
      </c>
      <c r="FY110">
        <v>94.080001831054688</v>
      </c>
      <c r="FZ110">
        <v>96.169998168945313</v>
      </c>
      <c r="GA110">
        <v>93.660003662109375</v>
      </c>
      <c r="GB110">
        <v>94.099998474121094</v>
      </c>
      <c r="GC110">
        <v>395</v>
      </c>
      <c r="GD110">
        <v>69</v>
      </c>
      <c r="GE110">
        <v>249</v>
      </c>
      <c r="GF110">
        <v>17</v>
      </c>
      <c r="GG110">
        <v>0</v>
      </c>
      <c r="GH110">
        <v>115</v>
      </c>
      <c r="GI110">
        <v>0</v>
      </c>
      <c r="GJ110">
        <v>108</v>
      </c>
      <c r="GK110">
        <v>2</v>
      </c>
      <c r="GL110">
        <v>25</v>
      </c>
      <c r="GM110">
        <v>2</v>
      </c>
      <c r="GN110">
        <v>2</v>
      </c>
      <c r="GO110">
        <v>3</v>
      </c>
      <c r="GP110">
        <v>1</v>
      </c>
      <c r="GQ110">
        <v>3</v>
      </c>
      <c r="GR110">
        <v>1</v>
      </c>
      <c r="GS110">
        <v>2</v>
      </c>
      <c r="GT110">
        <v>0</v>
      </c>
      <c r="GU110">
        <v>1</v>
      </c>
      <c r="GV110">
        <v>0</v>
      </c>
      <c r="GW110">
        <v>2.7</v>
      </c>
      <c r="GX110" t="s">
        <v>223</v>
      </c>
      <c r="GY110">
        <v>111259</v>
      </c>
      <c r="GZ110">
        <v>147133</v>
      </c>
      <c r="HA110">
        <v>1</v>
      </c>
      <c r="HB110">
        <v>1.879</v>
      </c>
      <c r="HC110">
        <v>2.16</v>
      </c>
      <c r="HD110">
        <v>4.54</v>
      </c>
      <c r="HE110">
        <v>0</v>
      </c>
      <c r="HF110" s="2">
        <f t="shared" si="47"/>
        <v>-7.2278942595782603E-3</v>
      </c>
      <c r="HG110" s="2">
        <f t="shared" si="48"/>
        <v>2.1732311299611839E-2</v>
      </c>
      <c r="HH110" s="2">
        <f t="shared" si="49"/>
        <v>4.4642661646576709E-3</v>
      </c>
      <c r="HI110" s="2">
        <f t="shared" si="50"/>
        <v>4.6758216699942512E-3</v>
      </c>
      <c r="HJ110" s="3">
        <f t="shared" si="51"/>
        <v>96.124577717915216</v>
      </c>
      <c r="HK110" t="str">
        <f t="shared" si="52"/>
        <v>PLXS</v>
      </c>
    </row>
    <row r="111" spans="1:219" hidden="1" x14ac:dyDescent="0.25">
      <c r="A111">
        <v>102</v>
      </c>
      <c r="B111" t="s">
        <v>630</v>
      </c>
      <c r="C111">
        <v>9</v>
      </c>
      <c r="D111">
        <v>2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23</v>
      </c>
      <c r="N111">
        <v>42</v>
      </c>
      <c r="O111">
        <v>49</v>
      </c>
      <c r="P111">
        <v>51</v>
      </c>
      <c r="Q111">
        <v>8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2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529</v>
      </c>
      <c r="AV111">
        <v>116.19000244140619</v>
      </c>
      <c r="AW111">
        <v>116.09999847412109</v>
      </c>
      <c r="AX111">
        <v>117.19000244140619</v>
      </c>
      <c r="AY111">
        <v>113.5400009155273</v>
      </c>
      <c r="AZ111">
        <v>116.34999847412109</v>
      </c>
      <c r="BA111" s="2">
        <f t="shared" si="35"/>
        <v>-7.7522797991380621E-4</v>
      </c>
      <c r="BB111" s="2">
        <f t="shared" si="36"/>
        <v>9.3011685687957035E-3</v>
      </c>
      <c r="BC111" s="2">
        <f t="shared" si="37"/>
        <v>2.204993619499851E-2</v>
      </c>
      <c r="BD111" s="2">
        <f t="shared" si="38"/>
        <v>2.4151247060126058E-2</v>
      </c>
      <c r="BE111">
        <v>57</v>
      </c>
      <c r="BF111">
        <v>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19</v>
      </c>
      <c r="BO111">
        <v>9</v>
      </c>
      <c r="BP111">
        <v>7</v>
      </c>
      <c r="BQ111">
        <v>11</v>
      </c>
      <c r="BR111">
        <v>73</v>
      </c>
      <c r="BS111">
        <v>0</v>
      </c>
      <c r="BT111">
        <v>0</v>
      </c>
      <c r="BU111">
        <v>0</v>
      </c>
      <c r="BV111">
        <v>0</v>
      </c>
      <c r="BW111">
        <v>5</v>
      </c>
      <c r="BX111">
        <v>0</v>
      </c>
      <c r="BY111">
        <v>1</v>
      </c>
      <c r="BZ111">
        <v>0</v>
      </c>
      <c r="CA111">
        <v>2</v>
      </c>
      <c r="CB111">
        <v>0</v>
      </c>
      <c r="CC111">
        <v>2</v>
      </c>
      <c r="CD111">
        <v>0</v>
      </c>
      <c r="CE111">
        <v>6</v>
      </c>
      <c r="CF111">
        <v>5</v>
      </c>
      <c r="CG111">
        <v>10</v>
      </c>
      <c r="CH111">
        <v>0</v>
      </c>
      <c r="CI111">
        <v>1</v>
      </c>
      <c r="CJ111">
        <v>1</v>
      </c>
      <c r="CK111">
        <v>1</v>
      </c>
      <c r="CL111">
        <v>1</v>
      </c>
      <c r="CM111" t="s">
        <v>312</v>
      </c>
      <c r="CN111">
        <v>116.34999847412109</v>
      </c>
      <c r="CO111">
        <v>116.4700012207031</v>
      </c>
      <c r="CP111">
        <v>117.9100036621094</v>
      </c>
      <c r="CQ111">
        <v>115.51999664306641</v>
      </c>
      <c r="CR111">
        <v>116.0899963378906</v>
      </c>
      <c r="CS111" s="2">
        <f t="shared" si="39"/>
        <v>1.0303318049650345E-3</v>
      </c>
      <c r="CT111" s="2">
        <f t="shared" si="40"/>
        <v>1.2212724931574659E-2</v>
      </c>
      <c r="CU111" s="2">
        <f t="shared" si="41"/>
        <v>8.1566460692010789E-3</v>
      </c>
      <c r="CV111" s="2">
        <f t="shared" si="42"/>
        <v>4.9099811594890408E-3</v>
      </c>
      <c r="CW111">
        <v>71</v>
      </c>
      <c r="CX111">
        <v>1</v>
      </c>
      <c r="CY111">
        <v>1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27</v>
      </c>
      <c r="DG111">
        <v>24</v>
      </c>
      <c r="DH111">
        <v>19</v>
      </c>
      <c r="DI111">
        <v>5</v>
      </c>
      <c r="DJ111">
        <v>6</v>
      </c>
      <c r="DK111">
        <v>0</v>
      </c>
      <c r="DL111">
        <v>0</v>
      </c>
      <c r="DM111">
        <v>0</v>
      </c>
      <c r="DN111">
        <v>0</v>
      </c>
      <c r="DO111">
        <v>2</v>
      </c>
      <c r="DP111">
        <v>1</v>
      </c>
      <c r="DQ111">
        <v>0</v>
      </c>
      <c r="DR111">
        <v>0</v>
      </c>
      <c r="DS111">
        <v>1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532</v>
      </c>
      <c r="EF111">
        <v>116.0899963378906</v>
      </c>
      <c r="EG111">
        <v>116.2399978637695</v>
      </c>
      <c r="EH111">
        <v>117.3300018310547</v>
      </c>
      <c r="EI111">
        <v>115.5899963378906</v>
      </c>
      <c r="EJ111">
        <v>116.2799987792969</v>
      </c>
      <c r="EK111" s="2">
        <f t="shared" si="43"/>
        <v>1.2904467363695771E-3</v>
      </c>
      <c r="EL111" s="2">
        <f t="shared" si="44"/>
        <v>9.2900703168377063E-3</v>
      </c>
      <c r="EM111" s="2">
        <f t="shared" si="45"/>
        <v>5.5918921010364997E-3</v>
      </c>
      <c r="EN111" s="2">
        <f t="shared" si="46"/>
        <v>5.9339735866006382E-3</v>
      </c>
      <c r="EO111">
        <v>106</v>
      </c>
      <c r="EP111">
        <v>34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22</v>
      </c>
      <c r="EY111">
        <v>3</v>
      </c>
      <c r="EZ111">
        <v>4</v>
      </c>
      <c r="FA111">
        <v>2</v>
      </c>
      <c r="FB111">
        <v>2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2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366</v>
      </c>
      <c r="FX111">
        <v>116.2799987792969</v>
      </c>
      <c r="FY111">
        <v>116.01999664306641</v>
      </c>
      <c r="FZ111">
        <v>116.84999847412109</v>
      </c>
      <c r="GA111">
        <v>115.01999664306641</v>
      </c>
      <c r="GB111">
        <v>115.15000152587891</v>
      </c>
      <c r="GC111">
        <v>451</v>
      </c>
      <c r="GD111">
        <v>235</v>
      </c>
      <c r="GE111">
        <v>213</v>
      </c>
      <c r="GF111">
        <v>114</v>
      </c>
      <c r="GG111">
        <v>0</v>
      </c>
      <c r="GH111">
        <v>59</v>
      </c>
      <c r="GI111">
        <v>0</v>
      </c>
      <c r="GJ111">
        <v>0</v>
      </c>
      <c r="GK111">
        <v>0</v>
      </c>
      <c r="GL111">
        <v>81</v>
      </c>
      <c r="GM111">
        <v>0</v>
      </c>
      <c r="GN111">
        <v>8</v>
      </c>
      <c r="GO111">
        <v>3</v>
      </c>
      <c r="GP111">
        <v>1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1.9</v>
      </c>
      <c r="GX111" t="s">
        <v>218</v>
      </c>
      <c r="GY111">
        <v>290150</v>
      </c>
      <c r="GZ111">
        <v>334500</v>
      </c>
      <c r="HA111">
        <v>1.4550000000000001</v>
      </c>
      <c r="HB111">
        <v>2.3210000000000002</v>
      </c>
      <c r="HC111">
        <v>1.1200000000000001</v>
      </c>
      <c r="HD111">
        <v>6.17</v>
      </c>
      <c r="HE111">
        <v>0</v>
      </c>
      <c r="HF111" s="2">
        <f t="shared" si="47"/>
        <v>-2.2410114097002332E-3</v>
      </c>
      <c r="HG111" s="2">
        <f t="shared" si="48"/>
        <v>7.1031394257015101E-3</v>
      </c>
      <c r="HH111" s="2">
        <f t="shared" si="49"/>
        <v>8.6192038349774958E-3</v>
      </c>
      <c r="HI111" s="2">
        <f t="shared" si="50"/>
        <v>1.1290046121561481E-3</v>
      </c>
      <c r="HJ111" s="3">
        <f t="shared" si="51"/>
        <v>116.84410285539153</v>
      </c>
      <c r="HK111" t="str">
        <f t="shared" si="52"/>
        <v>POST</v>
      </c>
    </row>
    <row r="112" spans="1:219" hidden="1" x14ac:dyDescent="0.25">
      <c r="A112">
        <v>103</v>
      </c>
      <c r="B112" t="s">
        <v>631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88</v>
      </c>
      <c r="N112">
        <v>20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23</v>
      </c>
      <c r="W112">
        <v>6</v>
      </c>
      <c r="X112">
        <v>11</v>
      </c>
      <c r="Y112">
        <v>12</v>
      </c>
      <c r="Z112">
        <v>49</v>
      </c>
      <c r="AA112">
        <v>0</v>
      </c>
      <c r="AB112">
        <v>0</v>
      </c>
      <c r="AC112">
        <v>0</v>
      </c>
      <c r="AD112">
        <v>0</v>
      </c>
      <c r="AE112">
        <v>3</v>
      </c>
      <c r="AF112">
        <v>0</v>
      </c>
      <c r="AG112">
        <v>49</v>
      </c>
      <c r="AH112">
        <v>0</v>
      </c>
      <c r="AI112">
        <v>1</v>
      </c>
      <c r="AJ112">
        <v>0</v>
      </c>
      <c r="AK112">
        <v>2</v>
      </c>
      <c r="AL112">
        <v>0</v>
      </c>
      <c r="AM112">
        <v>43</v>
      </c>
      <c r="AN112">
        <v>7</v>
      </c>
      <c r="AO112">
        <v>5</v>
      </c>
      <c r="AP112">
        <v>5</v>
      </c>
      <c r="AQ112">
        <v>1</v>
      </c>
      <c r="AR112">
        <v>1</v>
      </c>
      <c r="AS112">
        <v>1</v>
      </c>
      <c r="AT112">
        <v>1</v>
      </c>
      <c r="AU112" t="s">
        <v>632</v>
      </c>
      <c r="AV112">
        <v>28.840000152587891</v>
      </c>
      <c r="AW112">
        <v>28.680000305175781</v>
      </c>
      <c r="AX112">
        <v>29.420000076293949</v>
      </c>
      <c r="AY112">
        <v>28.670000076293949</v>
      </c>
      <c r="AZ112">
        <v>29.25</v>
      </c>
      <c r="BA112" s="2">
        <f t="shared" si="35"/>
        <v>-5.5787951781589573E-3</v>
      </c>
      <c r="BB112" s="2">
        <f t="shared" si="36"/>
        <v>2.5152949326959551E-2</v>
      </c>
      <c r="BC112" s="2">
        <f t="shared" si="37"/>
        <v>3.4868301169532767E-4</v>
      </c>
      <c r="BD112" s="2">
        <f t="shared" si="38"/>
        <v>1.9829057220719704E-2</v>
      </c>
      <c r="BE112">
        <v>0</v>
      </c>
      <c r="BF112">
        <v>5</v>
      </c>
      <c r="BG112">
        <v>5</v>
      </c>
      <c r="BH112">
        <v>96</v>
      </c>
      <c r="BI112">
        <v>89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409</v>
      </c>
      <c r="CN112">
        <v>29.25</v>
      </c>
      <c r="CO112">
        <v>29.420000076293949</v>
      </c>
      <c r="CP112">
        <v>29.70000076293945</v>
      </c>
      <c r="CQ112">
        <v>29.340000152587891</v>
      </c>
      <c r="CR112">
        <v>29.479999542236332</v>
      </c>
      <c r="CS112" s="2">
        <f t="shared" si="39"/>
        <v>5.7783846313084197E-3</v>
      </c>
      <c r="CT112" s="2">
        <f t="shared" si="40"/>
        <v>9.4276323048076982E-3</v>
      </c>
      <c r="CU112" s="2">
        <f t="shared" si="41"/>
        <v>2.7192360128687199E-3</v>
      </c>
      <c r="CV112" s="2">
        <f t="shared" si="42"/>
        <v>4.7489617307443499E-3</v>
      </c>
      <c r="CW112">
        <v>98</v>
      </c>
      <c r="CX112">
        <v>94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5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336</v>
      </c>
      <c r="EF112">
        <v>29.479999542236332</v>
      </c>
      <c r="EG112">
        <v>29.479999542236332</v>
      </c>
      <c r="EH112">
        <v>29.70999908447266</v>
      </c>
      <c r="EI112">
        <v>29.170000076293949</v>
      </c>
      <c r="EJ112">
        <v>29.340000152587891</v>
      </c>
      <c r="EK112" s="2">
        <f t="shared" si="43"/>
        <v>0</v>
      </c>
      <c r="EL112" s="2">
        <f t="shared" si="44"/>
        <v>7.7414860088815818E-3</v>
      </c>
      <c r="EM112" s="2">
        <f t="shared" si="45"/>
        <v>1.051558584654122E-2</v>
      </c>
      <c r="EN112" s="2">
        <f t="shared" si="46"/>
        <v>5.7941402661835228E-3</v>
      </c>
      <c r="EO112">
        <v>17</v>
      </c>
      <c r="EP112">
        <v>11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22</v>
      </c>
      <c r="EY112">
        <v>18</v>
      </c>
      <c r="EZ112">
        <v>31</v>
      </c>
      <c r="FA112">
        <v>41</v>
      </c>
      <c r="FB112">
        <v>63</v>
      </c>
      <c r="FC112">
        <v>0</v>
      </c>
      <c r="FD112">
        <v>0</v>
      </c>
      <c r="FE112">
        <v>0</v>
      </c>
      <c r="FF112">
        <v>0</v>
      </c>
      <c r="FG112">
        <v>11</v>
      </c>
      <c r="FH112">
        <v>0</v>
      </c>
      <c r="FI112">
        <v>1</v>
      </c>
      <c r="FJ112">
        <v>0</v>
      </c>
      <c r="FK112">
        <v>1</v>
      </c>
      <c r="FL112">
        <v>0</v>
      </c>
      <c r="FM112">
        <v>1</v>
      </c>
      <c r="FN112">
        <v>0</v>
      </c>
      <c r="FO112">
        <v>32</v>
      </c>
      <c r="FP112">
        <v>11</v>
      </c>
      <c r="FQ112">
        <v>0</v>
      </c>
      <c r="FR112">
        <v>0</v>
      </c>
      <c r="FS112">
        <v>1</v>
      </c>
      <c r="FT112">
        <v>1</v>
      </c>
      <c r="FU112">
        <v>0</v>
      </c>
      <c r="FV112">
        <v>0</v>
      </c>
      <c r="FW112" t="s">
        <v>633</v>
      </c>
      <c r="FX112">
        <v>29.340000152587891</v>
      </c>
      <c r="FY112">
        <v>29.370000839233398</v>
      </c>
      <c r="FZ112">
        <v>29.430000305175781</v>
      </c>
      <c r="GA112">
        <v>28.60000038146973</v>
      </c>
      <c r="GB112">
        <v>28.60000038146973</v>
      </c>
      <c r="GC112">
        <v>523</v>
      </c>
      <c r="GD112">
        <v>283</v>
      </c>
      <c r="GE112">
        <v>220</v>
      </c>
      <c r="GF112">
        <v>181</v>
      </c>
      <c r="GG112">
        <v>0</v>
      </c>
      <c r="GH112">
        <v>185</v>
      </c>
      <c r="GI112">
        <v>0</v>
      </c>
      <c r="GJ112">
        <v>0</v>
      </c>
      <c r="GK112">
        <v>1</v>
      </c>
      <c r="GL112">
        <v>112</v>
      </c>
      <c r="GM112">
        <v>0</v>
      </c>
      <c r="GN112">
        <v>63</v>
      </c>
      <c r="GO112">
        <v>3</v>
      </c>
      <c r="GP112">
        <v>1</v>
      </c>
      <c r="GQ112">
        <v>0</v>
      </c>
      <c r="GR112">
        <v>0</v>
      </c>
      <c r="GS112">
        <v>1</v>
      </c>
      <c r="GT112">
        <v>0</v>
      </c>
      <c r="GU112">
        <v>1</v>
      </c>
      <c r="GV112">
        <v>0</v>
      </c>
      <c r="GW112">
        <v>2.5</v>
      </c>
      <c r="GX112" t="s">
        <v>218</v>
      </c>
      <c r="GY112">
        <v>7080872</v>
      </c>
      <c r="GZ112">
        <v>4800116</v>
      </c>
      <c r="HA112">
        <v>8.6999999999999994E-2</v>
      </c>
      <c r="HB112">
        <v>1.3009999999999999</v>
      </c>
      <c r="HC112">
        <v>-1.27</v>
      </c>
      <c r="HD112">
        <v>1.71</v>
      </c>
      <c r="HE112">
        <v>0.87370000000000003</v>
      </c>
      <c r="HF112" s="2">
        <f t="shared" si="47"/>
        <v>1.0214738096102627E-3</v>
      </c>
      <c r="HG112" s="2">
        <f t="shared" si="48"/>
        <v>2.0387178158415287E-3</v>
      </c>
      <c r="HH112" s="2">
        <f t="shared" si="49"/>
        <v>2.621724330137154E-2</v>
      </c>
      <c r="HI112" s="2">
        <f t="shared" si="50"/>
        <v>0</v>
      </c>
      <c r="HJ112" s="3">
        <f t="shared" si="51"/>
        <v>29.429877983195624</v>
      </c>
      <c r="HK112" t="str">
        <f t="shared" si="52"/>
        <v>PPL</v>
      </c>
    </row>
    <row r="113" spans="1:219" hidden="1" x14ac:dyDescent="0.25">
      <c r="A113">
        <v>104</v>
      </c>
      <c r="B113" t="s">
        <v>634</v>
      </c>
      <c r="C113">
        <v>9</v>
      </c>
      <c r="D113">
        <v>2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48</v>
      </c>
      <c r="N113">
        <v>138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457</v>
      </c>
      <c r="AV113">
        <v>170.30999755859381</v>
      </c>
      <c r="AW113">
        <v>170.38999938964841</v>
      </c>
      <c r="AX113">
        <v>173.1300048828125</v>
      </c>
      <c r="AY113">
        <v>169.86500549316409</v>
      </c>
      <c r="AZ113">
        <v>172.30000305175781</v>
      </c>
      <c r="BA113" s="2">
        <f t="shared" si="35"/>
        <v>4.6952186948279184E-4</v>
      </c>
      <c r="BB113" s="2">
        <f t="shared" si="36"/>
        <v>1.5826289007608629E-2</v>
      </c>
      <c r="BC113" s="2">
        <f t="shared" si="37"/>
        <v>3.0811309253176988E-3</v>
      </c>
      <c r="BD113" s="2">
        <f t="shared" si="38"/>
        <v>1.4132312916223633E-2</v>
      </c>
      <c r="BE113">
        <v>22</v>
      </c>
      <c r="BF113">
        <v>41</v>
      </c>
      <c r="BG113">
        <v>109</v>
      </c>
      <c r="BH113">
        <v>7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3</v>
      </c>
      <c r="BO113">
        <v>1</v>
      </c>
      <c r="BP113">
        <v>1</v>
      </c>
      <c r="BQ113">
        <v>0</v>
      </c>
      <c r="BR113">
        <v>0</v>
      </c>
      <c r="BS113">
        <v>1</v>
      </c>
      <c r="BT113">
        <v>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635</v>
      </c>
      <c r="CN113">
        <v>172.30000305175781</v>
      </c>
      <c r="CO113">
        <v>171.55999755859381</v>
      </c>
      <c r="CP113">
        <v>172.1199951171875</v>
      </c>
      <c r="CQ113">
        <v>170.58000183105469</v>
      </c>
      <c r="CR113">
        <v>170.66999816894531</v>
      </c>
      <c r="CS113" s="2">
        <f t="shared" si="39"/>
        <v>-4.3133918378104319E-3</v>
      </c>
      <c r="CT113" s="2">
        <f t="shared" si="40"/>
        <v>3.253529947014111E-3</v>
      </c>
      <c r="CU113" s="2">
        <f t="shared" si="41"/>
        <v>5.7122624241378039E-3</v>
      </c>
      <c r="CV113" s="2">
        <f t="shared" si="42"/>
        <v>5.2731199892286362E-4</v>
      </c>
      <c r="CW113">
        <v>3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28</v>
      </c>
      <c r="DG113">
        <v>65</v>
      </c>
      <c r="DH113">
        <v>62</v>
      </c>
      <c r="DI113">
        <v>28</v>
      </c>
      <c r="DJ113">
        <v>5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636</v>
      </c>
      <c r="EF113">
        <v>170.66999816894531</v>
      </c>
      <c r="EG113">
        <v>169.5299987792969</v>
      </c>
      <c r="EH113">
        <v>171.19000244140619</v>
      </c>
      <c r="EI113">
        <v>168.5</v>
      </c>
      <c r="EJ113">
        <v>170.80000305175781</v>
      </c>
      <c r="EK113" s="2">
        <f t="shared" si="43"/>
        <v>-6.7244699926678475E-3</v>
      </c>
      <c r="EL113" s="2">
        <f t="shared" si="44"/>
        <v>9.6968493395369615E-3</v>
      </c>
      <c r="EM113" s="2">
        <f t="shared" si="45"/>
        <v>6.07561367730447E-3</v>
      </c>
      <c r="EN113" s="2">
        <f t="shared" si="46"/>
        <v>1.3466059781397255E-2</v>
      </c>
      <c r="EO113">
        <v>44</v>
      </c>
      <c r="EP113">
        <v>133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14</v>
      </c>
      <c r="EY113">
        <v>1</v>
      </c>
      <c r="EZ113">
        <v>0</v>
      </c>
      <c r="FA113">
        <v>2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637</v>
      </c>
      <c r="FX113">
        <v>170.80000305175781</v>
      </c>
      <c r="FY113">
        <v>169.94000244140619</v>
      </c>
      <c r="FZ113">
        <v>171.83000183105469</v>
      </c>
      <c r="GA113">
        <v>169.92999267578119</v>
      </c>
      <c r="GB113">
        <v>170.1199951171875</v>
      </c>
      <c r="GC113">
        <v>545</v>
      </c>
      <c r="GD113">
        <v>211</v>
      </c>
      <c r="GE113">
        <v>180</v>
      </c>
      <c r="GF113">
        <v>206</v>
      </c>
      <c r="GG113">
        <v>0</v>
      </c>
      <c r="GH113">
        <v>7</v>
      </c>
      <c r="GI113">
        <v>0</v>
      </c>
      <c r="GJ113">
        <v>0</v>
      </c>
      <c r="GK113">
        <v>0</v>
      </c>
      <c r="GL113">
        <v>6</v>
      </c>
      <c r="GM113">
        <v>0</v>
      </c>
      <c r="GN113">
        <v>6</v>
      </c>
      <c r="GO113">
        <v>1</v>
      </c>
      <c r="GP113">
        <v>1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2.9</v>
      </c>
      <c r="GX113" t="s">
        <v>223</v>
      </c>
      <c r="GY113">
        <v>449484</v>
      </c>
      <c r="GZ113">
        <v>528733</v>
      </c>
      <c r="HA113">
        <v>1.111</v>
      </c>
      <c r="HB113">
        <v>1.2070000000000001</v>
      </c>
      <c r="HC113">
        <v>1.61</v>
      </c>
      <c r="HD113">
        <v>2.52</v>
      </c>
      <c r="HE113">
        <v>0</v>
      </c>
      <c r="HF113" s="2">
        <f t="shared" si="47"/>
        <v>-5.0606131457962E-3</v>
      </c>
      <c r="HG113" s="2">
        <f t="shared" si="48"/>
        <v>1.0999239769005853E-2</v>
      </c>
      <c r="HH113" s="2">
        <f t="shared" si="49"/>
        <v>5.8901762276075686E-5</v>
      </c>
      <c r="HI113" s="2">
        <f t="shared" si="50"/>
        <v>1.1168730711250685E-3</v>
      </c>
      <c r="HJ113" s="3">
        <f t="shared" si="51"/>
        <v>171.80921327460467</v>
      </c>
      <c r="HK113" t="str">
        <f t="shared" si="52"/>
        <v>PRAH</v>
      </c>
    </row>
    <row r="114" spans="1:219" hidden="1" x14ac:dyDescent="0.25">
      <c r="A114">
        <v>105</v>
      </c>
      <c r="B114" t="s">
        <v>638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8</v>
      </c>
      <c r="N114">
        <v>8</v>
      </c>
      <c r="O114">
        <v>15</v>
      </c>
      <c r="P114">
        <v>19</v>
      </c>
      <c r="Q114">
        <v>105</v>
      </c>
      <c r="R114">
        <v>2</v>
      </c>
      <c r="S114">
        <v>18</v>
      </c>
      <c r="T114">
        <v>2</v>
      </c>
      <c r="U114">
        <v>3</v>
      </c>
      <c r="V114">
        <v>2</v>
      </c>
      <c r="W114">
        <v>0</v>
      </c>
      <c r="X114">
        <v>1</v>
      </c>
      <c r="Y114">
        <v>0</v>
      </c>
      <c r="Z114">
        <v>0</v>
      </c>
      <c r="AA114">
        <v>2</v>
      </c>
      <c r="AB114">
        <v>3</v>
      </c>
      <c r="AC114">
        <v>2</v>
      </c>
      <c r="AD114">
        <v>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639</v>
      </c>
      <c r="AV114">
        <v>47.099998474121087</v>
      </c>
      <c r="AW114">
        <v>46.930000305175781</v>
      </c>
      <c r="AX114">
        <v>47.330001831054688</v>
      </c>
      <c r="AY114">
        <v>45.930000305175781</v>
      </c>
      <c r="AZ114">
        <v>46.099998474121087</v>
      </c>
      <c r="BA114" s="2">
        <f t="shared" si="35"/>
        <v>-3.6223773245225299E-3</v>
      </c>
      <c r="BB114" s="2">
        <f t="shared" si="36"/>
        <v>8.4513312994729528E-3</v>
      </c>
      <c r="BC114" s="2">
        <f t="shared" si="37"/>
        <v>2.130833141907551E-2</v>
      </c>
      <c r="BD114" s="2">
        <f t="shared" si="38"/>
        <v>3.6875959777035172E-3</v>
      </c>
      <c r="BE114">
        <v>2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1</v>
      </c>
      <c r="BP114">
        <v>1</v>
      </c>
      <c r="BQ114">
        <v>1</v>
      </c>
      <c r="BR114">
        <v>144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4</v>
      </c>
      <c r="CF114">
        <v>2</v>
      </c>
      <c r="CG114">
        <v>2</v>
      </c>
      <c r="CH114">
        <v>2</v>
      </c>
      <c r="CI114">
        <v>2</v>
      </c>
      <c r="CJ114">
        <v>1</v>
      </c>
      <c r="CK114">
        <v>1</v>
      </c>
      <c r="CL114">
        <v>1</v>
      </c>
      <c r="CM114" t="s">
        <v>503</v>
      </c>
      <c r="CN114">
        <v>46.099998474121087</v>
      </c>
      <c r="CO114">
        <v>46.75</v>
      </c>
      <c r="CP114">
        <v>47.930000305175781</v>
      </c>
      <c r="CQ114">
        <v>46.439998626708977</v>
      </c>
      <c r="CR114">
        <v>46.830001831054688</v>
      </c>
      <c r="CS114" s="2">
        <f t="shared" si="39"/>
        <v>1.3903775954629216E-2</v>
      </c>
      <c r="CT114" s="2">
        <f t="shared" si="40"/>
        <v>2.4619242596757407E-2</v>
      </c>
      <c r="CU114" s="2">
        <f t="shared" si="41"/>
        <v>6.631045417989756E-3</v>
      </c>
      <c r="CV114" s="2">
        <f t="shared" si="42"/>
        <v>8.3280629745157153E-3</v>
      </c>
      <c r="CW114">
        <v>20</v>
      </c>
      <c r="CX114">
        <v>37</v>
      </c>
      <c r="CY114">
        <v>42</v>
      </c>
      <c r="CZ114">
        <v>39</v>
      </c>
      <c r="DA114">
        <v>18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1</v>
      </c>
      <c r="DH114">
        <v>1</v>
      </c>
      <c r="DI114">
        <v>2</v>
      </c>
      <c r="DJ114">
        <v>1</v>
      </c>
      <c r="DK114">
        <v>1</v>
      </c>
      <c r="DL114">
        <v>6</v>
      </c>
      <c r="DM114">
        <v>1</v>
      </c>
      <c r="DN114">
        <v>6</v>
      </c>
      <c r="DO114">
        <v>0</v>
      </c>
      <c r="DP114">
        <v>0</v>
      </c>
      <c r="DQ114">
        <v>1</v>
      </c>
      <c r="DR114">
        <v>1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640</v>
      </c>
      <c r="EF114">
        <v>46.830001831054688</v>
      </c>
      <c r="EG114">
        <v>46.509998321533203</v>
      </c>
      <c r="EH114">
        <v>47.369998931884773</v>
      </c>
      <c r="EI114">
        <v>46.119998931884773</v>
      </c>
      <c r="EJ114">
        <v>47.110000610351563</v>
      </c>
      <c r="EK114" s="2">
        <f t="shared" si="43"/>
        <v>-6.8803165140800537E-3</v>
      </c>
      <c r="EL114" s="2">
        <f t="shared" si="44"/>
        <v>1.8154963684677283E-2</v>
      </c>
      <c r="EM114" s="2">
        <f t="shared" si="45"/>
        <v>8.3852806648644362E-3</v>
      </c>
      <c r="EN114" s="2">
        <f t="shared" si="46"/>
        <v>2.1014681928262502E-2</v>
      </c>
      <c r="EO114">
        <v>6</v>
      </c>
      <c r="EP114">
        <v>37</v>
      </c>
      <c r="EQ114">
        <v>95</v>
      </c>
      <c r="ER114">
        <v>5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5</v>
      </c>
      <c r="FC114">
        <v>1</v>
      </c>
      <c r="FD114">
        <v>6</v>
      </c>
      <c r="FE114">
        <v>0</v>
      </c>
      <c r="FF114">
        <v>0</v>
      </c>
      <c r="FG114">
        <v>0</v>
      </c>
      <c r="FH114">
        <v>0</v>
      </c>
      <c r="FI114">
        <v>5</v>
      </c>
      <c r="FJ114">
        <v>5</v>
      </c>
      <c r="FK114">
        <v>0</v>
      </c>
      <c r="FL114">
        <v>0</v>
      </c>
      <c r="FM114">
        <v>1</v>
      </c>
      <c r="FN114">
        <v>1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314</v>
      </c>
      <c r="FX114">
        <v>47.110000610351563</v>
      </c>
      <c r="FY114">
        <v>47.069999694824219</v>
      </c>
      <c r="FZ114">
        <v>47.5</v>
      </c>
      <c r="GA114">
        <v>46.310001373291023</v>
      </c>
      <c r="GB114">
        <v>46.610000610351563</v>
      </c>
      <c r="GC114">
        <v>457</v>
      </c>
      <c r="GD114">
        <v>163</v>
      </c>
      <c r="GE114">
        <v>299</v>
      </c>
      <c r="GF114">
        <v>12</v>
      </c>
      <c r="GG114">
        <v>3</v>
      </c>
      <c r="GH114">
        <v>186</v>
      </c>
      <c r="GI114">
        <v>0</v>
      </c>
      <c r="GJ114">
        <v>62</v>
      </c>
      <c r="GK114">
        <v>9</v>
      </c>
      <c r="GL114">
        <v>150</v>
      </c>
      <c r="GM114">
        <v>6</v>
      </c>
      <c r="GN114">
        <v>6</v>
      </c>
      <c r="GO114">
        <v>3</v>
      </c>
      <c r="GP114">
        <v>2</v>
      </c>
      <c r="GQ114">
        <v>2</v>
      </c>
      <c r="GR114">
        <v>2</v>
      </c>
      <c r="GS114">
        <v>1</v>
      </c>
      <c r="GT114">
        <v>0</v>
      </c>
      <c r="GU114">
        <v>1</v>
      </c>
      <c r="GV114">
        <v>0</v>
      </c>
      <c r="GW114">
        <v>2.2999999999999998</v>
      </c>
      <c r="GX114" t="s">
        <v>218</v>
      </c>
      <c r="GY114">
        <v>231666</v>
      </c>
      <c r="GZ114">
        <v>259283</v>
      </c>
      <c r="HA114">
        <v>1.2030000000000001</v>
      </c>
      <c r="HB114">
        <v>2.2090000000000001</v>
      </c>
      <c r="HC114">
        <v>3.05</v>
      </c>
      <c r="HD114">
        <v>11.39</v>
      </c>
      <c r="HE114">
        <v>0</v>
      </c>
      <c r="HF114" s="2">
        <f t="shared" si="47"/>
        <v>-8.4981762878033607E-4</v>
      </c>
      <c r="HG114" s="2">
        <f t="shared" si="48"/>
        <v>9.0526380037007081E-3</v>
      </c>
      <c r="HH114" s="2">
        <f t="shared" si="49"/>
        <v>1.6146129731476555E-2</v>
      </c>
      <c r="HI114" s="2">
        <f t="shared" si="50"/>
        <v>6.4363705885451816E-3</v>
      </c>
      <c r="HJ114" s="3">
        <f t="shared" si="51"/>
        <v>47.496107362895764</v>
      </c>
      <c r="HK114" t="str">
        <f t="shared" si="52"/>
        <v>PBH</v>
      </c>
    </row>
    <row r="115" spans="1:219" hidden="1" x14ac:dyDescent="0.25">
      <c r="A115">
        <v>106</v>
      </c>
      <c r="B115" t="s">
        <v>641</v>
      </c>
      <c r="C115">
        <v>10</v>
      </c>
      <c r="D115">
        <v>1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42</v>
      </c>
      <c r="N115">
        <v>151</v>
      </c>
      <c r="O115">
        <v>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355</v>
      </c>
      <c r="AV115">
        <v>135.13999938964841</v>
      </c>
      <c r="AW115">
        <v>135.08000183105469</v>
      </c>
      <c r="AX115">
        <v>136.0299987792969</v>
      </c>
      <c r="AY115">
        <v>134.75999450683591</v>
      </c>
      <c r="AZ115">
        <v>135.1499938964844</v>
      </c>
      <c r="BA115" s="2">
        <f t="shared" si="35"/>
        <v>-4.4416314613893171E-4</v>
      </c>
      <c r="BB115" s="2">
        <f t="shared" si="36"/>
        <v>6.9837312119920281E-3</v>
      </c>
      <c r="BC115" s="2">
        <f t="shared" si="37"/>
        <v>2.3690207275760544E-3</v>
      </c>
      <c r="BD115" s="2">
        <f t="shared" si="38"/>
        <v>2.8856781891326566E-3</v>
      </c>
      <c r="BE115">
        <v>131</v>
      </c>
      <c r="BF115">
        <v>18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54</v>
      </c>
      <c r="BO115">
        <v>7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642</v>
      </c>
      <c r="CN115">
        <v>135.1499938964844</v>
      </c>
      <c r="CO115">
        <v>135.88999938964841</v>
      </c>
      <c r="CP115">
        <v>138.41999816894531</v>
      </c>
      <c r="CQ115">
        <v>135.69000244140619</v>
      </c>
      <c r="CR115">
        <v>137.66999816894531</v>
      </c>
      <c r="CS115" s="2">
        <f t="shared" si="39"/>
        <v>5.4456214326863428E-3</v>
      </c>
      <c r="CT115" s="2">
        <f t="shared" si="40"/>
        <v>1.8277696956829681E-2</v>
      </c>
      <c r="CU115" s="2">
        <f t="shared" si="41"/>
        <v>1.4717561935425616E-3</v>
      </c>
      <c r="CV115" s="2">
        <f t="shared" si="42"/>
        <v>1.4382187505438293E-2</v>
      </c>
      <c r="CW115">
        <v>3</v>
      </c>
      <c r="CX115">
        <v>20</v>
      </c>
      <c r="CY115">
        <v>82</v>
      </c>
      <c r="CZ115">
        <v>90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643</v>
      </c>
      <c r="EF115">
        <v>137.66999816894531</v>
      </c>
      <c r="EG115">
        <v>138.49000549316409</v>
      </c>
      <c r="EH115">
        <v>138.78999328613281</v>
      </c>
      <c r="EI115">
        <v>136.4700012207031</v>
      </c>
      <c r="EJ115">
        <v>136.99000549316409</v>
      </c>
      <c r="EK115" s="2">
        <f t="shared" si="43"/>
        <v>5.9210577781315665E-3</v>
      </c>
      <c r="EL115" s="2">
        <f t="shared" si="44"/>
        <v>2.1614511670899894E-3</v>
      </c>
      <c r="EM115" s="2">
        <f t="shared" si="45"/>
        <v>1.4585920949802378E-2</v>
      </c>
      <c r="EN115" s="2">
        <f t="shared" si="46"/>
        <v>3.7959285466774295E-3</v>
      </c>
      <c r="EO115">
        <v>13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15</v>
      </c>
      <c r="EY115">
        <v>9</v>
      </c>
      <c r="EZ115">
        <v>2</v>
      </c>
      <c r="FA115">
        <v>8</v>
      </c>
      <c r="FB115">
        <v>161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15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248</v>
      </c>
      <c r="FX115">
        <v>136.99000549316409</v>
      </c>
      <c r="FY115">
        <v>136.49000549316409</v>
      </c>
      <c r="FZ115">
        <v>137</v>
      </c>
      <c r="GA115">
        <v>135.49000549316409</v>
      </c>
      <c r="GB115">
        <v>135.53999328613281</v>
      </c>
      <c r="GC115">
        <v>552</v>
      </c>
      <c r="GD115">
        <v>260</v>
      </c>
      <c r="GE115">
        <v>208</v>
      </c>
      <c r="GF115">
        <v>196</v>
      </c>
      <c r="GG115">
        <v>0</v>
      </c>
      <c r="GH115">
        <v>90</v>
      </c>
      <c r="GI115">
        <v>0</v>
      </c>
      <c r="GJ115">
        <v>90</v>
      </c>
      <c r="GK115">
        <v>0</v>
      </c>
      <c r="GL115">
        <v>161</v>
      </c>
      <c r="GM115">
        <v>0</v>
      </c>
      <c r="GN115">
        <v>161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2.5</v>
      </c>
      <c r="GX115" t="s">
        <v>218</v>
      </c>
      <c r="GY115">
        <v>10864036</v>
      </c>
      <c r="GZ115">
        <v>8049650</v>
      </c>
      <c r="HA115">
        <v>0.46400000000000002</v>
      </c>
      <c r="HB115">
        <v>0.70599999999999996</v>
      </c>
      <c r="HC115">
        <v>2.69</v>
      </c>
      <c r="HD115">
        <v>1.66</v>
      </c>
      <c r="HE115">
        <v>0.58140000000000003</v>
      </c>
      <c r="HF115" s="2">
        <f t="shared" si="47"/>
        <v>-3.663271887149655E-3</v>
      </c>
      <c r="HG115" s="2">
        <f t="shared" si="48"/>
        <v>3.7225876411379755E-3</v>
      </c>
      <c r="HH115" s="2">
        <f t="shared" si="49"/>
        <v>7.326543774299199E-3</v>
      </c>
      <c r="HI115" s="2">
        <f t="shared" si="50"/>
        <v>3.6880474726885826E-4</v>
      </c>
      <c r="HJ115" s="3">
        <f t="shared" si="51"/>
        <v>136.9981015007518</v>
      </c>
      <c r="HK115" t="str">
        <f t="shared" si="52"/>
        <v>PG</v>
      </c>
    </row>
    <row r="116" spans="1:219" hidden="1" x14ac:dyDescent="0.25">
      <c r="A116">
        <v>107</v>
      </c>
      <c r="B116" t="s">
        <v>644</v>
      </c>
      <c r="C116">
        <v>9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30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24</v>
      </c>
      <c r="W116">
        <v>31</v>
      </c>
      <c r="X116">
        <v>39</v>
      </c>
      <c r="Y116">
        <v>64</v>
      </c>
      <c r="Z116">
        <v>21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645</v>
      </c>
      <c r="AV116">
        <v>104.1999969482422</v>
      </c>
      <c r="AW116">
        <v>103.8000030517578</v>
      </c>
      <c r="AX116">
        <v>105.4199981689453</v>
      </c>
      <c r="AY116">
        <v>103.4499969482422</v>
      </c>
      <c r="AZ116">
        <v>105.1800003051758</v>
      </c>
      <c r="BA116" s="2">
        <f t="shared" si="35"/>
        <v>-3.8535056331834294E-3</v>
      </c>
      <c r="BB116" s="2">
        <f t="shared" si="36"/>
        <v>1.5367056965712611E-2</v>
      </c>
      <c r="BC116" s="2">
        <f t="shared" si="37"/>
        <v>3.3719276803977349E-3</v>
      </c>
      <c r="BD116" s="2">
        <f t="shared" si="38"/>
        <v>1.6448025783552533E-2</v>
      </c>
      <c r="BE116">
        <v>1</v>
      </c>
      <c r="BF116">
        <v>93</v>
      </c>
      <c r="BG116">
        <v>98</v>
      </c>
      <c r="BH116">
        <v>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345</v>
      </c>
      <c r="CN116">
        <v>105.1800003051758</v>
      </c>
      <c r="CO116">
        <v>105.5699996948242</v>
      </c>
      <c r="CP116">
        <v>107.15000152587891</v>
      </c>
      <c r="CQ116">
        <v>105.51999664306641</v>
      </c>
      <c r="CR116">
        <v>105.7399978637695</v>
      </c>
      <c r="CS116" s="2">
        <f t="shared" si="39"/>
        <v>3.6942255449067263E-3</v>
      </c>
      <c r="CT116" s="2">
        <f t="shared" si="40"/>
        <v>1.4745700499809167E-2</v>
      </c>
      <c r="CU116" s="2">
        <f t="shared" si="41"/>
        <v>4.7364830825369353E-4</v>
      </c>
      <c r="CV116" s="2">
        <f t="shared" si="42"/>
        <v>2.080586581688193E-3</v>
      </c>
      <c r="CW116">
        <v>77</v>
      </c>
      <c r="CX116">
        <v>89</v>
      </c>
      <c r="CY116">
        <v>29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589</v>
      </c>
      <c r="EF116">
        <v>105.7399978637695</v>
      </c>
      <c r="EG116">
        <v>107.44000244140619</v>
      </c>
      <c r="EH116">
        <v>107.44000244140619</v>
      </c>
      <c r="EI116">
        <v>104.75</v>
      </c>
      <c r="EJ116">
        <v>105.0800018310547</v>
      </c>
      <c r="EK116" s="2">
        <f t="shared" si="43"/>
        <v>1.5822827057024758E-2</v>
      </c>
      <c r="EL116" s="2">
        <f t="shared" si="44"/>
        <v>0</v>
      </c>
      <c r="EM116" s="2">
        <f t="shared" si="45"/>
        <v>2.5037252236411844E-2</v>
      </c>
      <c r="EN116" s="2">
        <f t="shared" si="46"/>
        <v>3.1404817786858663E-3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195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340</v>
      </c>
      <c r="FX116">
        <v>105.0800018310547</v>
      </c>
      <c r="FY116">
        <v>105.09999847412109</v>
      </c>
      <c r="FZ116">
        <v>105.9899978637695</v>
      </c>
      <c r="GA116">
        <v>104.59999847412109</v>
      </c>
      <c r="GB116">
        <v>104.7600021362305</v>
      </c>
      <c r="GC116">
        <v>420</v>
      </c>
      <c r="GD116">
        <v>376</v>
      </c>
      <c r="GE116">
        <v>195</v>
      </c>
      <c r="GF116">
        <v>196</v>
      </c>
      <c r="GG116">
        <v>0</v>
      </c>
      <c r="GH116">
        <v>3</v>
      </c>
      <c r="GI116">
        <v>0</v>
      </c>
      <c r="GJ116">
        <v>0</v>
      </c>
      <c r="GK116">
        <v>0</v>
      </c>
      <c r="GL116">
        <v>216</v>
      </c>
      <c r="GM116">
        <v>0</v>
      </c>
      <c r="GN116">
        <v>195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2.7</v>
      </c>
      <c r="GX116" t="s">
        <v>223</v>
      </c>
      <c r="GY116">
        <v>3404340</v>
      </c>
      <c r="GZ116">
        <v>2269616</v>
      </c>
      <c r="HA116">
        <v>0.27500000000000002</v>
      </c>
      <c r="HB116">
        <v>0.39500000000000002</v>
      </c>
      <c r="HC116">
        <v>-1.93</v>
      </c>
      <c r="HD116">
        <v>2</v>
      </c>
      <c r="HE116">
        <v>0.44550000000000001</v>
      </c>
      <c r="HF116" s="2">
        <f t="shared" si="47"/>
        <v>1.9026301956903691E-4</v>
      </c>
      <c r="HG116" s="2">
        <f t="shared" si="48"/>
        <v>8.3970129973239827E-3</v>
      </c>
      <c r="HH116" s="2">
        <f t="shared" si="49"/>
        <v>4.7573739986600527E-3</v>
      </c>
      <c r="HI116" s="2">
        <f t="shared" si="50"/>
        <v>1.5273354223621638E-3</v>
      </c>
      <c r="HJ116" s="3">
        <f t="shared" si="51"/>
        <v>105.98252452732702</v>
      </c>
      <c r="HK116" t="str">
        <f t="shared" si="52"/>
        <v>PGR</v>
      </c>
    </row>
    <row r="117" spans="1:219" x14ac:dyDescent="0.25">
      <c r="A117">
        <v>108</v>
      </c>
      <c r="B117" t="s">
        <v>646</v>
      </c>
      <c r="C117">
        <v>10</v>
      </c>
      <c r="D117">
        <v>0</v>
      </c>
      <c r="E117">
        <v>5</v>
      </c>
      <c r="F117">
        <v>1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10</v>
      </c>
      <c r="N117">
        <v>21</v>
      </c>
      <c r="O117">
        <v>12</v>
      </c>
      <c r="P117">
        <v>40</v>
      </c>
      <c r="Q117">
        <v>75</v>
      </c>
      <c r="R117">
        <v>0</v>
      </c>
      <c r="S117">
        <v>0</v>
      </c>
      <c r="T117">
        <v>0</v>
      </c>
      <c r="U117">
        <v>0</v>
      </c>
      <c r="V117">
        <v>3</v>
      </c>
      <c r="W117">
        <v>1</v>
      </c>
      <c r="X117">
        <v>0</v>
      </c>
      <c r="Y117">
        <v>1</v>
      </c>
      <c r="Z117">
        <v>32</v>
      </c>
      <c r="AA117">
        <v>1</v>
      </c>
      <c r="AB117">
        <v>37</v>
      </c>
      <c r="AC117">
        <v>1</v>
      </c>
      <c r="AD117">
        <v>37</v>
      </c>
      <c r="AE117">
        <v>1</v>
      </c>
      <c r="AF117">
        <v>0</v>
      </c>
      <c r="AG117">
        <v>32</v>
      </c>
      <c r="AH117">
        <v>32</v>
      </c>
      <c r="AI117">
        <v>1</v>
      </c>
      <c r="AJ117">
        <v>0</v>
      </c>
      <c r="AK117">
        <v>1</v>
      </c>
      <c r="AL117">
        <v>1</v>
      </c>
      <c r="AM117">
        <v>3</v>
      </c>
      <c r="AN117">
        <v>1</v>
      </c>
      <c r="AO117">
        <v>18</v>
      </c>
      <c r="AP117">
        <v>18</v>
      </c>
      <c r="AQ117">
        <v>2</v>
      </c>
      <c r="AR117">
        <v>1</v>
      </c>
      <c r="AS117">
        <v>2</v>
      </c>
      <c r="AT117">
        <v>1</v>
      </c>
      <c r="AU117" t="s">
        <v>647</v>
      </c>
      <c r="AV117">
        <v>10.460000038146971</v>
      </c>
      <c r="AW117">
        <v>10.289999961853029</v>
      </c>
      <c r="AX117">
        <v>10.989999771118161</v>
      </c>
      <c r="AY117">
        <v>10.10000038146973</v>
      </c>
      <c r="AZ117">
        <v>10.97999954223633</v>
      </c>
      <c r="BA117" s="2">
        <f t="shared" si="35"/>
        <v>-1.6520901547537825E-2</v>
      </c>
      <c r="BB117" s="2">
        <f t="shared" si="36"/>
        <v>6.3694251487132703E-2</v>
      </c>
      <c r="BC117" s="2">
        <f t="shared" si="37"/>
        <v>1.8464487957984721E-2</v>
      </c>
      <c r="BD117" s="2">
        <f t="shared" si="38"/>
        <v>8.0145646398393944E-2</v>
      </c>
      <c r="BE117">
        <v>12</v>
      </c>
      <c r="BF117">
        <v>20</v>
      </c>
      <c r="BG117">
        <v>8</v>
      </c>
      <c r="BH117">
        <v>6</v>
      </c>
      <c r="BI117">
        <v>97</v>
      </c>
      <c r="BJ117">
        <v>2</v>
      </c>
      <c r="BK117">
        <v>6</v>
      </c>
      <c r="BL117">
        <v>0</v>
      </c>
      <c r="BM117">
        <v>0</v>
      </c>
      <c r="BN117">
        <v>11</v>
      </c>
      <c r="BO117">
        <v>5</v>
      </c>
      <c r="BP117">
        <v>10</v>
      </c>
      <c r="BQ117">
        <v>3</v>
      </c>
      <c r="BR117">
        <v>17</v>
      </c>
      <c r="BS117">
        <v>2</v>
      </c>
      <c r="BT117">
        <v>46</v>
      </c>
      <c r="BU117">
        <v>1</v>
      </c>
      <c r="BV117">
        <v>46</v>
      </c>
      <c r="BW117">
        <v>12</v>
      </c>
      <c r="BX117">
        <v>6</v>
      </c>
      <c r="BY117">
        <v>17</v>
      </c>
      <c r="BZ117">
        <v>17</v>
      </c>
      <c r="CA117">
        <v>2</v>
      </c>
      <c r="CB117">
        <v>2</v>
      </c>
      <c r="CC117">
        <v>2</v>
      </c>
      <c r="CD117">
        <v>2</v>
      </c>
      <c r="CE117">
        <v>23</v>
      </c>
      <c r="CF117">
        <v>13</v>
      </c>
      <c r="CG117">
        <v>12</v>
      </c>
      <c r="CH117">
        <v>12</v>
      </c>
      <c r="CI117">
        <v>1</v>
      </c>
      <c r="CJ117">
        <v>1</v>
      </c>
      <c r="CK117">
        <v>1</v>
      </c>
      <c r="CL117">
        <v>1</v>
      </c>
      <c r="CM117" t="s">
        <v>648</v>
      </c>
      <c r="CN117">
        <v>10.97999954223633</v>
      </c>
      <c r="CO117">
        <v>11.14000034332275</v>
      </c>
      <c r="CP117">
        <v>11.52999973297119</v>
      </c>
      <c r="CQ117">
        <v>10.69999980926514</v>
      </c>
      <c r="CR117">
        <v>10.710000038146971</v>
      </c>
      <c r="CS117" s="2">
        <f t="shared" si="39"/>
        <v>1.4362728559727866E-2</v>
      </c>
      <c r="CT117" s="2">
        <f t="shared" si="40"/>
        <v>3.382475270430374E-2</v>
      </c>
      <c r="CU117" s="2">
        <f t="shared" si="41"/>
        <v>3.9497353725069129E-2</v>
      </c>
      <c r="CV117" s="2">
        <f t="shared" si="42"/>
        <v>9.3372818358650189E-4</v>
      </c>
      <c r="CW117">
        <v>13</v>
      </c>
      <c r="CX117">
        <v>0</v>
      </c>
      <c r="CY117">
        <v>1</v>
      </c>
      <c r="CZ117">
        <v>0</v>
      </c>
      <c r="DA117">
        <v>6</v>
      </c>
      <c r="DB117">
        <v>1</v>
      </c>
      <c r="DC117">
        <v>7</v>
      </c>
      <c r="DD117">
        <v>1</v>
      </c>
      <c r="DE117">
        <v>6</v>
      </c>
      <c r="DF117">
        <v>6</v>
      </c>
      <c r="DG117">
        <v>4</v>
      </c>
      <c r="DH117">
        <v>5</v>
      </c>
      <c r="DI117">
        <v>3</v>
      </c>
      <c r="DJ117">
        <v>161</v>
      </c>
      <c r="DK117">
        <v>0</v>
      </c>
      <c r="DL117">
        <v>0</v>
      </c>
      <c r="DM117">
        <v>0</v>
      </c>
      <c r="DN117">
        <v>0</v>
      </c>
      <c r="DO117">
        <v>7</v>
      </c>
      <c r="DP117">
        <v>7</v>
      </c>
      <c r="DQ117">
        <v>0</v>
      </c>
      <c r="DR117">
        <v>0</v>
      </c>
      <c r="DS117">
        <v>1</v>
      </c>
      <c r="DT117">
        <v>1</v>
      </c>
      <c r="DU117">
        <v>0</v>
      </c>
      <c r="DV117">
        <v>0</v>
      </c>
      <c r="DW117">
        <v>22</v>
      </c>
      <c r="DX117">
        <v>7</v>
      </c>
      <c r="DY117">
        <v>79</v>
      </c>
      <c r="DZ117">
        <v>0</v>
      </c>
      <c r="EA117">
        <v>3</v>
      </c>
      <c r="EB117">
        <v>1</v>
      </c>
      <c r="EC117">
        <v>2</v>
      </c>
      <c r="ED117">
        <v>0</v>
      </c>
      <c r="EE117" t="s">
        <v>649</v>
      </c>
      <c r="EF117">
        <v>10.710000038146971</v>
      </c>
      <c r="EG117">
        <v>10.36999988555908</v>
      </c>
      <c r="EH117">
        <v>10.82999992370606</v>
      </c>
      <c r="EI117">
        <v>10.13799953460693</v>
      </c>
      <c r="EJ117">
        <v>10.77999973297119</v>
      </c>
      <c r="EK117" s="2">
        <f t="shared" si="43"/>
        <v>-3.2786900322088197E-2</v>
      </c>
      <c r="EL117" s="2">
        <f t="shared" si="44"/>
        <v>4.2474611393124251E-2</v>
      </c>
      <c r="EM117" s="2">
        <f t="shared" si="45"/>
        <v>2.2372261669474702E-2</v>
      </c>
      <c r="EN117" s="2">
        <f t="shared" si="46"/>
        <v>5.9554750859656225E-2</v>
      </c>
      <c r="EO117">
        <v>4</v>
      </c>
      <c r="EP117">
        <v>19</v>
      </c>
      <c r="EQ117">
        <v>12</v>
      </c>
      <c r="ER117">
        <v>9</v>
      </c>
      <c r="ES117">
        <v>131</v>
      </c>
      <c r="ET117">
        <v>2</v>
      </c>
      <c r="EU117">
        <v>17</v>
      </c>
      <c r="EV117">
        <v>1</v>
      </c>
      <c r="EW117">
        <v>9</v>
      </c>
      <c r="EX117">
        <v>3</v>
      </c>
      <c r="EY117">
        <v>3</v>
      </c>
      <c r="EZ117">
        <v>2</v>
      </c>
      <c r="FA117">
        <v>2</v>
      </c>
      <c r="FB117">
        <v>10</v>
      </c>
      <c r="FC117">
        <v>3</v>
      </c>
      <c r="FD117">
        <v>20</v>
      </c>
      <c r="FE117">
        <v>2</v>
      </c>
      <c r="FF117">
        <v>20</v>
      </c>
      <c r="FG117">
        <v>34</v>
      </c>
      <c r="FH117">
        <v>17</v>
      </c>
      <c r="FI117">
        <v>10</v>
      </c>
      <c r="FJ117">
        <v>10</v>
      </c>
      <c r="FK117">
        <v>3</v>
      </c>
      <c r="FL117">
        <v>2</v>
      </c>
      <c r="FM117">
        <v>4</v>
      </c>
      <c r="FN117">
        <v>3</v>
      </c>
      <c r="FO117">
        <v>3</v>
      </c>
      <c r="FP117">
        <v>3</v>
      </c>
      <c r="FQ117">
        <v>4</v>
      </c>
      <c r="FR117">
        <v>4</v>
      </c>
      <c r="FS117">
        <v>1</v>
      </c>
      <c r="FT117">
        <v>1</v>
      </c>
      <c r="FU117">
        <v>2</v>
      </c>
      <c r="FV117">
        <v>2</v>
      </c>
      <c r="FW117" t="s">
        <v>462</v>
      </c>
      <c r="FX117">
        <v>10.77999973297119</v>
      </c>
      <c r="FY117">
        <v>10.77999973297119</v>
      </c>
      <c r="FZ117">
        <v>11.30000019073486</v>
      </c>
      <c r="GA117">
        <v>10.579999923706049</v>
      </c>
      <c r="GB117">
        <v>10.63000011444092</v>
      </c>
      <c r="GC117">
        <v>496</v>
      </c>
      <c r="GD117">
        <v>282</v>
      </c>
      <c r="GE117">
        <v>195</v>
      </c>
      <c r="GF117">
        <v>199</v>
      </c>
      <c r="GG117">
        <v>15</v>
      </c>
      <c r="GH117">
        <v>364</v>
      </c>
      <c r="GI117">
        <v>15</v>
      </c>
      <c r="GJ117">
        <v>146</v>
      </c>
      <c r="GK117">
        <v>103</v>
      </c>
      <c r="GL117">
        <v>220</v>
      </c>
      <c r="GM117">
        <v>20</v>
      </c>
      <c r="GN117">
        <v>171</v>
      </c>
      <c r="GO117">
        <v>7</v>
      </c>
      <c r="GP117">
        <v>4</v>
      </c>
      <c r="GQ117">
        <v>6</v>
      </c>
      <c r="GR117">
        <v>3</v>
      </c>
      <c r="GS117">
        <v>7</v>
      </c>
      <c r="GT117">
        <v>4</v>
      </c>
      <c r="GU117">
        <v>4</v>
      </c>
      <c r="GV117">
        <v>2</v>
      </c>
      <c r="GW117">
        <v>2.5</v>
      </c>
      <c r="GX117" t="s">
        <v>218</v>
      </c>
      <c r="GY117">
        <v>1335378</v>
      </c>
      <c r="GZ117">
        <v>1076050</v>
      </c>
      <c r="HA117">
        <v>1.294</v>
      </c>
      <c r="HB117">
        <v>1.3740000000000001</v>
      </c>
      <c r="HC117">
        <v>3.38</v>
      </c>
      <c r="HD117">
        <v>1.39</v>
      </c>
      <c r="HE117">
        <v>0</v>
      </c>
      <c r="HF117" s="2">
        <f t="shared" si="47"/>
        <v>0</v>
      </c>
      <c r="HG117" s="2">
        <f t="shared" si="48"/>
        <v>4.6017738848361356E-2</v>
      </c>
      <c r="HH117" s="2">
        <f t="shared" si="49"/>
        <v>1.8552858461900579E-2</v>
      </c>
      <c r="HI117" s="2">
        <f t="shared" si="50"/>
        <v>4.7036867541463412E-3</v>
      </c>
      <c r="HJ117" s="3">
        <f t="shared" si="51"/>
        <v>11.276070945468463</v>
      </c>
      <c r="HK117" t="str">
        <f t="shared" si="52"/>
        <v>PUMP</v>
      </c>
    </row>
    <row r="118" spans="1:219" hidden="1" x14ac:dyDescent="0.25">
      <c r="A118">
        <v>109</v>
      </c>
      <c r="B118" t="s">
        <v>650</v>
      </c>
      <c r="C118">
        <v>10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2</v>
      </c>
      <c r="Z118">
        <v>191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6</v>
      </c>
      <c r="AN118">
        <v>1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465</v>
      </c>
      <c r="AV118">
        <v>11.82999992370606</v>
      </c>
      <c r="AW118">
        <v>12.60999965667725</v>
      </c>
      <c r="AX118">
        <v>13.80000019073486</v>
      </c>
      <c r="AY118">
        <v>12.60000038146973</v>
      </c>
      <c r="AZ118">
        <v>13.69999980926514</v>
      </c>
      <c r="BA118" s="2">
        <f t="shared" si="35"/>
        <v>6.1855650611232438E-2</v>
      </c>
      <c r="BB118" s="2">
        <f t="shared" si="36"/>
        <v>8.6231921565954828E-2</v>
      </c>
      <c r="BC118" s="2">
        <f t="shared" si="37"/>
        <v>7.9296395557193478E-4</v>
      </c>
      <c r="BD118" s="2">
        <f t="shared" si="38"/>
        <v>8.0291930154005819E-2</v>
      </c>
      <c r="BE118">
        <v>0</v>
      </c>
      <c r="BF118">
        <v>0</v>
      </c>
      <c r="BG118">
        <v>0</v>
      </c>
      <c r="BH118">
        <v>1</v>
      </c>
      <c r="BI118">
        <v>194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651</v>
      </c>
      <c r="CN118">
        <v>13.69999980926514</v>
      </c>
      <c r="CO118">
        <v>13.69999980926514</v>
      </c>
      <c r="CP118">
        <v>14.61999988555908</v>
      </c>
      <c r="CQ118">
        <v>13.63000011444092</v>
      </c>
      <c r="CR118">
        <v>14.02999973297119</v>
      </c>
      <c r="CS118" s="2">
        <f t="shared" si="39"/>
        <v>0</v>
      </c>
      <c r="CT118" s="2">
        <f t="shared" si="40"/>
        <v>6.2927502291068471E-2</v>
      </c>
      <c r="CU118" s="2">
        <f t="shared" si="41"/>
        <v>5.1094668466258319E-3</v>
      </c>
      <c r="CV118" s="2">
        <f t="shared" si="42"/>
        <v>2.8510308349489977E-2</v>
      </c>
      <c r="CW118">
        <v>3</v>
      </c>
      <c r="CX118">
        <v>3</v>
      </c>
      <c r="CY118">
        <v>2</v>
      </c>
      <c r="CZ118">
        <v>1</v>
      </c>
      <c r="DA118">
        <v>186</v>
      </c>
      <c r="DB118">
        <v>1</v>
      </c>
      <c r="DC118">
        <v>1</v>
      </c>
      <c r="DD118">
        <v>0</v>
      </c>
      <c r="DE118">
        <v>0</v>
      </c>
      <c r="DF118">
        <v>2</v>
      </c>
      <c r="DG118">
        <v>1</v>
      </c>
      <c r="DH118">
        <v>2</v>
      </c>
      <c r="DI118">
        <v>0</v>
      </c>
      <c r="DJ118">
        <v>1</v>
      </c>
      <c r="DK118">
        <v>1</v>
      </c>
      <c r="DL118">
        <v>6</v>
      </c>
      <c r="DM118">
        <v>1</v>
      </c>
      <c r="DN118">
        <v>6</v>
      </c>
      <c r="DO118">
        <v>2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652</v>
      </c>
      <c r="EF118">
        <v>14.02999973297119</v>
      </c>
      <c r="EG118">
        <v>13.64999961853027</v>
      </c>
      <c r="EH118">
        <v>13.909999847412109</v>
      </c>
      <c r="EI118">
        <v>13.289999961853029</v>
      </c>
      <c r="EJ118">
        <v>13.810000419616699</v>
      </c>
      <c r="EK118" s="2">
        <f t="shared" si="43"/>
        <v>-2.7838837000776051E-2</v>
      </c>
      <c r="EL118" s="2">
        <f t="shared" si="44"/>
        <v>1.8691605444568826E-2</v>
      </c>
      <c r="EM118" s="2">
        <f t="shared" si="45"/>
        <v>2.6373601958825765E-2</v>
      </c>
      <c r="EN118" s="2">
        <f t="shared" si="46"/>
        <v>3.7653906007491855E-2</v>
      </c>
      <c r="EO118">
        <v>22</v>
      </c>
      <c r="EP118">
        <v>28</v>
      </c>
      <c r="EQ118">
        <v>11</v>
      </c>
      <c r="ER118">
        <v>7</v>
      </c>
      <c r="ES118">
        <v>0</v>
      </c>
      <c r="ET118">
        <v>2</v>
      </c>
      <c r="EU118">
        <v>16</v>
      </c>
      <c r="EV118">
        <v>0</v>
      </c>
      <c r="EW118">
        <v>0</v>
      </c>
      <c r="EX118">
        <v>9</v>
      </c>
      <c r="EY118">
        <v>11</v>
      </c>
      <c r="EZ118">
        <v>4</v>
      </c>
      <c r="FA118">
        <v>4</v>
      </c>
      <c r="FB118">
        <v>112</v>
      </c>
      <c r="FC118">
        <v>3</v>
      </c>
      <c r="FD118">
        <v>4</v>
      </c>
      <c r="FE118">
        <v>0</v>
      </c>
      <c r="FF118">
        <v>0</v>
      </c>
      <c r="FG118">
        <v>20</v>
      </c>
      <c r="FH118">
        <v>16</v>
      </c>
      <c r="FI118">
        <v>112</v>
      </c>
      <c r="FJ118">
        <v>2</v>
      </c>
      <c r="FK118">
        <v>2</v>
      </c>
      <c r="FL118">
        <v>2</v>
      </c>
      <c r="FM118">
        <v>3</v>
      </c>
      <c r="FN118">
        <v>3</v>
      </c>
      <c r="FO118">
        <v>26</v>
      </c>
      <c r="FP118">
        <v>20</v>
      </c>
      <c r="FQ118">
        <v>92</v>
      </c>
      <c r="FR118">
        <v>92</v>
      </c>
      <c r="FS118">
        <v>1</v>
      </c>
      <c r="FT118">
        <v>1</v>
      </c>
      <c r="FU118">
        <v>2</v>
      </c>
      <c r="FV118">
        <v>2</v>
      </c>
      <c r="FW118" t="s">
        <v>259</v>
      </c>
      <c r="FX118">
        <v>13.810000419616699</v>
      </c>
      <c r="FY118">
        <v>13.64000034332275</v>
      </c>
      <c r="FZ118">
        <v>13.64000034332275</v>
      </c>
      <c r="GA118">
        <v>12.909999847412109</v>
      </c>
      <c r="GB118">
        <v>12.94999980926514</v>
      </c>
      <c r="GC118">
        <v>464</v>
      </c>
      <c r="GD118">
        <v>340</v>
      </c>
      <c r="GE118">
        <v>263</v>
      </c>
      <c r="GF118">
        <v>146</v>
      </c>
      <c r="GG118">
        <v>0</v>
      </c>
      <c r="GH118">
        <v>389</v>
      </c>
      <c r="GI118">
        <v>0</v>
      </c>
      <c r="GJ118">
        <v>194</v>
      </c>
      <c r="GK118">
        <v>6</v>
      </c>
      <c r="GL118">
        <v>304</v>
      </c>
      <c r="GM118">
        <v>6</v>
      </c>
      <c r="GN118">
        <v>113</v>
      </c>
      <c r="GO118">
        <v>4</v>
      </c>
      <c r="GP118">
        <v>4</v>
      </c>
      <c r="GQ118">
        <v>4</v>
      </c>
      <c r="GR118">
        <v>4</v>
      </c>
      <c r="GS118">
        <v>2</v>
      </c>
      <c r="GT118">
        <v>2</v>
      </c>
      <c r="GU118">
        <v>2</v>
      </c>
      <c r="GV118">
        <v>2</v>
      </c>
      <c r="GW118">
        <v>2.5</v>
      </c>
      <c r="GX118" t="s">
        <v>218</v>
      </c>
      <c r="GY118">
        <v>3420897</v>
      </c>
      <c r="GZ118">
        <v>5259400</v>
      </c>
      <c r="HA118">
        <v>0.54</v>
      </c>
      <c r="HB118">
        <v>0.98</v>
      </c>
      <c r="HC118">
        <v>-0.81</v>
      </c>
      <c r="HD118">
        <v>7.75</v>
      </c>
      <c r="HE118">
        <v>0</v>
      </c>
      <c r="HF118" s="2">
        <f t="shared" si="47"/>
        <v>-1.2463348388196405E-2</v>
      </c>
      <c r="HG118" s="2">
        <f t="shared" si="48"/>
        <v>0</v>
      </c>
      <c r="HH118" s="2">
        <f t="shared" si="49"/>
        <v>5.351909659357168E-2</v>
      </c>
      <c r="HI118" s="2">
        <f t="shared" si="50"/>
        <v>3.0888001885848171E-3</v>
      </c>
      <c r="HJ118" s="3">
        <f t="shared" si="51"/>
        <v>13.64000034332275</v>
      </c>
      <c r="HK118" t="str">
        <f t="shared" si="52"/>
        <v>QRTEA</v>
      </c>
    </row>
    <row r="119" spans="1:219" hidden="1" x14ac:dyDescent="0.25">
      <c r="A119">
        <v>110</v>
      </c>
      <c r="B119" t="s">
        <v>653</v>
      </c>
      <c r="C119">
        <v>10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51</v>
      </c>
      <c r="N119">
        <v>30</v>
      </c>
      <c r="O119">
        <v>26</v>
      </c>
      <c r="P119">
        <v>49</v>
      </c>
      <c r="Q119">
        <v>1</v>
      </c>
      <c r="R119">
        <v>2</v>
      </c>
      <c r="S119">
        <v>74</v>
      </c>
      <c r="T119">
        <v>1</v>
      </c>
      <c r="U119">
        <v>1</v>
      </c>
      <c r="V119">
        <v>27</v>
      </c>
      <c r="W119">
        <v>12</v>
      </c>
      <c r="X119">
        <v>7</v>
      </c>
      <c r="Y119">
        <v>3</v>
      </c>
      <c r="Z119">
        <v>2</v>
      </c>
      <c r="AA119">
        <v>2</v>
      </c>
      <c r="AB119">
        <v>3</v>
      </c>
      <c r="AC119">
        <v>1</v>
      </c>
      <c r="AD119">
        <v>0</v>
      </c>
      <c r="AE119">
        <v>97</v>
      </c>
      <c r="AF119">
        <v>75</v>
      </c>
      <c r="AG119">
        <v>2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628</v>
      </c>
      <c r="AV119">
        <v>37.049999237060547</v>
      </c>
      <c r="AW119">
        <v>37.159999847412109</v>
      </c>
      <c r="AX119">
        <v>37.490001678466797</v>
      </c>
      <c r="AY119">
        <v>36.770000457763672</v>
      </c>
      <c r="AZ119">
        <v>37.419998168945313</v>
      </c>
      <c r="BA119" s="2">
        <f t="shared" si="35"/>
        <v>2.9601886653188858E-3</v>
      </c>
      <c r="BB119" s="2">
        <f t="shared" si="36"/>
        <v>8.8023957396681229E-3</v>
      </c>
      <c r="BC119" s="2">
        <f t="shared" si="37"/>
        <v>1.0495139699942646E-2</v>
      </c>
      <c r="BD119" s="2">
        <f t="shared" si="38"/>
        <v>1.7370329850017741E-2</v>
      </c>
      <c r="BE119">
        <v>34</v>
      </c>
      <c r="BF119">
        <v>60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16</v>
      </c>
      <c r="BO119">
        <v>4</v>
      </c>
      <c r="BP119">
        <v>4</v>
      </c>
      <c r="BQ119">
        <v>6</v>
      </c>
      <c r="BR119">
        <v>64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64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2</v>
      </c>
      <c r="CF119">
        <v>0</v>
      </c>
      <c r="CG119">
        <v>3</v>
      </c>
      <c r="CH119">
        <v>3</v>
      </c>
      <c r="CI119">
        <v>1</v>
      </c>
      <c r="CJ119">
        <v>0</v>
      </c>
      <c r="CK119">
        <v>1</v>
      </c>
      <c r="CL119">
        <v>1</v>
      </c>
      <c r="CM119" t="s">
        <v>394</v>
      </c>
      <c r="CN119">
        <v>37.419998168945313</v>
      </c>
      <c r="CO119">
        <v>37.630001068115227</v>
      </c>
      <c r="CP119">
        <v>38.979999542236328</v>
      </c>
      <c r="CQ119">
        <v>37.549999237060547</v>
      </c>
      <c r="CR119">
        <v>38.360000610351563</v>
      </c>
      <c r="CS119" s="2">
        <f t="shared" si="39"/>
        <v>5.580730619427321E-3</v>
      </c>
      <c r="CT119" s="2">
        <f t="shared" si="40"/>
        <v>3.4633106464209362E-2</v>
      </c>
      <c r="CU119" s="2">
        <f t="shared" si="41"/>
        <v>2.1260119262251909E-3</v>
      </c>
      <c r="CV119" s="2">
        <f t="shared" si="42"/>
        <v>2.1115781032402636E-2</v>
      </c>
      <c r="CW119">
        <v>0</v>
      </c>
      <c r="CX119">
        <v>1</v>
      </c>
      <c r="CY119">
        <v>5</v>
      </c>
      <c r="CZ119">
        <v>15</v>
      </c>
      <c r="DA119">
        <v>173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0</v>
      </c>
      <c r="DK119">
        <v>1</v>
      </c>
      <c r="DL119">
        <v>1</v>
      </c>
      <c r="DM119">
        <v>1</v>
      </c>
      <c r="DN119">
        <v>1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607</v>
      </c>
      <c r="EF119">
        <v>38.360000610351563</v>
      </c>
      <c r="EG119">
        <v>38.110000610351563</v>
      </c>
      <c r="EH119">
        <v>38.279998779296882</v>
      </c>
      <c r="EI119">
        <v>37.349998474121087</v>
      </c>
      <c r="EJ119">
        <v>37.779998779296882</v>
      </c>
      <c r="EK119" s="2">
        <f t="shared" si="43"/>
        <v>-6.559957911207448E-3</v>
      </c>
      <c r="EL119" s="2">
        <f t="shared" si="44"/>
        <v>4.4409136459341303E-3</v>
      </c>
      <c r="EM119" s="2">
        <f t="shared" si="45"/>
        <v>1.9942328104398999E-2</v>
      </c>
      <c r="EN119" s="2">
        <f t="shared" si="46"/>
        <v>1.1381691875846034E-2</v>
      </c>
      <c r="EO119">
        <v>13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</v>
      </c>
      <c r="EY119">
        <v>2</v>
      </c>
      <c r="EZ119">
        <v>3</v>
      </c>
      <c r="FA119">
        <v>7</v>
      </c>
      <c r="FB119">
        <v>170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14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 t="s">
        <v>654</v>
      </c>
      <c r="FX119">
        <v>37.779998779296882</v>
      </c>
      <c r="FY119">
        <v>37.590000152587891</v>
      </c>
      <c r="FZ119">
        <v>37.939998626708977</v>
      </c>
      <c r="GA119">
        <v>36.369998931884773</v>
      </c>
      <c r="GB119">
        <v>36.479999542236328</v>
      </c>
      <c r="GC119">
        <v>458</v>
      </c>
      <c r="GD119">
        <v>334</v>
      </c>
      <c r="GE119">
        <v>207</v>
      </c>
      <c r="GF119">
        <v>189</v>
      </c>
      <c r="GG119">
        <v>1</v>
      </c>
      <c r="GH119">
        <v>238</v>
      </c>
      <c r="GI119">
        <v>0</v>
      </c>
      <c r="GJ119">
        <v>188</v>
      </c>
      <c r="GK119">
        <v>1</v>
      </c>
      <c r="GL119">
        <v>236</v>
      </c>
      <c r="GM119">
        <v>1</v>
      </c>
      <c r="GN119">
        <v>170</v>
      </c>
      <c r="GO119">
        <v>2</v>
      </c>
      <c r="GP119">
        <v>0</v>
      </c>
      <c r="GQ119">
        <v>1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3.2</v>
      </c>
      <c r="GX119" t="s">
        <v>223</v>
      </c>
      <c r="GY119">
        <v>686996</v>
      </c>
      <c r="GZ119">
        <v>723016</v>
      </c>
      <c r="HA119">
        <v>1.3340000000000001</v>
      </c>
      <c r="HB119">
        <v>1.885</v>
      </c>
      <c r="HC119">
        <v>18.53</v>
      </c>
      <c r="HD119">
        <v>4.8</v>
      </c>
      <c r="HE119">
        <v>7.2</v>
      </c>
      <c r="HF119" s="2">
        <f t="shared" si="47"/>
        <v>-5.0544992268617417E-3</v>
      </c>
      <c r="HG119" s="2">
        <f t="shared" si="48"/>
        <v>9.2250523666254081E-3</v>
      </c>
      <c r="HH119" s="2">
        <f t="shared" si="49"/>
        <v>3.2455472619069003E-2</v>
      </c>
      <c r="HI119" s="2">
        <f t="shared" si="50"/>
        <v>3.0153676461590617E-3</v>
      </c>
      <c r="HJ119" s="3">
        <f t="shared" si="51"/>
        <v>37.936769872456971</v>
      </c>
      <c r="HK119" t="str">
        <f t="shared" si="52"/>
        <v>RYN</v>
      </c>
    </row>
    <row r="120" spans="1:219" hidden="1" x14ac:dyDescent="0.25">
      <c r="A120">
        <v>111</v>
      </c>
      <c r="B120" t="s">
        <v>655</v>
      </c>
      <c r="C120">
        <v>11</v>
      </c>
      <c r="D120">
        <v>0</v>
      </c>
      <c r="E120">
        <v>5</v>
      </c>
      <c r="F120">
        <v>1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7</v>
      </c>
      <c r="N120">
        <v>2</v>
      </c>
      <c r="O120">
        <v>8</v>
      </c>
      <c r="P120">
        <v>31</v>
      </c>
      <c r="Q120">
        <v>142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2</v>
      </c>
      <c r="X120">
        <v>0</v>
      </c>
      <c r="Y120">
        <v>1</v>
      </c>
      <c r="Z120">
        <v>6</v>
      </c>
      <c r="AA120">
        <v>1</v>
      </c>
      <c r="AB120">
        <v>12</v>
      </c>
      <c r="AC120">
        <v>1</v>
      </c>
      <c r="AD120">
        <v>12</v>
      </c>
      <c r="AE120">
        <v>0</v>
      </c>
      <c r="AF120">
        <v>0</v>
      </c>
      <c r="AG120">
        <v>6</v>
      </c>
      <c r="AH120">
        <v>6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656</v>
      </c>
      <c r="AV120">
        <v>498.67999267578131</v>
      </c>
      <c r="AW120">
        <v>497.58999633789063</v>
      </c>
      <c r="AX120">
        <v>503</v>
      </c>
      <c r="AY120">
        <v>492.80999755859381</v>
      </c>
      <c r="AZ120">
        <v>496.75</v>
      </c>
      <c r="BA120" s="2">
        <f t="shared" si="35"/>
        <v>-2.1905511483606421E-3</v>
      </c>
      <c r="BB120" s="2">
        <f t="shared" si="36"/>
        <v>1.0755474477354587E-2</v>
      </c>
      <c r="BC120" s="2">
        <f t="shared" si="37"/>
        <v>9.6062999949277916E-3</v>
      </c>
      <c r="BD120" s="2">
        <f t="shared" si="38"/>
        <v>7.9315600229616923E-3</v>
      </c>
      <c r="BE120">
        <v>32</v>
      </c>
      <c r="BF120">
        <v>15</v>
      </c>
      <c r="BG120">
        <v>6</v>
      </c>
      <c r="BH120">
        <v>0</v>
      </c>
      <c r="BI120">
        <v>0</v>
      </c>
      <c r="BJ120">
        <v>1</v>
      </c>
      <c r="BK120">
        <v>6</v>
      </c>
      <c r="BL120">
        <v>0</v>
      </c>
      <c r="BM120">
        <v>0</v>
      </c>
      <c r="BN120">
        <v>26</v>
      </c>
      <c r="BO120">
        <v>29</v>
      </c>
      <c r="BP120">
        <v>23</v>
      </c>
      <c r="BQ120">
        <v>24</v>
      </c>
      <c r="BR120">
        <v>52</v>
      </c>
      <c r="BS120">
        <v>1</v>
      </c>
      <c r="BT120">
        <v>0</v>
      </c>
      <c r="BU120">
        <v>0</v>
      </c>
      <c r="BV120">
        <v>0</v>
      </c>
      <c r="BW120">
        <v>21</v>
      </c>
      <c r="BX120">
        <v>6</v>
      </c>
      <c r="BY120">
        <v>0</v>
      </c>
      <c r="BZ120">
        <v>0</v>
      </c>
      <c r="CA120">
        <v>1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232</v>
      </c>
      <c r="CN120">
        <v>496.75</v>
      </c>
      <c r="CO120">
        <v>497.51998901367188</v>
      </c>
      <c r="CP120">
        <v>513.47998046875</v>
      </c>
      <c r="CQ120">
        <v>495</v>
      </c>
      <c r="CR120">
        <v>502.33999633789063</v>
      </c>
      <c r="CS120" s="2">
        <f t="shared" si="39"/>
        <v>1.5476544273093085E-3</v>
      </c>
      <c r="CT120" s="2">
        <f t="shared" si="40"/>
        <v>3.1082013052404545E-2</v>
      </c>
      <c r="CU120" s="2">
        <f t="shared" si="41"/>
        <v>5.0651010397948504E-3</v>
      </c>
      <c r="CV120" s="2">
        <f t="shared" si="42"/>
        <v>1.461161044591297E-2</v>
      </c>
      <c r="CW120">
        <v>1</v>
      </c>
      <c r="CX120">
        <v>22</v>
      </c>
      <c r="CY120">
        <v>73</v>
      </c>
      <c r="CZ120">
        <v>19</v>
      </c>
      <c r="DA120">
        <v>78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1</v>
      </c>
      <c r="DI120">
        <v>0</v>
      </c>
      <c r="DJ120">
        <v>1</v>
      </c>
      <c r="DK120">
        <v>1</v>
      </c>
      <c r="DL120">
        <v>3</v>
      </c>
      <c r="DM120">
        <v>1</v>
      </c>
      <c r="DN120">
        <v>3</v>
      </c>
      <c r="DO120">
        <v>0</v>
      </c>
      <c r="DP120">
        <v>0</v>
      </c>
      <c r="DQ120">
        <v>1</v>
      </c>
      <c r="DR120">
        <v>1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657</v>
      </c>
      <c r="EF120">
        <v>502.33999633789063</v>
      </c>
      <c r="EG120">
        <v>496.82000732421881</v>
      </c>
      <c r="EH120">
        <v>508.98001098632813</v>
      </c>
      <c r="EI120">
        <v>494.01998901367188</v>
      </c>
      <c r="EJ120">
        <v>501.19000244140631</v>
      </c>
      <c r="EK120" s="2">
        <f t="shared" si="43"/>
        <v>-1.1110641544815225E-2</v>
      </c>
      <c r="EL120" s="2">
        <f t="shared" si="44"/>
        <v>2.3890925772399263E-2</v>
      </c>
      <c r="EM120" s="2">
        <f t="shared" si="45"/>
        <v>5.6358807400437305E-3</v>
      </c>
      <c r="EN120" s="2">
        <f t="shared" si="46"/>
        <v>1.4305978556650611E-2</v>
      </c>
      <c r="EO120">
        <v>3</v>
      </c>
      <c r="EP120">
        <v>12</v>
      </c>
      <c r="EQ120">
        <v>83</v>
      </c>
      <c r="ER120">
        <v>83</v>
      </c>
      <c r="ES120">
        <v>13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1</v>
      </c>
      <c r="FA120">
        <v>0</v>
      </c>
      <c r="FB120">
        <v>1</v>
      </c>
      <c r="FC120">
        <v>1</v>
      </c>
      <c r="FD120">
        <v>3</v>
      </c>
      <c r="FE120">
        <v>1</v>
      </c>
      <c r="FF120">
        <v>3</v>
      </c>
      <c r="FG120">
        <v>0</v>
      </c>
      <c r="FH120">
        <v>0</v>
      </c>
      <c r="FI120">
        <v>1</v>
      </c>
      <c r="FJ120">
        <v>1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238</v>
      </c>
      <c r="FX120">
        <v>501.19000244140631</v>
      </c>
      <c r="FY120">
        <v>497</v>
      </c>
      <c r="FZ120">
        <v>513.66998291015625</v>
      </c>
      <c r="GA120">
        <v>497</v>
      </c>
      <c r="GB120">
        <v>507.1400146484375</v>
      </c>
      <c r="GC120">
        <v>630</v>
      </c>
      <c r="GD120">
        <v>172</v>
      </c>
      <c r="GE120">
        <v>387</v>
      </c>
      <c r="GF120">
        <v>6</v>
      </c>
      <c r="GG120">
        <v>0</v>
      </c>
      <c r="GH120">
        <v>366</v>
      </c>
      <c r="GI120">
        <v>0</v>
      </c>
      <c r="GJ120">
        <v>193</v>
      </c>
      <c r="GK120">
        <v>18</v>
      </c>
      <c r="GL120">
        <v>60</v>
      </c>
      <c r="GM120">
        <v>6</v>
      </c>
      <c r="GN120">
        <v>2</v>
      </c>
      <c r="GO120">
        <v>3</v>
      </c>
      <c r="GP120">
        <v>2</v>
      </c>
      <c r="GQ120">
        <v>3</v>
      </c>
      <c r="GR120">
        <v>2</v>
      </c>
      <c r="GS120">
        <v>0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790760</v>
      </c>
      <c r="GZ120">
        <v>924283</v>
      </c>
      <c r="HA120">
        <v>2.3860000000000001</v>
      </c>
      <c r="HB120">
        <v>3.125</v>
      </c>
      <c r="HC120">
        <v>1.0900000000000001</v>
      </c>
      <c r="HD120">
        <v>2.98</v>
      </c>
      <c r="HE120">
        <v>0</v>
      </c>
      <c r="HF120" s="2">
        <f t="shared" si="47"/>
        <v>-8.4305884132924724E-3</v>
      </c>
      <c r="HG120" s="2">
        <f t="shared" si="48"/>
        <v>3.2452709842443528E-2</v>
      </c>
      <c r="HH120" s="2">
        <f t="shared" si="49"/>
        <v>0</v>
      </c>
      <c r="HI120" s="2">
        <f t="shared" si="50"/>
        <v>1.9994507149010521E-2</v>
      </c>
      <c r="HJ120" s="3">
        <f t="shared" si="51"/>
        <v>513.12899679169448</v>
      </c>
      <c r="HK120" t="str">
        <f t="shared" si="52"/>
        <v>REGN</v>
      </c>
    </row>
    <row r="121" spans="1:219" hidden="1" x14ac:dyDescent="0.25">
      <c r="A121">
        <v>112</v>
      </c>
      <c r="B121" t="s">
        <v>658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58</v>
      </c>
      <c r="N121">
        <v>16</v>
      </c>
      <c r="O121">
        <v>6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46</v>
      </c>
      <c r="W121">
        <v>8</v>
      </c>
      <c r="X121">
        <v>6</v>
      </c>
      <c r="Y121">
        <v>4</v>
      </c>
      <c r="Z121">
        <v>32</v>
      </c>
      <c r="AA121">
        <v>1</v>
      </c>
      <c r="AB121">
        <v>96</v>
      </c>
      <c r="AC121">
        <v>0</v>
      </c>
      <c r="AD121">
        <v>0</v>
      </c>
      <c r="AE121">
        <v>0</v>
      </c>
      <c r="AF121">
        <v>0</v>
      </c>
      <c r="AG121">
        <v>32</v>
      </c>
      <c r="AH121">
        <v>32</v>
      </c>
      <c r="AI121">
        <v>0</v>
      </c>
      <c r="AJ121">
        <v>0</v>
      </c>
      <c r="AK121">
        <v>1</v>
      </c>
      <c r="AL121">
        <v>1</v>
      </c>
      <c r="AM121">
        <v>10</v>
      </c>
      <c r="AN121">
        <v>0</v>
      </c>
      <c r="AO121">
        <v>8</v>
      </c>
      <c r="AP121">
        <v>8</v>
      </c>
      <c r="AQ121">
        <v>1</v>
      </c>
      <c r="AR121">
        <v>0</v>
      </c>
      <c r="AS121">
        <v>1</v>
      </c>
      <c r="AT121">
        <v>1</v>
      </c>
      <c r="AU121" t="s">
        <v>659</v>
      </c>
      <c r="AV121">
        <v>174.99000549316409</v>
      </c>
      <c r="AW121">
        <v>175.49000549316409</v>
      </c>
      <c r="AX121">
        <v>177.82000732421881</v>
      </c>
      <c r="AY121">
        <v>171.80999755859381</v>
      </c>
      <c r="AZ121">
        <v>177.24000549316409</v>
      </c>
      <c r="BA121" s="2">
        <f t="shared" si="35"/>
        <v>2.8491651054137757E-3</v>
      </c>
      <c r="BB121" s="2">
        <f t="shared" si="36"/>
        <v>1.3103147762256184E-2</v>
      </c>
      <c r="BC121" s="2">
        <f t="shared" si="37"/>
        <v>2.0969900389647189E-2</v>
      </c>
      <c r="BD121" s="2">
        <f t="shared" si="38"/>
        <v>3.0636469004057365E-2</v>
      </c>
      <c r="BE121">
        <v>25</v>
      </c>
      <c r="BF121">
        <v>44</v>
      </c>
      <c r="BG121">
        <v>54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3</v>
      </c>
      <c r="BO121">
        <v>1</v>
      </c>
      <c r="BP121">
        <v>6</v>
      </c>
      <c r="BQ121">
        <v>9</v>
      </c>
      <c r="BR121">
        <v>41</v>
      </c>
      <c r="BS121">
        <v>1</v>
      </c>
      <c r="BT121">
        <v>60</v>
      </c>
      <c r="BU121">
        <v>0</v>
      </c>
      <c r="BV121">
        <v>0</v>
      </c>
      <c r="BW121">
        <v>0</v>
      </c>
      <c r="BX121">
        <v>0</v>
      </c>
      <c r="BY121">
        <v>41</v>
      </c>
      <c r="BZ121">
        <v>41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0</v>
      </c>
      <c r="CG121">
        <v>23</v>
      </c>
      <c r="CH121">
        <v>23</v>
      </c>
      <c r="CI121">
        <v>1</v>
      </c>
      <c r="CJ121">
        <v>0</v>
      </c>
      <c r="CK121">
        <v>1</v>
      </c>
      <c r="CL121">
        <v>1</v>
      </c>
      <c r="CM121" t="s">
        <v>350</v>
      </c>
      <c r="CN121">
        <v>177.24000549316409</v>
      </c>
      <c r="CO121">
        <v>180.13999938964841</v>
      </c>
      <c r="CP121">
        <v>181.21000671386719</v>
      </c>
      <c r="CQ121">
        <v>175.30999755859381</v>
      </c>
      <c r="CR121">
        <v>175.67999267578119</v>
      </c>
      <c r="CS121" s="2">
        <f t="shared" si="39"/>
        <v>1.609855615804423E-2</v>
      </c>
      <c r="CT121" s="2">
        <f t="shared" si="40"/>
        <v>5.9047915930400263E-3</v>
      </c>
      <c r="CU121" s="2">
        <f t="shared" si="41"/>
        <v>2.6812489438323817E-2</v>
      </c>
      <c r="CV121" s="2">
        <f t="shared" si="42"/>
        <v>2.1060742976589664E-3</v>
      </c>
      <c r="CW121">
        <v>42</v>
      </c>
      <c r="CX121">
        <v>2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28</v>
      </c>
      <c r="DG121">
        <v>5</v>
      </c>
      <c r="DH121">
        <v>3</v>
      </c>
      <c r="DI121">
        <v>6</v>
      </c>
      <c r="DJ121">
        <v>109</v>
      </c>
      <c r="DK121">
        <v>0</v>
      </c>
      <c r="DL121">
        <v>0</v>
      </c>
      <c r="DM121">
        <v>0</v>
      </c>
      <c r="DN121">
        <v>0</v>
      </c>
      <c r="DO121">
        <v>2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47</v>
      </c>
      <c r="DX121">
        <v>2</v>
      </c>
      <c r="DY121">
        <v>6</v>
      </c>
      <c r="DZ121">
        <v>0</v>
      </c>
      <c r="EA121">
        <v>2</v>
      </c>
      <c r="EB121">
        <v>1</v>
      </c>
      <c r="EC121">
        <v>1</v>
      </c>
      <c r="ED121">
        <v>0</v>
      </c>
      <c r="EE121" t="s">
        <v>660</v>
      </c>
      <c r="EF121">
        <v>175.67999267578119</v>
      </c>
      <c r="EG121">
        <v>173.3399963378906</v>
      </c>
      <c r="EH121">
        <v>177.5299987792969</v>
      </c>
      <c r="EI121">
        <v>172.6199951171875</v>
      </c>
      <c r="EJ121">
        <v>176.47999572753909</v>
      </c>
      <c r="EK121" s="2">
        <f t="shared" si="43"/>
        <v>-1.3499459947658332E-2</v>
      </c>
      <c r="EL121" s="2">
        <f t="shared" si="44"/>
        <v>2.3601658706792761E-2</v>
      </c>
      <c r="EM121" s="2">
        <f t="shared" si="45"/>
        <v>4.1536935266780484E-3</v>
      </c>
      <c r="EN121" s="2">
        <f t="shared" si="46"/>
        <v>2.1872170805754654E-2</v>
      </c>
      <c r="EO121">
        <v>55</v>
      </c>
      <c r="EP121">
        <v>58</v>
      </c>
      <c r="EQ121">
        <v>34</v>
      </c>
      <c r="ER121">
        <v>25</v>
      </c>
      <c r="ES121">
        <v>14</v>
      </c>
      <c r="ET121">
        <v>1</v>
      </c>
      <c r="EU121">
        <v>15</v>
      </c>
      <c r="EV121">
        <v>1</v>
      </c>
      <c r="EW121">
        <v>5</v>
      </c>
      <c r="EX121">
        <v>15</v>
      </c>
      <c r="EY121">
        <v>1</v>
      </c>
      <c r="EZ121">
        <v>0</v>
      </c>
      <c r="FA121">
        <v>1</v>
      </c>
      <c r="FB121">
        <v>0</v>
      </c>
      <c r="FC121">
        <v>2</v>
      </c>
      <c r="FD121">
        <v>17</v>
      </c>
      <c r="FE121">
        <v>2</v>
      </c>
      <c r="FF121">
        <v>17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661</v>
      </c>
      <c r="FX121">
        <v>176.47999572753909</v>
      </c>
      <c r="FY121">
        <v>175.83000183105469</v>
      </c>
      <c r="FZ121">
        <v>176.50999450683591</v>
      </c>
      <c r="GA121">
        <v>166.44999694824219</v>
      </c>
      <c r="GB121">
        <v>167.83000183105469</v>
      </c>
      <c r="GC121">
        <v>433</v>
      </c>
      <c r="GD121">
        <v>324</v>
      </c>
      <c r="GE121">
        <v>230</v>
      </c>
      <c r="GF121">
        <v>168</v>
      </c>
      <c r="GG121">
        <v>5</v>
      </c>
      <c r="GH121">
        <v>39</v>
      </c>
      <c r="GI121">
        <v>5</v>
      </c>
      <c r="GJ121">
        <v>39</v>
      </c>
      <c r="GK121">
        <v>17</v>
      </c>
      <c r="GL121">
        <v>182</v>
      </c>
      <c r="GM121">
        <v>17</v>
      </c>
      <c r="GN121">
        <v>109</v>
      </c>
      <c r="GO121">
        <v>2</v>
      </c>
      <c r="GP121">
        <v>0</v>
      </c>
      <c r="GQ121">
        <v>2</v>
      </c>
      <c r="GR121">
        <v>0</v>
      </c>
      <c r="GS121">
        <v>3</v>
      </c>
      <c r="GT121">
        <v>1</v>
      </c>
      <c r="GU121">
        <v>2</v>
      </c>
      <c r="GV121">
        <v>0</v>
      </c>
      <c r="GW121">
        <v>2.6</v>
      </c>
      <c r="GX121" t="s">
        <v>223</v>
      </c>
      <c r="GY121">
        <v>479275</v>
      </c>
      <c r="GZ121">
        <v>356650</v>
      </c>
      <c r="HA121">
        <v>2.468</v>
      </c>
      <c r="HB121">
        <v>4.3520000000000003</v>
      </c>
      <c r="HC121">
        <v>1.1100000000000001</v>
      </c>
      <c r="HD121">
        <v>1.86</v>
      </c>
      <c r="HE121">
        <v>0.28920000000000001</v>
      </c>
      <c r="HF121" s="2">
        <f t="shared" si="47"/>
        <v>-3.6967177939799534E-3</v>
      </c>
      <c r="HG121" s="2">
        <f t="shared" si="48"/>
        <v>3.8524315729605574E-3</v>
      </c>
      <c r="HH121" s="2">
        <f t="shared" si="49"/>
        <v>5.334701009572429E-2</v>
      </c>
      <c r="HI121" s="2">
        <f t="shared" si="50"/>
        <v>8.2226352127534597E-3</v>
      </c>
      <c r="HJ121" s="3">
        <f t="shared" si="51"/>
        <v>176.50737488158236</v>
      </c>
      <c r="HK121" t="str">
        <f t="shared" si="52"/>
        <v>RS</v>
      </c>
    </row>
    <row r="122" spans="1:219" hidden="1" x14ac:dyDescent="0.25">
      <c r="A122">
        <v>113</v>
      </c>
      <c r="B122" t="s">
        <v>662</v>
      </c>
      <c r="C122">
        <v>11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0</v>
      </c>
      <c r="N122">
        <v>0</v>
      </c>
      <c r="O122">
        <v>2</v>
      </c>
      <c r="P122">
        <v>1</v>
      </c>
      <c r="Q122">
        <v>184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565</v>
      </c>
      <c r="AV122">
        <v>119.5699996948242</v>
      </c>
      <c r="AW122">
        <v>120.1999969482422</v>
      </c>
      <c r="AX122">
        <v>121.9599990844727</v>
      </c>
      <c r="AY122">
        <v>118.26999664306641</v>
      </c>
      <c r="AZ122">
        <v>119.9499969482422</v>
      </c>
      <c r="BA122" s="2">
        <f t="shared" si="35"/>
        <v>5.2412418420382245E-3</v>
      </c>
      <c r="BB122" s="2">
        <f t="shared" si="36"/>
        <v>1.4430978594969224E-2</v>
      </c>
      <c r="BC122" s="2">
        <f t="shared" si="37"/>
        <v>1.6056575325928191E-2</v>
      </c>
      <c r="BD122" s="2">
        <f t="shared" si="38"/>
        <v>1.4005838665429149E-2</v>
      </c>
      <c r="BE122">
        <v>7</v>
      </c>
      <c r="BF122">
        <v>16</v>
      </c>
      <c r="BG122">
        <v>1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3</v>
      </c>
      <c r="BO122">
        <v>4</v>
      </c>
      <c r="BP122">
        <v>5</v>
      </c>
      <c r="BQ122">
        <v>4</v>
      </c>
      <c r="BR122">
        <v>148</v>
      </c>
      <c r="BS122">
        <v>0</v>
      </c>
      <c r="BT122">
        <v>0</v>
      </c>
      <c r="BU122">
        <v>0</v>
      </c>
      <c r="BV122">
        <v>0</v>
      </c>
      <c r="BW122">
        <v>17</v>
      </c>
      <c r="BX122">
        <v>1</v>
      </c>
      <c r="BY122">
        <v>0</v>
      </c>
      <c r="BZ122">
        <v>0</v>
      </c>
      <c r="CA122">
        <v>1</v>
      </c>
      <c r="CB122">
        <v>1</v>
      </c>
      <c r="CC122">
        <v>0</v>
      </c>
      <c r="CD122">
        <v>0</v>
      </c>
      <c r="CE122">
        <v>24</v>
      </c>
      <c r="CF122">
        <v>17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515</v>
      </c>
      <c r="CN122">
        <v>119.9499969482422</v>
      </c>
      <c r="CO122">
        <v>121</v>
      </c>
      <c r="CP122">
        <v>121.61000061035161</v>
      </c>
      <c r="CQ122">
        <v>118.2799987792969</v>
      </c>
      <c r="CR122">
        <v>118.9599990844727</v>
      </c>
      <c r="CS122" s="2">
        <f t="shared" si="39"/>
        <v>8.6777111715520272E-3</v>
      </c>
      <c r="CT122" s="2">
        <f t="shared" si="40"/>
        <v>5.0160398593047661E-3</v>
      </c>
      <c r="CU122" s="2">
        <f t="shared" si="41"/>
        <v>2.2479348931430554E-2</v>
      </c>
      <c r="CV122" s="2">
        <f t="shared" si="42"/>
        <v>5.7162097378038457E-3</v>
      </c>
      <c r="CW122">
        <v>8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3</v>
      </c>
      <c r="DJ122">
        <v>168</v>
      </c>
      <c r="DK122">
        <v>0</v>
      </c>
      <c r="DL122">
        <v>0</v>
      </c>
      <c r="DM122">
        <v>0</v>
      </c>
      <c r="DN122">
        <v>0</v>
      </c>
      <c r="DO122">
        <v>1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9</v>
      </c>
      <c r="DX122">
        <v>1</v>
      </c>
      <c r="DY122">
        <v>0</v>
      </c>
      <c r="DZ122">
        <v>0</v>
      </c>
      <c r="EA122">
        <v>1</v>
      </c>
      <c r="EB122">
        <v>1</v>
      </c>
      <c r="EC122">
        <v>0</v>
      </c>
      <c r="ED122">
        <v>0</v>
      </c>
      <c r="EE122" t="s">
        <v>663</v>
      </c>
      <c r="EF122">
        <v>118.9599990844727</v>
      </c>
      <c r="EG122">
        <v>117.15000152587891</v>
      </c>
      <c r="EH122">
        <v>120.40000152587891</v>
      </c>
      <c r="EI122">
        <v>116.4100036621094</v>
      </c>
      <c r="EJ122">
        <v>120.1600036621094</v>
      </c>
      <c r="EK122" s="2">
        <f t="shared" si="43"/>
        <v>-1.5450256380866945E-2</v>
      </c>
      <c r="EL122" s="2">
        <f t="shared" si="44"/>
        <v>2.6993355139629638E-2</v>
      </c>
      <c r="EM122" s="2">
        <f t="shared" si="45"/>
        <v>6.3166696895521346E-3</v>
      </c>
      <c r="EN122" s="2">
        <f t="shared" si="46"/>
        <v>3.1208387863777221E-2</v>
      </c>
      <c r="EO122">
        <v>1</v>
      </c>
      <c r="EP122">
        <v>2</v>
      </c>
      <c r="EQ122">
        <v>9</v>
      </c>
      <c r="ER122">
        <v>71</v>
      </c>
      <c r="ES122">
        <v>94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1</v>
      </c>
      <c r="EZ122">
        <v>0</v>
      </c>
      <c r="FA122">
        <v>0</v>
      </c>
      <c r="FB122">
        <v>1</v>
      </c>
      <c r="FC122">
        <v>1</v>
      </c>
      <c r="FD122">
        <v>2</v>
      </c>
      <c r="FE122">
        <v>1</v>
      </c>
      <c r="FF122">
        <v>2</v>
      </c>
      <c r="FG122">
        <v>0</v>
      </c>
      <c r="FH122">
        <v>0</v>
      </c>
      <c r="FI122">
        <v>1</v>
      </c>
      <c r="FJ122">
        <v>1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290</v>
      </c>
      <c r="FX122">
        <v>120.1600036621094</v>
      </c>
      <c r="FY122">
        <v>120.5299987792969</v>
      </c>
      <c r="FZ122">
        <v>121.0800018310547</v>
      </c>
      <c r="GA122">
        <v>119.120002746582</v>
      </c>
      <c r="GB122">
        <v>119.8399963378906</v>
      </c>
      <c r="GC122">
        <v>397</v>
      </c>
      <c r="GD122">
        <v>340</v>
      </c>
      <c r="GE122">
        <v>186</v>
      </c>
      <c r="GF122">
        <v>175</v>
      </c>
      <c r="GG122">
        <v>0</v>
      </c>
      <c r="GH122">
        <v>350</v>
      </c>
      <c r="GI122">
        <v>0</v>
      </c>
      <c r="GJ122">
        <v>165</v>
      </c>
      <c r="GK122">
        <v>3</v>
      </c>
      <c r="GL122">
        <v>317</v>
      </c>
      <c r="GM122">
        <v>2</v>
      </c>
      <c r="GN122">
        <v>169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2.5</v>
      </c>
      <c r="GX122" t="s">
        <v>218</v>
      </c>
      <c r="GY122">
        <v>305960</v>
      </c>
      <c r="GZ122">
        <v>366983</v>
      </c>
      <c r="HA122">
        <v>6.8650000000000002</v>
      </c>
      <c r="HB122">
        <v>7.1189999999999998</v>
      </c>
      <c r="HC122">
        <v>2.36</v>
      </c>
      <c r="HD122">
        <v>3.24</v>
      </c>
      <c r="HE122">
        <v>0.28289999999999998</v>
      </c>
      <c r="HF122" s="2">
        <f t="shared" si="47"/>
        <v>3.0697346796211278E-3</v>
      </c>
      <c r="HG122" s="2">
        <f t="shared" si="48"/>
        <v>4.5424764076665847E-3</v>
      </c>
      <c r="HH122" s="2">
        <f t="shared" si="49"/>
        <v>1.1698299568531079E-2</v>
      </c>
      <c r="HI122" s="2">
        <f t="shared" si="50"/>
        <v>6.0079573874365355E-3</v>
      </c>
      <c r="HJ122" s="3">
        <f t="shared" si="51"/>
        <v>121.07750345516794</v>
      </c>
      <c r="HK122" t="str">
        <f t="shared" si="52"/>
        <v>RGLD</v>
      </c>
    </row>
    <row r="123" spans="1:219" hidden="1" x14ac:dyDescent="0.25">
      <c r="A123">
        <v>114</v>
      </c>
      <c r="B123" t="s">
        <v>664</v>
      </c>
      <c r="C123">
        <v>11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</v>
      </c>
      <c r="W123">
        <v>15</v>
      </c>
      <c r="X123">
        <v>8</v>
      </c>
      <c r="Y123">
        <v>7</v>
      </c>
      <c r="Z123">
        <v>110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</v>
      </c>
      <c r="AN123">
        <v>0</v>
      </c>
      <c r="AO123">
        <v>0</v>
      </c>
      <c r="AP123">
        <v>0</v>
      </c>
      <c r="AQ123">
        <v>2</v>
      </c>
      <c r="AR123">
        <v>0</v>
      </c>
      <c r="AS123">
        <v>1</v>
      </c>
      <c r="AT123">
        <v>0</v>
      </c>
      <c r="AU123" t="s">
        <v>340</v>
      </c>
      <c r="AV123">
        <v>236.63999938964841</v>
      </c>
      <c r="AW123">
        <v>239.00999450683599</v>
      </c>
      <c r="AX123">
        <v>245.7799987792969</v>
      </c>
      <c r="AY123">
        <v>237.3800048828125</v>
      </c>
      <c r="AZ123">
        <v>244.8999938964844</v>
      </c>
      <c r="BA123" s="2">
        <f t="shared" si="35"/>
        <v>9.9158828988625825E-3</v>
      </c>
      <c r="BB123" s="2">
        <f t="shared" si="36"/>
        <v>2.754497642641851E-2</v>
      </c>
      <c r="BC123" s="2">
        <f t="shared" si="37"/>
        <v>6.8197550792248318E-3</v>
      </c>
      <c r="BD123" s="2">
        <f t="shared" si="38"/>
        <v>3.0706366684723152E-2</v>
      </c>
      <c r="BE123">
        <v>1</v>
      </c>
      <c r="BF123">
        <v>8</v>
      </c>
      <c r="BG123">
        <v>28</v>
      </c>
      <c r="BH123">
        <v>21</v>
      </c>
      <c r="BI123">
        <v>61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0</v>
      </c>
      <c r="BP123">
        <v>0</v>
      </c>
      <c r="BQ123">
        <v>1</v>
      </c>
      <c r="BR123">
        <v>2</v>
      </c>
      <c r="BS123">
        <v>1</v>
      </c>
      <c r="BT123">
        <v>7</v>
      </c>
      <c r="BU123">
        <v>1</v>
      </c>
      <c r="BV123">
        <v>7</v>
      </c>
      <c r="BW123">
        <v>0</v>
      </c>
      <c r="BX123">
        <v>0</v>
      </c>
      <c r="BY123">
        <v>2</v>
      </c>
      <c r="BZ123">
        <v>2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665</v>
      </c>
      <c r="CN123">
        <v>244.8999938964844</v>
      </c>
      <c r="CO123">
        <v>245.30999755859369</v>
      </c>
      <c r="CP123">
        <v>249.30000305175781</v>
      </c>
      <c r="CQ123">
        <v>238.58999633789071</v>
      </c>
      <c r="CR123">
        <v>238.80999755859369</v>
      </c>
      <c r="CS123" s="2">
        <f t="shared" si="39"/>
        <v>1.6713695576608956E-3</v>
      </c>
      <c r="CT123" s="2">
        <f t="shared" si="40"/>
        <v>1.6004835316170252E-2</v>
      </c>
      <c r="CU123" s="2">
        <f t="shared" si="41"/>
        <v>2.7393914995649027E-2</v>
      </c>
      <c r="CV123" s="2">
        <f t="shared" si="42"/>
        <v>9.2123957519407718E-4</v>
      </c>
      <c r="CW123">
        <v>18</v>
      </c>
      <c r="CX123">
        <v>27</v>
      </c>
      <c r="CY123">
        <v>10</v>
      </c>
      <c r="CZ123">
        <v>5</v>
      </c>
      <c r="DA123">
        <v>0</v>
      </c>
      <c r="DB123">
        <v>1</v>
      </c>
      <c r="DC123">
        <v>15</v>
      </c>
      <c r="DD123">
        <v>0</v>
      </c>
      <c r="DE123">
        <v>0</v>
      </c>
      <c r="DF123">
        <v>6</v>
      </c>
      <c r="DG123">
        <v>6</v>
      </c>
      <c r="DH123">
        <v>5</v>
      </c>
      <c r="DI123">
        <v>3</v>
      </c>
      <c r="DJ123">
        <v>59</v>
      </c>
      <c r="DK123">
        <v>1</v>
      </c>
      <c r="DL123">
        <v>2</v>
      </c>
      <c r="DM123">
        <v>0</v>
      </c>
      <c r="DN123">
        <v>0</v>
      </c>
      <c r="DO123">
        <v>42</v>
      </c>
      <c r="DP123">
        <v>15</v>
      </c>
      <c r="DQ123">
        <v>0</v>
      </c>
      <c r="DR123">
        <v>0</v>
      </c>
      <c r="DS123">
        <v>1</v>
      </c>
      <c r="DT123">
        <v>1</v>
      </c>
      <c r="DU123">
        <v>0</v>
      </c>
      <c r="DV123">
        <v>0</v>
      </c>
      <c r="DW123">
        <v>61</v>
      </c>
      <c r="DX123">
        <v>44</v>
      </c>
      <c r="DY123">
        <v>0</v>
      </c>
      <c r="DZ123">
        <v>0</v>
      </c>
      <c r="EA123">
        <v>1</v>
      </c>
      <c r="EB123">
        <v>1</v>
      </c>
      <c r="EC123">
        <v>0</v>
      </c>
      <c r="ED123">
        <v>0</v>
      </c>
      <c r="EE123" t="s">
        <v>666</v>
      </c>
      <c r="EF123">
        <v>238.80999755859369</v>
      </c>
      <c r="EG123">
        <v>234.02000427246091</v>
      </c>
      <c r="EH123">
        <v>242.9700012207031</v>
      </c>
      <c r="EI123">
        <v>232.49000549316409</v>
      </c>
      <c r="EJ123">
        <v>242.8999938964844</v>
      </c>
      <c r="EK123" s="2">
        <f t="shared" si="43"/>
        <v>-2.046830697668045E-2</v>
      </c>
      <c r="EL123" s="2">
        <f t="shared" si="44"/>
        <v>3.6835810607386055E-2</v>
      </c>
      <c r="EM123" s="2">
        <f t="shared" si="45"/>
        <v>6.5378974077596741E-3</v>
      </c>
      <c r="EN123" s="2">
        <f t="shared" si="46"/>
        <v>4.2857096191433741E-2</v>
      </c>
      <c r="EO123">
        <v>7</v>
      </c>
      <c r="EP123">
        <v>10</v>
      </c>
      <c r="EQ123">
        <v>42</v>
      </c>
      <c r="ER123">
        <v>13</v>
      </c>
      <c r="ES123">
        <v>69</v>
      </c>
      <c r="ET123">
        <v>1</v>
      </c>
      <c r="EU123">
        <v>15</v>
      </c>
      <c r="EV123">
        <v>0</v>
      </c>
      <c r="EW123">
        <v>0</v>
      </c>
      <c r="EX123">
        <v>5</v>
      </c>
      <c r="EY123">
        <v>0</v>
      </c>
      <c r="EZ123">
        <v>2</v>
      </c>
      <c r="FA123">
        <v>1</v>
      </c>
      <c r="FB123">
        <v>2</v>
      </c>
      <c r="FC123">
        <v>1</v>
      </c>
      <c r="FD123">
        <v>10</v>
      </c>
      <c r="FE123">
        <v>1</v>
      </c>
      <c r="FF123">
        <v>10</v>
      </c>
      <c r="FG123">
        <v>19</v>
      </c>
      <c r="FH123">
        <v>15</v>
      </c>
      <c r="FI123">
        <v>2</v>
      </c>
      <c r="FJ123">
        <v>2</v>
      </c>
      <c r="FK123">
        <v>1</v>
      </c>
      <c r="FL123">
        <v>1</v>
      </c>
      <c r="FM123">
        <v>1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667</v>
      </c>
      <c r="FX123">
        <v>242.8999938964844</v>
      </c>
      <c r="FY123">
        <v>239.75</v>
      </c>
      <c r="FZ123">
        <v>241.5299987792969</v>
      </c>
      <c r="GA123">
        <v>227.3500061035156</v>
      </c>
      <c r="GB123">
        <v>228.27000427246091</v>
      </c>
      <c r="GC123">
        <v>324</v>
      </c>
      <c r="GD123">
        <v>240</v>
      </c>
      <c r="GE123">
        <v>201</v>
      </c>
      <c r="GF123">
        <v>89</v>
      </c>
      <c r="GG123">
        <v>0</v>
      </c>
      <c r="GH123">
        <v>169</v>
      </c>
      <c r="GI123">
        <v>0</v>
      </c>
      <c r="GJ123">
        <v>87</v>
      </c>
      <c r="GK123">
        <v>17</v>
      </c>
      <c r="GL123">
        <v>173</v>
      </c>
      <c r="GM123">
        <v>10</v>
      </c>
      <c r="GN123">
        <v>61</v>
      </c>
      <c r="GO123">
        <v>2</v>
      </c>
      <c r="GP123">
        <v>1</v>
      </c>
      <c r="GQ123">
        <v>2</v>
      </c>
      <c r="GR123">
        <v>1</v>
      </c>
      <c r="GS123">
        <v>1</v>
      </c>
      <c r="GT123">
        <v>0</v>
      </c>
      <c r="GU123">
        <v>0</v>
      </c>
      <c r="GV123">
        <v>0</v>
      </c>
      <c r="GW123">
        <v>2.6</v>
      </c>
      <c r="GX123" t="s">
        <v>223</v>
      </c>
      <c r="GY123">
        <v>170674</v>
      </c>
      <c r="GZ123">
        <v>188016</v>
      </c>
      <c r="HA123">
        <v>0.96399999999999997</v>
      </c>
      <c r="HB123">
        <v>1.1339999999999999</v>
      </c>
      <c r="HC123">
        <v>1.45</v>
      </c>
      <c r="HD123">
        <v>4.6399999999999997</v>
      </c>
      <c r="HE123">
        <v>0</v>
      </c>
      <c r="HF123" s="2">
        <f t="shared" si="47"/>
        <v>-1.3138660673553293E-2</v>
      </c>
      <c r="HG123" s="2">
        <f t="shared" si="48"/>
        <v>7.3696799084713716E-3</v>
      </c>
      <c r="HH123" s="2">
        <f t="shared" si="49"/>
        <v>5.1720516773657521E-2</v>
      </c>
      <c r="HI123" s="2">
        <f t="shared" si="50"/>
        <v>4.0303068810004783E-3</v>
      </c>
      <c r="HJ123" s="3">
        <f t="shared" si="51"/>
        <v>241.516880758056</v>
      </c>
      <c r="HK123" t="str">
        <f t="shared" si="52"/>
        <v>SAIA</v>
      </c>
    </row>
    <row r="124" spans="1:219" hidden="1" x14ac:dyDescent="0.25">
      <c r="A124">
        <v>115</v>
      </c>
      <c r="B124" t="s">
        <v>668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67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76</v>
      </c>
      <c r="W124">
        <v>27</v>
      </c>
      <c r="X124">
        <v>17</v>
      </c>
      <c r="Y124">
        <v>12</v>
      </c>
      <c r="Z124">
        <v>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530</v>
      </c>
      <c r="AV124">
        <v>51.009998321533203</v>
      </c>
      <c r="AW124">
        <v>51.479999542236328</v>
      </c>
      <c r="AX124">
        <v>51.939998626708977</v>
      </c>
      <c r="AY124">
        <v>51.439998626708977</v>
      </c>
      <c r="AZ124">
        <v>51.819999694824219</v>
      </c>
      <c r="BA124" s="2">
        <f t="shared" si="35"/>
        <v>9.1297829231237193E-3</v>
      </c>
      <c r="BB124" s="2">
        <f t="shared" si="36"/>
        <v>8.8563553453022692E-3</v>
      </c>
      <c r="BC124" s="2">
        <f t="shared" si="37"/>
        <v>7.7701856804668346E-4</v>
      </c>
      <c r="BD124" s="2">
        <f t="shared" si="38"/>
        <v>7.3330966876327119E-3</v>
      </c>
      <c r="BE124">
        <v>103</v>
      </c>
      <c r="BF124">
        <v>91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669</v>
      </c>
      <c r="CN124">
        <v>51.819999694824219</v>
      </c>
      <c r="CO124">
        <v>52.619998931884773</v>
      </c>
      <c r="CP124">
        <v>52.709999084472663</v>
      </c>
      <c r="CQ124">
        <v>52.330001831054688</v>
      </c>
      <c r="CR124">
        <v>52.450000762939453</v>
      </c>
      <c r="CS124" s="2">
        <f t="shared" si="39"/>
        <v>1.5203330545409788E-2</v>
      </c>
      <c r="CT124" s="2">
        <f t="shared" si="40"/>
        <v>1.7074588152364845E-3</v>
      </c>
      <c r="CU124" s="2">
        <f t="shared" si="41"/>
        <v>5.5111574822621634E-3</v>
      </c>
      <c r="CV124" s="2">
        <f t="shared" si="42"/>
        <v>2.2878728339229548E-3</v>
      </c>
      <c r="CW124">
        <v>37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43</v>
      </c>
      <c r="DG124">
        <v>41</v>
      </c>
      <c r="DH124">
        <v>49</v>
      </c>
      <c r="DI124">
        <v>23</v>
      </c>
      <c r="DJ124">
        <v>5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609</v>
      </c>
      <c r="EF124">
        <v>52.450000762939453</v>
      </c>
      <c r="EG124">
        <v>51.680000305175781</v>
      </c>
      <c r="EH124">
        <v>52.040000915527337</v>
      </c>
      <c r="EI124">
        <v>51.599998474121087</v>
      </c>
      <c r="EJ124">
        <v>51.950000762939453</v>
      </c>
      <c r="EK124" s="2">
        <f t="shared" si="43"/>
        <v>-1.489938957462722E-2</v>
      </c>
      <c r="EL124" s="2">
        <f t="shared" si="44"/>
        <v>6.9177671794418139E-3</v>
      </c>
      <c r="EM124" s="2">
        <f t="shared" si="45"/>
        <v>1.5480230375827242E-3</v>
      </c>
      <c r="EN124" s="2">
        <f t="shared" si="46"/>
        <v>6.7372913123815437E-3</v>
      </c>
      <c r="EO124">
        <v>141</v>
      </c>
      <c r="EP124">
        <v>51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13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636</v>
      </c>
      <c r="FX124">
        <v>51.950000762939453</v>
      </c>
      <c r="FY124">
        <v>51.709999084472663</v>
      </c>
      <c r="FZ124">
        <v>52.200000762939453</v>
      </c>
      <c r="GA124">
        <v>51.680000305175781</v>
      </c>
      <c r="GB124">
        <v>51.770000457763672</v>
      </c>
      <c r="GC124">
        <v>492</v>
      </c>
      <c r="GD124">
        <v>312</v>
      </c>
      <c r="GE124">
        <v>229</v>
      </c>
      <c r="GF124">
        <v>174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9</v>
      </c>
      <c r="GM124">
        <v>0</v>
      </c>
      <c r="GN124">
        <v>5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1</v>
      </c>
      <c r="GX124" t="s">
        <v>263</v>
      </c>
      <c r="GY124">
        <v>1319024</v>
      </c>
      <c r="GZ124">
        <v>1451016</v>
      </c>
      <c r="HC124">
        <v>1.83</v>
      </c>
      <c r="HD124">
        <v>3.82</v>
      </c>
      <c r="HE124">
        <v>0.32290000000000002</v>
      </c>
      <c r="HF124" s="2">
        <f t="shared" si="47"/>
        <v>-4.6413011548254168E-3</v>
      </c>
      <c r="HG124" s="2">
        <f t="shared" si="48"/>
        <v>9.3870051974151991E-3</v>
      </c>
      <c r="HH124" s="2">
        <f t="shared" si="49"/>
        <v>5.8013498023612442E-4</v>
      </c>
      <c r="HI124" s="2">
        <f t="shared" si="50"/>
        <v>1.7384614987847602E-3</v>
      </c>
      <c r="HJ124" s="3">
        <f t="shared" si="51"/>
        <v>52.195401114636944</v>
      </c>
      <c r="HK124" t="str">
        <f t="shared" si="52"/>
        <v>SNY</v>
      </c>
    </row>
    <row r="125" spans="1:219" hidden="1" x14ac:dyDescent="0.25">
      <c r="A125">
        <v>116</v>
      </c>
      <c r="B125" t="s">
        <v>670</v>
      </c>
      <c r="C125">
        <v>10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37</v>
      </c>
      <c r="N125">
        <v>54</v>
      </c>
      <c r="O125">
        <v>39</v>
      </c>
      <c r="P125">
        <v>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14</v>
      </c>
      <c r="W125">
        <v>8</v>
      </c>
      <c r="X125">
        <v>4</v>
      </c>
      <c r="Y125">
        <v>8</v>
      </c>
      <c r="Z125">
        <v>39</v>
      </c>
      <c r="AA125">
        <v>1</v>
      </c>
      <c r="AB125">
        <v>73</v>
      </c>
      <c r="AC125">
        <v>0</v>
      </c>
      <c r="AD125">
        <v>0</v>
      </c>
      <c r="AE125">
        <v>3</v>
      </c>
      <c r="AF125">
        <v>0</v>
      </c>
      <c r="AG125">
        <v>39</v>
      </c>
      <c r="AH125">
        <v>39</v>
      </c>
      <c r="AI125">
        <v>2</v>
      </c>
      <c r="AJ125">
        <v>0</v>
      </c>
      <c r="AK125">
        <v>2</v>
      </c>
      <c r="AL125">
        <v>1</v>
      </c>
      <c r="AM125">
        <v>7</v>
      </c>
      <c r="AN125">
        <v>3</v>
      </c>
      <c r="AO125">
        <v>18</v>
      </c>
      <c r="AP125">
        <v>18</v>
      </c>
      <c r="AQ125">
        <v>1</v>
      </c>
      <c r="AR125">
        <v>1</v>
      </c>
      <c r="AS125">
        <v>1</v>
      </c>
      <c r="AT125">
        <v>1</v>
      </c>
      <c r="AU125" t="s">
        <v>350</v>
      </c>
      <c r="AV125">
        <v>30.729999542236332</v>
      </c>
      <c r="AW125">
        <v>30.29000091552734</v>
      </c>
      <c r="AX125">
        <v>32</v>
      </c>
      <c r="AY125">
        <v>30.190000534057621</v>
      </c>
      <c r="AZ125">
        <v>31.889999389648441</v>
      </c>
      <c r="BA125" s="2">
        <f t="shared" si="35"/>
        <v>-1.4526200508744092E-2</v>
      </c>
      <c r="BB125" s="2">
        <f t="shared" si="36"/>
        <v>5.3437471389770619E-2</v>
      </c>
      <c r="BC125" s="2">
        <f t="shared" si="37"/>
        <v>3.3014321045614636E-3</v>
      </c>
      <c r="BD125" s="2">
        <f t="shared" si="38"/>
        <v>5.3308212233539432E-2</v>
      </c>
      <c r="BE125">
        <v>4</v>
      </c>
      <c r="BF125">
        <v>25</v>
      </c>
      <c r="BG125">
        <v>24</v>
      </c>
      <c r="BH125">
        <v>18</v>
      </c>
      <c r="BI125">
        <v>124</v>
      </c>
      <c r="BJ125">
        <v>0</v>
      </c>
      <c r="BK125">
        <v>0</v>
      </c>
      <c r="BL125">
        <v>0</v>
      </c>
      <c r="BM125">
        <v>0</v>
      </c>
      <c r="BN125">
        <v>2</v>
      </c>
      <c r="BO125">
        <v>2</v>
      </c>
      <c r="BP125">
        <v>1</v>
      </c>
      <c r="BQ125">
        <v>0</v>
      </c>
      <c r="BR125">
        <v>0</v>
      </c>
      <c r="BS125">
        <v>1</v>
      </c>
      <c r="BT125">
        <v>5</v>
      </c>
      <c r="BU125">
        <v>1</v>
      </c>
      <c r="BV125">
        <v>5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671</v>
      </c>
      <c r="CN125">
        <v>31.889999389648441</v>
      </c>
      <c r="CO125">
        <v>32.220001220703118</v>
      </c>
      <c r="CP125">
        <v>32.869998931884773</v>
      </c>
      <c r="CQ125">
        <v>31.610000610351559</v>
      </c>
      <c r="CR125">
        <v>31.629999160766602</v>
      </c>
      <c r="CS125" s="2">
        <f t="shared" si="39"/>
        <v>1.0242142102795171E-2</v>
      </c>
      <c r="CT125" s="2">
        <f t="shared" si="40"/>
        <v>1.9774801712912127E-2</v>
      </c>
      <c r="CU125" s="2">
        <f t="shared" si="41"/>
        <v>1.8932358387360959E-2</v>
      </c>
      <c r="CV125" s="2">
        <f t="shared" si="42"/>
        <v>6.3226528440285534E-4</v>
      </c>
      <c r="CW125">
        <v>24</v>
      </c>
      <c r="CX125">
        <v>35</v>
      </c>
      <c r="CY125">
        <v>3</v>
      </c>
      <c r="CZ125">
        <v>4</v>
      </c>
      <c r="DA125">
        <v>1</v>
      </c>
      <c r="DB125">
        <v>3</v>
      </c>
      <c r="DC125">
        <v>8</v>
      </c>
      <c r="DD125">
        <v>1</v>
      </c>
      <c r="DE125">
        <v>1</v>
      </c>
      <c r="DF125">
        <v>16</v>
      </c>
      <c r="DG125">
        <v>8</v>
      </c>
      <c r="DH125">
        <v>9</v>
      </c>
      <c r="DI125">
        <v>8</v>
      </c>
      <c r="DJ125">
        <v>106</v>
      </c>
      <c r="DK125">
        <v>3</v>
      </c>
      <c r="DL125">
        <v>2</v>
      </c>
      <c r="DM125">
        <v>1</v>
      </c>
      <c r="DN125">
        <v>0</v>
      </c>
      <c r="DO125">
        <v>43</v>
      </c>
      <c r="DP125">
        <v>9</v>
      </c>
      <c r="DQ125">
        <v>0</v>
      </c>
      <c r="DR125">
        <v>0</v>
      </c>
      <c r="DS125">
        <v>1</v>
      </c>
      <c r="DT125">
        <v>1</v>
      </c>
      <c r="DU125">
        <v>0</v>
      </c>
      <c r="DV125">
        <v>0</v>
      </c>
      <c r="DW125">
        <v>69</v>
      </c>
      <c r="DX125">
        <v>43</v>
      </c>
      <c r="DY125">
        <v>0</v>
      </c>
      <c r="DZ125">
        <v>0</v>
      </c>
      <c r="EA125">
        <v>1</v>
      </c>
      <c r="EB125">
        <v>1</v>
      </c>
      <c r="EC125">
        <v>0</v>
      </c>
      <c r="ED125">
        <v>0</v>
      </c>
      <c r="EE125" t="s">
        <v>227</v>
      </c>
      <c r="EF125">
        <v>31.629999160766602</v>
      </c>
      <c r="EG125">
        <v>30.930000305175781</v>
      </c>
      <c r="EH125">
        <v>31.569999694824219</v>
      </c>
      <c r="EI125">
        <v>30.639999389648441</v>
      </c>
      <c r="EJ125">
        <v>31.260000228881839</v>
      </c>
      <c r="EK125" s="2">
        <f t="shared" si="43"/>
        <v>-2.2631711887622696E-2</v>
      </c>
      <c r="EL125" s="2">
        <f t="shared" si="44"/>
        <v>2.0272391379001609E-2</v>
      </c>
      <c r="EM125" s="2">
        <f t="shared" si="45"/>
        <v>9.3760398534109557E-3</v>
      </c>
      <c r="EN125" s="2">
        <f t="shared" si="46"/>
        <v>1.9833679932624082E-2</v>
      </c>
      <c r="EO125">
        <v>17</v>
      </c>
      <c r="EP125">
        <v>39</v>
      </c>
      <c r="EQ125">
        <v>81</v>
      </c>
      <c r="ER125">
        <v>39</v>
      </c>
      <c r="ES125">
        <v>3</v>
      </c>
      <c r="ET125">
        <v>2</v>
      </c>
      <c r="EU125">
        <v>13</v>
      </c>
      <c r="EV125">
        <v>1</v>
      </c>
      <c r="EW125">
        <v>1</v>
      </c>
      <c r="EX125">
        <v>5</v>
      </c>
      <c r="EY125">
        <v>2</v>
      </c>
      <c r="EZ125">
        <v>4</v>
      </c>
      <c r="FA125">
        <v>6</v>
      </c>
      <c r="FB125">
        <v>10</v>
      </c>
      <c r="FC125">
        <v>3</v>
      </c>
      <c r="FD125">
        <v>27</v>
      </c>
      <c r="FE125">
        <v>2</v>
      </c>
      <c r="FF125">
        <v>0</v>
      </c>
      <c r="FG125">
        <v>21</v>
      </c>
      <c r="FH125">
        <v>13</v>
      </c>
      <c r="FI125">
        <v>10</v>
      </c>
      <c r="FJ125">
        <v>10</v>
      </c>
      <c r="FK125">
        <v>1</v>
      </c>
      <c r="FL125">
        <v>1</v>
      </c>
      <c r="FM125">
        <v>2</v>
      </c>
      <c r="FN125">
        <v>2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566</v>
      </c>
      <c r="FX125">
        <v>31.260000228881839</v>
      </c>
      <c r="FY125">
        <v>31.35000038146973</v>
      </c>
      <c r="FZ125">
        <v>32.639999389648438</v>
      </c>
      <c r="GA125">
        <v>31.25</v>
      </c>
      <c r="GB125">
        <v>32.099998474121087</v>
      </c>
      <c r="GC125">
        <v>581</v>
      </c>
      <c r="GD125">
        <v>252</v>
      </c>
      <c r="GE125">
        <v>246</v>
      </c>
      <c r="GF125">
        <v>174</v>
      </c>
      <c r="GG125">
        <v>2</v>
      </c>
      <c r="GH125">
        <v>199</v>
      </c>
      <c r="GI125">
        <v>2</v>
      </c>
      <c r="GJ125">
        <v>47</v>
      </c>
      <c r="GK125">
        <v>5</v>
      </c>
      <c r="GL125">
        <v>155</v>
      </c>
      <c r="GM125">
        <v>0</v>
      </c>
      <c r="GN125">
        <v>116</v>
      </c>
      <c r="GO125">
        <v>4</v>
      </c>
      <c r="GP125">
        <v>2</v>
      </c>
      <c r="GQ125">
        <v>3</v>
      </c>
      <c r="GR125">
        <v>2</v>
      </c>
      <c r="GS125">
        <v>1</v>
      </c>
      <c r="GT125">
        <v>0</v>
      </c>
      <c r="GU125">
        <v>1</v>
      </c>
      <c r="GV125">
        <v>0</v>
      </c>
      <c r="GW125">
        <v>2.1</v>
      </c>
      <c r="GX125" t="s">
        <v>218</v>
      </c>
      <c r="GY125">
        <v>18232847</v>
      </c>
      <c r="GZ125">
        <v>15504283</v>
      </c>
      <c r="HA125">
        <v>0.82799999999999996</v>
      </c>
      <c r="HB125">
        <v>1.2969999999999999</v>
      </c>
      <c r="HC125">
        <v>0.47</v>
      </c>
      <c r="HD125">
        <v>1.89</v>
      </c>
      <c r="HF125" s="2">
        <f t="shared" si="47"/>
        <v>2.8708182294341356E-3</v>
      </c>
      <c r="HG125" s="2">
        <f t="shared" si="48"/>
        <v>3.952202917588965E-2</v>
      </c>
      <c r="HH125" s="2">
        <f t="shared" si="49"/>
        <v>3.1898047927565454E-3</v>
      </c>
      <c r="HI125" s="2">
        <f t="shared" si="50"/>
        <v>2.6479704502364809E-2</v>
      </c>
      <c r="HJ125" s="3">
        <f t="shared" si="51"/>
        <v>32.589016011210326</v>
      </c>
      <c r="HK125" t="str">
        <f t="shared" si="52"/>
        <v>SLB</v>
      </c>
    </row>
    <row r="126" spans="1:219" hidden="1" x14ac:dyDescent="0.25">
      <c r="A126">
        <v>117</v>
      </c>
      <c r="B126" t="s">
        <v>672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173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626</v>
      </c>
      <c r="AV126">
        <v>240.44000244140619</v>
      </c>
      <c r="AW126">
        <v>241.46000671386719</v>
      </c>
      <c r="AX126">
        <v>245.41000366210929</v>
      </c>
      <c r="AY126">
        <v>237.69000244140619</v>
      </c>
      <c r="AZ126">
        <v>244.11000061035159</v>
      </c>
      <c r="BA126" s="2">
        <f t="shared" si="35"/>
        <v>4.2243197386708786E-3</v>
      </c>
      <c r="BB126" s="2">
        <f t="shared" si="36"/>
        <v>1.609550095472323E-2</v>
      </c>
      <c r="BC126" s="2">
        <f t="shared" si="37"/>
        <v>1.5613369368155827E-2</v>
      </c>
      <c r="BD126" s="2">
        <f t="shared" si="38"/>
        <v>2.6299611457512584E-2</v>
      </c>
      <c r="BE126">
        <v>35</v>
      </c>
      <c r="BF126">
        <v>63</v>
      </c>
      <c r="BG126">
        <v>34</v>
      </c>
      <c r="BH126">
        <v>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7</v>
      </c>
      <c r="BO126">
        <v>6</v>
      </c>
      <c r="BP126">
        <v>6</v>
      </c>
      <c r="BQ126">
        <v>2</v>
      </c>
      <c r="BR126">
        <v>20</v>
      </c>
      <c r="BS126">
        <v>1</v>
      </c>
      <c r="BT126">
        <v>41</v>
      </c>
      <c r="BU126">
        <v>0</v>
      </c>
      <c r="BV126">
        <v>0</v>
      </c>
      <c r="BW126">
        <v>0</v>
      </c>
      <c r="BX126">
        <v>0</v>
      </c>
      <c r="BY126">
        <v>20</v>
      </c>
      <c r="BZ126">
        <v>20</v>
      </c>
      <c r="CA126">
        <v>0</v>
      </c>
      <c r="CB126">
        <v>0</v>
      </c>
      <c r="CC126">
        <v>1</v>
      </c>
      <c r="CD126">
        <v>1</v>
      </c>
      <c r="CE126">
        <v>6</v>
      </c>
      <c r="CF126">
        <v>0</v>
      </c>
      <c r="CG126">
        <v>9</v>
      </c>
      <c r="CH126">
        <v>9</v>
      </c>
      <c r="CI126">
        <v>1</v>
      </c>
      <c r="CJ126">
        <v>0</v>
      </c>
      <c r="CK126">
        <v>1</v>
      </c>
      <c r="CL126">
        <v>1</v>
      </c>
      <c r="CM126" t="s">
        <v>466</v>
      </c>
      <c r="CN126">
        <v>244.11000061035159</v>
      </c>
      <c r="CO126">
        <v>244.1000061035156</v>
      </c>
      <c r="CP126">
        <v>247.83999633789071</v>
      </c>
      <c r="CQ126">
        <v>241.2200012207031</v>
      </c>
      <c r="CR126">
        <v>241.9700012207031</v>
      </c>
      <c r="CS126" s="2">
        <f t="shared" si="39"/>
        <v>-4.0944312110102743E-5</v>
      </c>
      <c r="CT126" s="2">
        <f t="shared" si="40"/>
        <v>1.509034171093282E-2</v>
      </c>
      <c r="CU126" s="2">
        <f t="shared" si="41"/>
        <v>1.1798462969276557E-2</v>
      </c>
      <c r="CV126" s="2">
        <f t="shared" si="42"/>
        <v>3.0995577807841901E-3</v>
      </c>
      <c r="CW126">
        <v>22</v>
      </c>
      <c r="CX126">
        <v>32</v>
      </c>
      <c r="CY126">
        <v>22</v>
      </c>
      <c r="CZ126">
        <v>1</v>
      </c>
      <c r="DA126">
        <v>0</v>
      </c>
      <c r="DB126">
        <v>1</v>
      </c>
      <c r="DC126">
        <v>23</v>
      </c>
      <c r="DD126">
        <v>0</v>
      </c>
      <c r="DE126">
        <v>0</v>
      </c>
      <c r="DF126">
        <v>12</v>
      </c>
      <c r="DG126">
        <v>8</v>
      </c>
      <c r="DH126">
        <v>18</v>
      </c>
      <c r="DI126">
        <v>14</v>
      </c>
      <c r="DJ126">
        <v>39</v>
      </c>
      <c r="DK126">
        <v>1</v>
      </c>
      <c r="DL126">
        <v>27</v>
      </c>
      <c r="DM126">
        <v>0</v>
      </c>
      <c r="DN126">
        <v>0</v>
      </c>
      <c r="DO126">
        <v>55</v>
      </c>
      <c r="DP126">
        <v>23</v>
      </c>
      <c r="DQ126">
        <v>14</v>
      </c>
      <c r="DR126">
        <v>14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0</v>
      </c>
      <c r="DY126">
        <v>3</v>
      </c>
      <c r="DZ126">
        <v>3</v>
      </c>
      <c r="EA126">
        <v>1</v>
      </c>
      <c r="EB126">
        <v>0</v>
      </c>
      <c r="EC126">
        <v>1</v>
      </c>
      <c r="ED126">
        <v>1</v>
      </c>
      <c r="EE126" t="s">
        <v>660</v>
      </c>
      <c r="EF126">
        <v>241.9700012207031</v>
      </c>
      <c r="EG126">
        <v>235.6000061035156</v>
      </c>
      <c r="EH126">
        <v>242.9700012207031</v>
      </c>
      <c r="EI126">
        <v>233.86000061035159</v>
      </c>
      <c r="EJ126">
        <v>242.63999938964841</v>
      </c>
      <c r="EK126" s="2">
        <f t="shared" si="43"/>
        <v>-2.7037330017677164E-2</v>
      </c>
      <c r="EL126" s="2">
        <f t="shared" si="44"/>
        <v>3.0332942668477525E-2</v>
      </c>
      <c r="EM126" s="2">
        <f t="shared" si="45"/>
        <v>7.3854221056323111E-3</v>
      </c>
      <c r="EN126" s="2">
        <f t="shared" si="46"/>
        <v>3.6185290147471849E-2</v>
      </c>
      <c r="EO126">
        <v>3</v>
      </c>
      <c r="EP126">
        <v>9</v>
      </c>
      <c r="EQ126">
        <v>20</v>
      </c>
      <c r="ER126">
        <v>22</v>
      </c>
      <c r="ES126">
        <v>119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2</v>
      </c>
      <c r="FA126">
        <v>0</v>
      </c>
      <c r="FB126">
        <v>3</v>
      </c>
      <c r="FC126">
        <v>1</v>
      </c>
      <c r="FD126">
        <v>6</v>
      </c>
      <c r="FE126">
        <v>1</v>
      </c>
      <c r="FF126">
        <v>6</v>
      </c>
      <c r="FG126">
        <v>0</v>
      </c>
      <c r="FH126">
        <v>0</v>
      </c>
      <c r="FI126">
        <v>3</v>
      </c>
      <c r="FJ126">
        <v>3</v>
      </c>
      <c r="FK126">
        <v>0</v>
      </c>
      <c r="FL126">
        <v>0</v>
      </c>
      <c r="FM126">
        <v>1</v>
      </c>
      <c r="FN126">
        <v>1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673</v>
      </c>
      <c r="FX126">
        <v>242.63999938964841</v>
      </c>
      <c r="FY126">
        <v>240.05000305175781</v>
      </c>
      <c r="FZ126">
        <v>240.74000549316409</v>
      </c>
      <c r="GA126">
        <v>228</v>
      </c>
      <c r="GB126">
        <v>228.3399963378906</v>
      </c>
      <c r="GC126">
        <v>390</v>
      </c>
      <c r="GD126">
        <v>313</v>
      </c>
      <c r="GE126">
        <v>250</v>
      </c>
      <c r="GF126">
        <v>97</v>
      </c>
      <c r="GG126">
        <v>0</v>
      </c>
      <c r="GH126">
        <v>148</v>
      </c>
      <c r="GI126">
        <v>0</v>
      </c>
      <c r="GJ126">
        <v>142</v>
      </c>
      <c r="GK126">
        <v>6</v>
      </c>
      <c r="GL126">
        <v>235</v>
      </c>
      <c r="GM126">
        <v>6</v>
      </c>
      <c r="GN126">
        <v>42</v>
      </c>
      <c r="GO126">
        <v>3</v>
      </c>
      <c r="GP126">
        <v>2</v>
      </c>
      <c r="GQ126">
        <v>3</v>
      </c>
      <c r="GR126">
        <v>2</v>
      </c>
      <c r="GS126">
        <v>2</v>
      </c>
      <c r="GT126">
        <v>1</v>
      </c>
      <c r="GU126">
        <v>2</v>
      </c>
      <c r="GV126">
        <v>1</v>
      </c>
      <c r="GW126">
        <v>2</v>
      </c>
      <c r="GX126" t="s">
        <v>218</v>
      </c>
      <c r="GY126">
        <v>323702</v>
      </c>
      <c r="GZ126">
        <v>370683</v>
      </c>
      <c r="HA126">
        <v>1.056</v>
      </c>
      <c r="HB126">
        <v>1.91</v>
      </c>
      <c r="HC126">
        <v>2.48</v>
      </c>
      <c r="HD126">
        <v>2.37</v>
      </c>
      <c r="HE126">
        <v>0.25659999999999999</v>
      </c>
      <c r="HF126" s="2">
        <f t="shared" si="47"/>
        <v>-1.0789403478291826E-2</v>
      </c>
      <c r="HG126" s="2">
        <f t="shared" si="48"/>
        <v>2.8661727409733384E-3</v>
      </c>
      <c r="HH126" s="2">
        <f t="shared" si="49"/>
        <v>5.0197887517458906E-2</v>
      </c>
      <c r="HI126" s="2">
        <f t="shared" si="50"/>
        <v>1.4889916061288089E-3</v>
      </c>
      <c r="HJ126" s="3">
        <f t="shared" si="51"/>
        <v>240.73802782697533</v>
      </c>
      <c r="HK126" t="str">
        <f t="shared" si="52"/>
        <v>SMG</v>
      </c>
    </row>
    <row r="127" spans="1:219" hidden="1" x14ac:dyDescent="0.25">
      <c r="A127">
        <v>118</v>
      </c>
      <c r="B127" t="s">
        <v>674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83</v>
      </c>
      <c r="N127">
        <v>33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49</v>
      </c>
      <c r="W127">
        <v>17</v>
      </c>
      <c r="X127">
        <v>6</v>
      </c>
      <c r="Y127">
        <v>8</v>
      </c>
      <c r="Z127">
        <v>19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19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361</v>
      </c>
      <c r="AV127">
        <v>136.61000061035159</v>
      </c>
      <c r="AW127">
        <v>136</v>
      </c>
      <c r="AX127">
        <v>138.83000183105469</v>
      </c>
      <c r="AY127">
        <v>135.69000244140619</v>
      </c>
      <c r="AZ127">
        <v>137.82000732421881</v>
      </c>
      <c r="BA127" s="2">
        <f t="shared" si="35"/>
        <v>-4.4852986055263777E-3</v>
      </c>
      <c r="BB127" s="2">
        <f t="shared" si="36"/>
        <v>2.0384656008998525E-2</v>
      </c>
      <c r="BC127" s="2">
        <f t="shared" si="37"/>
        <v>2.2793938131897562E-3</v>
      </c>
      <c r="BD127" s="2">
        <f t="shared" si="38"/>
        <v>1.5454975835270557E-2</v>
      </c>
      <c r="BE127">
        <v>3</v>
      </c>
      <c r="BF127">
        <v>9</v>
      </c>
      <c r="BG127">
        <v>27</v>
      </c>
      <c r="BH127">
        <v>145</v>
      </c>
      <c r="BI127">
        <v>10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1</v>
      </c>
      <c r="BT127">
        <v>1</v>
      </c>
      <c r="BU127">
        <v>1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675</v>
      </c>
      <c r="CN127">
        <v>137.82000732421881</v>
      </c>
      <c r="CO127">
        <v>138.46000671386719</v>
      </c>
      <c r="CP127">
        <v>140.46000671386719</v>
      </c>
      <c r="CQ127">
        <v>138.11000061035159</v>
      </c>
      <c r="CR127">
        <v>139.02000427246091</v>
      </c>
      <c r="CS127" s="2">
        <f t="shared" si="39"/>
        <v>4.6222689485416746E-3</v>
      </c>
      <c r="CT127" s="2">
        <f t="shared" si="40"/>
        <v>1.4238928551913221E-2</v>
      </c>
      <c r="CU127" s="2">
        <f t="shared" si="41"/>
        <v>2.5278498233709534E-3</v>
      </c>
      <c r="CV127" s="2">
        <f t="shared" si="42"/>
        <v>6.5458468863648367E-3</v>
      </c>
      <c r="CW127">
        <v>19</v>
      </c>
      <c r="CX127">
        <v>104</v>
      </c>
      <c r="CY127">
        <v>72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1</v>
      </c>
      <c r="DH127">
        <v>0</v>
      </c>
      <c r="DI127">
        <v>0</v>
      </c>
      <c r="DJ127">
        <v>0</v>
      </c>
      <c r="DK127">
        <v>1</v>
      </c>
      <c r="DL127">
        <v>2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328</v>
      </c>
      <c r="EF127">
        <v>139.02000427246091</v>
      </c>
      <c r="EG127">
        <v>139.0299987792969</v>
      </c>
      <c r="EH127">
        <v>139.17999267578119</v>
      </c>
      <c r="EI127">
        <v>137.07000732421881</v>
      </c>
      <c r="EJ127">
        <v>138.53999328613281</v>
      </c>
      <c r="EK127" s="2">
        <f t="shared" si="43"/>
        <v>7.1887412240179138E-5</v>
      </c>
      <c r="EL127" s="2">
        <f t="shared" si="44"/>
        <v>1.077697258065724E-3</v>
      </c>
      <c r="EM127" s="2">
        <f t="shared" si="45"/>
        <v>1.4097615423197096E-2</v>
      </c>
      <c r="EN127" s="2">
        <f t="shared" si="46"/>
        <v>1.0610553148201585E-2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1</v>
      </c>
      <c r="FA127">
        <v>9</v>
      </c>
      <c r="FB127">
        <v>183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0</v>
      </c>
      <c r="FW127" t="s">
        <v>324</v>
      </c>
      <c r="FX127">
        <v>138.53999328613281</v>
      </c>
      <c r="FY127">
        <v>138.41999816894531</v>
      </c>
      <c r="FZ127">
        <v>138.58000183105469</v>
      </c>
      <c r="GA127">
        <v>134.91999816894531</v>
      </c>
      <c r="GB127">
        <v>135.21000671386719</v>
      </c>
      <c r="GC127">
        <v>506</v>
      </c>
      <c r="GD127">
        <v>297</v>
      </c>
      <c r="GE127">
        <v>196</v>
      </c>
      <c r="GF127">
        <v>197</v>
      </c>
      <c r="GG127">
        <v>0</v>
      </c>
      <c r="GH127">
        <v>155</v>
      </c>
      <c r="GI127">
        <v>0</v>
      </c>
      <c r="GJ127">
        <v>0</v>
      </c>
      <c r="GK127">
        <v>1</v>
      </c>
      <c r="GL127">
        <v>202</v>
      </c>
      <c r="GM127">
        <v>0</v>
      </c>
      <c r="GN127">
        <v>183</v>
      </c>
      <c r="GO127">
        <v>1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2.1</v>
      </c>
      <c r="GX127" t="s">
        <v>218</v>
      </c>
      <c r="GY127">
        <v>1302250</v>
      </c>
      <c r="GZ127">
        <v>999000</v>
      </c>
      <c r="HA127">
        <v>0.41</v>
      </c>
      <c r="HB127">
        <v>0.61099999999999999</v>
      </c>
      <c r="HC127">
        <v>3.91</v>
      </c>
      <c r="HD127">
        <v>2.92</v>
      </c>
      <c r="HE127">
        <v>0.59230000000000005</v>
      </c>
      <c r="HF127" s="2">
        <f t="shared" si="47"/>
        <v>-8.6689148081808831E-4</v>
      </c>
      <c r="HG127" s="2">
        <f t="shared" si="48"/>
        <v>1.1545941693985595E-3</v>
      </c>
      <c r="HH127" s="2">
        <f t="shared" si="49"/>
        <v>2.5285363721274989E-2</v>
      </c>
      <c r="HI127" s="2">
        <f t="shared" si="50"/>
        <v>2.1448748651835547E-3</v>
      </c>
      <c r="HJ127" s="3">
        <f t="shared" si="51"/>
        <v>138.57981709175934</v>
      </c>
      <c r="HK127" t="str">
        <f t="shared" si="52"/>
        <v>SRE</v>
      </c>
    </row>
    <row r="128" spans="1:219" hidden="1" x14ac:dyDescent="0.25">
      <c r="A128">
        <v>119</v>
      </c>
      <c r="B128" t="s">
        <v>676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54</v>
      </c>
      <c r="N128">
        <v>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30</v>
      </c>
      <c r="W128">
        <v>25</v>
      </c>
      <c r="X128">
        <v>6</v>
      </c>
      <c r="Y128">
        <v>5</v>
      </c>
      <c r="Z128">
        <v>13</v>
      </c>
      <c r="AA128">
        <v>0</v>
      </c>
      <c r="AB128">
        <v>0</v>
      </c>
      <c r="AC128">
        <v>0</v>
      </c>
      <c r="AD128">
        <v>0</v>
      </c>
      <c r="AE128">
        <v>2</v>
      </c>
      <c r="AF128">
        <v>0</v>
      </c>
      <c r="AG128">
        <v>13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328</v>
      </c>
      <c r="AV128">
        <v>84.419998168945313</v>
      </c>
      <c r="AW128">
        <v>84.029998779296875</v>
      </c>
      <c r="AX128">
        <v>85.019996643066406</v>
      </c>
      <c r="AY128">
        <v>84.029998779296875</v>
      </c>
      <c r="AZ128">
        <v>84.839996337890625</v>
      </c>
      <c r="BA128" s="2">
        <f t="shared" si="35"/>
        <v>-4.6411923755083073E-3</v>
      </c>
      <c r="BB128" s="2">
        <f t="shared" si="36"/>
        <v>1.164429431732128E-2</v>
      </c>
      <c r="BC128" s="2">
        <f t="shared" si="37"/>
        <v>0</v>
      </c>
      <c r="BD128" s="2">
        <f t="shared" si="38"/>
        <v>9.547354945275921E-3</v>
      </c>
      <c r="BE128">
        <v>10</v>
      </c>
      <c r="BF128">
        <v>88</v>
      </c>
      <c r="BG128">
        <v>9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322</v>
      </c>
      <c r="CN128">
        <v>84.839996337890625</v>
      </c>
      <c r="CO128">
        <v>84.980003356933594</v>
      </c>
      <c r="CP128">
        <v>85.709999084472656</v>
      </c>
      <c r="CQ128">
        <v>84.580001831054688</v>
      </c>
      <c r="CR128">
        <v>84.739997863769531</v>
      </c>
      <c r="CS128" s="2">
        <f t="shared" si="39"/>
        <v>1.6475289893189693E-3</v>
      </c>
      <c r="CT128" s="2">
        <f t="shared" si="40"/>
        <v>8.5170427643991298E-3</v>
      </c>
      <c r="CU128" s="2">
        <f t="shared" si="41"/>
        <v>4.7070076497739421E-3</v>
      </c>
      <c r="CV128" s="2">
        <f t="shared" si="42"/>
        <v>1.8880816231794384E-3</v>
      </c>
      <c r="CW128">
        <v>43</v>
      </c>
      <c r="CX128">
        <v>33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20</v>
      </c>
      <c r="DG128">
        <v>9</v>
      </c>
      <c r="DH128">
        <v>4</v>
      </c>
      <c r="DI128">
        <v>2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280</v>
      </c>
      <c r="EF128">
        <v>84.739997863769531</v>
      </c>
      <c r="EG128">
        <v>84.05999755859375</v>
      </c>
      <c r="EH128">
        <v>86.010002136230469</v>
      </c>
      <c r="EI128">
        <v>84.05999755859375</v>
      </c>
      <c r="EJ128">
        <v>85.760002136230469</v>
      </c>
      <c r="EK128" s="2">
        <f t="shared" si="43"/>
        <v>-8.0894637749875375E-3</v>
      </c>
      <c r="EL128" s="2">
        <f t="shared" si="44"/>
        <v>2.2671835009934305E-2</v>
      </c>
      <c r="EM128" s="2">
        <f t="shared" si="45"/>
        <v>0</v>
      </c>
      <c r="EN128" s="2">
        <f t="shared" si="46"/>
        <v>1.9822814077549156E-2</v>
      </c>
      <c r="EO128">
        <v>0</v>
      </c>
      <c r="EP128">
        <v>17</v>
      </c>
      <c r="EQ128">
        <v>29</v>
      </c>
      <c r="ER128">
        <v>61</v>
      </c>
      <c r="ES128">
        <v>30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677</v>
      </c>
      <c r="FX128">
        <v>85.760002136230469</v>
      </c>
      <c r="FY128">
        <v>85.139999389648438</v>
      </c>
      <c r="FZ128">
        <v>85.589996337890625</v>
      </c>
      <c r="GA128">
        <v>82.800003051757813</v>
      </c>
      <c r="GB128">
        <v>82.849998474121094</v>
      </c>
      <c r="GC128">
        <v>383</v>
      </c>
      <c r="GD128">
        <v>114</v>
      </c>
      <c r="GE128">
        <v>213</v>
      </c>
      <c r="GF128">
        <v>35</v>
      </c>
      <c r="GG128">
        <v>0</v>
      </c>
      <c r="GH128">
        <v>91</v>
      </c>
      <c r="GI128">
        <v>0</v>
      </c>
      <c r="GJ128">
        <v>91</v>
      </c>
      <c r="GK128">
        <v>0</v>
      </c>
      <c r="GL128">
        <v>13</v>
      </c>
      <c r="GM128">
        <v>0</v>
      </c>
      <c r="GN128">
        <v>0</v>
      </c>
      <c r="GO128">
        <v>1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</v>
      </c>
      <c r="GX128" t="s">
        <v>218</v>
      </c>
      <c r="GY128">
        <v>170630</v>
      </c>
      <c r="GZ128">
        <v>193766</v>
      </c>
      <c r="HA128">
        <v>1.4350000000000001</v>
      </c>
      <c r="HB128">
        <v>3.7090000000000001</v>
      </c>
      <c r="HC128">
        <v>7.21</v>
      </c>
      <c r="HD128">
        <v>4.66</v>
      </c>
      <c r="HE128">
        <v>0.5474</v>
      </c>
      <c r="HF128" s="2">
        <f t="shared" si="47"/>
        <v>-7.2821558729940783E-3</v>
      </c>
      <c r="HG128" s="2">
        <f t="shared" si="48"/>
        <v>5.2575881235664701E-3</v>
      </c>
      <c r="HH128" s="2">
        <f t="shared" si="49"/>
        <v>2.7484100947446466E-2</v>
      </c>
      <c r="HI128" s="2">
        <f t="shared" si="50"/>
        <v>6.0344506076115412E-4</v>
      </c>
      <c r="HJ128" s="3">
        <f t="shared" si="51"/>
        <v>85.587630439279906</v>
      </c>
      <c r="HK128" t="str">
        <f t="shared" si="52"/>
        <v>SXT</v>
      </c>
    </row>
    <row r="129" spans="1:219" x14ac:dyDescent="0.25">
      <c r="A129">
        <v>120</v>
      </c>
      <c r="B129" t="s">
        <v>678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41</v>
      </c>
      <c r="N129">
        <v>19</v>
      </c>
      <c r="O129">
        <v>38</v>
      </c>
      <c r="P129">
        <v>30</v>
      </c>
      <c r="Q129">
        <v>8</v>
      </c>
      <c r="R129">
        <v>2</v>
      </c>
      <c r="S129">
        <v>76</v>
      </c>
      <c r="T129">
        <v>1</v>
      </c>
      <c r="U129">
        <v>8</v>
      </c>
      <c r="V129">
        <v>15</v>
      </c>
      <c r="W129">
        <v>3</v>
      </c>
      <c r="X129">
        <v>5</v>
      </c>
      <c r="Y129">
        <v>1</v>
      </c>
      <c r="Z129">
        <v>45</v>
      </c>
      <c r="AA129">
        <v>2</v>
      </c>
      <c r="AB129">
        <v>7</v>
      </c>
      <c r="AC129">
        <v>1</v>
      </c>
      <c r="AD129">
        <v>6</v>
      </c>
      <c r="AE129">
        <v>90</v>
      </c>
      <c r="AF129">
        <v>76</v>
      </c>
      <c r="AG129">
        <v>4</v>
      </c>
      <c r="AH129">
        <v>1</v>
      </c>
      <c r="AI129">
        <v>3</v>
      </c>
      <c r="AJ129">
        <v>1</v>
      </c>
      <c r="AK129">
        <v>3</v>
      </c>
      <c r="AL129">
        <v>1</v>
      </c>
      <c r="AM129">
        <v>127</v>
      </c>
      <c r="AN129">
        <v>91</v>
      </c>
      <c r="AO129">
        <v>16</v>
      </c>
      <c r="AP129">
        <v>16</v>
      </c>
      <c r="AQ129">
        <v>1</v>
      </c>
      <c r="AR129">
        <v>1</v>
      </c>
      <c r="AS129">
        <v>1</v>
      </c>
      <c r="AT129">
        <v>1</v>
      </c>
      <c r="AU129" t="s">
        <v>679</v>
      </c>
      <c r="AV129">
        <v>32.959999084472663</v>
      </c>
      <c r="AW129">
        <v>33.189998626708977</v>
      </c>
      <c r="AX129">
        <v>33.560001373291023</v>
      </c>
      <c r="AY129">
        <v>32.840000152587891</v>
      </c>
      <c r="AZ129">
        <v>33.470001220703118</v>
      </c>
      <c r="BA129" s="2">
        <f t="shared" si="35"/>
        <v>6.9297846264816387E-3</v>
      </c>
      <c r="BB129" s="2">
        <f t="shared" si="36"/>
        <v>1.102511118716798E-2</v>
      </c>
      <c r="BC129" s="2">
        <f t="shared" si="37"/>
        <v>1.0545299445702039E-2</v>
      </c>
      <c r="BD129" s="2">
        <f t="shared" si="38"/>
        <v>1.8822857637828094E-2</v>
      </c>
      <c r="BE129">
        <v>67</v>
      </c>
      <c r="BF129">
        <v>67</v>
      </c>
      <c r="BG129">
        <v>5</v>
      </c>
      <c r="BH129">
        <v>0</v>
      </c>
      <c r="BI129">
        <v>0</v>
      </c>
      <c r="BJ129">
        <v>1</v>
      </c>
      <c r="BK129">
        <v>5</v>
      </c>
      <c r="BL129">
        <v>0</v>
      </c>
      <c r="BM129">
        <v>0</v>
      </c>
      <c r="BN129">
        <v>15</v>
      </c>
      <c r="BO129">
        <v>10</v>
      </c>
      <c r="BP129">
        <v>9</v>
      </c>
      <c r="BQ129">
        <v>6</v>
      </c>
      <c r="BR129">
        <v>10</v>
      </c>
      <c r="BS129">
        <v>1</v>
      </c>
      <c r="BT129">
        <v>0</v>
      </c>
      <c r="BU129">
        <v>0</v>
      </c>
      <c r="BV129">
        <v>0</v>
      </c>
      <c r="BW129">
        <v>65</v>
      </c>
      <c r="BX129">
        <v>10</v>
      </c>
      <c r="BY129">
        <v>10</v>
      </c>
      <c r="BZ129">
        <v>0</v>
      </c>
      <c r="CA129">
        <v>1</v>
      </c>
      <c r="CB129">
        <v>1</v>
      </c>
      <c r="CC129">
        <v>1</v>
      </c>
      <c r="CD129">
        <v>0</v>
      </c>
      <c r="CE129">
        <v>74</v>
      </c>
      <c r="CF129">
        <v>65</v>
      </c>
      <c r="CG129">
        <v>4</v>
      </c>
      <c r="CH129">
        <v>4</v>
      </c>
      <c r="CI129">
        <v>1</v>
      </c>
      <c r="CJ129">
        <v>1</v>
      </c>
      <c r="CK129">
        <v>1</v>
      </c>
      <c r="CL129">
        <v>1</v>
      </c>
      <c r="CM129" t="s">
        <v>563</v>
      </c>
      <c r="CN129">
        <v>33.470001220703118</v>
      </c>
      <c r="CO129">
        <v>33.569999694824219</v>
      </c>
      <c r="CP129">
        <v>34.330001831054688</v>
      </c>
      <c r="CQ129">
        <v>33.299999237060547</v>
      </c>
      <c r="CR129">
        <v>33.310001373291023</v>
      </c>
      <c r="CS129" s="2">
        <f t="shared" si="39"/>
        <v>2.9788047372701909E-3</v>
      </c>
      <c r="CT129" s="2">
        <f t="shared" si="40"/>
        <v>2.2138132703010127E-2</v>
      </c>
      <c r="CU129" s="2">
        <f t="shared" si="41"/>
        <v>8.0429091515690221E-3</v>
      </c>
      <c r="CV129" s="2">
        <f t="shared" si="42"/>
        <v>3.0027426652989853E-4</v>
      </c>
      <c r="CW129">
        <v>29</v>
      </c>
      <c r="CX129">
        <v>45</v>
      </c>
      <c r="CY129">
        <v>56</v>
      </c>
      <c r="CZ129">
        <v>13</v>
      </c>
      <c r="DA129">
        <v>3</v>
      </c>
      <c r="DB129">
        <v>1</v>
      </c>
      <c r="DC129">
        <v>72</v>
      </c>
      <c r="DD129">
        <v>1</v>
      </c>
      <c r="DE129">
        <v>3</v>
      </c>
      <c r="DF129">
        <v>15</v>
      </c>
      <c r="DG129">
        <v>8</v>
      </c>
      <c r="DH129">
        <v>3</v>
      </c>
      <c r="DI129">
        <v>4</v>
      </c>
      <c r="DJ129">
        <v>9</v>
      </c>
      <c r="DK129">
        <v>1</v>
      </c>
      <c r="DL129">
        <v>9</v>
      </c>
      <c r="DM129">
        <v>1</v>
      </c>
      <c r="DN129">
        <v>0</v>
      </c>
      <c r="DO129">
        <v>117</v>
      </c>
      <c r="DP129">
        <v>72</v>
      </c>
      <c r="DQ129">
        <v>4</v>
      </c>
      <c r="DR129">
        <v>4</v>
      </c>
      <c r="DS129">
        <v>2</v>
      </c>
      <c r="DT129">
        <v>1</v>
      </c>
      <c r="DU129">
        <v>1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680</v>
      </c>
      <c r="EF129">
        <v>33.310001373291023</v>
      </c>
      <c r="EG129">
        <v>32.650001525878913</v>
      </c>
      <c r="EH129">
        <v>33.599998474121087</v>
      </c>
      <c r="EI129">
        <v>32.200000762939453</v>
      </c>
      <c r="EJ129">
        <v>33.150001525878913</v>
      </c>
      <c r="EK129" s="2">
        <f t="shared" si="43"/>
        <v>-2.0214389481390427E-2</v>
      </c>
      <c r="EL129" s="2">
        <f t="shared" si="44"/>
        <v>2.8273719981679934E-2</v>
      </c>
      <c r="EM129" s="2">
        <f t="shared" si="45"/>
        <v>1.3782564836414601E-2</v>
      </c>
      <c r="EN129" s="2">
        <f t="shared" si="46"/>
        <v>2.8657638588578394E-2</v>
      </c>
      <c r="EO129">
        <v>8</v>
      </c>
      <c r="EP129">
        <v>50</v>
      </c>
      <c r="EQ129">
        <v>20</v>
      </c>
      <c r="ER129">
        <v>38</v>
      </c>
      <c r="ES129">
        <v>36</v>
      </c>
      <c r="ET129">
        <v>1</v>
      </c>
      <c r="EU129">
        <v>5</v>
      </c>
      <c r="EV129">
        <v>0</v>
      </c>
      <c r="EW129">
        <v>0</v>
      </c>
      <c r="EX129">
        <v>3</v>
      </c>
      <c r="EY129">
        <v>2</v>
      </c>
      <c r="EZ129">
        <v>5</v>
      </c>
      <c r="FA129">
        <v>2</v>
      </c>
      <c r="FB129">
        <v>24</v>
      </c>
      <c r="FC129">
        <v>2</v>
      </c>
      <c r="FD129">
        <v>36</v>
      </c>
      <c r="FE129">
        <v>1</v>
      </c>
      <c r="FF129">
        <v>36</v>
      </c>
      <c r="FG129">
        <v>15</v>
      </c>
      <c r="FH129">
        <v>5</v>
      </c>
      <c r="FI129">
        <v>24</v>
      </c>
      <c r="FJ129">
        <v>24</v>
      </c>
      <c r="FK129">
        <v>1</v>
      </c>
      <c r="FL129">
        <v>1</v>
      </c>
      <c r="FM129">
        <v>2</v>
      </c>
      <c r="FN129">
        <v>2</v>
      </c>
      <c r="FO129">
        <v>22</v>
      </c>
      <c r="FP129">
        <v>15</v>
      </c>
      <c r="FQ129">
        <v>6</v>
      </c>
      <c r="FR129">
        <v>6</v>
      </c>
      <c r="FS129">
        <v>2</v>
      </c>
      <c r="FT129">
        <v>1</v>
      </c>
      <c r="FU129">
        <v>2</v>
      </c>
      <c r="FV129">
        <v>2</v>
      </c>
      <c r="FW129" t="s">
        <v>680</v>
      </c>
      <c r="FX129">
        <v>33.150001525878913</v>
      </c>
      <c r="FY129">
        <v>33.009998321533203</v>
      </c>
      <c r="FZ129">
        <v>33.700000762939453</v>
      </c>
      <c r="GA129">
        <v>32.560001373291023</v>
      </c>
      <c r="GB129">
        <v>32.650001525878913</v>
      </c>
      <c r="GC129">
        <v>573</v>
      </c>
      <c r="GD129">
        <v>194</v>
      </c>
      <c r="GE129">
        <v>298</v>
      </c>
      <c r="GF129">
        <v>75</v>
      </c>
      <c r="GG129">
        <v>11</v>
      </c>
      <c r="GH129">
        <v>128</v>
      </c>
      <c r="GI129">
        <v>3</v>
      </c>
      <c r="GJ129">
        <v>90</v>
      </c>
      <c r="GK129">
        <v>42</v>
      </c>
      <c r="GL129">
        <v>88</v>
      </c>
      <c r="GM129">
        <v>36</v>
      </c>
      <c r="GN129">
        <v>33</v>
      </c>
      <c r="GO129">
        <v>7</v>
      </c>
      <c r="GP129">
        <v>3</v>
      </c>
      <c r="GQ129">
        <v>4</v>
      </c>
      <c r="GR129">
        <v>3</v>
      </c>
      <c r="GS129">
        <v>4</v>
      </c>
      <c r="GT129">
        <v>2</v>
      </c>
      <c r="GU129">
        <v>4</v>
      </c>
      <c r="GV129">
        <v>2</v>
      </c>
      <c r="GW129">
        <v>2.7</v>
      </c>
      <c r="GX129" t="s">
        <v>223</v>
      </c>
      <c r="GY129">
        <v>410901</v>
      </c>
      <c r="GZ129">
        <v>662866</v>
      </c>
      <c r="HC129">
        <v>-4.66</v>
      </c>
      <c r="HD129">
        <v>6.74</v>
      </c>
      <c r="HF129" s="2">
        <f t="shared" si="47"/>
        <v>-4.2412363363975025E-3</v>
      </c>
      <c r="HG129" s="2">
        <f t="shared" si="48"/>
        <v>2.0474849429827247E-2</v>
      </c>
      <c r="HH129" s="2">
        <f t="shared" si="49"/>
        <v>1.3632140900432521E-2</v>
      </c>
      <c r="HI129" s="2">
        <f t="shared" si="50"/>
        <v>2.7565129672828537E-3</v>
      </c>
      <c r="HJ129" s="3">
        <f t="shared" si="51"/>
        <v>33.685873066845446</v>
      </c>
      <c r="HK129" t="str">
        <f t="shared" si="52"/>
        <v>SBGI</v>
      </c>
    </row>
    <row r="130" spans="1:219" hidden="1" x14ac:dyDescent="0.25">
      <c r="A130">
        <v>121</v>
      </c>
      <c r="B130" t="s">
        <v>681</v>
      </c>
      <c r="C130">
        <v>9</v>
      </c>
      <c r="D130">
        <v>1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113</v>
      </c>
      <c r="N130">
        <v>19</v>
      </c>
      <c r="O130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12</v>
      </c>
      <c r="W130">
        <v>7</v>
      </c>
      <c r="X130">
        <v>14</v>
      </c>
      <c r="Y130">
        <v>1</v>
      </c>
      <c r="Z130">
        <v>0</v>
      </c>
      <c r="AA130">
        <v>1</v>
      </c>
      <c r="AB130">
        <v>34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339</v>
      </c>
      <c r="AV130">
        <v>250.1199951171875</v>
      </c>
      <c r="AW130">
        <v>249.11000061035159</v>
      </c>
      <c r="AX130">
        <v>252.67999267578119</v>
      </c>
      <c r="AY130">
        <v>246.17999267578119</v>
      </c>
      <c r="AZ130">
        <v>251.55999755859369</v>
      </c>
      <c r="BA130" s="2">
        <f t="shared" si="35"/>
        <v>-4.0544117231797738E-3</v>
      </c>
      <c r="BB130" s="2">
        <f t="shared" si="36"/>
        <v>1.4128511037319602E-2</v>
      </c>
      <c r="BC130" s="2">
        <f t="shared" si="37"/>
        <v>1.1761904088119723E-2</v>
      </c>
      <c r="BD130" s="2">
        <f t="shared" si="38"/>
        <v>2.1386567558537961E-2</v>
      </c>
      <c r="BE130">
        <v>57</v>
      </c>
      <c r="BF130">
        <v>23</v>
      </c>
      <c r="BG130">
        <v>68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5</v>
      </c>
      <c r="BO130">
        <v>3</v>
      </c>
      <c r="BP130">
        <v>3</v>
      </c>
      <c r="BQ130">
        <v>2</v>
      </c>
      <c r="BR130">
        <v>6</v>
      </c>
      <c r="BS130">
        <v>1</v>
      </c>
      <c r="BT130">
        <v>19</v>
      </c>
      <c r="BU130">
        <v>0</v>
      </c>
      <c r="BV130">
        <v>0</v>
      </c>
      <c r="BW130">
        <v>0</v>
      </c>
      <c r="BX130">
        <v>0</v>
      </c>
      <c r="BY130">
        <v>6</v>
      </c>
      <c r="BZ130">
        <v>6</v>
      </c>
      <c r="CA130">
        <v>0</v>
      </c>
      <c r="CB130">
        <v>0</v>
      </c>
      <c r="CC130">
        <v>1</v>
      </c>
      <c r="CD130">
        <v>1</v>
      </c>
      <c r="CE130">
        <v>2</v>
      </c>
      <c r="CF130">
        <v>0</v>
      </c>
      <c r="CG130">
        <v>4</v>
      </c>
      <c r="CH130">
        <v>4</v>
      </c>
      <c r="CI130">
        <v>1</v>
      </c>
      <c r="CJ130">
        <v>0</v>
      </c>
      <c r="CK130">
        <v>1</v>
      </c>
      <c r="CL130">
        <v>1</v>
      </c>
      <c r="CM130" t="s">
        <v>682</v>
      </c>
      <c r="CN130">
        <v>251.55999755859369</v>
      </c>
      <c r="CO130">
        <v>253.1499938964844</v>
      </c>
      <c r="CP130">
        <v>259.989990234375</v>
      </c>
      <c r="CQ130">
        <v>252.3500061035156</v>
      </c>
      <c r="CR130">
        <v>255.3699951171875</v>
      </c>
      <c r="CS130" s="2">
        <f t="shared" si="39"/>
        <v>6.2808468347855806E-3</v>
      </c>
      <c r="CT130" s="2">
        <f t="shared" si="40"/>
        <v>2.6308691083547053E-2</v>
      </c>
      <c r="CU130" s="2">
        <f t="shared" si="41"/>
        <v>3.1601335660941254E-3</v>
      </c>
      <c r="CV130" s="2">
        <f t="shared" si="42"/>
        <v>1.1825935197618098E-2</v>
      </c>
      <c r="CW130">
        <v>5</v>
      </c>
      <c r="CX130">
        <v>6</v>
      </c>
      <c r="CY130">
        <v>43</v>
      </c>
      <c r="CZ130">
        <v>41</v>
      </c>
      <c r="DA130">
        <v>87</v>
      </c>
      <c r="DB130">
        <v>0</v>
      </c>
      <c r="DC130">
        <v>0</v>
      </c>
      <c r="DD130">
        <v>0</v>
      </c>
      <c r="DE130">
        <v>0</v>
      </c>
      <c r="DF130">
        <v>4</v>
      </c>
      <c r="DG130">
        <v>0</v>
      </c>
      <c r="DH130">
        <v>1</v>
      </c>
      <c r="DI130">
        <v>0</v>
      </c>
      <c r="DJ130">
        <v>0</v>
      </c>
      <c r="DK130">
        <v>1</v>
      </c>
      <c r="DL130">
        <v>5</v>
      </c>
      <c r="DM130">
        <v>1</v>
      </c>
      <c r="DN130">
        <v>5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583</v>
      </c>
      <c r="EF130">
        <v>255.3699951171875</v>
      </c>
      <c r="EG130">
        <v>253.33000183105469</v>
      </c>
      <c r="EH130">
        <v>254.94000244140619</v>
      </c>
      <c r="EI130">
        <v>248.6300048828125</v>
      </c>
      <c r="EJ130">
        <v>251.02000427246091</v>
      </c>
      <c r="EK130" s="2">
        <f t="shared" si="43"/>
        <v>-8.0527109753596449E-3</v>
      </c>
      <c r="EL130" s="2">
        <f t="shared" si="44"/>
        <v>6.3152137559171484E-3</v>
      </c>
      <c r="EM130" s="2">
        <f t="shared" si="45"/>
        <v>1.8552863515062912E-2</v>
      </c>
      <c r="EN130" s="2">
        <f t="shared" si="46"/>
        <v>9.5211510993931103E-3</v>
      </c>
      <c r="EO130">
        <v>9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</v>
      </c>
      <c r="EY130">
        <v>2</v>
      </c>
      <c r="EZ130">
        <v>3</v>
      </c>
      <c r="FA130">
        <v>3</v>
      </c>
      <c r="FB130">
        <v>145</v>
      </c>
      <c r="FC130">
        <v>0</v>
      </c>
      <c r="FD130">
        <v>0</v>
      </c>
      <c r="FE130">
        <v>0</v>
      </c>
      <c r="FF130">
        <v>0</v>
      </c>
      <c r="FG130">
        <v>1</v>
      </c>
      <c r="FH130">
        <v>0</v>
      </c>
      <c r="FI130">
        <v>0</v>
      </c>
      <c r="FJ130">
        <v>0</v>
      </c>
      <c r="FK130">
        <v>1</v>
      </c>
      <c r="FL130">
        <v>0</v>
      </c>
      <c r="FM130">
        <v>1</v>
      </c>
      <c r="FN130">
        <v>0</v>
      </c>
      <c r="FO130">
        <v>11</v>
      </c>
      <c r="FP130">
        <v>1</v>
      </c>
      <c r="FQ130">
        <v>0</v>
      </c>
      <c r="FR130">
        <v>0</v>
      </c>
      <c r="FS130">
        <v>1</v>
      </c>
      <c r="FT130">
        <v>1</v>
      </c>
      <c r="FU130">
        <v>0</v>
      </c>
      <c r="FV130">
        <v>0</v>
      </c>
      <c r="FW130" t="s">
        <v>683</v>
      </c>
      <c r="FX130">
        <v>251.02000427246091</v>
      </c>
      <c r="FY130">
        <v>251.44000244140619</v>
      </c>
      <c r="FZ130">
        <v>251.8500061035156</v>
      </c>
      <c r="GA130">
        <v>245.21000671386719</v>
      </c>
      <c r="GB130">
        <v>245.47999572753909</v>
      </c>
      <c r="GC130">
        <v>477</v>
      </c>
      <c r="GD130">
        <v>215</v>
      </c>
      <c r="GE130">
        <v>192</v>
      </c>
      <c r="GF130">
        <v>162</v>
      </c>
      <c r="GG130">
        <v>0</v>
      </c>
      <c r="GH130">
        <v>128</v>
      </c>
      <c r="GI130">
        <v>0</v>
      </c>
      <c r="GJ130">
        <v>128</v>
      </c>
      <c r="GK130">
        <v>5</v>
      </c>
      <c r="GL130">
        <v>151</v>
      </c>
      <c r="GM130">
        <v>5</v>
      </c>
      <c r="GN130">
        <v>145</v>
      </c>
      <c r="GO130">
        <v>2</v>
      </c>
      <c r="GP130">
        <v>1</v>
      </c>
      <c r="GQ130">
        <v>1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2.7</v>
      </c>
      <c r="GX130" t="s">
        <v>223</v>
      </c>
      <c r="GY130">
        <v>396050</v>
      </c>
      <c r="GZ130">
        <v>345300</v>
      </c>
      <c r="HA130">
        <v>1.7749999999999999</v>
      </c>
      <c r="HB130">
        <v>2.4729999999999999</v>
      </c>
      <c r="HC130">
        <v>1.83</v>
      </c>
      <c r="HD130">
        <v>6.09</v>
      </c>
      <c r="HE130">
        <v>0.37109999999999999</v>
      </c>
      <c r="HF130" s="2">
        <f t="shared" si="47"/>
        <v>1.6703713206619453E-3</v>
      </c>
      <c r="HG130" s="2">
        <f t="shared" si="48"/>
        <v>1.6279676480963623E-3</v>
      </c>
      <c r="HH130" s="2">
        <f t="shared" si="49"/>
        <v>2.4777265618229571E-2</v>
      </c>
      <c r="HI130" s="2">
        <f t="shared" si="50"/>
        <v>1.0998412024235682E-3</v>
      </c>
      <c r="HJ130" s="3">
        <f t="shared" si="51"/>
        <v>251.84933863081807</v>
      </c>
      <c r="HK130" t="str">
        <f t="shared" si="52"/>
        <v>SNA</v>
      </c>
    </row>
    <row r="131" spans="1:219" hidden="1" x14ac:dyDescent="0.25">
      <c r="A131">
        <v>122</v>
      </c>
      <c r="B131" t="s">
        <v>684</v>
      </c>
      <c r="C131">
        <v>10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194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 t="s">
        <v>685</v>
      </c>
      <c r="AV131">
        <v>4.679999828338623</v>
      </c>
      <c r="AW131">
        <v>4.630000114440918</v>
      </c>
      <c r="AX131">
        <v>4.75</v>
      </c>
      <c r="AY131">
        <v>4.5900001525878906</v>
      </c>
      <c r="AZ131">
        <v>4.7399997711181641</v>
      </c>
      <c r="BA131" s="2">
        <f t="shared" si="35"/>
        <v>-1.0799074009038678E-2</v>
      </c>
      <c r="BB131" s="2">
        <f t="shared" si="36"/>
        <v>2.526313380191203E-2</v>
      </c>
      <c r="BC131" s="2">
        <f t="shared" si="37"/>
        <v>8.6393004026648068E-3</v>
      </c>
      <c r="BD131" s="2">
        <f t="shared" si="38"/>
        <v>3.1645490669483411E-2</v>
      </c>
      <c r="BE131">
        <v>30</v>
      </c>
      <c r="BF131">
        <v>42</v>
      </c>
      <c r="BG131">
        <v>65</v>
      </c>
      <c r="BH131">
        <v>35</v>
      </c>
      <c r="BI131">
        <v>18</v>
      </c>
      <c r="BJ131">
        <v>2</v>
      </c>
      <c r="BK131">
        <v>17</v>
      </c>
      <c r="BL131">
        <v>0</v>
      </c>
      <c r="BM131">
        <v>0</v>
      </c>
      <c r="BN131">
        <v>4</v>
      </c>
      <c r="BO131">
        <v>9</v>
      </c>
      <c r="BP131">
        <v>2</v>
      </c>
      <c r="BQ131">
        <v>1</v>
      </c>
      <c r="BR131">
        <v>4</v>
      </c>
      <c r="BS131">
        <v>3</v>
      </c>
      <c r="BT131">
        <v>20</v>
      </c>
      <c r="BU131">
        <v>1</v>
      </c>
      <c r="BV131">
        <v>20</v>
      </c>
      <c r="BW131">
        <v>0</v>
      </c>
      <c r="BX131">
        <v>0</v>
      </c>
      <c r="BY131">
        <v>4</v>
      </c>
      <c r="BZ131">
        <v>4</v>
      </c>
      <c r="CA131">
        <v>0</v>
      </c>
      <c r="CB131">
        <v>0</v>
      </c>
      <c r="CC131">
        <v>1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432</v>
      </c>
      <c r="CN131">
        <v>4.7399997711181641</v>
      </c>
      <c r="CO131">
        <v>4.7600002288818359</v>
      </c>
      <c r="CP131">
        <v>4.8400001525878906</v>
      </c>
      <c r="CQ131">
        <v>4.6500000953674316</v>
      </c>
      <c r="CR131">
        <v>4.6500000953674316</v>
      </c>
      <c r="CS131" s="2">
        <f t="shared" si="39"/>
        <v>4.2017766390675115E-3</v>
      </c>
      <c r="CT131" s="2">
        <f t="shared" si="40"/>
        <v>1.6528909335525421E-2</v>
      </c>
      <c r="CU131" s="2">
        <f t="shared" si="41"/>
        <v>2.3109270635527701E-2</v>
      </c>
      <c r="CV131" s="2">
        <f t="shared" si="42"/>
        <v>0</v>
      </c>
      <c r="CW131">
        <v>11</v>
      </c>
      <c r="CX131">
        <v>1</v>
      </c>
      <c r="CY131">
        <v>7</v>
      </c>
      <c r="CZ131">
        <v>1</v>
      </c>
      <c r="DA131">
        <v>0</v>
      </c>
      <c r="DB131">
        <v>2</v>
      </c>
      <c r="DC131">
        <v>8</v>
      </c>
      <c r="DD131">
        <v>0</v>
      </c>
      <c r="DE131">
        <v>0</v>
      </c>
      <c r="DF131">
        <v>6</v>
      </c>
      <c r="DG131">
        <v>13</v>
      </c>
      <c r="DH131">
        <v>10</v>
      </c>
      <c r="DI131">
        <v>11</v>
      </c>
      <c r="DJ131">
        <v>144</v>
      </c>
      <c r="DK131">
        <v>1</v>
      </c>
      <c r="DL131">
        <v>0</v>
      </c>
      <c r="DM131">
        <v>0</v>
      </c>
      <c r="DN131">
        <v>0</v>
      </c>
      <c r="DO131">
        <v>9</v>
      </c>
      <c r="DP131">
        <v>8</v>
      </c>
      <c r="DQ131">
        <v>0</v>
      </c>
      <c r="DR131">
        <v>0</v>
      </c>
      <c r="DS131">
        <v>1</v>
      </c>
      <c r="DT131">
        <v>1</v>
      </c>
      <c r="DU131">
        <v>0</v>
      </c>
      <c r="DV131">
        <v>0</v>
      </c>
      <c r="DW131">
        <v>31</v>
      </c>
      <c r="DX131">
        <v>9</v>
      </c>
      <c r="DY131">
        <v>27</v>
      </c>
      <c r="DZ131">
        <v>0</v>
      </c>
      <c r="EA131">
        <v>3</v>
      </c>
      <c r="EB131">
        <v>1</v>
      </c>
      <c r="EC131">
        <v>2</v>
      </c>
      <c r="ED131">
        <v>0</v>
      </c>
      <c r="EE131" t="s">
        <v>686</v>
      </c>
      <c r="EF131">
        <v>4.6500000953674316</v>
      </c>
      <c r="EG131">
        <v>4.7100000381469727</v>
      </c>
      <c r="EH131">
        <v>4.9099998474121094</v>
      </c>
      <c r="EI131">
        <v>4.6100001335144043</v>
      </c>
      <c r="EJ131">
        <v>4.7899999618530273</v>
      </c>
      <c r="EK131" s="2">
        <f t="shared" si="43"/>
        <v>1.2738841251293542E-2</v>
      </c>
      <c r="EL131" s="2">
        <f t="shared" si="44"/>
        <v>4.0733159975666733E-2</v>
      </c>
      <c r="EM131" s="2">
        <f t="shared" si="45"/>
        <v>2.1231402085489348E-2</v>
      </c>
      <c r="EN131" s="2">
        <f t="shared" si="46"/>
        <v>3.757825256202918E-2</v>
      </c>
      <c r="EO131">
        <v>7</v>
      </c>
      <c r="EP131">
        <v>8</v>
      </c>
      <c r="EQ131">
        <v>18</v>
      </c>
      <c r="ER131">
        <v>21</v>
      </c>
      <c r="ES131">
        <v>129</v>
      </c>
      <c r="ET131">
        <v>1</v>
      </c>
      <c r="EU131">
        <v>15</v>
      </c>
      <c r="EV131">
        <v>1</v>
      </c>
      <c r="EW131">
        <v>2</v>
      </c>
      <c r="EX131">
        <v>1</v>
      </c>
      <c r="EY131">
        <v>2</v>
      </c>
      <c r="EZ131">
        <v>1</v>
      </c>
      <c r="FA131">
        <v>5</v>
      </c>
      <c r="FB131">
        <v>11</v>
      </c>
      <c r="FC131">
        <v>2</v>
      </c>
      <c r="FD131">
        <v>20</v>
      </c>
      <c r="FE131">
        <v>2</v>
      </c>
      <c r="FF131">
        <v>20</v>
      </c>
      <c r="FG131">
        <v>20</v>
      </c>
      <c r="FH131">
        <v>15</v>
      </c>
      <c r="FI131">
        <v>11</v>
      </c>
      <c r="FJ131">
        <v>11</v>
      </c>
      <c r="FK131">
        <v>1</v>
      </c>
      <c r="FL131">
        <v>1</v>
      </c>
      <c r="FM131">
        <v>2</v>
      </c>
      <c r="FN131">
        <v>2</v>
      </c>
      <c r="FO131">
        <v>1</v>
      </c>
      <c r="FP131">
        <v>0</v>
      </c>
      <c r="FQ131">
        <v>7</v>
      </c>
      <c r="FR131">
        <v>7</v>
      </c>
      <c r="FS131">
        <v>1</v>
      </c>
      <c r="FT131">
        <v>0</v>
      </c>
      <c r="FU131">
        <v>1</v>
      </c>
      <c r="FV131">
        <v>1</v>
      </c>
      <c r="FW131" t="s">
        <v>687</v>
      </c>
      <c r="FX131">
        <v>4.7899999618530273</v>
      </c>
      <c r="FY131">
        <v>4.8499999046325684</v>
      </c>
      <c r="FZ131">
        <v>5.179999828338623</v>
      </c>
      <c r="GA131">
        <v>4.7899999618530273</v>
      </c>
      <c r="GB131">
        <v>4.929999828338623</v>
      </c>
      <c r="GC131">
        <v>393</v>
      </c>
      <c r="GD131">
        <v>419</v>
      </c>
      <c r="GE131">
        <v>203</v>
      </c>
      <c r="GF131">
        <v>204</v>
      </c>
      <c r="GG131">
        <v>2</v>
      </c>
      <c r="GH131">
        <v>204</v>
      </c>
      <c r="GI131">
        <v>2</v>
      </c>
      <c r="GJ131">
        <v>151</v>
      </c>
      <c r="GK131">
        <v>40</v>
      </c>
      <c r="GL131">
        <v>353</v>
      </c>
      <c r="GM131">
        <v>20</v>
      </c>
      <c r="GN131">
        <v>155</v>
      </c>
      <c r="GO131">
        <v>3</v>
      </c>
      <c r="GP131">
        <v>2</v>
      </c>
      <c r="GQ131">
        <v>3</v>
      </c>
      <c r="GR131">
        <v>2</v>
      </c>
      <c r="GS131">
        <v>3</v>
      </c>
      <c r="GT131">
        <v>3</v>
      </c>
      <c r="GU131">
        <v>1</v>
      </c>
      <c r="GV131">
        <v>1</v>
      </c>
      <c r="GW131">
        <v>2.9</v>
      </c>
      <c r="GX131" t="s">
        <v>223</v>
      </c>
      <c r="GY131">
        <v>13960386</v>
      </c>
      <c r="GZ131">
        <v>11054550</v>
      </c>
      <c r="HA131">
        <v>0.29499999999999998</v>
      </c>
      <c r="HB131">
        <v>0.439</v>
      </c>
      <c r="HC131">
        <v>-0.17</v>
      </c>
      <c r="HD131">
        <v>3.13</v>
      </c>
      <c r="HE131">
        <v>0</v>
      </c>
      <c r="HF131" s="2">
        <f t="shared" si="47"/>
        <v>1.2371122465843931E-2</v>
      </c>
      <c r="HG131" s="2">
        <f t="shared" si="48"/>
        <v>6.3706551089190877E-2</v>
      </c>
      <c r="HH131" s="2">
        <f t="shared" si="49"/>
        <v>1.2371122465843931E-2</v>
      </c>
      <c r="HI131" s="2">
        <f t="shared" si="50"/>
        <v>2.8397539829686957E-2</v>
      </c>
      <c r="HJ131" s="3">
        <f t="shared" si="51"/>
        <v>5.1589766713396141</v>
      </c>
      <c r="HK131" t="str">
        <f t="shared" si="52"/>
        <v>SWN</v>
      </c>
    </row>
    <row r="132" spans="1:219" hidden="1" x14ac:dyDescent="0.25">
      <c r="A132">
        <v>123</v>
      </c>
      <c r="B132" t="s">
        <v>688</v>
      </c>
      <c r="C132">
        <v>9</v>
      </c>
      <c r="D132">
        <v>1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15</v>
      </c>
      <c r="N132">
        <v>22</v>
      </c>
      <c r="O132">
        <v>7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3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657</v>
      </c>
      <c r="AV132">
        <v>98.699996948242202</v>
      </c>
      <c r="AW132">
        <v>99.290000915527344</v>
      </c>
      <c r="AX132">
        <v>102.1999969482422</v>
      </c>
      <c r="AY132">
        <v>98.25</v>
      </c>
      <c r="AZ132">
        <v>101.44000244140619</v>
      </c>
      <c r="BA132" s="2">
        <f t="shared" si="35"/>
        <v>5.9422294475260928E-3</v>
      </c>
      <c r="BB132" s="2">
        <f t="shared" si="36"/>
        <v>2.8473543244708521E-2</v>
      </c>
      <c r="BC132" s="2">
        <f t="shared" si="37"/>
        <v>1.0474377137050683E-2</v>
      </c>
      <c r="BD132" s="2">
        <f t="shared" si="38"/>
        <v>3.1447184193916011E-2</v>
      </c>
      <c r="BE132">
        <v>2</v>
      </c>
      <c r="BF132">
        <v>15</v>
      </c>
      <c r="BG132">
        <v>16</v>
      </c>
      <c r="BH132">
        <v>10</v>
      </c>
      <c r="BI132">
        <v>27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0</v>
      </c>
      <c r="BP132">
        <v>4</v>
      </c>
      <c r="BQ132">
        <v>0</v>
      </c>
      <c r="BR132">
        <v>9</v>
      </c>
      <c r="BS132">
        <v>1</v>
      </c>
      <c r="BT132">
        <v>15</v>
      </c>
      <c r="BU132">
        <v>1</v>
      </c>
      <c r="BV132">
        <v>15</v>
      </c>
      <c r="BW132">
        <v>1</v>
      </c>
      <c r="BX132">
        <v>0</v>
      </c>
      <c r="BY132">
        <v>9</v>
      </c>
      <c r="BZ132">
        <v>9</v>
      </c>
      <c r="CA132">
        <v>1</v>
      </c>
      <c r="CB132">
        <v>0</v>
      </c>
      <c r="CC132">
        <v>2</v>
      </c>
      <c r="CD132">
        <v>1</v>
      </c>
      <c r="CE132">
        <v>1</v>
      </c>
      <c r="CF132">
        <v>0</v>
      </c>
      <c r="CG132">
        <v>1</v>
      </c>
      <c r="CH132">
        <v>1</v>
      </c>
      <c r="CI132">
        <v>1</v>
      </c>
      <c r="CJ132">
        <v>0</v>
      </c>
      <c r="CK132">
        <v>1</v>
      </c>
      <c r="CL132">
        <v>1</v>
      </c>
      <c r="CM132" t="s">
        <v>396</v>
      </c>
      <c r="CN132">
        <v>101.44000244140619</v>
      </c>
      <c r="CO132">
        <v>101.7600021362305</v>
      </c>
      <c r="CP132">
        <v>102.19000244140619</v>
      </c>
      <c r="CQ132">
        <v>99.330001831054673</v>
      </c>
      <c r="CR132">
        <v>99.529998779296875</v>
      </c>
      <c r="CS132" s="2">
        <f t="shared" si="39"/>
        <v>3.1446510230601632E-3</v>
      </c>
      <c r="CT132" s="2">
        <f t="shared" si="40"/>
        <v>4.2078510118663814E-3</v>
      </c>
      <c r="CU132" s="2">
        <f t="shared" si="41"/>
        <v>2.3879719478805406E-2</v>
      </c>
      <c r="CV132" s="2">
        <f t="shared" si="42"/>
        <v>2.0094137515834776E-3</v>
      </c>
      <c r="CW132">
        <v>7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2</v>
      </c>
      <c r="DG132">
        <v>4</v>
      </c>
      <c r="DH132">
        <v>3</v>
      </c>
      <c r="DI132">
        <v>4</v>
      </c>
      <c r="DJ132">
        <v>23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7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0</v>
      </c>
      <c r="ED132">
        <v>0</v>
      </c>
      <c r="EE132" t="s">
        <v>689</v>
      </c>
      <c r="EF132">
        <v>99.529998779296875</v>
      </c>
      <c r="EG132">
        <v>97.610000610351563</v>
      </c>
      <c r="EH132">
        <v>100.15000152587891</v>
      </c>
      <c r="EI132">
        <v>97.610000610351563</v>
      </c>
      <c r="EJ132">
        <v>100.0100021362305</v>
      </c>
      <c r="EK132" s="2">
        <f t="shared" si="43"/>
        <v>-1.9670096884946586E-2</v>
      </c>
      <c r="EL132" s="2">
        <f t="shared" si="44"/>
        <v>2.5361965819551191E-2</v>
      </c>
      <c r="EM132" s="2">
        <f t="shared" si="45"/>
        <v>0</v>
      </c>
      <c r="EN132" s="2">
        <f t="shared" si="46"/>
        <v>2.3997614984646476E-2</v>
      </c>
      <c r="EO132">
        <v>1</v>
      </c>
      <c r="EP132">
        <v>15</v>
      </c>
      <c r="EQ132">
        <v>10</v>
      </c>
      <c r="ER132">
        <v>8</v>
      </c>
      <c r="ES132">
        <v>17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219</v>
      </c>
      <c r="FX132">
        <v>100.0100021362305</v>
      </c>
      <c r="FY132">
        <v>99.489997863769531</v>
      </c>
      <c r="FZ132">
        <v>101.55999755859381</v>
      </c>
      <c r="GA132">
        <v>95.819999694824219</v>
      </c>
      <c r="GB132">
        <v>95.989997863769531</v>
      </c>
      <c r="GC132">
        <v>173</v>
      </c>
      <c r="GD132">
        <v>54</v>
      </c>
      <c r="GE132">
        <v>58</v>
      </c>
      <c r="GF132">
        <v>36</v>
      </c>
      <c r="GG132">
        <v>0</v>
      </c>
      <c r="GH132">
        <v>63</v>
      </c>
      <c r="GI132">
        <v>0</v>
      </c>
      <c r="GJ132">
        <v>25</v>
      </c>
      <c r="GK132">
        <v>15</v>
      </c>
      <c r="GL132">
        <v>32</v>
      </c>
      <c r="GM132">
        <v>0</v>
      </c>
      <c r="GN132">
        <v>23</v>
      </c>
      <c r="GO132">
        <v>2</v>
      </c>
      <c r="GP132">
        <v>0</v>
      </c>
      <c r="GQ132">
        <v>1</v>
      </c>
      <c r="GR132">
        <v>0</v>
      </c>
      <c r="GS132">
        <v>1</v>
      </c>
      <c r="GT132">
        <v>0</v>
      </c>
      <c r="GU132">
        <v>1</v>
      </c>
      <c r="GV132">
        <v>0</v>
      </c>
      <c r="GW132">
        <v>1.7</v>
      </c>
      <c r="GX132" t="s">
        <v>218</v>
      </c>
      <c r="GY132">
        <v>42433</v>
      </c>
      <c r="GZ132">
        <v>56283</v>
      </c>
      <c r="HA132">
        <v>1.8879999999999999</v>
      </c>
      <c r="HB132">
        <v>2.6589999999999998</v>
      </c>
      <c r="HC132">
        <v>2.31</v>
      </c>
      <c r="HD132">
        <v>1.85</v>
      </c>
      <c r="HE132">
        <v>0.27360000000000001</v>
      </c>
      <c r="HF132" s="2">
        <f t="shared" si="47"/>
        <v>-5.2266990011700099E-3</v>
      </c>
      <c r="HG132" s="2">
        <f t="shared" si="48"/>
        <v>2.0382037658380314E-2</v>
      </c>
      <c r="HH132" s="2">
        <f t="shared" si="49"/>
        <v>3.6888111847892424E-2</v>
      </c>
      <c r="HI132" s="2">
        <f t="shared" si="50"/>
        <v>1.7709987782953407E-3</v>
      </c>
      <c r="HJ132" s="3">
        <f t="shared" si="51"/>
        <v>101.51780674686105</v>
      </c>
      <c r="HK132" t="str">
        <f t="shared" si="52"/>
        <v>SXI</v>
      </c>
    </row>
    <row r="133" spans="1:219" hidden="1" x14ac:dyDescent="0.25">
      <c r="A133">
        <v>124</v>
      </c>
      <c r="B133" t="s">
        <v>690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69</v>
      </c>
      <c r="N133">
        <v>105</v>
      </c>
      <c r="O133">
        <v>19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327</v>
      </c>
      <c r="AV133">
        <v>217.3999938964844</v>
      </c>
      <c r="AW133">
        <v>217.3999938964844</v>
      </c>
      <c r="AX133">
        <v>220.36000061035159</v>
      </c>
      <c r="AY133">
        <v>215.91000366210929</v>
      </c>
      <c r="AZ133">
        <v>219.69000244140619</v>
      </c>
      <c r="BA133" s="2">
        <f t="shared" si="35"/>
        <v>0</v>
      </c>
      <c r="BB133" s="2">
        <f t="shared" si="36"/>
        <v>1.3432595324326502E-2</v>
      </c>
      <c r="BC133" s="2">
        <f t="shared" si="37"/>
        <v>6.8536811233057549E-3</v>
      </c>
      <c r="BD133" s="2">
        <f t="shared" si="38"/>
        <v>1.7206057341207726E-2</v>
      </c>
      <c r="BE133">
        <v>38</v>
      </c>
      <c r="BF133">
        <v>95</v>
      </c>
      <c r="BG133">
        <v>57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0</v>
      </c>
      <c r="BP133">
        <v>0</v>
      </c>
      <c r="BQ133">
        <v>2</v>
      </c>
      <c r="BR133">
        <v>4</v>
      </c>
      <c r="BS133">
        <v>1</v>
      </c>
      <c r="BT133">
        <v>8</v>
      </c>
      <c r="BU133">
        <v>0</v>
      </c>
      <c r="BV133">
        <v>0</v>
      </c>
      <c r="BW133">
        <v>0</v>
      </c>
      <c r="BX133">
        <v>0</v>
      </c>
      <c r="BY133">
        <v>4</v>
      </c>
      <c r="BZ133">
        <v>4</v>
      </c>
      <c r="CA133">
        <v>0</v>
      </c>
      <c r="CB133">
        <v>0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486</v>
      </c>
      <c r="CN133">
        <v>219.69000244140619</v>
      </c>
      <c r="CO133">
        <v>221</v>
      </c>
      <c r="CP133">
        <v>225</v>
      </c>
      <c r="CQ133">
        <v>220.24000549316409</v>
      </c>
      <c r="CR133">
        <v>220.69000244140619</v>
      </c>
      <c r="CS133" s="2">
        <f t="shared" si="39"/>
        <v>5.9275907628678626E-3</v>
      </c>
      <c r="CT133" s="2">
        <f t="shared" si="40"/>
        <v>1.7777777777777781E-2</v>
      </c>
      <c r="CU133" s="2">
        <f t="shared" si="41"/>
        <v>3.4388891712031633E-3</v>
      </c>
      <c r="CV133" s="2">
        <f t="shared" si="42"/>
        <v>2.0390454631562527E-3</v>
      </c>
      <c r="CW133">
        <v>32</v>
      </c>
      <c r="CX133">
        <v>36</v>
      </c>
      <c r="CY133">
        <v>98</v>
      </c>
      <c r="CZ133">
        <v>25</v>
      </c>
      <c r="DA133">
        <v>0</v>
      </c>
      <c r="DB133">
        <v>1</v>
      </c>
      <c r="DC133">
        <v>123</v>
      </c>
      <c r="DD133">
        <v>0</v>
      </c>
      <c r="DE133">
        <v>0</v>
      </c>
      <c r="DF133">
        <v>5</v>
      </c>
      <c r="DG133">
        <v>2</v>
      </c>
      <c r="DH133">
        <v>2</v>
      </c>
      <c r="DI133">
        <v>0</v>
      </c>
      <c r="DJ133">
        <v>0</v>
      </c>
      <c r="DK133">
        <v>1</v>
      </c>
      <c r="DL133">
        <v>6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661</v>
      </c>
      <c r="EF133">
        <v>220.69000244140619</v>
      </c>
      <c r="EG133">
        <v>219</v>
      </c>
      <c r="EH133">
        <v>220</v>
      </c>
      <c r="EI133">
        <v>214.25</v>
      </c>
      <c r="EJ133">
        <v>217.69000244140619</v>
      </c>
      <c r="EK133" s="2">
        <f t="shared" si="43"/>
        <v>-7.7169061251425308E-3</v>
      </c>
      <c r="EL133" s="2">
        <f t="shared" si="44"/>
        <v>4.5454545454545192E-3</v>
      </c>
      <c r="EM133" s="2">
        <f t="shared" si="45"/>
        <v>2.168949771689499E-2</v>
      </c>
      <c r="EN133" s="2">
        <f t="shared" si="46"/>
        <v>1.580229869459493E-2</v>
      </c>
      <c r="EO133">
        <v>16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</v>
      </c>
      <c r="EY133">
        <v>7</v>
      </c>
      <c r="EZ133">
        <v>4</v>
      </c>
      <c r="FA133">
        <v>13</v>
      </c>
      <c r="FB133">
        <v>159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16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0</v>
      </c>
      <c r="FV133">
        <v>0</v>
      </c>
      <c r="FW133" t="s">
        <v>691</v>
      </c>
      <c r="FX133">
        <v>217.69000244140619</v>
      </c>
      <c r="FY133">
        <v>216.7200012207031</v>
      </c>
      <c r="FZ133">
        <v>217.5299987792969</v>
      </c>
      <c r="GA133">
        <v>209.7200012207031</v>
      </c>
      <c r="GB133">
        <v>209.88999938964841</v>
      </c>
      <c r="GC133">
        <v>591</v>
      </c>
      <c r="GD133">
        <v>205</v>
      </c>
      <c r="GE133">
        <v>207</v>
      </c>
      <c r="GF133">
        <v>197</v>
      </c>
      <c r="GG133">
        <v>0</v>
      </c>
      <c r="GH133">
        <v>26</v>
      </c>
      <c r="GI133">
        <v>0</v>
      </c>
      <c r="GJ133">
        <v>25</v>
      </c>
      <c r="GK133">
        <v>0</v>
      </c>
      <c r="GL133">
        <v>163</v>
      </c>
      <c r="GM133">
        <v>0</v>
      </c>
      <c r="GN133">
        <v>159</v>
      </c>
      <c r="GO133">
        <v>1</v>
      </c>
      <c r="GP133">
        <v>0</v>
      </c>
      <c r="GQ133">
        <v>1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1011558</v>
      </c>
      <c r="GZ133">
        <v>1492733</v>
      </c>
      <c r="HA133">
        <v>0.64300000000000002</v>
      </c>
      <c r="HB133">
        <v>1.425</v>
      </c>
      <c r="HC133">
        <v>1.47</v>
      </c>
      <c r="HD133">
        <v>3.43</v>
      </c>
      <c r="HE133">
        <v>0.28270000000000001</v>
      </c>
      <c r="HF133" s="2">
        <f t="shared" si="47"/>
        <v>-4.4758269437035203E-3</v>
      </c>
      <c r="HG133" s="2">
        <f t="shared" si="48"/>
        <v>3.7236131252665894E-3</v>
      </c>
      <c r="HH133" s="2">
        <f t="shared" si="49"/>
        <v>3.2299741420134809E-2</v>
      </c>
      <c r="HI133" s="2">
        <f t="shared" si="50"/>
        <v>8.0993934651318877E-4</v>
      </c>
      <c r="HJ133" s="3">
        <f t="shared" si="51"/>
        <v>217.52698266175631</v>
      </c>
      <c r="HK133" t="str">
        <f t="shared" si="52"/>
        <v>SWK</v>
      </c>
    </row>
    <row r="134" spans="1:219" hidden="1" x14ac:dyDescent="0.25">
      <c r="A134">
        <v>125</v>
      </c>
      <c r="B134" t="s">
        <v>692</v>
      </c>
      <c r="C134">
        <v>9</v>
      </c>
      <c r="D134">
        <v>1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161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 t="s">
        <v>373</v>
      </c>
      <c r="AV134">
        <v>578.96002197265625</v>
      </c>
      <c r="AW134">
        <v>575</v>
      </c>
      <c r="AX134">
        <v>589.40997314453125</v>
      </c>
      <c r="AY134">
        <v>570.19000244140625</v>
      </c>
      <c r="AZ134">
        <v>587.97998046875</v>
      </c>
      <c r="BA134" s="2">
        <f t="shared" si="35"/>
        <v>-6.8869947350542748E-3</v>
      </c>
      <c r="BB134" s="2">
        <f t="shared" si="36"/>
        <v>2.4448132541180723E-2</v>
      </c>
      <c r="BC134" s="2">
        <f t="shared" si="37"/>
        <v>8.3652131453804124E-3</v>
      </c>
      <c r="BD134" s="2">
        <f t="shared" si="38"/>
        <v>3.0256094796222821E-2</v>
      </c>
      <c r="BE134">
        <v>23</v>
      </c>
      <c r="BF134">
        <v>6</v>
      </c>
      <c r="BG134">
        <v>31</v>
      </c>
      <c r="BH134">
        <v>77</v>
      </c>
      <c r="BI134">
        <v>27</v>
      </c>
      <c r="BJ134">
        <v>0</v>
      </c>
      <c r="BK134">
        <v>0</v>
      </c>
      <c r="BL134">
        <v>0</v>
      </c>
      <c r="BM134">
        <v>0</v>
      </c>
      <c r="BN134">
        <v>3</v>
      </c>
      <c r="BO134">
        <v>2</v>
      </c>
      <c r="BP134">
        <v>1</v>
      </c>
      <c r="BQ134">
        <v>1</v>
      </c>
      <c r="BR134">
        <v>8</v>
      </c>
      <c r="BS134">
        <v>1</v>
      </c>
      <c r="BT134">
        <v>15</v>
      </c>
      <c r="BU134">
        <v>1</v>
      </c>
      <c r="BV134">
        <v>15</v>
      </c>
      <c r="BW134">
        <v>1</v>
      </c>
      <c r="BX134">
        <v>0</v>
      </c>
      <c r="BY134">
        <v>8</v>
      </c>
      <c r="BZ134">
        <v>8</v>
      </c>
      <c r="CA134">
        <v>1</v>
      </c>
      <c r="CB134">
        <v>0</v>
      </c>
      <c r="CC134">
        <v>2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587</v>
      </c>
      <c r="CN134">
        <v>587.97998046875</v>
      </c>
      <c r="CO134">
        <v>586.8699951171875</v>
      </c>
      <c r="CP134">
        <v>592.34002685546875</v>
      </c>
      <c r="CQ134">
        <v>575.8800048828125</v>
      </c>
      <c r="CR134">
        <v>575.9000244140625</v>
      </c>
      <c r="CS134" s="2">
        <f t="shared" si="39"/>
        <v>-1.8913649714547009E-3</v>
      </c>
      <c r="CT134" s="2">
        <f t="shared" si="40"/>
        <v>9.2346143942353409E-3</v>
      </c>
      <c r="CU134" s="2">
        <f t="shared" si="41"/>
        <v>1.8726447638851451E-2</v>
      </c>
      <c r="CV134" s="2">
        <f t="shared" si="42"/>
        <v>3.4762164266899376E-5</v>
      </c>
      <c r="CW134">
        <v>81</v>
      </c>
      <c r="CX134">
        <v>25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21</v>
      </c>
      <c r="DG134">
        <v>9</v>
      </c>
      <c r="DH134">
        <v>5</v>
      </c>
      <c r="DI134">
        <v>5</v>
      </c>
      <c r="DJ134">
        <v>48</v>
      </c>
      <c r="DK134">
        <v>0</v>
      </c>
      <c r="DL134">
        <v>0</v>
      </c>
      <c r="DM134">
        <v>0</v>
      </c>
      <c r="DN134">
        <v>0</v>
      </c>
      <c r="DO134">
        <v>25</v>
      </c>
      <c r="DP134">
        <v>0</v>
      </c>
      <c r="DQ134">
        <v>4</v>
      </c>
      <c r="DR134">
        <v>0</v>
      </c>
      <c r="DS134">
        <v>3</v>
      </c>
      <c r="DT134">
        <v>0</v>
      </c>
      <c r="DU134">
        <v>2</v>
      </c>
      <c r="DV134">
        <v>0</v>
      </c>
      <c r="DW134">
        <v>106</v>
      </c>
      <c r="DX134">
        <v>27</v>
      </c>
      <c r="DY134">
        <v>0</v>
      </c>
      <c r="DZ134">
        <v>0</v>
      </c>
      <c r="EA134">
        <v>1</v>
      </c>
      <c r="EB134">
        <v>1</v>
      </c>
      <c r="EC134">
        <v>0</v>
      </c>
      <c r="ED134">
        <v>0</v>
      </c>
      <c r="EE134" t="s">
        <v>693</v>
      </c>
      <c r="EF134">
        <v>575.9000244140625</v>
      </c>
      <c r="EG134">
        <v>570.32000732421875</v>
      </c>
      <c r="EH134">
        <v>586.3900146484375</v>
      </c>
      <c r="EI134">
        <v>557.1500244140625</v>
      </c>
      <c r="EJ134">
        <v>583.9000244140625</v>
      </c>
      <c r="EK134" s="2">
        <f t="shared" si="43"/>
        <v>-9.7840107627007455E-3</v>
      </c>
      <c r="EL134" s="2">
        <f t="shared" si="44"/>
        <v>2.7404981194731448E-2</v>
      </c>
      <c r="EM134" s="2">
        <f t="shared" si="45"/>
        <v>2.3092268798259652E-2</v>
      </c>
      <c r="EN134" s="2">
        <f t="shared" si="46"/>
        <v>4.5812637235018716E-2</v>
      </c>
      <c r="EO134">
        <v>14</v>
      </c>
      <c r="EP134">
        <v>18</v>
      </c>
      <c r="EQ134">
        <v>28</v>
      </c>
      <c r="ER134">
        <v>15</v>
      </c>
      <c r="ES134">
        <v>65</v>
      </c>
      <c r="ET134">
        <v>0</v>
      </c>
      <c r="EU134">
        <v>0</v>
      </c>
      <c r="EV134">
        <v>0</v>
      </c>
      <c r="EW134">
        <v>0</v>
      </c>
      <c r="EX134">
        <v>6</v>
      </c>
      <c r="EY134">
        <v>3</v>
      </c>
      <c r="EZ134">
        <v>2</v>
      </c>
      <c r="FA134">
        <v>0</v>
      </c>
      <c r="FB134">
        <v>45</v>
      </c>
      <c r="FC134">
        <v>1</v>
      </c>
      <c r="FD134">
        <v>56</v>
      </c>
      <c r="FE134">
        <v>1</v>
      </c>
      <c r="FF134">
        <v>56</v>
      </c>
      <c r="FG134">
        <v>4</v>
      </c>
      <c r="FH134">
        <v>0</v>
      </c>
      <c r="FI134">
        <v>45</v>
      </c>
      <c r="FJ134">
        <v>45</v>
      </c>
      <c r="FK134">
        <v>1</v>
      </c>
      <c r="FL134">
        <v>0</v>
      </c>
      <c r="FM134">
        <v>2</v>
      </c>
      <c r="FN134">
        <v>1</v>
      </c>
      <c r="FO134">
        <v>9</v>
      </c>
      <c r="FP134">
        <v>4</v>
      </c>
      <c r="FQ134">
        <v>33</v>
      </c>
      <c r="FR134">
        <v>33</v>
      </c>
      <c r="FS134">
        <v>2</v>
      </c>
      <c r="FT134">
        <v>1</v>
      </c>
      <c r="FU134">
        <v>2</v>
      </c>
      <c r="FV134">
        <v>2</v>
      </c>
      <c r="FW134" t="s">
        <v>694</v>
      </c>
      <c r="FX134">
        <v>583.9000244140625</v>
      </c>
      <c r="FY134">
        <v>589.760009765625</v>
      </c>
      <c r="FZ134">
        <v>595.9000244140625</v>
      </c>
      <c r="GA134">
        <v>545.30999755859375</v>
      </c>
      <c r="GB134">
        <v>547.27001953125</v>
      </c>
      <c r="GC134">
        <v>414</v>
      </c>
      <c r="GD134">
        <v>322</v>
      </c>
      <c r="GE134">
        <v>246</v>
      </c>
      <c r="GF134">
        <v>144</v>
      </c>
      <c r="GG134">
        <v>0</v>
      </c>
      <c r="GH134">
        <v>184</v>
      </c>
      <c r="GI134">
        <v>0</v>
      </c>
      <c r="GJ134">
        <v>80</v>
      </c>
      <c r="GK134">
        <v>71</v>
      </c>
      <c r="GL134">
        <v>262</v>
      </c>
      <c r="GM134">
        <v>56</v>
      </c>
      <c r="GN134">
        <v>93</v>
      </c>
      <c r="GO134">
        <v>6</v>
      </c>
      <c r="GP134">
        <v>4</v>
      </c>
      <c r="GQ134">
        <v>2</v>
      </c>
      <c r="GR134">
        <v>1</v>
      </c>
      <c r="GS134">
        <v>2</v>
      </c>
      <c r="GT134">
        <v>2</v>
      </c>
      <c r="GU134">
        <v>2</v>
      </c>
      <c r="GV134">
        <v>2</v>
      </c>
      <c r="GW134">
        <v>2.2999999999999998</v>
      </c>
      <c r="GX134" t="s">
        <v>218</v>
      </c>
      <c r="GY134">
        <v>574896</v>
      </c>
      <c r="GZ134">
        <v>364516</v>
      </c>
      <c r="HC134">
        <v>2.57</v>
      </c>
      <c r="HD134">
        <v>1.9</v>
      </c>
      <c r="HE134">
        <v>0</v>
      </c>
      <c r="HF134" s="2">
        <f t="shared" si="47"/>
        <v>9.936220249812E-3</v>
      </c>
      <c r="HG134" s="2">
        <f t="shared" si="48"/>
        <v>1.0303766398524372E-2</v>
      </c>
      <c r="HH134" s="2">
        <f t="shared" si="49"/>
        <v>7.536966133850953E-2</v>
      </c>
      <c r="HI134" s="2">
        <f t="shared" si="50"/>
        <v>3.5814532181664971E-3</v>
      </c>
      <c r="HJ134" s="3">
        <f t="shared" si="51"/>
        <v>595.8367591374415</v>
      </c>
      <c r="HK134" t="str">
        <f t="shared" si="52"/>
        <v>SIVB</v>
      </c>
    </row>
    <row r="135" spans="1:219" hidden="1" x14ac:dyDescent="0.25">
      <c r="A135">
        <v>126</v>
      </c>
      <c r="B135" t="s">
        <v>695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66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41</v>
      </c>
      <c r="W135">
        <v>21</v>
      </c>
      <c r="X135">
        <v>16</v>
      </c>
      <c r="Y135">
        <v>7</v>
      </c>
      <c r="Z135">
        <v>52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4</v>
      </c>
      <c r="AN135">
        <v>0</v>
      </c>
      <c r="AO135">
        <v>2</v>
      </c>
      <c r="AP135">
        <v>0</v>
      </c>
      <c r="AQ135">
        <v>1</v>
      </c>
      <c r="AR135">
        <v>0</v>
      </c>
      <c r="AS135">
        <v>1</v>
      </c>
      <c r="AT135">
        <v>1</v>
      </c>
      <c r="AU135" t="s">
        <v>696</v>
      </c>
      <c r="AV135">
        <v>20.389999389648441</v>
      </c>
      <c r="AW135">
        <v>20.319999694824219</v>
      </c>
      <c r="AX135">
        <v>20.670000076293949</v>
      </c>
      <c r="AY135">
        <v>20.319999694824219</v>
      </c>
      <c r="AZ135">
        <v>20.579999923706051</v>
      </c>
      <c r="BA135" s="2">
        <f t="shared" si="35"/>
        <v>-3.4448669230073836E-3</v>
      </c>
      <c r="BB135" s="2">
        <f t="shared" si="36"/>
        <v>1.6932771174545835E-2</v>
      </c>
      <c r="BC135" s="2">
        <f t="shared" si="37"/>
        <v>0</v>
      </c>
      <c r="BD135" s="2">
        <f t="shared" si="38"/>
        <v>1.2633636046924357E-2</v>
      </c>
      <c r="BE135">
        <v>2</v>
      </c>
      <c r="BF135">
        <v>5</v>
      </c>
      <c r="BG135">
        <v>170</v>
      </c>
      <c r="BH135">
        <v>17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246</v>
      </c>
      <c r="CN135">
        <v>20.579999923706051</v>
      </c>
      <c r="CO135">
        <v>21.190000534057621</v>
      </c>
      <c r="CP135">
        <v>21.229999542236332</v>
      </c>
      <c r="CQ135">
        <v>21.04999923706055</v>
      </c>
      <c r="CR135">
        <v>21.04999923706055</v>
      </c>
      <c r="CS135" s="2">
        <f t="shared" si="39"/>
        <v>2.8787191834712123E-2</v>
      </c>
      <c r="CT135" s="2">
        <f t="shared" si="40"/>
        <v>1.8840795591698045E-3</v>
      </c>
      <c r="CU135" s="2">
        <f t="shared" si="41"/>
        <v>6.6069510839347201E-3</v>
      </c>
      <c r="CV135" s="2">
        <f t="shared" si="42"/>
        <v>0</v>
      </c>
      <c r="CW135">
        <v>3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58</v>
      </c>
      <c r="DG135">
        <v>51</v>
      </c>
      <c r="DH135">
        <v>39</v>
      </c>
      <c r="DI135">
        <v>18</v>
      </c>
      <c r="DJ135">
        <v>26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697</v>
      </c>
      <c r="EF135">
        <v>21.04999923706055</v>
      </c>
      <c r="EG135">
        <v>20.930000305175781</v>
      </c>
      <c r="EH135">
        <v>21.54999923706055</v>
      </c>
      <c r="EI135">
        <v>20.899999618530281</v>
      </c>
      <c r="EJ135">
        <v>21.35000038146973</v>
      </c>
      <c r="EK135" s="2">
        <f t="shared" si="43"/>
        <v>-5.733345921409061E-3</v>
      </c>
      <c r="EL135" s="2">
        <f t="shared" si="44"/>
        <v>2.877025307817771E-2</v>
      </c>
      <c r="EM135" s="2">
        <f t="shared" si="45"/>
        <v>1.4333820452970825E-3</v>
      </c>
      <c r="EN135" s="2">
        <f t="shared" si="46"/>
        <v>2.1077318730636563E-2</v>
      </c>
      <c r="EO135">
        <v>1</v>
      </c>
      <c r="EP135">
        <v>7</v>
      </c>
      <c r="EQ135">
        <v>35</v>
      </c>
      <c r="ER135">
        <v>61</v>
      </c>
      <c r="ES135">
        <v>91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1</v>
      </c>
      <c r="FF135">
        <v>1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371</v>
      </c>
      <c r="FX135">
        <v>21.35000038146973</v>
      </c>
      <c r="FY135">
        <v>21.930000305175781</v>
      </c>
      <c r="FZ135">
        <v>22</v>
      </c>
      <c r="GA135">
        <v>21.389999389648441</v>
      </c>
      <c r="GB135">
        <v>21.39999961853027</v>
      </c>
      <c r="GC135">
        <v>460</v>
      </c>
      <c r="GD135">
        <v>330</v>
      </c>
      <c r="GE135">
        <v>198</v>
      </c>
      <c r="GF135">
        <v>193</v>
      </c>
      <c r="GG135">
        <v>0</v>
      </c>
      <c r="GH135">
        <v>169</v>
      </c>
      <c r="GI135">
        <v>0</v>
      </c>
      <c r="GJ135">
        <v>152</v>
      </c>
      <c r="GK135">
        <v>1</v>
      </c>
      <c r="GL135">
        <v>78</v>
      </c>
      <c r="GM135">
        <v>1</v>
      </c>
      <c r="GN135">
        <v>26</v>
      </c>
      <c r="GO135">
        <v>1</v>
      </c>
      <c r="GP135">
        <v>0</v>
      </c>
      <c r="GQ135">
        <v>0</v>
      </c>
      <c r="GR135">
        <v>0</v>
      </c>
      <c r="GS135">
        <v>1</v>
      </c>
      <c r="GT135">
        <v>0</v>
      </c>
      <c r="GU135">
        <v>1</v>
      </c>
      <c r="GV135">
        <v>0</v>
      </c>
      <c r="GW135">
        <v>4</v>
      </c>
      <c r="GX135" t="s">
        <v>698</v>
      </c>
      <c r="GY135">
        <v>1535160</v>
      </c>
      <c r="GZ135">
        <v>1113950</v>
      </c>
      <c r="HD135">
        <v>6.52</v>
      </c>
      <c r="HE135">
        <v>0</v>
      </c>
      <c r="HF135" s="2">
        <f t="shared" si="47"/>
        <v>2.644778457067154E-2</v>
      </c>
      <c r="HG135" s="2">
        <f t="shared" si="48"/>
        <v>3.1818043101917715E-3</v>
      </c>
      <c r="HH135" s="2">
        <f t="shared" si="49"/>
        <v>2.4623844414625617E-2</v>
      </c>
      <c r="HI135" s="2">
        <f t="shared" si="50"/>
        <v>4.6730042336873279E-4</v>
      </c>
      <c r="HJ135" s="3">
        <f t="shared" si="51"/>
        <v>21.999777274669295</v>
      </c>
      <c r="HK135" t="str">
        <f t="shared" si="52"/>
        <v>TTM</v>
      </c>
    </row>
    <row r="136" spans="1:219" hidden="1" x14ac:dyDescent="0.25">
      <c r="A136">
        <v>127</v>
      </c>
      <c r="B136" t="s">
        <v>699</v>
      </c>
      <c r="C136">
        <v>11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13</v>
      </c>
      <c r="N136">
        <v>15</v>
      </c>
      <c r="O136">
        <v>10</v>
      </c>
      <c r="P136">
        <v>18</v>
      </c>
      <c r="Q136">
        <v>119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5</v>
      </c>
      <c r="X136">
        <v>5</v>
      </c>
      <c r="Y136">
        <v>7</v>
      </c>
      <c r="Z136">
        <v>3</v>
      </c>
      <c r="AA136">
        <v>1</v>
      </c>
      <c r="AB136">
        <v>22</v>
      </c>
      <c r="AC136">
        <v>1</v>
      </c>
      <c r="AD136">
        <v>22</v>
      </c>
      <c r="AE136">
        <v>3</v>
      </c>
      <c r="AF136">
        <v>0</v>
      </c>
      <c r="AG136">
        <v>3</v>
      </c>
      <c r="AH136">
        <v>3</v>
      </c>
      <c r="AI136">
        <v>1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700</v>
      </c>
      <c r="AV136">
        <v>24.95999908447266</v>
      </c>
      <c r="AW136">
        <v>24.719999313354489</v>
      </c>
      <c r="AX136">
        <v>25.090000152587891</v>
      </c>
      <c r="AY136">
        <v>23.690000534057621</v>
      </c>
      <c r="AZ136">
        <v>24.729999542236332</v>
      </c>
      <c r="BA136" s="2">
        <f t="shared" si="35"/>
        <v>-9.7087288747825795E-3</v>
      </c>
      <c r="BB136" s="2">
        <f t="shared" si="36"/>
        <v>1.4746944479202773E-2</v>
      </c>
      <c r="BC136" s="2">
        <f t="shared" si="37"/>
        <v>4.1666618442842362E-2</v>
      </c>
      <c r="BD136" s="2">
        <f t="shared" si="38"/>
        <v>4.2054145872607029E-2</v>
      </c>
      <c r="BE136">
        <v>16</v>
      </c>
      <c r="BF136">
        <v>0</v>
      </c>
      <c r="BG136">
        <v>5</v>
      </c>
      <c r="BH136">
        <v>0</v>
      </c>
      <c r="BI136">
        <v>0</v>
      </c>
      <c r="BJ136">
        <v>2</v>
      </c>
      <c r="BK136">
        <v>5</v>
      </c>
      <c r="BL136">
        <v>0</v>
      </c>
      <c r="BM136">
        <v>0</v>
      </c>
      <c r="BN136">
        <v>11</v>
      </c>
      <c r="BO136">
        <v>11</v>
      </c>
      <c r="BP136">
        <v>2</v>
      </c>
      <c r="BQ136">
        <v>3</v>
      </c>
      <c r="BR136">
        <v>159</v>
      </c>
      <c r="BS136">
        <v>2</v>
      </c>
      <c r="BT136">
        <v>0</v>
      </c>
      <c r="BU136">
        <v>0</v>
      </c>
      <c r="BV136">
        <v>0</v>
      </c>
      <c r="BW136">
        <v>5</v>
      </c>
      <c r="BX136">
        <v>5</v>
      </c>
      <c r="BY136">
        <v>4</v>
      </c>
      <c r="BZ136">
        <v>0</v>
      </c>
      <c r="CA136">
        <v>2</v>
      </c>
      <c r="CB136">
        <v>2</v>
      </c>
      <c r="CC136">
        <v>2</v>
      </c>
      <c r="CD136">
        <v>2</v>
      </c>
      <c r="CE136">
        <v>12</v>
      </c>
      <c r="CF136">
        <v>6</v>
      </c>
      <c r="CG136">
        <v>138</v>
      </c>
      <c r="CH136">
        <v>1</v>
      </c>
      <c r="CI136">
        <v>1</v>
      </c>
      <c r="CJ136">
        <v>1</v>
      </c>
      <c r="CK136">
        <v>2</v>
      </c>
      <c r="CL136">
        <v>1</v>
      </c>
      <c r="CM136" t="s">
        <v>295</v>
      </c>
      <c r="CN136">
        <v>24.729999542236332</v>
      </c>
      <c r="CO136">
        <v>24.930000305175781</v>
      </c>
      <c r="CP136">
        <v>26.030000686645511</v>
      </c>
      <c r="CQ136">
        <v>24.920000076293949</v>
      </c>
      <c r="CR136">
        <v>25.5</v>
      </c>
      <c r="CS136" s="2">
        <f t="shared" si="39"/>
        <v>8.0224934011704496E-3</v>
      </c>
      <c r="CT136" s="2">
        <f t="shared" si="40"/>
        <v>4.2258945541790771E-2</v>
      </c>
      <c r="CU136" s="2">
        <f t="shared" si="41"/>
        <v>4.0113232087513051E-4</v>
      </c>
      <c r="CV136" s="2">
        <f t="shared" si="42"/>
        <v>2.274509504729616E-2</v>
      </c>
      <c r="CW136">
        <v>1</v>
      </c>
      <c r="CX136">
        <v>0</v>
      </c>
      <c r="CY136">
        <v>6</v>
      </c>
      <c r="CZ136">
        <v>6</v>
      </c>
      <c r="DA136">
        <v>177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1</v>
      </c>
      <c r="DM136">
        <v>1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408</v>
      </c>
      <c r="EF136">
        <v>25.5</v>
      </c>
      <c r="EG136">
        <v>25.370000839233398</v>
      </c>
      <c r="EH136">
        <v>25.70999908447266</v>
      </c>
      <c r="EI136">
        <v>25.139999389648441</v>
      </c>
      <c r="EJ136">
        <v>25.340000152587891</v>
      </c>
      <c r="EK136" s="2">
        <f t="shared" si="43"/>
        <v>-5.1241291472707839E-3</v>
      </c>
      <c r="EL136" s="2">
        <f t="shared" si="44"/>
        <v>1.3224358512116785E-2</v>
      </c>
      <c r="EM136" s="2">
        <f t="shared" si="45"/>
        <v>9.0658826163407813E-3</v>
      </c>
      <c r="EN136" s="2">
        <f t="shared" si="46"/>
        <v>7.8926898869423612E-3</v>
      </c>
      <c r="EO136">
        <v>29</v>
      </c>
      <c r="EP136">
        <v>86</v>
      </c>
      <c r="EQ136">
        <v>50</v>
      </c>
      <c r="ER136">
        <v>0</v>
      </c>
      <c r="ES136">
        <v>0</v>
      </c>
      <c r="ET136">
        <v>1</v>
      </c>
      <c r="EU136">
        <v>50</v>
      </c>
      <c r="EV136">
        <v>0</v>
      </c>
      <c r="EW136">
        <v>0</v>
      </c>
      <c r="EX136">
        <v>21</v>
      </c>
      <c r="EY136">
        <v>14</v>
      </c>
      <c r="EZ136">
        <v>5</v>
      </c>
      <c r="FA136">
        <v>1</v>
      </c>
      <c r="FB136">
        <v>3</v>
      </c>
      <c r="FC136">
        <v>1</v>
      </c>
      <c r="FD136">
        <v>5</v>
      </c>
      <c r="FE136">
        <v>0</v>
      </c>
      <c r="FF136">
        <v>0</v>
      </c>
      <c r="FG136">
        <v>1</v>
      </c>
      <c r="FH136">
        <v>0</v>
      </c>
      <c r="FI136">
        <v>3</v>
      </c>
      <c r="FJ136">
        <v>3</v>
      </c>
      <c r="FK136">
        <v>1</v>
      </c>
      <c r="FL136">
        <v>0</v>
      </c>
      <c r="FM136">
        <v>2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251</v>
      </c>
      <c r="FX136">
        <v>25.340000152587891</v>
      </c>
      <c r="FY136">
        <v>25.280000686645511</v>
      </c>
      <c r="FZ136">
        <v>25.45999908447266</v>
      </c>
      <c r="GA136">
        <v>24.809999465942379</v>
      </c>
      <c r="GB136">
        <v>24.909999847412109</v>
      </c>
      <c r="GC136">
        <v>551</v>
      </c>
      <c r="GD136">
        <v>253</v>
      </c>
      <c r="GE136">
        <v>355</v>
      </c>
      <c r="GF136">
        <v>45</v>
      </c>
      <c r="GG136">
        <v>0</v>
      </c>
      <c r="GH136">
        <v>320</v>
      </c>
      <c r="GI136">
        <v>0</v>
      </c>
      <c r="GJ136">
        <v>183</v>
      </c>
      <c r="GK136">
        <v>23</v>
      </c>
      <c r="GL136">
        <v>165</v>
      </c>
      <c r="GM136">
        <v>1</v>
      </c>
      <c r="GN136">
        <v>3</v>
      </c>
      <c r="GO136">
        <v>5</v>
      </c>
      <c r="GP136">
        <v>2</v>
      </c>
      <c r="GQ136">
        <v>4</v>
      </c>
      <c r="GR136">
        <v>1</v>
      </c>
      <c r="GS136">
        <v>2</v>
      </c>
      <c r="GT136">
        <v>0</v>
      </c>
      <c r="GU136">
        <v>1</v>
      </c>
      <c r="GV136">
        <v>0</v>
      </c>
      <c r="GW136">
        <v>1.7</v>
      </c>
      <c r="GX136" t="s">
        <v>218</v>
      </c>
      <c r="GY136">
        <v>1147052</v>
      </c>
      <c r="GZ136">
        <v>1226600</v>
      </c>
      <c r="HA136">
        <v>2.42</v>
      </c>
      <c r="HB136">
        <v>2.7440000000000002</v>
      </c>
      <c r="HC136">
        <v>0.25</v>
      </c>
      <c r="HD136">
        <v>2.38</v>
      </c>
      <c r="HE136">
        <v>0.37640000000000001</v>
      </c>
      <c r="HF136" s="2">
        <f t="shared" si="47"/>
        <v>-2.3733965313565974E-3</v>
      </c>
      <c r="HG136" s="2">
        <f t="shared" si="48"/>
        <v>7.0698509151527755E-3</v>
      </c>
      <c r="HH136" s="2">
        <f t="shared" si="49"/>
        <v>1.8591819934222431E-2</v>
      </c>
      <c r="HI136" s="2">
        <f t="shared" si="50"/>
        <v>4.0144673658084606E-3</v>
      </c>
      <c r="HJ136" s="3">
        <f t="shared" si="51"/>
        <v>25.458726522635054</v>
      </c>
      <c r="HK136" t="str">
        <f t="shared" si="52"/>
        <v>TDS</v>
      </c>
    </row>
    <row r="137" spans="1:219" hidden="1" x14ac:dyDescent="0.25">
      <c r="A137">
        <v>128</v>
      </c>
      <c r="B137" t="s">
        <v>701</v>
      </c>
      <c r="C137">
        <v>9</v>
      </c>
      <c r="D137">
        <v>0</v>
      </c>
      <c r="E137">
        <v>5</v>
      </c>
      <c r="F137">
        <v>1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36</v>
      </c>
      <c r="N137">
        <v>107</v>
      </c>
      <c r="O137">
        <v>47</v>
      </c>
      <c r="P137">
        <v>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4</v>
      </c>
      <c r="W137">
        <v>0</v>
      </c>
      <c r="X137">
        <v>2</v>
      </c>
      <c r="Y137">
        <v>0</v>
      </c>
      <c r="Z137">
        <v>0</v>
      </c>
      <c r="AA137">
        <v>1</v>
      </c>
      <c r="AB137">
        <v>6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608</v>
      </c>
      <c r="AV137">
        <v>67.30999755859375</v>
      </c>
      <c r="AW137">
        <v>66.650001525878906</v>
      </c>
      <c r="AX137">
        <v>68.180000305175781</v>
      </c>
      <c r="AY137">
        <v>66.010002136230469</v>
      </c>
      <c r="AZ137">
        <v>68.080001831054688</v>
      </c>
      <c r="BA137" s="2">
        <f t="shared" si="35"/>
        <v>-9.9024158680414143E-3</v>
      </c>
      <c r="BB137" s="2">
        <f t="shared" si="36"/>
        <v>2.2440580411389743E-2</v>
      </c>
      <c r="BC137" s="2">
        <f t="shared" si="37"/>
        <v>9.6023912227509722E-3</v>
      </c>
      <c r="BD137" s="2">
        <f t="shared" si="38"/>
        <v>3.0405400105027458E-2</v>
      </c>
      <c r="BE137">
        <v>10</v>
      </c>
      <c r="BF137">
        <v>59</v>
      </c>
      <c r="BG137">
        <v>22</v>
      </c>
      <c r="BH137">
        <v>58</v>
      </c>
      <c r="BI137">
        <v>34</v>
      </c>
      <c r="BJ137">
        <v>0</v>
      </c>
      <c r="BK137">
        <v>0</v>
      </c>
      <c r="BL137">
        <v>0</v>
      </c>
      <c r="BM137">
        <v>0</v>
      </c>
      <c r="BN137">
        <v>6</v>
      </c>
      <c r="BO137">
        <v>3</v>
      </c>
      <c r="BP137">
        <v>1</v>
      </c>
      <c r="BQ137">
        <v>1</v>
      </c>
      <c r="BR137">
        <v>7</v>
      </c>
      <c r="BS137">
        <v>1</v>
      </c>
      <c r="BT137">
        <v>18</v>
      </c>
      <c r="BU137">
        <v>1</v>
      </c>
      <c r="BV137">
        <v>18</v>
      </c>
      <c r="BW137">
        <v>0</v>
      </c>
      <c r="BX137">
        <v>0</v>
      </c>
      <c r="BY137">
        <v>7</v>
      </c>
      <c r="BZ137">
        <v>7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702</v>
      </c>
      <c r="CN137">
        <v>68.080001831054688</v>
      </c>
      <c r="CO137">
        <v>68.389999389648438</v>
      </c>
      <c r="CP137">
        <v>69.160003662109375</v>
      </c>
      <c r="CQ137">
        <v>67.94000244140625</v>
      </c>
      <c r="CR137">
        <v>68.050003051757813</v>
      </c>
      <c r="CS137" s="2">
        <f t="shared" si="39"/>
        <v>4.5327907787738875E-3</v>
      </c>
      <c r="CT137" s="2">
        <f t="shared" si="40"/>
        <v>1.1133664425798773E-2</v>
      </c>
      <c r="CU137" s="2">
        <f t="shared" si="41"/>
        <v>6.5798647793277043E-3</v>
      </c>
      <c r="CV137" s="2">
        <f t="shared" si="42"/>
        <v>1.6164673830785237E-3</v>
      </c>
      <c r="CW137">
        <v>97</v>
      </c>
      <c r="CX137">
        <v>67</v>
      </c>
      <c r="CY137">
        <v>9</v>
      </c>
      <c r="CZ137">
        <v>0</v>
      </c>
      <c r="DA137">
        <v>0</v>
      </c>
      <c r="DB137">
        <v>1</v>
      </c>
      <c r="DC137">
        <v>9</v>
      </c>
      <c r="DD137">
        <v>0</v>
      </c>
      <c r="DE137">
        <v>0</v>
      </c>
      <c r="DF137">
        <v>39</v>
      </c>
      <c r="DG137">
        <v>6</v>
      </c>
      <c r="DH137">
        <v>1</v>
      </c>
      <c r="DI137">
        <v>2</v>
      </c>
      <c r="DJ137">
        <v>3</v>
      </c>
      <c r="DK137">
        <v>1</v>
      </c>
      <c r="DL137">
        <v>0</v>
      </c>
      <c r="DM137">
        <v>0</v>
      </c>
      <c r="DN137">
        <v>0</v>
      </c>
      <c r="DO137">
        <v>76</v>
      </c>
      <c r="DP137">
        <v>9</v>
      </c>
      <c r="DQ137">
        <v>0</v>
      </c>
      <c r="DR137">
        <v>0</v>
      </c>
      <c r="DS137">
        <v>1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703</v>
      </c>
      <c r="EF137">
        <v>68.050003051757813</v>
      </c>
      <c r="EG137">
        <v>67.19000244140625</v>
      </c>
      <c r="EH137">
        <v>67.779998779296875</v>
      </c>
      <c r="EI137">
        <v>66.029998779296875</v>
      </c>
      <c r="EJ137">
        <v>67.129997253417969</v>
      </c>
      <c r="EK137" s="2">
        <f t="shared" si="43"/>
        <v>-1.2799532357533838E-2</v>
      </c>
      <c r="EL137" s="2">
        <f t="shared" si="44"/>
        <v>8.7045787624127069E-3</v>
      </c>
      <c r="EM137" s="2">
        <f t="shared" si="45"/>
        <v>1.7264527756506109E-2</v>
      </c>
      <c r="EN137" s="2">
        <f t="shared" si="46"/>
        <v>1.638609443061001E-2</v>
      </c>
      <c r="EO137">
        <v>20</v>
      </c>
      <c r="EP137">
        <v>10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22</v>
      </c>
      <c r="EY137">
        <v>10</v>
      </c>
      <c r="EZ137">
        <v>13</v>
      </c>
      <c r="FA137">
        <v>17</v>
      </c>
      <c r="FB137">
        <v>116</v>
      </c>
      <c r="FC137">
        <v>0</v>
      </c>
      <c r="FD137">
        <v>0</v>
      </c>
      <c r="FE137">
        <v>0</v>
      </c>
      <c r="FF137">
        <v>0</v>
      </c>
      <c r="FG137">
        <v>10</v>
      </c>
      <c r="FH137">
        <v>0</v>
      </c>
      <c r="FI137">
        <v>1</v>
      </c>
      <c r="FJ137">
        <v>0</v>
      </c>
      <c r="FK137">
        <v>1</v>
      </c>
      <c r="FL137">
        <v>0</v>
      </c>
      <c r="FM137">
        <v>1</v>
      </c>
      <c r="FN137">
        <v>0</v>
      </c>
      <c r="FO137">
        <v>22</v>
      </c>
      <c r="FP137">
        <v>11</v>
      </c>
      <c r="FQ137">
        <v>45</v>
      </c>
      <c r="FR137">
        <v>0</v>
      </c>
      <c r="FS137">
        <v>1</v>
      </c>
      <c r="FT137">
        <v>1</v>
      </c>
      <c r="FU137">
        <v>1</v>
      </c>
      <c r="FV137">
        <v>0</v>
      </c>
      <c r="FW137" t="s">
        <v>704</v>
      </c>
      <c r="FX137">
        <v>67.129997253417969</v>
      </c>
      <c r="FY137">
        <v>66.930000305175781</v>
      </c>
      <c r="FZ137">
        <v>67.319999694824219</v>
      </c>
      <c r="GA137">
        <v>64.150001525878906</v>
      </c>
      <c r="GB137">
        <v>64.30999755859375</v>
      </c>
      <c r="GC137">
        <v>581</v>
      </c>
      <c r="GD137">
        <v>253</v>
      </c>
      <c r="GE137">
        <v>203</v>
      </c>
      <c r="GF137">
        <v>229</v>
      </c>
      <c r="GG137">
        <v>0</v>
      </c>
      <c r="GH137">
        <v>97</v>
      </c>
      <c r="GI137">
        <v>0</v>
      </c>
      <c r="GJ137">
        <v>0</v>
      </c>
      <c r="GK137">
        <v>18</v>
      </c>
      <c r="GL137">
        <v>126</v>
      </c>
      <c r="GM137">
        <v>0</v>
      </c>
      <c r="GN137">
        <v>119</v>
      </c>
      <c r="GO137">
        <v>2</v>
      </c>
      <c r="GP137">
        <v>1</v>
      </c>
      <c r="GQ137">
        <v>1</v>
      </c>
      <c r="GR137">
        <v>0</v>
      </c>
      <c r="GS137">
        <v>1</v>
      </c>
      <c r="GT137">
        <v>1</v>
      </c>
      <c r="GU137">
        <v>0</v>
      </c>
      <c r="GV137">
        <v>0</v>
      </c>
      <c r="GW137">
        <v>2.2999999999999998</v>
      </c>
      <c r="GX137" t="s">
        <v>218</v>
      </c>
      <c r="GY137">
        <v>1494959</v>
      </c>
      <c r="GZ137">
        <v>1336983</v>
      </c>
      <c r="HA137">
        <v>1.163</v>
      </c>
      <c r="HB137">
        <v>2.6379999999999999</v>
      </c>
      <c r="HC137">
        <v>0.74</v>
      </c>
      <c r="HD137">
        <v>3.85</v>
      </c>
      <c r="HE137">
        <v>4.2600001999999998E-2</v>
      </c>
      <c r="HF137" s="2">
        <f t="shared" si="47"/>
        <v>-2.988151013451068E-3</v>
      </c>
      <c r="HG137" s="2">
        <f t="shared" si="48"/>
        <v>5.7932173413010046E-3</v>
      </c>
      <c r="HH137" s="2">
        <f t="shared" si="49"/>
        <v>4.1535914636502635E-2</v>
      </c>
      <c r="HI137" s="2">
        <f t="shared" si="50"/>
        <v>2.4878874014738761E-3</v>
      </c>
      <c r="HJ137" s="3">
        <f t="shared" si="51"/>
        <v>67.317740343597009</v>
      </c>
      <c r="HK137" t="str">
        <f t="shared" si="52"/>
        <v>TXT</v>
      </c>
    </row>
    <row r="138" spans="1:219" hidden="1" x14ac:dyDescent="0.25">
      <c r="A138">
        <v>129</v>
      </c>
      <c r="B138" t="s">
        <v>705</v>
      </c>
      <c r="C138">
        <v>10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</v>
      </c>
      <c r="N138">
        <v>6</v>
      </c>
      <c r="O138">
        <v>14</v>
      </c>
      <c r="P138">
        <v>44</v>
      </c>
      <c r="Q138">
        <v>130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453</v>
      </c>
      <c r="AV138">
        <v>132.6199951171875</v>
      </c>
      <c r="AW138">
        <v>129.74000549316409</v>
      </c>
      <c r="AX138">
        <v>132.82000732421881</v>
      </c>
      <c r="AY138">
        <v>128.57000732421881</v>
      </c>
      <c r="AZ138">
        <v>132.25999450683591</v>
      </c>
      <c r="BA138" s="2">
        <f t="shared" ref="BA138:BA156" si="53">100%-(AV138/AW138)</f>
        <v>-2.2198161724104049E-2</v>
      </c>
      <c r="BB138" s="2">
        <f t="shared" ref="BB138:BB156" si="54">100%-(AW138/AX138)</f>
        <v>2.3189291230321318E-2</v>
      </c>
      <c r="BC138" s="2">
        <f t="shared" ref="BC138:BC156" si="55">100%-(AY138/AW138)</f>
        <v>9.0180215770603311E-3</v>
      </c>
      <c r="BD138" s="2">
        <f t="shared" ref="BD138:BD156" si="56">100%-(AY138/AZ138)</f>
        <v>2.7899495961542509E-2</v>
      </c>
      <c r="BE138">
        <v>0</v>
      </c>
      <c r="BF138">
        <v>1</v>
      </c>
      <c r="BG138">
        <v>60</v>
      </c>
      <c r="BH138">
        <v>126</v>
      </c>
      <c r="BI138">
        <v>8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1</v>
      </c>
      <c r="BT138">
        <v>1</v>
      </c>
      <c r="BU138">
        <v>1</v>
      </c>
      <c r="BV138">
        <v>0</v>
      </c>
      <c r="BW138">
        <v>0</v>
      </c>
      <c r="BX138">
        <v>0</v>
      </c>
      <c r="BY138">
        <v>1</v>
      </c>
      <c r="BZ138">
        <v>1</v>
      </c>
      <c r="CA138">
        <v>0</v>
      </c>
      <c r="CB138">
        <v>0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419</v>
      </c>
      <c r="CN138">
        <v>132.25999450683591</v>
      </c>
      <c r="CO138">
        <v>133</v>
      </c>
      <c r="CP138">
        <v>136.17999267578119</v>
      </c>
      <c r="CQ138">
        <v>133</v>
      </c>
      <c r="CR138">
        <v>134.49000549316409</v>
      </c>
      <c r="CS138" s="2">
        <f t="shared" ref="CS138:CS156" si="57">100%-(CN138/CO138)</f>
        <v>5.5639510764217137E-3</v>
      </c>
      <c r="CT138" s="2">
        <f t="shared" ref="CT138:CT156" si="58">100%-(CO138/CP138)</f>
        <v>2.3351394087325006E-2</v>
      </c>
      <c r="CU138" s="2">
        <f t="shared" ref="CU138:CU156" si="59">100%-(CQ138/CO138)</f>
        <v>0</v>
      </c>
      <c r="CV138" s="2">
        <f t="shared" ref="CV138:CV156" si="60">100%-(CQ138/CR138)</f>
        <v>1.1078931015731319E-2</v>
      </c>
      <c r="CW138">
        <v>0</v>
      </c>
      <c r="CX138">
        <v>3</v>
      </c>
      <c r="CY138">
        <v>22</v>
      </c>
      <c r="CZ138">
        <v>121</v>
      </c>
      <c r="DA138">
        <v>49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706</v>
      </c>
      <c r="EF138">
        <v>134.49000549316409</v>
      </c>
      <c r="EG138">
        <v>134.77000427246091</v>
      </c>
      <c r="EH138">
        <v>135</v>
      </c>
      <c r="EI138">
        <v>132.6000061035156</v>
      </c>
      <c r="EJ138">
        <v>134.1300048828125</v>
      </c>
      <c r="EK138" s="2">
        <f t="shared" ref="EK138:EK156" si="61">100%-(EF138/EG138)</f>
        <v>2.0776045887092032E-3</v>
      </c>
      <c r="EL138" s="2">
        <f t="shared" ref="EL138:EL156" si="62">100%-(EG138/EH138)</f>
        <v>1.7036720558450957E-3</v>
      </c>
      <c r="EM138" s="2">
        <f t="shared" ref="EM138:EM156" si="63">100%-(EI138/EG138)</f>
        <v>1.6101492172978515E-2</v>
      </c>
      <c r="EN138" s="2">
        <f t="shared" ref="EN138:EN156" si="64">100%-(EI138/EJ138)</f>
        <v>1.1406834590318882E-2</v>
      </c>
      <c r="EO138">
        <v>4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</v>
      </c>
      <c r="EY138">
        <v>5</v>
      </c>
      <c r="EZ138">
        <v>5</v>
      </c>
      <c r="FA138">
        <v>28</v>
      </c>
      <c r="FB138">
        <v>151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6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 t="s">
        <v>419</v>
      </c>
      <c r="FX138">
        <v>134.1300048828125</v>
      </c>
      <c r="FY138">
        <v>134.96000671386719</v>
      </c>
      <c r="FZ138">
        <v>135.71000671386719</v>
      </c>
      <c r="GA138">
        <v>132.63999938964841</v>
      </c>
      <c r="GB138">
        <v>132.75</v>
      </c>
      <c r="GC138">
        <v>589</v>
      </c>
      <c r="GD138">
        <v>197</v>
      </c>
      <c r="GE138">
        <v>199</v>
      </c>
      <c r="GF138">
        <v>195</v>
      </c>
      <c r="GG138">
        <v>0</v>
      </c>
      <c r="GH138">
        <v>478</v>
      </c>
      <c r="GI138">
        <v>0</v>
      </c>
      <c r="GJ138">
        <v>170</v>
      </c>
      <c r="GK138">
        <v>1</v>
      </c>
      <c r="GL138">
        <v>152</v>
      </c>
      <c r="GM138">
        <v>0</v>
      </c>
      <c r="GN138">
        <v>151</v>
      </c>
      <c r="GO138">
        <v>1</v>
      </c>
      <c r="GP138">
        <v>0</v>
      </c>
      <c r="GQ138">
        <v>1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2.2000000000000002</v>
      </c>
      <c r="GX138" t="s">
        <v>218</v>
      </c>
      <c r="GY138">
        <v>2307909</v>
      </c>
      <c r="GZ138">
        <v>2045383</v>
      </c>
      <c r="HA138">
        <v>0.17399999999999999</v>
      </c>
      <c r="HB138">
        <v>0.73299999999999998</v>
      </c>
      <c r="HC138">
        <v>-19.57</v>
      </c>
      <c r="HD138">
        <v>2.6</v>
      </c>
      <c r="HE138">
        <v>0.1075</v>
      </c>
      <c r="HF138" s="2">
        <f t="shared" ref="HF138:HF156" si="65">100%-(FX138/FY138)</f>
        <v>6.149983623032873E-3</v>
      </c>
      <c r="HG138" s="2">
        <f t="shared" ref="HG138:HG156" si="66">100%-(FY138/FZ138)</f>
        <v>5.5264900368129366E-3</v>
      </c>
      <c r="HH138" s="2">
        <f t="shared" ref="HH138:HH156" si="67">100%-(GA138/FY138)</f>
        <v>1.7190332015450283E-2</v>
      </c>
      <c r="HI138" s="2">
        <f t="shared" ref="HI138:HI156" si="68">100%-(GA138/GB138)</f>
        <v>8.28629833157013E-4</v>
      </c>
      <c r="HJ138" s="3">
        <f t="shared" ref="HJ138:HJ156" si="69">(FY138*HG138)+FY138</f>
        <v>135.70586184633959</v>
      </c>
      <c r="HK138" t="str">
        <f t="shared" ref="HK138:HK156" si="70">B138</f>
        <v>ALL</v>
      </c>
    </row>
    <row r="139" spans="1:219" hidden="1" x14ac:dyDescent="0.25">
      <c r="A139">
        <v>130</v>
      </c>
      <c r="B139" t="s">
        <v>707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7</v>
      </c>
      <c r="X139">
        <v>8</v>
      </c>
      <c r="Y139">
        <v>16</v>
      </c>
      <c r="Z139">
        <v>163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 t="s">
        <v>226</v>
      </c>
      <c r="AV139">
        <v>24.969999313354489</v>
      </c>
      <c r="AW139">
        <v>24.690000534057621</v>
      </c>
      <c r="AX139">
        <v>25.29999923706055</v>
      </c>
      <c r="AY139">
        <v>24.670000076293949</v>
      </c>
      <c r="AZ139">
        <v>25.29999923706055</v>
      </c>
      <c r="BA139" s="2">
        <f t="shared" si="53"/>
        <v>-1.1340574047806751E-2</v>
      </c>
      <c r="BB139" s="2">
        <f t="shared" si="54"/>
        <v>2.4110621399125454E-2</v>
      </c>
      <c r="BC139" s="2">
        <f t="shared" si="55"/>
        <v>8.1006307537667688E-4</v>
      </c>
      <c r="BD139" s="2">
        <f t="shared" si="56"/>
        <v>2.4901153350382343E-2</v>
      </c>
      <c r="BE139">
        <v>4</v>
      </c>
      <c r="BF139">
        <v>4</v>
      </c>
      <c r="BG139">
        <v>53</v>
      </c>
      <c r="BH139">
        <v>74</v>
      </c>
      <c r="BI139">
        <v>60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708</v>
      </c>
      <c r="CN139">
        <v>25.29999923706055</v>
      </c>
      <c r="CO139">
        <v>25.489999771118161</v>
      </c>
      <c r="CP139">
        <v>25.70999908447266</v>
      </c>
      <c r="CQ139">
        <v>25.35000038146973</v>
      </c>
      <c r="CR139">
        <v>25.54000091552734</v>
      </c>
      <c r="CS139" s="2">
        <f t="shared" si="57"/>
        <v>7.4539245101482576E-3</v>
      </c>
      <c r="CT139" s="2">
        <f t="shared" si="58"/>
        <v>8.5569553165548706E-3</v>
      </c>
      <c r="CU139" s="2">
        <f t="shared" si="59"/>
        <v>5.4923260457248047E-3</v>
      </c>
      <c r="CV139" s="2">
        <f t="shared" si="60"/>
        <v>7.4393315288449058E-3</v>
      </c>
      <c r="CW139">
        <v>87</v>
      </c>
      <c r="CX139">
        <v>61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30</v>
      </c>
      <c r="DG139">
        <v>17</v>
      </c>
      <c r="DH139">
        <v>4</v>
      </c>
      <c r="DI139">
        <v>11</v>
      </c>
      <c r="DJ139">
        <v>5</v>
      </c>
      <c r="DK139">
        <v>0</v>
      </c>
      <c r="DL139">
        <v>0</v>
      </c>
      <c r="DM139">
        <v>0</v>
      </c>
      <c r="DN139">
        <v>0</v>
      </c>
      <c r="DO139">
        <v>4</v>
      </c>
      <c r="DP139">
        <v>0</v>
      </c>
      <c r="DQ139">
        <v>5</v>
      </c>
      <c r="DR139">
        <v>0</v>
      </c>
      <c r="DS139">
        <v>1</v>
      </c>
      <c r="DT139">
        <v>0</v>
      </c>
      <c r="DU139">
        <v>1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709</v>
      </c>
      <c r="EF139">
        <v>25.54000091552734</v>
      </c>
      <c r="EG139">
        <v>25.319999694824219</v>
      </c>
      <c r="EH139">
        <v>25.79999923706055</v>
      </c>
      <c r="EI139">
        <v>25.090000152587891</v>
      </c>
      <c r="EJ139">
        <v>25.649999618530281</v>
      </c>
      <c r="EK139" s="2">
        <f t="shared" si="61"/>
        <v>-8.6888318860482983E-3</v>
      </c>
      <c r="EL139" s="2">
        <f t="shared" si="62"/>
        <v>1.8604633970175977E-2</v>
      </c>
      <c r="EM139" s="2">
        <f t="shared" si="63"/>
        <v>9.0837103083908355E-3</v>
      </c>
      <c r="EN139" s="2">
        <f t="shared" si="64"/>
        <v>2.1832338178197519E-2</v>
      </c>
      <c r="EO139">
        <v>34</v>
      </c>
      <c r="EP139">
        <v>69</v>
      </c>
      <c r="EQ139">
        <v>21</v>
      </c>
      <c r="ER139">
        <v>31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10</v>
      </c>
      <c r="EY139">
        <v>5</v>
      </c>
      <c r="EZ139">
        <v>5</v>
      </c>
      <c r="FA139">
        <v>5</v>
      </c>
      <c r="FB139">
        <v>26</v>
      </c>
      <c r="FC139">
        <v>1</v>
      </c>
      <c r="FD139">
        <v>51</v>
      </c>
      <c r="FE139">
        <v>0</v>
      </c>
      <c r="FF139">
        <v>0</v>
      </c>
      <c r="FG139">
        <v>6</v>
      </c>
      <c r="FH139">
        <v>0</v>
      </c>
      <c r="FI139">
        <v>26</v>
      </c>
      <c r="FJ139">
        <v>26</v>
      </c>
      <c r="FK139">
        <v>1</v>
      </c>
      <c r="FL139">
        <v>0</v>
      </c>
      <c r="FM139">
        <v>2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526</v>
      </c>
      <c r="FX139">
        <v>25.649999618530281</v>
      </c>
      <c r="FY139">
        <v>25.680000305175781</v>
      </c>
      <c r="FZ139">
        <v>25.909999847412109</v>
      </c>
      <c r="GA139">
        <v>25.229999542236332</v>
      </c>
      <c r="GB139">
        <v>25.280000686645511</v>
      </c>
      <c r="GC139">
        <v>499</v>
      </c>
      <c r="GD139">
        <v>313</v>
      </c>
      <c r="GE139">
        <v>303</v>
      </c>
      <c r="GF139">
        <v>118</v>
      </c>
      <c r="GG139">
        <v>0</v>
      </c>
      <c r="GH139">
        <v>165</v>
      </c>
      <c r="GI139">
        <v>0</v>
      </c>
      <c r="GJ139">
        <v>31</v>
      </c>
      <c r="GK139">
        <v>0</v>
      </c>
      <c r="GL139">
        <v>194</v>
      </c>
      <c r="GM139">
        <v>0</v>
      </c>
      <c r="GN139">
        <v>31</v>
      </c>
      <c r="GO139">
        <v>3</v>
      </c>
      <c r="GP139">
        <v>3</v>
      </c>
      <c r="GQ139">
        <v>1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2</v>
      </c>
      <c r="GX139" t="s">
        <v>218</v>
      </c>
      <c r="GY139">
        <v>13758183</v>
      </c>
      <c r="GZ139">
        <v>7911233</v>
      </c>
      <c r="HA139">
        <v>0.61799999999999999</v>
      </c>
      <c r="HB139">
        <v>0.70599999999999996</v>
      </c>
      <c r="HC139">
        <v>4.03</v>
      </c>
      <c r="HD139">
        <v>2.74</v>
      </c>
      <c r="HE139">
        <v>1.6947000000000001</v>
      </c>
      <c r="HF139" s="2">
        <f t="shared" si="65"/>
        <v>1.1682510237140953E-3</v>
      </c>
      <c r="HG139" s="2">
        <f t="shared" si="66"/>
        <v>8.876863897754883E-3</v>
      </c>
      <c r="HH139" s="2">
        <f t="shared" si="67"/>
        <v>1.7523393987217029E-2</v>
      </c>
      <c r="HI139" s="2">
        <f t="shared" si="68"/>
        <v>1.9778933168934643E-3</v>
      </c>
      <c r="HJ139" s="3">
        <f t="shared" si="69"/>
        <v>25.907958172779132</v>
      </c>
      <c r="HK139" t="str">
        <f t="shared" si="70"/>
        <v>WMB</v>
      </c>
    </row>
    <row r="140" spans="1:219" hidden="1" x14ac:dyDescent="0.25">
      <c r="A140">
        <v>131</v>
      </c>
      <c r="B140" t="s">
        <v>710</v>
      </c>
      <c r="C140">
        <v>9</v>
      </c>
      <c r="D140">
        <v>1</v>
      </c>
      <c r="E140">
        <v>5</v>
      </c>
      <c r="F140">
        <v>1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85</v>
      </c>
      <c r="N140">
        <v>37</v>
      </c>
      <c r="O140">
        <v>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21</v>
      </c>
      <c r="W140">
        <v>1</v>
      </c>
      <c r="X140">
        <v>4</v>
      </c>
      <c r="Y140">
        <v>2</v>
      </c>
      <c r="Z140">
        <v>48</v>
      </c>
      <c r="AA140">
        <v>1</v>
      </c>
      <c r="AB140">
        <v>76</v>
      </c>
      <c r="AC140">
        <v>0</v>
      </c>
      <c r="AD140">
        <v>0</v>
      </c>
      <c r="AE140">
        <v>0</v>
      </c>
      <c r="AF140">
        <v>0</v>
      </c>
      <c r="AG140">
        <v>48</v>
      </c>
      <c r="AH140">
        <v>48</v>
      </c>
      <c r="AI140">
        <v>0</v>
      </c>
      <c r="AJ140">
        <v>0</v>
      </c>
      <c r="AK140">
        <v>1</v>
      </c>
      <c r="AL140">
        <v>1</v>
      </c>
      <c r="AM140">
        <v>3</v>
      </c>
      <c r="AN140">
        <v>0</v>
      </c>
      <c r="AO140">
        <v>13</v>
      </c>
      <c r="AP140">
        <v>13</v>
      </c>
      <c r="AQ140">
        <v>1</v>
      </c>
      <c r="AR140">
        <v>0</v>
      </c>
      <c r="AS140">
        <v>1</v>
      </c>
      <c r="AT140">
        <v>1</v>
      </c>
      <c r="AU140" t="s">
        <v>702</v>
      </c>
      <c r="AV140">
        <v>90.449996948242202</v>
      </c>
      <c r="AW140">
        <v>89.790000915527344</v>
      </c>
      <c r="AX140">
        <v>91.480003356933594</v>
      </c>
      <c r="AY140">
        <v>88.910003662109375</v>
      </c>
      <c r="AZ140">
        <v>91.330001831054673</v>
      </c>
      <c r="BA140" s="2">
        <f t="shared" si="53"/>
        <v>-7.3504402047592787E-3</v>
      </c>
      <c r="BB140" s="2">
        <f t="shared" si="54"/>
        <v>1.8474009394296331E-2</v>
      </c>
      <c r="BC140" s="2">
        <f t="shared" si="55"/>
        <v>9.8006152627824195E-3</v>
      </c>
      <c r="BD140" s="2">
        <f t="shared" si="56"/>
        <v>2.6497296840329532E-2</v>
      </c>
      <c r="BE140">
        <v>57</v>
      </c>
      <c r="BF140">
        <v>17</v>
      </c>
      <c r="BG140">
        <v>58</v>
      </c>
      <c r="BH140">
        <v>39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12</v>
      </c>
      <c r="BO140">
        <v>2</v>
      </c>
      <c r="BP140">
        <v>4</v>
      </c>
      <c r="BQ140">
        <v>0</v>
      </c>
      <c r="BR140">
        <v>6</v>
      </c>
      <c r="BS140">
        <v>1</v>
      </c>
      <c r="BT140">
        <v>24</v>
      </c>
      <c r="BU140">
        <v>0</v>
      </c>
      <c r="BV140">
        <v>0</v>
      </c>
      <c r="BW140">
        <v>0</v>
      </c>
      <c r="BX140">
        <v>0</v>
      </c>
      <c r="BY140">
        <v>6</v>
      </c>
      <c r="BZ140">
        <v>6</v>
      </c>
      <c r="CA140">
        <v>0</v>
      </c>
      <c r="CB140">
        <v>0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456</v>
      </c>
      <c r="CN140">
        <v>91.330001831054673</v>
      </c>
      <c r="CO140">
        <v>92.129997253417955</v>
      </c>
      <c r="CP140">
        <v>92.389999389648438</v>
      </c>
      <c r="CQ140">
        <v>89.709999084472656</v>
      </c>
      <c r="CR140">
        <v>89.720001220703125</v>
      </c>
      <c r="CS140" s="2">
        <f t="shared" si="57"/>
        <v>8.6833327495144941E-3</v>
      </c>
      <c r="CT140" s="2">
        <f t="shared" si="58"/>
        <v>2.8141805168104828E-3</v>
      </c>
      <c r="CU140" s="2">
        <f t="shared" si="59"/>
        <v>2.626721199490234E-2</v>
      </c>
      <c r="CV140" s="2">
        <f t="shared" si="60"/>
        <v>1.1148167737828896E-4</v>
      </c>
      <c r="CW140">
        <v>19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17</v>
      </c>
      <c r="DG140">
        <v>10</v>
      </c>
      <c r="DH140">
        <v>7</v>
      </c>
      <c r="DI140">
        <v>12</v>
      </c>
      <c r="DJ140">
        <v>139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22</v>
      </c>
      <c r="DX140">
        <v>0</v>
      </c>
      <c r="DY140">
        <v>13</v>
      </c>
      <c r="DZ140">
        <v>0</v>
      </c>
      <c r="EA140">
        <v>2</v>
      </c>
      <c r="EB140">
        <v>0</v>
      </c>
      <c r="EC140">
        <v>1</v>
      </c>
      <c r="ED140">
        <v>0</v>
      </c>
      <c r="EE140" t="s">
        <v>711</v>
      </c>
      <c r="EF140">
        <v>89.720001220703125</v>
      </c>
      <c r="EG140">
        <v>88.489997863769531</v>
      </c>
      <c r="EH140">
        <v>90.040000915527344</v>
      </c>
      <c r="EI140">
        <v>87.319999694824219</v>
      </c>
      <c r="EJ140">
        <v>89.800003051757813</v>
      </c>
      <c r="EK140" s="2">
        <f t="shared" si="61"/>
        <v>-1.3899913963465016E-2</v>
      </c>
      <c r="EL140" s="2">
        <f t="shared" si="62"/>
        <v>1.721460501996197E-2</v>
      </c>
      <c r="EM140" s="2">
        <f t="shared" si="63"/>
        <v>1.3221812602442706E-2</v>
      </c>
      <c r="EN140" s="2">
        <f t="shared" si="64"/>
        <v>2.7616962947141555E-2</v>
      </c>
      <c r="EO140">
        <v>21</v>
      </c>
      <c r="EP140">
        <v>45</v>
      </c>
      <c r="EQ140">
        <v>86</v>
      </c>
      <c r="ER140">
        <v>21</v>
      </c>
      <c r="ES140">
        <v>0</v>
      </c>
      <c r="ET140">
        <v>1</v>
      </c>
      <c r="EU140">
        <v>8</v>
      </c>
      <c r="EV140">
        <v>0</v>
      </c>
      <c r="EW140">
        <v>0</v>
      </c>
      <c r="EX140">
        <v>12</v>
      </c>
      <c r="EY140">
        <v>2</v>
      </c>
      <c r="EZ140">
        <v>3</v>
      </c>
      <c r="FA140">
        <v>2</v>
      </c>
      <c r="FB140">
        <v>10</v>
      </c>
      <c r="FC140">
        <v>2</v>
      </c>
      <c r="FD140">
        <v>29</v>
      </c>
      <c r="FE140">
        <v>0</v>
      </c>
      <c r="FF140">
        <v>0</v>
      </c>
      <c r="FG140">
        <v>0</v>
      </c>
      <c r="FH140">
        <v>0</v>
      </c>
      <c r="FI140">
        <v>10</v>
      </c>
      <c r="FJ140">
        <v>10</v>
      </c>
      <c r="FK140">
        <v>0</v>
      </c>
      <c r="FL140">
        <v>0</v>
      </c>
      <c r="FM140">
        <v>1</v>
      </c>
      <c r="FN140">
        <v>1</v>
      </c>
      <c r="FO140">
        <v>2</v>
      </c>
      <c r="FP140">
        <v>0</v>
      </c>
      <c r="FQ140">
        <v>4</v>
      </c>
      <c r="FR140">
        <v>4</v>
      </c>
      <c r="FS140">
        <v>1</v>
      </c>
      <c r="FT140">
        <v>0</v>
      </c>
      <c r="FU140">
        <v>1</v>
      </c>
      <c r="FV140">
        <v>1</v>
      </c>
      <c r="FW140" t="s">
        <v>228</v>
      </c>
      <c r="FX140">
        <v>89.800003051757813</v>
      </c>
      <c r="FY140">
        <v>89.839996337890625</v>
      </c>
      <c r="FZ140">
        <v>90.69000244140625</v>
      </c>
      <c r="GA140">
        <v>86.260002136230469</v>
      </c>
      <c r="GB140">
        <v>86.330001831054688</v>
      </c>
      <c r="GC140">
        <v>493</v>
      </c>
      <c r="GD140">
        <v>314</v>
      </c>
      <c r="GE140">
        <v>192</v>
      </c>
      <c r="GF140">
        <v>214</v>
      </c>
      <c r="GG140">
        <v>0</v>
      </c>
      <c r="GH140">
        <v>60</v>
      </c>
      <c r="GI140">
        <v>0</v>
      </c>
      <c r="GJ140">
        <v>21</v>
      </c>
      <c r="GK140">
        <v>0</v>
      </c>
      <c r="GL140">
        <v>203</v>
      </c>
      <c r="GM140">
        <v>0</v>
      </c>
      <c r="GN140">
        <v>149</v>
      </c>
      <c r="GO140">
        <v>3</v>
      </c>
      <c r="GP140">
        <v>1</v>
      </c>
      <c r="GQ140">
        <v>3</v>
      </c>
      <c r="GR140">
        <v>1</v>
      </c>
      <c r="GS140">
        <v>3</v>
      </c>
      <c r="GT140">
        <v>2</v>
      </c>
      <c r="GU140">
        <v>2</v>
      </c>
      <c r="GV140">
        <v>1</v>
      </c>
      <c r="GW140">
        <v>1.9</v>
      </c>
      <c r="GX140" t="s">
        <v>218</v>
      </c>
      <c r="GY140">
        <v>450500</v>
      </c>
      <c r="GZ140">
        <v>530166</v>
      </c>
      <c r="HA140">
        <v>1.23</v>
      </c>
      <c r="HB140">
        <v>2.3380000000000001</v>
      </c>
      <c r="HC140">
        <v>1.22</v>
      </c>
      <c r="HD140">
        <v>2.84</v>
      </c>
      <c r="HE140">
        <v>0.27600000000000002</v>
      </c>
      <c r="HF140" s="2">
        <f t="shared" si="65"/>
        <v>4.4516126183258287E-4</v>
      </c>
      <c r="HG140" s="2">
        <f t="shared" si="66"/>
        <v>9.3726549854797891E-3</v>
      </c>
      <c r="HH140" s="2">
        <f t="shared" si="67"/>
        <v>3.9848556852069561E-2</v>
      </c>
      <c r="HI140" s="2">
        <f t="shared" si="68"/>
        <v>8.1083856526731335E-4</v>
      </c>
      <c r="HJ140" s="3">
        <f t="shared" si="69"/>
        <v>90.68203562746244</v>
      </c>
      <c r="HK140" t="str">
        <f t="shared" si="70"/>
        <v>TKR</v>
      </c>
    </row>
    <row r="141" spans="1:219" hidden="1" x14ac:dyDescent="0.25">
      <c r="A141">
        <v>132</v>
      </c>
      <c r="B141" t="s">
        <v>712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2</v>
      </c>
      <c r="X141">
        <v>1</v>
      </c>
      <c r="Y141">
        <v>6</v>
      </c>
      <c r="Z141">
        <v>181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4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 t="s">
        <v>713</v>
      </c>
      <c r="AV141">
        <v>82.220001220703125</v>
      </c>
      <c r="AW141">
        <v>82.410003662109375</v>
      </c>
      <c r="AX141">
        <v>83.044998168945313</v>
      </c>
      <c r="AY141">
        <v>81.824996948242188</v>
      </c>
      <c r="AZ141">
        <v>82.529998779296875</v>
      </c>
      <c r="BA141" s="2">
        <f t="shared" si="53"/>
        <v>2.305574966181112E-3</v>
      </c>
      <c r="BB141" s="2">
        <f t="shared" si="54"/>
        <v>7.6463907620795135E-3</v>
      </c>
      <c r="BC141" s="2">
        <f t="shared" si="55"/>
        <v>7.0987342297154088E-3</v>
      </c>
      <c r="BD141" s="2">
        <f t="shared" si="56"/>
        <v>8.5423705498895997E-3</v>
      </c>
      <c r="BE141">
        <v>82</v>
      </c>
      <c r="BF141">
        <v>11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23</v>
      </c>
      <c r="BO141">
        <v>11</v>
      </c>
      <c r="BP141">
        <v>19</v>
      </c>
      <c r="BQ141">
        <v>31</v>
      </c>
      <c r="BR141">
        <v>19</v>
      </c>
      <c r="BS141">
        <v>0</v>
      </c>
      <c r="BT141">
        <v>0</v>
      </c>
      <c r="BU141">
        <v>0</v>
      </c>
      <c r="BV141">
        <v>0</v>
      </c>
      <c r="BW141">
        <v>10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714</v>
      </c>
      <c r="CN141">
        <v>82.529998779296875</v>
      </c>
      <c r="CO141">
        <v>82.800003051757813</v>
      </c>
      <c r="CP141">
        <v>83.544998168945313</v>
      </c>
      <c r="CQ141">
        <v>82.510002136230469</v>
      </c>
      <c r="CR141">
        <v>83.050003051757813</v>
      </c>
      <c r="CS141" s="2">
        <f t="shared" si="57"/>
        <v>3.2609210447994696E-3</v>
      </c>
      <c r="CT141" s="2">
        <f t="shared" si="58"/>
        <v>8.917291681316053E-3</v>
      </c>
      <c r="CU141" s="2">
        <f t="shared" si="59"/>
        <v>3.5024263869418704E-3</v>
      </c>
      <c r="CV141" s="2">
        <f t="shared" si="60"/>
        <v>6.5021179492408265E-3</v>
      </c>
      <c r="CW141">
        <v>95</v>
      </c>
      <c r="CX141">
        <v>69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16</v>
      </c>
      <c r="DG141">
        <v>6</v>
      </c>
      <c r="DH141">
        <v>2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375</v>
      </c>
      <c r="EF141">
        <v>83.050003051757813</v>
      </c>
      <c r="EG141">
        <v>82.209999084472656</v>
      </c>
      <c r="EH141">
        <v>83.410003662109375</v>
      </c>
      <c r="EI141">
        <v>81.379997253417969</v>
      </c>
      <c r="EJ141">
        <v>82.970001220703125</v>
      </c>
      <c r="EK141" s="2">
        <f t="shared" si="61"/>
        <v>-1.0217783440455097E-2</v>
      </c>
      <c r="EL141" s="2">
        <f t="shared" si="62"/>
        <v>1.4386818426455061E-2</v>
      </c>
      <c r="EM141" s="2">
        <f t="shared" si="63"/>
        <v>1.0096117750857059E-2</v>
      </c>
      <c r="EN141" s="2">
        <f t="shared" si="64"/>
        <v>1.9163600625431987E-2</v>
      </c>
      <c r="EO141">
        <v>28</v>
      </c>
      <c r="EP141">
        <v>80</v>
      </c>
      <c r="EQ141">
        <v>70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11</v>
      </c>
      <c r="EY141">
        <v>3</v>
      </c>
      <c r="EZ141">
        <v>0</v>
      </c>
      <c r="FA141">
        <v>1</v>
      </c>
      <c r="FB141">
        <v>2</v>
      </c>
      <c r="FC141">
        <v>1</v>
      </c>
      <c r="FD141">
        <v>17</v>
      </c>
      <c r="FE141">
        <v>0</v>
      </c>
      <c r="FF141">
        <v>0</v>
      </c>
      <c r="FG141">
        <v>0</v>
      </c>
      <c r="FH141">
        <v>0</v>
      </c>
      <c r="FI141">
        <v>2</v>
      </c>
      <c r="FJ141">
        <v>2</v>
      </c>
      <c r="FK141">
        <v>0</v>
      </c>
      <c r="FL141">
        <v>0</v>
      </c>
      <c r="FM141">
        <v>1</v>
      </c>
      <c r="FN141">
        <v>1</v>
      </c>
      <c r="FO141">
        <v>1</v>
      </c>
      <c r="FP141">
        <v>0</v>
      </c>
      <c r="FQ141">
        <v>1</v>
      </c>
      <c r="FR141">
        <v>1</v>
      </c>
      <c r="FS141">
        <v>1</v>
      </c>
      <c r="FT141">
        <v>0</v>
      </c>
      <c r="FU141">
        <v>1</v>
      </c>
      <c r="FV141">
        <v>1</v>
      </c>
      <c r="FW141" t="s">
        <v>293</v>
      </c>
      <c r="FX141">
        <v>82.970001220703125</v>
      </c>
      <c r="FY141">
        <v>82.5</v>
      </c>
      <c r="FZ141">
        <v>82.504997253417969</v>
      </c>
      <c r="GA141">
        <v>79.410003662109375</v>
      </c>
      <c r="GB141">
        <v>79.610000610351563</v>
      </c>
      <c r="GC141">
        <v>438</v>
      </c>
      <c r="GD141">
        <v>336</v>
      </c>
      <c r="GE141">
        <v>342</v>
      </c>
      <c r="GF141">
        <v>41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202</v>
      </c>
      <c r="GM141">
        <v>0</v>
      </c>
      <c r="GN141">
        <v>2</v>
      </c>
      <c r="GO141">
        <v>2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2.2999999999999998</v>
      </c>
      <c r="GX141" t="s">
        <v>218</v>
      </c>
      <c r="GY141">
        <v>609363</v>
      </c>
      <c r="GZ141">
        <v>625566</v>
      </c>
      <c r="HA141">
        <v>6.944</v>
      </c>
      <c r="HB141">
        <v>7.0279999999999996</v>
      </c>
      <c r="HC141">
        <v>3.9</v>
      </c>
      <c r="HD141">
        <v>4.38</v>
      </c>
      <c r="HE141">
        <v>0.33210000000000001</v>
      </c>
      <c r="HF141" s="2">
        <f t="shared" si="65"/>
        <v>-5.6969844933711933E-3</v>
      </c>
      <c r="HG141" s="2">
        <f t="shared" si="66"/>
        <v>6.0569099864626885E-5</v>
      </c>
      <c r="HH141" s="2">
        <f t="shared" si="67"/>
        <v>3.7454501065340873E-2</v>
      </c>
      <c r="HI141" s="2">
        <f t="shared" si="68"/>
        <v>2.5122088520143082E-3</v>
      </c>
      <c r="HJ141" s="3">
        <f t="shared" si="69"/>
        <v>82.504996950738828</v>
      </c>
      <c r="HK141" t="str">
        <f t="shared" si="70"/>
        <v>TW</v>
      </c>
    </row>
    <row r="142" spans="1:219" hidden="1" x14ac:dyDescent="0.25">
      <c r="A142">
        <v>133</v>
      </c>
      <c r="B142" t="s">
        <v>715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8</v>
      </c>
      <c r="N142">
        <v>3</v>
      </c>
      <c r="O142">
        <v>3</v>
      </c>
      <c r="P142">
        <v>5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4</v>
      </c>
      <c r="W142">
        <v>7</v>
      </c>
      <c r="X142">
        <v>0</v>
      </c>
      <c r="Y142">
        <v>6</v>
      </c>
      <c r="Z142">
        <v>166</v>
      </c>
      <c r="AA142">
        <v>1</v>
      </c>
      <c r="AB142">
        <v>183</v>
      </c>
      <c r="AC142">
        <v>0</v>
      </c>
      <c r="AD142">
        <v>0</v>
      </c>
      <c r="AE142">
        <v>1</v>
      </c>
      <c r="AF142">
        <v>1</v>
      </c>
      <c r="AG142">
        <v>166</v>
      </c>
      <c r="AH142">
        <v>166</v>
      </c>
      <c r="AI142">
        <v>1</v>
      </c>
      <c r="AJ142">
        <v>1</v>
      </c>
      <c r="AK142">
        <v>1</v>
      </c>
      <c r="AL142">
        <v>1</v>
      </c>
      <c r="AM142">
        <v>5</v>
      </c>
      <c r="AN142">
        <v>1</v>
      </c>
      <c r="AO142">
        <v>114</v>
      </c>
      <c r="AP142">
        <v>114</v>
      </c>
      <c r="AQ142">
        <v>2</v>
      </c>
      <c r="AR142">
        <v>1</v>
      </c>
      <c r="AS142">
        <v>2</v>
      </c>
      <c r="AT142">
        <v>1</v>
      </c>
      <c r="AU142" t="s">
        <v>657</v>
      </c>
      <c r="AV142">
        <v>3.589999914169312</v>
      </c>
      <c r="AW142">
        <v>3.5</v>
      </c>
      <c r="AX142">
        <v>4.0100002288818359</v>
      </c>
      <c r="AY142">
        <v>3.4800000190734859</v>
      </c>
      <c r="AZ142">
        <v>4</v>
      </c>
      <c r="BA142" s="2">
        <f t="shared" si="53"/>
        <v>-2.5714261191231991E-2</v>
      </c>
      <c r="BB142" s="2">
        <f t="shared" si="54"/>
        <v>0.12718209470627551</v>
      </c>
      <c r="BC142" s="2">
        <f t="shared" si="55"/>
        <v>5.7142802647183188E-3</v>
      </c>
      <c r="BD142" s="2">
        <f t="shared" si="56"/>
        <v>0.12999999523162853</v>
      </c>
      <c r="BE142">
        <v>0</v>
      </c>
      <c r="BF142">
        <v>0</v>
      </c>
      <c r="BG142">
        <v>2</v>
      </c>
      <c r="BH142">
        <v>1</v>
      </c>
      <c r="BI142">
        <v>192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0</v>
      </c>
      <c r="BX142">
        <v>0</v>
      </c>
      <c r="BY142">
        <v>1</v>
      </c>
      <c r="BZ142">
        <v>1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716</v>
      </c>
      <c r="CN142">
        <v>4</v>
      </c>
      <c r="CO142">
        <v>3.940000057220459</v>
      </c>
      <c r="CP142">
        <v>4.0300002098083496</v>
      </c>
      <c r="CQ142">
        <v>3.779999971389771</v>
      </c>
      <c r="CR142">
        <v>3.7999999523162842</v>
      </c>
      <c r="CS142" s="2">
        <f t="shared" si="57"/>
        <v>-1.522841165181843E-2</v>
      </c>
      <c r="CT142" s="2">
        <f t="shared" si="58"/>
        <v>2.2332542903805597E-2</v>
      </c>
      <c r="CU142" s="2">
        <f t="shared" si="59"/>
        <v>4.0609158250511035E-2</v>
      </c>
      <c r="CV142" s="2">
        <f t="shared" si="60"/>
        <v>5.2631529414420841E-3</v>
      </c>
      <c r="CW142">
        <v>23</v>
      </c>
      <c r="CX142">
        <v>8</v>
      </c>
      <c r="CY142">
        <v>5</v>
      </c>
      <c r="CZ142">
        <v>5</v>
      </c>
      <c r="DA142">
        <v>6</v>
      </c>
      <c r="DB142">
        <v>4</v>
      </c>
      <c r="DC142">
        <v>16</v>
      </c>
      <c r="DD142">
        <v>3</v>
      </c>
      <c r="DE142">
        <v>6</v>
      </c>
      <c r="DF142">
        <v>8</v>
      </c>
      <c r="DG142">
        <v>15</v>
      </c>
      <c r="DH142">
        <v>5</v>
      </c>
      <c r="DI142">
        <v>3</v>
      </c>
      <c r="DJ142">
        <v>140</v>
      </c>
      <c r="DK142">
        <v>3</v>
      </c>
      <c r="DL142">
        <v>123</v>
      </c>
      <c r="DM142">
        <v>2</v>
      </c>
      <c r="DN142">
        <v>0</v>
      </c>
      <c r="DO142">
        <v>24</v>
      </c>
      <c r="DP142">
        <v>16</v>
      </c>
      <c r="DQ142">
        <v>94</v>
      </c>
      <c r="DR142">
        <v>94</v>
      </c>
      <c r="DS142">
        <v>4</v>
      </c>
      <c r="DT142">
        <v>3</v>
      </c>
      <c r="DU142">
        <v>4</v>
      </c>
      <c r="DV142">
        <v>3</v>
      </c>
      <c r="DW142">
        <v>66</v>
      </c>
      <c r="DX142">
        <v>24</v>
      </c>
      <c r="DY142">
        <v>69</v>
      </c>
      <c r="DZ142">
        <v>69</v>
      </c>
      <c r="EA142">
        <v>7</v>
      </c>
      <c r="EB142">
        <v>4</v>
      </c>
      <c r="EC142">
        <v>6</v>
      </c>
      <c r="ED142">
        <v>3</v>
      </c>
      <c r="EE142" t="s">
        <v>717</v>
      </c>
      <c r="EF142">
        <v>3.7999999523162842</v>
      </c>
      <c r="EG142">
        <v>3.619999885559082</v>
      </c>
      <c r="EH142">
        <v>3.940000057220459</v>
      </c>
      <c r="EI142">
        <v>3.5199999809265141</v>
      </c>
      <c r="EJ142">
        <v>3.8900001049041748</v>
      </c>
      <c r="EK142" s="2">
        <f t="shared" si="61"/>
        <v>-4.9723776919236684E-2</v>
      </c>
      <c r="EL142" s="2">
        <f t="shared" si="62"/>
        <v>8.1218316501022181E-2</v>
      </c>
      <c r="EM142" s="2">
        <f t="shared" si="63"/>
        <v>2.7624283920971382E-2</v>
      </c>
      <c r="EN142" s="2">
        <f t="shared" si="64"/>
        <v>9.5115710539749543E-2</v>
      </c>
      <c r="EO142">
        <v>0</v>
      </c>
      <c r="EP142">
        <v>6</v>
      </c>
      <c r="EQ142">
        <v>9</v>
      </c>
      <c r="ER142">
        <v>7</v>
      </c>
      <c r="ES142">
        <v>173</v>
      </c>
      <c r="ET142">
        <v>3</v>
      </c>
      <c r="EU142">
        <v>30</v>
      </c>
      <c r="EV142">
        <v>2</v>
      </c>
      <c r="EW142">
        <v>17</v>
      </c>
      <c r="EX142">
        <v>0</v>
      </c>
      <c r="EY142">
        <v>3</v>
      </c>
      <c r="EZ142">
        <v>0</v>
      </c>
      <c r="FA142">
        <v>1</v>
      </c>
      <c r="FB142">
        <v>1</v>
      </c>
      <c r="FC142">
        <v>4</v>
      </c>
      <c r="FD142">
        <v>5</v>
      </c>
      <c r="FE142">
        <v>3</v>
      </c>
      <c r="FF142">
        <v>5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1</v>
      </c>
      <c r="FR142">
        <v>1</v>
      </c>
      <c r="FS142">
        <v>0</v>
      </c>
      <c r="FT142">
        <v>0</v>
      </c>
      <c r="FU142">
        <v>1</v>
      </c>
      <c r="FV142">
        <v>1</v>
      </c>
      <c r="FW142" t="s">
        <v>718</v>
      </c>
      <c r="FX142">
        <v>3.8900001049041748</v>
      </c>
      <c r="FY142">
        <v>3.910000085830688</v>
      </c>
      <c r="FZ142">
        <v>4.2100000381469727</v>
      </c>
      <c r="GA142">
        <v>3.8199999332427979</v>
      </c>
      <c r="GB142">
        <v>3.8499999046325679</v>
      </c>
      <c r="GC142">
        <v>456</v>
      </c>
      <c r="GD142">
        <v>360</v>
      </c>
      <c r="GE142">
        <v>242</v>
      </c>
      <c r="GF142">
        <v>176</v>
      </c>
      <c r="GG142">
        <v>23</v>
      </c>
      <c r="GH142">
        <v>389</v>
      </c>
      <c r="GI142">
        <v>23</v>
      </c>
      <c r="GJ142">
        <v>191</v>
      </c>
      <c r="GK142">
        <v>6</v>
      </c>
      <c r="GL142">
        <v>308</v>
      </c>
      <c r="GM142">
        <v>5</v>
      </c>
      <c r="GN142">
        <v>141</v>
      </c>
      <c r="GO142">
        <v>7</v>
      </c>
      <c r="GP142">
        <v>5</v>
      </c>
      <c r="GQ142">
        <v>6</v>
      </c>
      <c r="GR142">
        <v>4</v>
      </c>
      <c r="GS142">
        <v>9</v>
      </c>
      <c r="GT142">
        <v>7</v>
      </c>
      <c r="GU142">
        <v>5</v>
      </c>
      <c r="GV142">
        <v>4</v>
      </c>
      <c r="GW142">
        <v>3.6</v>
      </c>
      <c r="GX142" t="s">
        <v>698</v>
      </c>
      <c r="GY142">
        <v>23094816</v>
      </c>
      <c r="GZ142">
        <v>20051700</v>
      </c>
      <c r="HA142">
        <v>1.21</v>
      </c>
      <c r="HB142">
        <v>1.964</v>
      </c>
      <c r="HC142">
        <v>-1.18</v>
      </c>
      <c r="HD142">
        <v>4.46</v>
      </c>
      <c r="HE142">
        <v>0</v>
      </c>
      <c r="HF142" s="2">
        <f t="shared" si="65"/>
        <v>5.1150845236527243E-3</v>
      </c>
      <c r="HG142" s="2">
        <f t="shared" si="66"/>
        <v>7.1258895391442589E-2</v>
      </c>
      <c r="HH142" s="2">
        <f t="shared" si="67"/>
        <v>2.3017941333054792E-2</v>
      </c>
      <c r="HI142" s="2">
        <f t="shared" si="68"/>
        <v>7.7922005539979855E-3</v>
      </c>
      <c r="HJ142" s="3">
        <f t="shared" si="69"/>
        <v>4.1886223729274281</v>
      </c>
      <c r="HK142" t="str">
        <f t="shared" si="70"/>
        <v>RIG</v>
      </c>
    </row>
    <row r="143" spans="1:219" hidden="1" x14ac:dyDescent="0.25">
      <c r="A143">
        <v>134</v>
      </c>
      <c r="B143" t="s">
        <v>719</v>
      </c>
      <c r="C143">
        <v>9</v>
      </c>
      <c r="D143">
        <v>0</v>
      </c>
      <c r="E143">
        <v>5</v>
      </c>
      <c r="F143">
        <v>1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</v>
      </c>
      <c r="N143">
        <v>37</v>
      </c>
      <c r="O143">
        <v>45</v>
      </c>
      <c r="P143">
        <v>34</v>
      </c>
      <c r="Q143">
        <v>2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  <c r="X143">
        <v>2</v>
      </c>
      <c r="Y143">
        <v>1</v>
      </c>
      <c r="Z143">
        <v>65</v>
      </c>
      <c r="AA143">
        <v>1</v>
      </c>
      <c r="AB143">
        <v>70</v>
      </c>
      <c r="AC143">
        <v>1</v>
      </c>
      <c r="AD143">
        <v>0</v>
      </c>
      <c r="AE143">
        <v>1</v>
      </c>
      <c r="AF143">
        <v>1</v>
      </c>
      <c r="AG143">
        <v>65</v>
      </c>
      <c r="AH143">
        <v>65</v>
      </c>
      <c r="AI143">
        <v>1</v>
      </c>
      <c r="AJ143">
        <v>1</v>
      </c>
      <c r="AK143">
        <v>1</v>
      </c>
      <c r="AL143">
        <v>1</v>
      </c>
      <c r="AM143">
        <v>3</v>
      </c>
      <c r="AN143">
        <v>1</v>
      </c>
      <c r="AO143">
        <v>63</v>
      </c>
      <c r="AP143">
        <v>63</v>
      </c>
      <c r="AQ143">
        <v>1</v>
      </c>
      <c r="AR143">
        <v>1</v>
      </c>
      <c r="AS143">
        <v>1</v>
      </c>
      <c r="AT143">
        <v>1</v>
      </c>
      <c r="AU143" t="s">
        <v>713</v>
      </c>
      <c r="AV143">
        <v>48.310001373291023</v>
      </c>
      <c r="AW143">
        <v>47</v>
      </c>
      <c r="AX143">
        <v>48.779998779296882</v>
      </c>
      <c r="AY143">
        <v>46.919998168945313</v>
      </c>
      <c r="AZ143">
        <v>48.650001525878913</v>
      </c>
      <c r="BA143" s="2">
        <f t="shared" si="53"/>
        <v>-2.7872369644489803E-2</v>
      </c>
      <c r="BB143" s="2">
        <f t="shared" si="54"/>
        <v>3.6490340792143416E-2</v>
      </c>
      <c r="BC143" s="2">
        <f t="shared" si="55"/>
        <v>1.7021666181847861E-3</v>
      </c>
      <c r="BD143" s="2">
        <f t="shared" si="56"/>
        <v>3.5560191216301273E-2</v>
      </c>
      <c r="BE143">
        <v>15</v>
      </c>
      <c r="BF143">
        <v>16</v>
      </c>
      <c r="BG143">
        <v>17</v>
      </c>
      <c r="BH143">
        <v>68</v>
      </c>
      <c r="BI143">
        <v>65</v>
      </c>
      <c r="BJ143">
        <v>1</v>
      </c>
      <c r="BK143">
        <v>5</v>
      </c>
      <c r="BL143">
        <v>0</v>
      </c>
      <c r="BM143">
        <v>0</v>
      </c>
      <c r="BN143">
        <v>6</v>
      </c>
      <c r="BO143">
        <v>0</v>
      </c>
      <c r="BP143">
        <v>0</v>
      </c>
      <c r="BQ143">
        <v>0</v>
      </c>
      <c r="BR143">
        <v>0</v>
      </c>
      <c r="BS143">
        <v>2</v>
      </c>
      <c r="BT143">
        <v>6</v>
      </c>
      <c r="BU143">
        <v>1</v>
      </c>
      <c r="BV143">
        <v>6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499</v>
      </c>
      <c r="CN143">
        <v>48.650001525878913</v>
      </c>
      <c r="CO143">
        <v>48.830001831054688</v>
      </c>
      <c r="CP143">
        <v>50.470001220703118</v>
      </c>
      <c r="CQ143">
        <v>48.830001831054688</v>
      </c>
      <c r="CR143">
        <v>50.049999237060547</v>
      </c>
      <c r="CS143" s="2">
        <f t="shared" si="57"/>
        <v>3.686264559205843E-3</v>
      </c>
      <c r="CT143" s="2">
        <f t="shared" si="58"/>
        <v>3.2494538339255863E-2</v>
      </c>
      <c r="CU143" s="2">
        <f t="shared" si="59"/>
        <v>0</v>
      </c>
      <c r="CV143" s="2">
        <f t="shared" si="60"/>
        <v>2.4375572919139721E-2</v>
      </c>
      <c r="CW143">
        <v>0</v>
      </c>
      <c r="CX143">
        <v>4</v>
      </c>
      <c r="CY143">
        <v>14</v>
      </c>
      <c r="CZ143">
        <v>23</v>
      </c>
      <c r="DA143">
        <v>137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720</v>
      </c>
      <c r="EF143">
        <v>50.049999237060547</v>
      </c>
      <c r="EG143">
        <v>50.119998931884773</v>
      </c>
      <c r="EH143">
        <v>50.990001678466797</v>
      </c>
      <c r="EI143">
        <v>49.889999389648438</v>
      </c>
      <c r="EJ143">
        <v>49.930000305175781</v>
      </c>
      <c r="EK143" s="2">
        <f t="shared" si="61"/>
        <v>1.3966419855546697E-3</v>
      </c>
      <c r="EL143" s="2">
        <f t="shared" si="62"/>
        <v>1.7062222356219903E-2</v>
      </c>
      <c r="EM143" s="2">
        <f t="shared" si="63"/>
        <v>4.588977397005034E-3</v>
      </c>
      <c r="EN143" s="2">
        <f t="shared" si="64"/>
        <v>8.0113990151919889E-4</v>
      </c>
      <c r="EO143">
        <v>80</v>
      </c>
      <c r="EP143">
        <v>44</v>
      </c>
      <c r="EQ143">
        <v>46</v>
      </c>
      <c r="ER143">
        <v>10</v>
      </c>
      <c r="ES143">
        <v>0</v>
      </c>
      <c r="ET143">
        <v>1</v>
      </c>
      <c r="EU143">
        <v>56</v>
      </c>
      <c r="EV143">
        <v>0</v>
      </c>
      <c r="EW143">
        <v>0</v>
      </c>
      <c r="EX143">
        <v>6</v>
      </c>
      <c r="EY143">
        <v>3</v>
      </c>
      <c r="EZ143">
        <v>3</v>
      </c>
      <c r="FA143">
        <v>1</v>
      </c>
      <c r="FB143">
        <v>0</v>
      </c>
      <c r="FC143">
        <v>1</v>
      </c>
      <c r="FD143">
        <v>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304</v>
      </c>
      <c r="FX143">
        <v>49.930000305175781</v>
      </c>
      <c r="FY143">
        <v>50.150001525878913</v>
      </c>
      <c r="FZ143">
        <v>51.580001831054688</v>
      </c>
      <c r="GA143">
        <v>50.150001525878913</v>
      </c>
      <c r="GB143">
        <v>50.880001068115227</v>
      </c>
      <c r="GC143">
        <v>663</v>
      </c>
      <c r="GD143">
        <v>89</v>
      </c>
      <c r="GE143">
        <v>358</v>
      </c>
      <c r="GF143">
        <v>13</v>
      </c>
      <c r="GG143">
        <v>0</v>
      </c>
      <c r="GH143">
        <v>339</v>
      </c>
      <c r="GI143">
        <v>0</v>
      </c>
      <c r="GJ143">
        <v>170</v>
      </c>
      <c r="GK143">
        <v>6</v>
      </c>
      <c r="GL143">
        <v>65</v>
      </c>
      <c r="GM143">
        <v>0</v>
      </c>
      <c r="GN143">
        <v>0</v>
      </c>
      <c r="GO143">
        <v>1</v>
      </c>
      <c r="GP143">
        <v>0</v>
      </c>
      <c r="GQ143">
        <v>1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2.7</v>
      </c>
      <c r="GX143" t="s">
        <v>223</v>
      </c>
      <c r="GY143">
        <v>710616</v>
      </c>
      <c r="GZ143">
        <v>866350</v>
      </c>
      <c r="HA143">
        <v>0.312</v>
      </c>
      <c r="HB143">
        <v>1.206</v>
      </c>
      <c r="HC143">
        <v>2.75</v>
      </c>
      <c r="HD143">
        <v>6.24</v>
      </c>
      <c r="HE143">
        <v>0</v>
      </c>
      <c r="HF143" s="2">
        <f t="shared" si="65"/>
        <v>4.3868636891187807E-3</v>
      </c>
      <c r="HG143" s="2">
        <f t="shared" si="66"/>
        <v>2.7723928933922948E-2</v>
      </c>
      <c r="HH143" s="2">
        <f t="shared" si="67"/>
        <v>0</v>
      </c>
      <c r="HI143" s="2">
        <f t="shared" si="68"/>
        <v>1.4347474978607666E-2</v>
      </c>
      <c r="HJ143" s="3">
        <f t="shared" si="69"/>
        <v>51.540356604218509</v>
      </c>
      <c r="HK143" t="str">
        <f t="shared" si="70"/>
        <v>THS</v>
      </c>
    </row>
    <row r="144" spans="1:219" hidden="1" x14ac:dyDescent="0.25">
      <c r="A144">
        <v>135</v>
      </c>
      <c r="B144" t="s">
        <v>721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0</v>
      </c>
      <c r="N144">
        <v>0</v>
      </c>
      <c r="O144">
        <v>21</v>
      </c>
      <c r="P144">
        <v>72</v>
      </c>
      <c r="Q144">
        <v>101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722</v>
      </c>
      <c r="AV144">
        <v>36.700000762939453</v>
      </c>
      <c r="AW144">
        <v>36.759998321533203</v>
      </c>
      <c r="AX144">
        <v>37.459999084472663</v>
      </c>
      <c r="AY144">
        <v>36.521999359130859</v>
      </c>
      <c r="AZ144">
        <v>37.169998168945313</v>
      </c>
      <c r="BA144" s="2">
        <f t="shared" si="53"/>
        <v>1.6321425825148728E-3</v>
      </c>
      <c r="BB144" s="2">
        <f t="shared" si="54"/>
        <v>1.8686619862455234E-2</v>
      </c>
      <c r="BC144" s="2">
        <f t="shared" si="55"/>
        <v>6.4744007962298511E-3</v>
      </c>
      <c r="BD144" s="2">
        <f t="shared" si="56"/>
        <v>1.7433382882322546E-2</v>
      </c>
      <c r="BE144">
        <v>4</v>
      </c>
      <c r="BF144">
        <v>70</v>
      </c>
      <c r="BG144">
        <v>109</v>
      </c>
      <c r="BH144">
        <v>9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2</v>
      </c>
      <c r="BS144">
        <v>1</v>
      </c>
      <c r="BT144">
        <v>3</v>
      </c>
      <c r="BU144">
        <v>0</v>
      </c>
      <c r="BV144">
        <v>0</v>
      </c>
      <c r="BW144">
        <v>0</v>
      </c>
      <c r="BX144">
        <v>0</v>
      </c>
      <c r="BY144">
        <v>2</v>
      </c>
      <c r="BZ144">
        <v>2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432</v>
      </c>
      <c r="CN144">
        <v>37.169998168945313</v>
      </c>
      <c r="CO144">
        <v>37.259998321533203</v>
      </c>
      <c r="CP144">
        <v>37.840000152587891</v>
      </c>
      <c r="CQ144">
        <v>36.910999298095703</v>
      </c>
      <c r="CR144">
        <v>37.25</v>
      </c>
      <c r="CS144" s="2">
        <f t="shared" si="57"/>
        <v>2.4154631412283134E-3</v>
      </c>
      <c r="CT144" s="2">
        <f t="shared" si="58"/>
        <v>1.5327743887839862E-2</v>
      </c>
      <c r="CU144" s="2">
        <f t="shared" si="59"/>
        <v>9.3665872023350749E-3</v>
      </c>
      <c r="CV144" s="2">
        <f t="shared" si="60"/>
        <v>9.1006899840079258E-3</v>
      </c>
      <c r="CW144">
        <v>55</v>
      </c>
      <c r="CX144">
        <v>58</v>
      </c>
      <c r="CY144">
        <v>66</v>
      </c>
      <c r="CZ144">
        <v>4</v>
      </c>
      <c r="DA144">
        <v>0</v>
      </c>
      <c r="DB144">
        <v>1</v>
      </c>
      <c r="DC144">
        <v>70</v>
      </c>
      <c r="DD144">
        <v>0</v>
      </c>
      <c r="DE144">
        <v>0</v>
      </c>
      <c r="DF144">
        <v>8</v>
      </c>
      <c r="DG144">
        <v>2</v>
      </c>
      <c r="DH144">
        <v>4</v>
      </c>
      <c r="DI144">
        <v>0</v>
      </c>
      <c r="DJ144">
        <v>7</v>
      </c>
      <c r="DK144">
        <v>1</v>
      </c>
      <c r="DL144">
        <v>16</v>
      </c>
      <c r="DM144">
        <v>0</v>
      </c>
      <c r="DN144">
        <v>0</v>
      </c>
      <c r="DO144">
        <v>0</v>
      </c>
      <c r="DP144">
        <v>0</v>
      </c>
      <c r="DQ144">
        <v>7</v>
      </c>
      <c r="DR144">
        <v>7</v>
      </c>
      <c r="DS144">
        <v>0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388</v>
      </c>
      <c r="EF144">
        <v>37.25</v>
      </c>
      <c r="EG144">
        <v>37.049999237060547</v>
      </c>
      <c r="EH144">
        <v>37.459999084472663</v>
      </c>
      <c r="EI144">
        <v>36.810001373291023</v>
      </c>
      <c r="EJ144">
        <v>37.389999389648438</v>
      </c>
      <c r="EK144" s="2">
        <f t="shared" si="61"/>
        <v>-5.3981313645856677E-3</v>
      </c>
      <c r="EL144" s="2">
        <f t="shared" si="62"/>
        <v>1.0945004202684627E-2</v>
      </c>
      <c r="EM144" s="2">
        <f t="shared" si="63"/>
        <v>6.4776752688689987E-3</v>
      </c>
      <c r="EN144" s="2">
        <f t="shared" si="64"/>
        <v>1.5512116229613793E-2</v>
      </c>
      <c r="EO144">
        <v>65</v>
      </c>
      <c r="EP144">
        <v>43</v>
      </c>
      <c r="EQ144">
        <v>9</v>
      </c>
      <c r="ER144">
        <v>0</v>
      </c>
      <c r="ES144">
        <v>0</v>
      </c>
      <c r="ET144">
        <v>1</v>
      </c>
      <c r="EU144">
        <v>4</v>
      </c>
      <c r="EV144">
        <v>0</v>
      </c>
      <c r="EW144">
        <v>0</v>
      </c>
      <c r="EX144">
        <v>33</v>
      </c>
      <c r="EY144">
        <v>16</v>
      </c>
      <c r="EZ144">
        <v>10</v>
      </c>
      <c r="FA144">
        <v>12</v>
      </c>
      <c r="FB144">
        <v>23</v>
      </c>
      <c r="FC144">
        <v>2</v>
      </c>
      <c r="FD144">
        <v>0</v>
      </c>
      <c r="FE144">
        <v>0</v>
      </c>
      <c r="FF144">
        <v>0</v>
      </c>
      <c r="FG144">
        <v>22</v>
      </c>
      <c r="FH144">
        <v>5</v>
      </c>
      <c r="FI144">
        <v>23</v>
      </c>
      <c r="FJ144">
        <v>0</v>
      </c>
      <c r="FK144">
        <v>2</v>
      </c>
      <c r="FL144">
        <v>1</v>
      </c>
      <c r="FM144">
        <v>2</v>
      </c>
      <c r="FN144">
        <v>2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714</v>
      </c>
      <c r="FX144">
        <v>37.389999389648438</v>
      </c>
      <c r="FY144">
        <v>37.409999847412109</v>
      </c>
      <c r="FZ144">
        <v>37.669998168945313</v>
      </c>
      <c r="GA144">
        <v>36.389999389648438</v>
      </c>
      <c r="GB144">
        <v>36.490001678466797</v>
      </c>
      <c r="GC144">
        <v>686</v>
      </c>
      <c r="GD144">
        <v>119</v>
      </c>
      <c r="GE144">
        <v>300</v>
      </c>
      <c r="GF144">
        <v>115</v>
      </c>
      <c r="GG144">
        <v>0</v>
      </c>
      <c r="GH144">
        <v>186</v>
      </c>
      <c r="GI144">
        <v>0</v>
      </c>
      <c r="GJ144">
        <v>4</v>
      </c>
      <c r="GK144">
        <v>1</v>
      </c>
      <c r="GL144">
        <v>32</v>
      </c>
      <c r="GM144">
        <v>0</v>
      </c>
      <c r="GN144">
        <v>30</v>
      </c>
      <c r="GO144">
        <v>4</v>
      </c>
      <c r="GP144">
        <v>3</v>
      </c>
      <c r="GQ144">
        <v>4</v>
      </c>
      <c r="GR144">
        <v>3</v>
      </c>
      <c r="GS144">
        <v>0</v>
      </c>
      <c r="GT144">
        <v>0</v>
      </c>
      <c r="GU144">
        <v>0</v>
      </c>
      <c r="GV144">
        <v>0</v>
      </c>
      <c r="GX144" t="s">
        <v>287</v>
      </c>
      <c r="GY144">
        <v>1041339</v>
      </c>
      <c r="GZ144">
        <v>955583</v>
      </c>
      <c r="HA144">
        <v>2.653</v>
      </c>
      <c r="HB144">
        <v>2.9129999999999998</v>
      </c>
      <c r="HC144">
        <v>2.72</v>
      </c>
      <c r="HD144">
        <v>1.31</v>
      </c>
      <c r="HE144">
        <v>0.13650000000000001</v>
      </c>
      <c r="HF144" s="2">
        <f t="shared" si="65"/>
        <v>5.3462865130315951E-4</v>
      </c>
      <c r="HG144" s="2">
        <f t="shared" si="66"/>
        <v>6.9019998452652942E-3</v>
      </c>
      <c r="HH144" s="2">
        <f t="shared" si="67"/>
        <v>2.7265449396526309E-2</v>
      </c>
      <c r="HI144" s="2">
        <f t="shared" si="68"/>
        <v>2.7405394414484752E-3</v>
      </c>
      <c r="HJ144" s="3">
        <f t="shared" si="69"/>
        <v>37.66820366057032</v>
      </c>
      <c r="HK144" t="str">
        <f t="shared" si="70"/>
        <v>FOX</v>
      </c>
    </row>
    <row r="145" spans="1:219" hidden="1" x14ac:dyDescent="0.25">
      <c r="A145">
        <v>136</v>
      </c>
      <c r="B145" t="s">
        <v>723</v>
      </c>
      <c r="C145">
        <v>11</v>
      </c>
      <c r="D145">
        <v>0</v>
      </c>
      <c r="E145">
        <v>5</v>
      </c>
      <c r="F145">
        <v>1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0</v>
      </c>
      <c r="N145">
        <v>0</v>
      </c>
      <c r="O145">
        <v>0</v>
      </c>
      <c r="P145">
        <v>6</v>
      </c>
      <c r="Q145">
        <v>189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724</v>
      </c>
      <c r="AV145">
        <v>37.569999694824219</v>
      </c>
      <c r="AW145">
        <v>37.490001678466797</v>
      </c>
      <c r="AX145">
        <v>38.439998626708977</v>
      </c>
      <c r="AY145">
        <v>37.349998474121087</v>
      </c>
      <c r="AZ145">
        <v>38.319999694824219</v>
      </c>
      <c r="BA145" s="2">
        <f t="shared" si="53"/>
        <v>-2.1338493671865244E-3</v>
      </c>
      <c r="BB145" s="2">
        <f t="shared" si="54"/>
        <v>2.4713761243011612E-2</v>
      </c>
      <c r="BC145" s="2">
        <f t="shared" si="55"/>
        <v>3.7344144592590389E-3</v>
      </c>
      <c r="BD145" s="2">
        <f t="shared" si="56"/>
        <v>2.5313184457935844E-2</v>
      </c>
      <c r="BE145">
        <v>1</v>
      </c>
      <c r="BF145">
        <v>2</v>
      </c>
      <c r="BG145">
        <v>7</v>
      </c>
      <c r="BH145">
        <v>76</v>
      </c>
      <c r="BI145">
        <v>108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2</v>
      </c>
      <c r="BP145">
        <v>1</v>
      </c>
      <c r="BQ145">
        <v>0</v>
      </c>
      <c r="BR145">
        <v>0</v>
      </c>
      <c r="BS145">
        <v>1</v>
      </c>
      <c r="BT145">
        <v>3</v>
      </c>
      <c r="BU145">
        <v>1</v>
      </c>
      <c r="BV145">
        <v>3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533</v>
      </c>
      <c r="CN145">
        <v>38.319999694824219</v>
      </c>
      <c r="CO145">
        <v>38.319999694824219</v>
      </c>
      <c r="CP145">
        <v>39.459999084472663</v>
      </c>
      <c r="CQ145">
        <v>38.110000610351563</v>
      </c>
      <c r="CR145">
        <v>38.830001831054688</v>
      </c>
      <c r="CS145" s="2">
        <f t="shared" si="57"/>
        <v>0</v>
      </c>
      <c r="CT145" s="2">
        <f t="shared" si="58"/>
        <v>2.8890000407958194E-2</v>
      </c>
      <c r="CU145" s="2">
        <f t="shared" si="59"/>
        <v>5.4801431666248179E-3</v>
      </c>
      <c r="CV145" s="2">
        <f t="shared" si="60"/>
        <v>1.8542394714163968E-2</v>
      </c>
      <c r="CW145">
        <v>7</v>
      </c>
      <c r="CX145">
        <v>7</v>
      </c>
      <c r="CY145">
        <v>2</v>
      </c>
      <c r="CZ145">
        <v>52</v>
      </c>
      <c r="DA145">
        <v>126</v>
      </c>
      <c r="DB145">
        <v>0</v>
      </c>
      <c r="DC145">
        <v>0</v>
      </c>
      <c r="DD145">
        <v>0</v>
      </c>
      <c r="DE145">
        <v>0</v>
      </c>
      <c r="DF145">
        <v>5</v>
      </c>
      <c r="DG145">
        <v>1</v>
      </c>
      <c r="DH145">
        <v>0</v>
      </c>
      <c r="DI145">
        <v>1</v>
      </c>
      <c r="DJ145">
        <v>1</v>
      </c>
      <c r="DK145">
        <v>1</v>
      </c>
      <c r="DL145">
        <v>8</v>
      </c>
      <c r="DM145">
        <v>1</v>
      </c>
      <c r="DN145">
        <v>8</v>
      </c>
      <c r="DO145">
        <v>1</v>
      </c>
      <c r="DP145">
        <v>0</v>
      </c>
      <c r="DQ145">
        <v>1</v>
      </c>
      <c r="DR145">
        <v>1</v>
      </c>
      <c r="DS145">
        <v>1</v>
      </c>
      <c r="DT145">
        <v>0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725</v>
      </c>
      <c r="EF145">
        <v>38.830001831054688</v>
      </c>
      <c r="EG145">
        <v>38.590000152587891</v>
      </c>
      <c r="EH145">
        <v>39.040000915527337</v>
      </c>
      <c r="EI145">
        <v>38.014999389648438</v>
      </c>
      <c r="EJ145">
        <v>38.505001068115227</v>
      </c>
      <c r="EK145" s="2">
        <f t="shared" si="61"/>
        <v>-6.2192712494897329E-3</v>
      </c>
      <c r="EL145" s="2">
        <f t="shared" si="62"/>
        <v>1.1526658616456853E-2</v>
      </c>
      <c r="EM145" s="2">
        <f t="shared" si="63"/>
        <v>1.4900252932517621E-2</v>
      </c>
      <c r="EN145" s="2">
        <f t="shared" si="64"/>
        <v>1.2725663287217581E-2</v>
      </c>
      <c r="EO145">
        <v>9</v>
      </c>
      <c r="EP145">
        <v>15</v>
      </c>
      <c r="EQ145">
        <v>7</v>
      </c>
      <c r="ER145">
        <v>0</v>
      </c>
      <c r="ES145">
        <v>0</v>
      </c>
      <c r="ET145">
        <v>2</v>
      </c>
      <c r="EU145">
        <v>7</v>
      </c>
      <c r="EV145">
        <v>0</v>
      </c>
      <c r="EW145">
        <v>0</v>
      </c>
      <c r="EX145">
        <v>4</v>
      </c>
      <c r="EY145">
        <v>5</v>
      </c>
      <c r="EZ145">
        <v>7</v>
      </c>
      <c r="FA145">
        <v>12</v>
      </c>
      <c r="FB145">
        <v>142</v>
      </c>
      <c r="FC145">
        <v>1</v>
      </c>
      <c r="FD145">
        <v>0</v>
      </c>
      <c r="FE145">
        <v>0</v>
      </c>
      <c r="FF145">
        <v>0</v>
      </c>
      <c r="FG145">
        <v>22</v>
      </c>
      <c r="FH145">
        <v>7</v>
      </c>
      <c r="FI145">
        <v>3</v>
      </c>
      <c r="FJ145">
        <v>0</v>
      </c>
      <c r="FK145">
        <v>2</v>
      </c>
      <c r="FL145">
        <v>2</v>
      </c>
      <c r="FM145">
        <v>1</v>
      </c>
      <c r="FN145">
        <v>1</v>
      </c>
      <c r="FO145">
        <v>31</v>
      </c>
      <c r="FP145">
        <v>22</v>
      </c>
      <c r="FQ145">
        <v>0</v>
      </c>
      <c r="FR145">
        <v>0</v>
      </c>
      <c r="FS145">
        <v>1</v>
      </c>
      <c r="FT145">
        <v>1</v>
      </c>
      <c r="FU145">
        <v>0</v>
      </c>
      <c r="FV145">
        <v>0</v>
      </c>
      <c r="FW145" t="s">
        <v>516</v>
      </c>
      <c r="FX145">
        <v>38.505001068115227</v>
      </c>
      <c r="FY145">
        <v>38.299999237060547</v>
      </c>
      <c r="FZ145">
        <v>38.75</v>
      </c>
      <c r="GA145">
        <v>37.889999389648438</v>
      </c>
      <c r="GB145">
        <v>37.935001373291023</v>
      </c>
      <c r="GC145">
        <v>614</v>
      </c>
      <c r="GD145">
        <v>182</v>
      </c>
      <c r="GE145">
        <v>225</v>
      </c>
      <c r="GF145">
        <v>178</v>
      </c>
      <c r="GG145">
        <v>0</v>
      </c>
      <c r="GH145">
        <v>557</v>
      </c>
      <c r="GI145">
        <v>0</v>
      </c>
      <c r="GJ145">
        <v>178</v>
      </c>
      <c r="GK145">
        <v>12</v>
      </c>
      <c r="GL145">
        <v>143</v>
      </c>
      <c r="GM145">
        <v>8</v>
      </c>
      <c r="GN145">
        <v>143</v>
      </c>
      <c r="GO145">
        <v>2</v>
      </c>
      <c r="GP145">
        <v>2</v>
      </c>
      <c r="GQ145">
        <v>2</v>
      </c>
      <c r="GR145">
        <v>2</v>
      </c>
      <c r="GS145">
        <v>0</v>
      </c>
      <c r="GT145">
        <v>0</v>
      </c>
      <c r="GU145">
        <v>0</v>
      </c>
      <c r="GV145">
        <v>0</v>
      </c>
      <c r="GW145">
        <v>2.5</v>
      </c>
      <c r="GX145" t="s">
        <v>218</v>
      </c>
      <c r="GY145">
        <v>2378019</v>
      </c>
      <c r="GZ145">
        <v>3421666</v>
      </c>
      <c r="HA145">
        <v>2.653</v>
      </c>
      <c r="HB145">
        <v>2.9129999999999998</v>
      </c>
      <c r="HC145">
        <v>2.4</v>
      </c>
      <c r="HD145">
        <v>3.31</v>
      </c>
      <c r="HE145">
        <v>0.13650000000000001</v>
      </c>
      <c r="HF145" s="2">
        <f t="shared" si="65"/>
        <v>-5.3525283325936979E-3</v>
      </c>
      <c r="HG145" s="2">
        <f t="shared" si="66"/>
        <v>1.1612922914566504E-2</v>
      </c>
      <c r="HH145" s="2">
        <f t="shared" si="67"/>
        <v>1.0704957064734844E-2</v>
      </c>
      <c r="HI145" s="2">
        <f t="shared" si="68"/>
        <v>1.1862918680232148E-3</v>
      </c>
      <c r="HJ145" s="3">
        <f t="shared" si="69"/>
        <v>38.744774175828489</v>
      </c>
      <c r="HK145" t="str">
        <f t="shared" si="70"/>
        <v>FOXA</v>
      </c>
    </row>
    <row r="146" spans="1:219" hidden="1" x14ac:dyDescent="0.25">
      <c r="A146">
        <v>137</v>
      </c>
      <c r="B146" t="s">
        <v>726</v>
      </c>
      <c r="C146">
        <v>10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10</v>
      </c>
      <c r="N146">
        <v>27</v>
      </c>
      <c r="O146">
        <v>64</v>
      </c>
      <c r="P146">
        <v>5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5</v>
      </c>
      <c r="W146">
        <v>0</v>
      </c>
      <c r="X146">
        <v>4</v>
      </c>
      <c r="Y146">
        <v>4</v>
      </c>
      <c r="Z146">
        <v>16</v>
      </c>
      <c r="AA146">
        <v>1</v>
      </c>
      <c r="AB146">
        <v>29</v>
      </c>
      <c r="AC146">
        <v>1</v>
      </c>
      <c r="AD146">
        <v>0</v>
      </c>
      <c r="AE146">
        <v>3</v>
      </c>
      <c r="AF146">
        <v>0</v>
      </c>
      <c r="AG146">
        <v>16</v>
      </c>
      <c r="AH146">
        <v>16</v>
      </c>
      <c r="AI146">
        <v>1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612</v>
      </c>
      <c r="AV146">
        <v>37.080001831054688</v>
      </c>
      <c r="AW146">
        <v>37.189998626708977</v>
      </c>
      <c r="AX146">
        <v>37.200000762939453</v>
      </c>
      <c r="AY146">
        <v>35.25</v>
      </c>
      <c r="AZ146">
        <v>36.5</v>
      </c>
      <c r="BA146" s="2">
        <f t="shared" si="53"/>
        <v>2.9576982983616773E-3</v>
      </c>
      <c r="BB146" s="2">
        <f t="shared" si="54"/>
        <v>2.6887462433711207E-4</v>
      </c>
      <c r="BC146" s="2">
        <f t="shared" si="55"/>
        <v>5.2164525365583581E-2</v>
      </c>
      <c r="BD146" s="2">
        <f t="shared" si="56"/>
        <v>3.4246575342465779E-2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129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 t="s">
        <v>727</v>
      </c>
      <c r="CN146">
        <v>36.5</v>
      </c>
      <c r="CO146">
        <v>36.569999694824219</v>
      </c>
      <c r="CP146">
        <v>38.330001831054688</v>
      </c>
      <c r="CQ146">
        <v>36.279998779296882</v>
      </c>
      <c r="CR146">
        <v>37.700000762939453</v>
      </c>
      <c r="CS146" s="2">
        <f t="shared" si="57"/>
        <v>1.9141289419842833E-3</v>
      </c>
      <c r="CT146" s="2">
        <f t="shared" si="58"/>
        <v>4.5917089803124589E-2</v>
      </c>
      <c r="CU146" s="2">
        <f t="shared" si="59"/>
        <v>7.9300223666225467E-3</v>
      </c>
      <c r="CV146" s="2">
        <f t="shared" si="60"/>
        <v>3.7665834347634486E-2</v>
      </c>
      <c r="CW146">
        <v>6</v>
      </c>
      <c r="CX146">
        <v>1</v>
      </c>
      <c r="CY146">
        <v>1</v>
      </c>
      <c r="CZ146">
        <v>4</v>
      </c>
      <c r="DA146">
        <v>137</v>
      </c>
      <c r="DB146">
        <v>0</v>
      </c>
      <c r="DC146">
        <v>0</v>
      </c>
      <c r="DD146">
        <v>0</v>
      </c>
      <c r="DE146">
        <v>0</v>
      </c>
      <c r="DF146">
        <v>4</v>
      </c>
      <c r="DG146">
        <v>2</v>
      </c>
      <c r="DH146">
        <v>4</v>
      </c>
      <c r="DI146">
        <v>1</v>
      </c>
      <c r="DJ146">
        <v>5</v>
      </c>
      <c r="DK146">
        <v>1</v>
      </c>
      <c r="DL146">
        <v>16</v>
      </c>
      <c r="DM146">
        <v>1</v>
      </c>
      <c r="DN146">
        <v>16</v>
      </c>
      <c r="DO146">
        <v>0</v>
      </c>
      <c r="DP146">
        <v>0</v>
      </c>
      <c r="DQ146">
        <v>5</v>
      </c>
      <c r="DR146">
        <v>5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728</v>
      </c>
      <c r="EF146">
        <v>37.700000762939453</v>
      </c>
      <c r="EG146">
        <v>37.709999084472663</v>
      </c>
      <c r="EH146">
        <v>38.110000610351563</v>
      </c>
      <c r="EI146">
        <v>37.240001678466797</v>
      </c>
      <c r="EJ146">
        <v>37.659999847412109</v>
      </c>
      <c r="EK146" s="2">
        <f t="shared" si="61"/>
        <v>2.6513714600773231E-4</v>
      </c>
      <c r="EL146" s="2">
        <f t="shared" si="62"/>
        <v>1.0495972696737521E-2</v>
      </c>
      <c r="EM146" s="2">
        <f t="shared" si="63"/>
        <v>1.2463469037828467E-2</v>
      </c>
      <c r="EN146" s="2">
        <f t="shared" si="64"/>
        <v>1.115236778138684E-2</v>
      </c>
      <c r="EO146">
        <v>29</v>
      </c>
      <c r="EP146">
        <v>49</v>
      </c>
      <c r="EQ146">
        <v>1</v>
      </c>
      <c r="ER146">
        <v>0</v>
      </c>
      <c r="ES146">
        <v>0</v>
      </c>
      <c r="ET146">
        <v>1</v>
      </c>
      <c r="EU146">
        <v>1</v>
      </c>
      <c r="EV146">
        <v>0</v>
      </c>
      <c r="EW146">
        <v>0</v>
      </c>
      <c r="EX146">
        <v>3</v>
      </c>
      <c r="EY146">
        <v>3</v>
      </c>
      <c r="EZ146">
        <v>8</v>
      </c>
      <c r="FA146">
        <v>8</v>
      </c>
      <c r="FB146">
        <v>37</v>
      </c>
      <c r="FC146">
        <v>1</v>
      </c>
      <c r="FD146">
        <v>0</v>
      </c>
      <c r="FE146">
        <v>0</v>
      </c>
      <c r="FF146">
        <v>0</v>
      </c>
      <c r="FG146">
        <v>50</v>
      </c>
      <c r="FH146">
        <v>1</v>
      </c>
      <c r="FI146">
        <v>19</v>
      </c>
      <c r="FJ146">
        <v>0</v>
      </c>
      <c r="FK146">
        <v>1</v>
      </c>
      <c r="FL146">
        <v>1</v>
      </c>
      <c r="FM146">
        <v>1</v>
      </c>
      <c r="FN146">
        <v>1</v>
      </c>
      <c r="FO146">
        <v>4</v>
      </c>
      <c r="FP146">
        <v>0</v>
      </c>
      <c r="FQ146">
        <v>2</v>
      </c>
      <c r="FR146">
        <v>2</v>
      </c>
      <c r="FS146">
        <v>1</v>
      </c>
      <c r="FT146">
        <v>0</v>
      </c>
      <c r="FU146">
        <v>1</v>
      </c>
      <c r="FV146">
        <v>1</v>
      </c>
      <c r="FW146" t="s">
        <v>729</v>
      </c>
      <c r="FX146">
        <v>37.659999847412109</v>
      </c>
      <c r="FY146">
        <v>37.639999389648438</v>
      </c>
      <c r="FZ146">
        <v>37.849998474121087</v>
      </c>
      <c r="GA146">
        <v>37.020000457763672</v>
      </c>
      <c r="GB146">
        <v>37.240001678466797</v>
      </c>
      <c r="GC146">
        <v>336</v>
      </c>
      <c r="GD146">
        <v>233</v>
      </c>
      <c r="GE146">
        <v>228</v>
      </c>
      <c r="GF146">
        <v>75</v>
      </c>
      <c r="GG146">
        <v>0</v>
      </c>
      <c r="GH146">
        <v>147</v>
      </c>
      <c r="GI146">
        <v>0</v>
      </c>
      <c r="GJ146">
        <v>141</v>
      </c>
      <c r="GK146">
        <v>16</v>
      </c>
      <c r="GL146">
        <v>187</v>
      </c>
      <c r="GM146">
        <v>16</v>
      </c>
      <c r="GN146">
        <v>42</v>
      </c>
      <c r="GO146">
        <v>3</v>
      </c>
      <c r="GP146">
        <v>2</v>
      </c>
      <c r="GQ146">
        <v>3</v>
      </c>
      <c r="GR146">
        <v>2</v>
      </c>
      <c r="GS146">
        <v>1</v>
      </c>
      <c r="GT146">
        <v>1</v>
      </c>
      <c r="GU146">
        <v>1</v>
      </c>
      <c r="GV146">
        <v>1</v>
      </c>
      <c r="GW146">
        <v>1.8</v>
      </c>
      <c r="GX146" t="s">
        <v>218</v>
      </c>
      <c r="GY146">
        <v>179986</v>
      </c>
      <c r="GZ146">
        <v>181333</v>
      </c>
      <c r="HA146">
        <v>2.165</v>
      </c>
      <c r="HB146">
        <v>2.4980000000000002</v>
      </c>
      <c r="HC146">
        <v>0.46</v>
      </c>
      <c r="HD146">
        <v>3.45</v>
      </c>
      <c r="HE146">
        <v>0</v>
      </c>
      <c r="HF146" s="2">
        <f t="shared" si="65"/>
        <v>-5.3136179829937902E-4</v>
      </c>
      <c r="HG146" s="2">
        <f t="shared" si="66"/>
        <v>5.5481926800137193E-3</v>
      </c>
      <c r="HH146" s="2">
        <f t="shared" si="67"/>
        <v>1.647181035968015E-2</v>
      </c>
      <c r="HI146" s="2">
        <f t="shared" si="68"/>
        <v>5.9076587214639265E-3</v>
      </c>
      <c r="HJ146" s="3">
        <f t="shared" si="69"/>
        <v>37.848833358737807</v>
      </c>
      <c r="HK146" t="str">
        <f t="shared" si="70"/>
        <v>USM</v>
      </c>
    </row>
    <row r="147" spans="1:219" hidden="1" x14ac:dyDescent="0.25">
      <c r="A147">
        <v>138</v>
      </c>
      <c r="B147" t="s">
        <v>730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28</v>
      </c>
      <c r="N147">
        <v>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55</v>
      </c>
      <c r="W147">
        <v>31</v>
      </c>
      <c r="X147">
        <v>25</v>
      </c>
      <c r="Y147">
        <v>9</v>
      </c>
      <c r="Z147">
        <v>31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31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375</v>
      </c>
      <c r="AV147">
        <v>154.49000549316409</v>
      </c>
      <c r="AW147">
        <v>153.42999267578119</v>
      </c>
      <c r="AX147">
        <v>156.22999572753909</v>
      </c>
      <c r="AY147">
        <v>152.61000061035159</v>
      </c>
      <c r="AZ147">
        <v>155.19000244140619</v>
      </c>
      <c r="BA147" s="2">
        <f t="shared" si="53"/>
        <v>-6.9087718698055411E-3</v>
      </c>
      <c r="BB147" s="2">
        <f t="shared" si="54"/>
        <v>1.7922314077515766E-2</v>
      </c>
      <c r="BC147" s="2">
        <f t="shared" si="55"/>
        <v>5.3444052960516242E-3</v>
      </c>
      <c r="BD147" s="2">
        <f t="shared" si="56"/>
        <v>1.6624794061902981E-2</v>
      </c>
      <c r="BE147">
        <v>2</v>
      </c>
      <c r="BF147">
        <v>8</v>
      </c>
      <c r="BG147">
        <v>119</v>
      </c>
      <c r="BH147">
        <v>50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1</v>
      </c>
      <c r="BP147">
        <v>0</v>
      </c>
      <c r="BQ147">
        <v>0</v>
      </c>
      <c r="BR147">
        <v>1</v>
      </c>
      <c r="BS147">
        <v>1</v>
      </c>
      <c r="BT147">
        <v>4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492</v>
      </c>
      <c r="CN147">
        <v>155.19000244140619</v>
      </c>
      <c r="CO147">
        <v>156.2200012207031</v>
      </c>
      <c r="CP147">
        <v>159.19000244140619</v>
      </c>
      <c r="CQ147">
        <v>155.30999755859381</v>
      </c>
      <c r="CR147">
        <v>157.05000305175781</v>
      </c>
      <c r="CS147" s="2">
        <f t="shared" si="57"/>
        <v>6.5932580415343223E-3</v>
      </c>
      <c r="CT147" s="2">
        <f t="shared" si="58"/>
        <v>1.8656958195576889E-2</v>
      </c>
      <c r="CU147" s="2">
        <f t="shared" si="59"/>
        <v>5.8251418192197812E-3</v>
      </c>
      <c r="CV147" s="2">
        <f t="shared" si="60"/>
        <v>1.1079308878399474E-2</v>
      </c>
      <c r="CW147">
        <v>4</v>
      </c>
      <c r="CX147">
        <v>42</v>
      </c>
      <c r="CY147">
        <v>99</v>
      </c>
      <c r="CZ147">
        <v>31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2</v>
      </c>
      <c r="DH147">
        <v>4</v>
      </c>
      <c r="DI147">
        <v>1</v>
      </c>
      <c r="DJ147">
        <v>1</v>
      </c>
      <c r="DK147">
        <v>1</v>
      </c>
      <c r="DL147">
        <v>9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1</v>
      </c>
      <c r="DS147">
        <v>0</v>
      </c>
      <c r="DT147">
        <v>0</v>
      </c>
      <c r="DU147">
        <v>1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677</v>
      </c>
      <c r="EF147">
        <v>157.05000305175781</v>
      </c>
      <c r="EG147">
        <v>155.88999938964841</v>
      </c>
      <c r="EH147">
        <v>157.21000671386719</v>
      </c>
      <c r="EI147">
        <v>154.6499938964844</v>
      </c>
      <c r="EJ147">
        <v>155.3500061035156</v>
      </c>
      <c r="EK147" s="2">
        <f t="shared" si="61"/>
        <v>-7.4411679174490875E-3</v>
      </c>
      <c r="EL147" s="2">
        <f t="shared" si="62"/>
        <v>8.3964586721332335E-3</v>
      </c>
      <c r="EM147" s="2">
        <f t="shared" si="63"/>
        <v>7.9543620374556978E-3</v>
      </c>
      <c r="EN147" s="2">
        <f t="shared" si="64"/>
        <v>4.5060326973193066E-3</v>
      </c>
      <c r="EO147">
        <v>92</v>
      </c>
      <c r="EP147">
        <v>11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66</v>
      </c>
      <c r="EY147">
        <v>13</v>
      </c>
      <c r="EZ147">
        <v>14</v>
      </c>
      <c r="FA147">
        <v>6</v>
      </c>
      <c r="FB147">
        <v>18</v>
      </c>
      <c r="FC147">
        <v>0</v>
      </c>
      <c r="FD147">
        <v>0</v>
      </c>
      <c r="FE147">
        <v>0</v>
      </c>
      <c r="FF147">
        <v>0</v>
      </c>
      <c r="FG147">
        <v>11</v>
      </c>
      <c r="FH147">
        <v>0</v>
      </c>
      <c r="FI147">
        <v>0</v>
      </c>
      <c r="FJ147">
        <v>0</v>
      </c>
      <c r="FK147">
        <v>2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731</v>
      </c>
      <c r="FX147">
        <v>155.3500061035156</v>
      </c>
      <c r="FY147">
        <v>155.55999755859381</v>
      </c>
      <c r="FZ147">
        <v>156.3699951171875</v>
      </c>
      <c r="GA147">
        <v>153.77000427246091</v>
      </c>
      <c r="GB147">
        <v>154.0899963378906</v>
      </c>
      <c r="GC147">
        <v>491</v>
      </c>
      <c r="GD147">
        <v>281</v>
      </c>
      <c r="GE147">
        <v>279</v>
      </c>
      <c r="GF147">
        <v>126</v>
      </c>
      <c r="GG147">
        <v>0</v>
      </c>
      <c r="GH147">
        <v>81</v>
      </c>
      <c r="GI147">
        <v>0</v>
      </c>
      <c r="GJ147">
        <v>31</v>
      </c>
      <c r="GK147">
        <v>0</v>
      </c>
      <c r="GL147">
        <v>51</v>
      </c>
      <c r="GM147">
        <v>0</v>
      </c>
      <c r="GN147">
        <v>19</v>
      </c>
      <c r="GO147">
        <v>4</v>
      </c>
      <c r="GP147">
        <v>2</v>
      </c>
      <c r="GQ147">
        <v>2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2.4</v>
      </c>
      <c r="GX147" t="s">
        <v>218</v>
      </c>
      <c r="GY147">
        <v>596483</v>
      </c>
      <c r="GZ147">
        <v>453583</v>
      </c>
      <c r="HA147">
        <v>1.087</v>
      </c>
      <c r="HB147">
        <v>1.2430000000000001</v>
      </c>
      <c r="HC147">
        <v>1.76</v>
      </c>
      <c r="HD147">
        <v>3.16</v>
      </c>
      <c r="HE147">
        <v>1.7000000000000001E-2</v>
      </c>
      <c r="HF147" s="2">
        <f t="shared" si="65"/>
        <v>1.3499065207885907E-3</v>
      </c>
      <c r="HG147" s="2">
        <f t="shared" si="66"/>
        <v>5.1800062920425161E-3</v>
      </c>
      <c r="HH147" s="2">
        <f t="shared" si="67"/>
        <v>1.1506771112275604E-2</v>
      </c>
      <c r="HI147" s="2">
        <f t="shared" si="68"/>
        <v>2.0766569734221862E-3</v>
      </c>
      <c r="HJ147" s="3">
        <f t="shared" si="69"/>
        <v>156.36579932473745</v>
      </c>
      <c r="HK147" t="str">
        <f t="shared" si="70"/>
        <v>UHS</v>
      </c>
    </row>
    <row r="148" spans="1:219" hidden="1" x14ac:dyDescent="0.25">
      <c r="A148">
        <v>139</v>
      </c>
      <c r="B148" t="s">
        <v>732</v>
      </c>
      <c r="C148">
        <v>10</v>
      </c>
      <c r="D148">
        <v>1</v>
      </c>
      <c r="E148">
        <v>5</v>
      </c>
      <c r="F148">
        <v>1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57</v>
      </c>
      <c r="N148">
        <v>30</v>
      </c>
      <c r="O148">
        <v>16</v>
      </c>
      <c r="P148">
        <v>6</v>
      </c>
      <c r="Q148">
        <v>2</v>
      </c>
      <c r="R148">
        <v>1</v>
      </c>
      <c r="S148">
        <v>8</v>
      </c>
      <c r="T148">
        <v>1</v>
      </c>
      <c r="U148">
        <v>2</v>
      </c>
      <c r="V148">
        <v>37</v>
      </c>
      <c r="W148">
        <v>13</v>
      </c>
      <c r="X148">
        <v>12</v>
      </c>
      <c r="Y148">
        <v>2</v>
      </c>
      <c r="Z148">
        <v>41</v>
      </c>
      <c r="AA148">
        <v>2</v>
      </c>
      <c r="AB148">
        <v>105</v>
      </c>
      <c r="AC148">
        <v>1</v>
      </c>
      <c r="AD148">
        <v>0</v>
      </c>
      <c r="AE148">
        <v>26</v>
      </c>
      <c r="AF148">
        <v>8</v>
      </c>
      <c r="AG148">
        <v>41</v>
      </c>
      <c r="AH148">
        <v>41</v>
      </c>
      <c r="AI148">
        <v>2</v>
      </c>
      <c r="AJ148">
        <v>1</v>
      </c>
      <c r="AK148">
        <v>2</v>
      </c>
      <c r="AL148">
        <v>1</v>
      </c>
      <c r="AM148">
        <v>17</v>
      </c>
      <c r="AN148">
        <v>14</v>
      </c>
      <c r="AO148">
        <v>31</v>
      </c>
      <c r="AP148">
        <v>31</v>
      </c>
      <c r="AQ148">
        <v>1</v>
      </c>
      <c r="AR148">
        <v>1</v>
      </c>
      <c r="AS148">
        <v>1</v>
      </c>
      <c r="AT148">
        <v>1</v>
      </c>
      <c r="AU148" t="s">
        <v>733</v>
      </c>
      <c r="AV148">
        <v>30.04999923706055</v>
      </c>
      <c r="AW148">
        <v>29.440000534057621</v>
      </c>
      <c r="AX148">
        <v>29.909999847412109</v>
      </c>
      <c r="AY148">
        <v>29.360000610351559</v>
      </c>
      <c r="AZ148">
        <v>29.889999389648441</v>
      </c>
      <c r="BA148" s="2">
        <f t="shared" si="53"/>
        <v>-2.0720064264171834E-2</v>
      </c>
      <c r="BB148" s="2">
        <f t="shared" si="54"/>
        <v>1.5713785214049536E-2</v>
      </c>
      <c r="BC148" s="2">
        <f t="shared" si="55"/>
        <v>2.7173886635468714E-3</v>
      </c>
      <c r="BD148" s="2">
        <f t="shared" si="56"/>
        <v>1.7731642359298028E-2</v>
      </c>
      <c r="BE148">
        <v>39</v>
      </c>
      <c r="BF148">
        <v>47</v>
      </c>
      <c r="BG148">
        <v>86</v>
      </c>
      <c r="BH148">
        <v>9</v>
      </c>
      <c r="BI148">
        <v>0</v>
      </c>
      <c r="BJ148">
        <v>1</v>
      </c>
      <c r="BK148">
        <v>4</v>
      </c>
      <c r="BL148">
        <v>0</v>
      </c>
      <c r="BM148">
        <v>0</v>
      </c>
      <c r="BN148">
        <v>17</v>
      </c>
      <c r="BO148">
        <v>7</v>
      </c>
      <c r="BP148">
        <v>0</v>
      </c>
      <c r="BQ148">
        <v>0</v>
      </c>
      <c r="BR148">
        <v>0</v>
      </c>
      <c r="BS148">
        <v>2</v>
      </c>
      <c r="BT148">
        <v>24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734</v>
      </c>
      <c r="CN148">
        <v>29.889999389648441</v>
      </c>
      <c r="CO148">
        <v>30</v>
      </c>
      <c r="CP148">
        <v>30.819999694824219</v>
      </c>
      <c r="CQ148">
        <v>29.940000534057621</v>
      </c>
      <c r="CR148">
        <v>30.309999465942379</v>
      </c>
      <c r="CS148" s="2">
        <f t="shared" si="57"/>
        <v>3.6666870117186834E-3</v>
      </c>
      <c r="CT148" s="2">
        <f t="shared" si="58"/>
        <v>2.6606090296682483E-2</v>
      </c>
      <c r="CU148" s="2">
        <f t="shared" si="59"/>
        <v>1.9999821980792865E-3</v>
      </c>
      <c r="CV148" s="2">
        <f t="shared" si="60"/>
        <v>1.2207157321150852E-2</v>
      </c>
      <c r="CW148">
        <v>5</v>
      </c>
      <c r="CX148">
        <v>8</v>
      </c>
      <c r="CY148">
        <v>22</v>
      </c>
      <c r="CZ148">
        <v>56</v>
      </c>
      <c r="DA148">
        <v>104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1</v>
      </c>
      <c r="DM148">
        <v>1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386</v>
      </c>
      <c r="EF148">
        <v>30.309999465942379</v>
      </c>
      <c r="EG148">
        <v>30.04999923706055</v>
      </c>
      <c r="EH148">
        <v>30.389999389648441</v>
      </c>
      <c r="EI148">
        <v>29.659999847412109</v>
      </c>
      <c r="EJ148">
        <v>29.879999160766602</v>
      </c>
      <c r="EK148" s="2">
        <f t="shared" si="61"/>
        <v>-8.6522540926114999E-3</v>
      </c>
      <c r="EL148" s="2">
        <f t="shared" si="62"/>
        <v>1.1187895999224762E-2</v>
      </c>
      <c r="EM148" s="2">
        <f t="shared" si="63"/>
        <v>1.2978349402666733E-2</v>
      </c>
      <c r="EN148" s="2">
        <f t="shared" si="64"/>
        <v>7.3627616979106136E-3</v>
      </c>
      <c r="EO148">
        <v>32</v>
      </c>
      <c r="EP148">
        <v>5</v>
      </c>
      <c r="EQ148">
        <v>5</v>
      </c>
      <c r="ER148">
        <v>0</v>
      </c>
      <c r="ES148">
        <v>0</v>
      </c>
      <c r="ET148">
        <v>1</v>
      </c>
      <c r="EU148">
        <v>5</v>
      </c>
      <c r="EV148">
        <v>0</v>
      </c>
      <c r="EW148">
        <v>0</v>
      </c>
      <c r="EX148">
        <v>40</v>
      </c>
      <c r="EY148">
        <v>17</v>
      </c>
      <c r="EZ148">
        <v>30</v>
      </c>
      <c r="FA148">
        <v>13</v>
      </c>
      <c r="FB148">
        <v>72</v>
      </c>
      <c r="FC148">
        <v>1</v>
      </c>
      <c r="FD148">
        <v>0</v>
      </c>
      <c r="FE148">
        <v>0</v>
      </c>
      <c r="FF148">
        <v>0</v>
      </c>
      <c r="FG148">
        <v>10</v>
      </c>
      <c r="FH148">
        <v>5</v>
      </c>
      <c r="FI148">
        <v>4</v>
      </c>
      <c r="FJ148">
        <v>0</v>
      </c>
      <c r="FK148">
        <v>2</v>
      </c>
      <c r="FL148">
        <v>1</v>
      </c>
      <c r="FM148">
        <v>1</v>
      </c>
      <c r="FN148">
        <v>1</v>
      </c>
      <c r="FO148">
        <v>19</v>
      </c>
      <c r="FP148">
        <v>10</v>
      </c>
      <c r="FQ148">
        <v>11</v>
      </c>
      <c r="FR148">
        <v>0</v>
      </c>
      <c r="FS148">
        <v>1</v>
      </c>
      <c r="FT148">
        <v>1</v>
      </c>
      <c r="FU148">
        <v>1</v>
      </c>
      <c r="FV148">
        <v>0</v>
      </c>
      <c r="FW148" t="s">
        <v>735</v>
      </c>
      <c r="FX148">
        <v>29.879999160766602</v>
      </c>
      <c r="FY148">
        <v>30.270000457763668</v>
      </c>
      <c r="FZ148">
        <v>30.379999160766602</v>
      </c>
      <c r="GA148">
        <v>28.940000534057621</v>
      </c>
      <c r="GB148">
        <v>29.020000457763668</v>
      </c>
      <c r="GC148">
        <v>529</v>
      </c>
      <c r="GD148">
        <v>302</v>
      </c>
      <c r="GE148">
        <v>237</v>
      </c>
      <c r="GF148">
        <v>173</v>
      </c>
      <c r="GG148">
        <v>2</v>
      </c>
      <c r="GH148">
        <v>177</v>
      </c>
      <c r="GI148">
        <v>0</v>
      </c>
      <c r="GJ148">
        <v>160</v>
      </c>
      <c r="GK148">
        <v>1</v>
      </c>
      <c r="GL148">
        <v>113</v>
      </c>
      <c r="GM148">
        <v>1</v>
      </c>
      <c r="GN148">
        <v>72</v>
      </c>
      <c r="GO148">
        <v>3</v>
      </c>
      <c r="GP148">
        <v>1</v>
      </c>
      <c r="GQ148">
        <v>2</v>
      </c>
      <c r="GR148">
        <v>1</v>
      </c>
      <c r="GS148">
        <v>2</v>
      </c>
      <c r="GT148">
        <v>1</v>
      </c>
      <c r="GU148">
        <v>1</v>
      </c>
      <c r="GV148">
        <v>0</v>
      </c>
      <c r="GW148">
        <v>3</v>
      </c>
      <c r="GX148" t="s">
        <v>223</v>
      </c>
      <c r="GY148">
        <v>1920640</v>
      </c>
      <c r="GZ148">
        <v>1949600</v>
      </c>
      <c r="HA148">
        <v>6.0010000000000003</v>
      </c>
      <c r="HB148">
        <v>30.303000000000001</v>
      </c>
      <c r="HC148">
        <v>2.58</v>
      </c>
      <c r="HD148">
        <v>1.29</v>
      </c>
      <c r="HE148">
        <v>0.29610002000000002</v>
      </c>
      <c r="HF148" s="2">
        <f t="shared" si="65"/>
        <v>1.2884086260297356E-2</v>
      </c>
      <c r="HG148" s="2">
        <f t="shared" si="66"/>
        <v>3.6207605675311338E-3</v>
      </c>
      <c r="HH148" s="2">
        <f t="shared" si="67"/>
        <v>4.3937889117703244E-2</v>
      </c>
      <c r="HI148" s="2">
        <f t="shared" si="68"/>
        <v>2.7567168312929713E-3</v>
      </c>
      <c r="HJ148" s="3">
        <f t="shared" si="69"/>
        <v>30.37960088180029</v>
      </c>
      <c r="HK148" t="str">
        <f t="shared" si="70"/>
        <v>UNM</v>
      </c>
    </row>
    <row r="149" spans="1:219" hidden="1" x14ac:dyDescent="0.25">
      <c r="A149">
        <v>140</v>
      </c>
      <c r="B149" t="s">
        <v>736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19</v>
      </c>
      <c r="N149">
        <v>10</v>
      </c>
      <c r="O149">
        <v>5</v>
      </c>
      <c r="P149">
        <v>13</v>
      </c>
      <c r="Q149">
        <v>145</v>
      </c>
      <c r="R149">
        <v>0</v>
      </c>
      <c r="S149">
        <v>0</v>
      </c>
      <c r="T149">
        <v>0</v>
      </c>
      <c r="U149">
        <v>0</v>
      </c>
      <c r="V149">
        <v>6</v>
      </c>
      <c r="W149">
        <v>1</v>
      </c>
      <c r="X149">
        <v>0</v>
      </c>
      <c r="Y149">
        <v>1</v>
      </c>
      <c r="Z149">
        <v>2</v>
      </c>
      <c r="AA149">
        <v>1</v>
      </c>
      <c r="AB149">
        <v>10</v>
      </c>
      <c r="AC149">
        <v>1</v>
      </c>
      <c r="AD149">
        <v>10</v>
      </c>
      <c r="AE149">
        <v>0</v>
      </c>
      <c r="AF149">
        <v>0</v>
      </c>
      <c r="AG149">
        <v>2</v>
      </c>
      <c r="AH149">
        <v>2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737</v>
      </c>
      <c r="AV149">
        <v>21.85000038146973</v>
      </c>
      <c r="AW149">
        <v>22.030000686645511</v>
      </c>
      <c r="AX149">
        <v>22.20000076293945</v>
      </c>
      <c r="AY149">
        <v>21.809999465942379</v>
      </c>
      <c r="AZ149">
        <v>22.079999923706051</v>
      </c>
      <c r="BA149" s="2">
        <f t="shared" si="53"/>
        <v>8.1706899484981221E-3</v>
      </c>
      <c r="BB149" s="2">
        <f t="shared" si="54"/>
        <v>7.6576608311534899E-3</v>
      </c>
      <c r="BC149" s="2">
        <f t="shared" si="55"/>
        <v>9.9864373057644285E-3</v>
      </c>
      <c r="BD149" s="2">
        <f t="shared" si="56"/>
        <v>1.2228281643868466E-2</v>
      </c>
      <c r="BE149">
        <v>144</v>
      </c>
      <c r="BF149">
        <v>36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5</v>
      </c>
      <c r="BO149">
        <v>1</v>
      </c>
      <c r="BP149">
        <v>5</v>
      </c>
      <c r="BQ149">
        <v>3</v>
      </c>
      <c r="BR149">
        <v>6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6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486</v>
      </c>
      <c r="CN149">
        <v>22.079999923706051</v>
      </c>
      <c r="CO149">
        <v>22.969999313354489</v>
      </c>
      <c r="CP149">
        <v>23.020000457763668</v>
      </c>
      <c r="CQ149">
        <v>22.010000228881839</v>
      </c>
      <c r="CR149">
        <v>22.04999923706055</v>
      </c>
      <c r="CS149" s="2">
        <f t="shared" si="57"/>
        <v>3.8746165270061694E-2</v>
      </c>
      <c r="CT149" s="2">
        <f t="shared" si="58"/>
        <v>2.1720739971713421E-3</v>
      </c>
      <c r="CU149" s="2">
        <f t="shared" si="59"/>
        <v>4.1793605275143308E-2</v>
      </c>
      <c r="CV149" s="2">
        <f t="shared" si="60"/>
        <v>1.8140140391244008E-3</v>
      </c>
      <c r="CW149">
        <v>3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1</v>
      </c>
      <c r="DH149">
        <v>2</v>
      </c>
      <c r="DI149">
        <v>7</v>
      </c>
      <c r="DJ149">
        <v>184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5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738</v>
      </c>
      <c r="EF149">
        <v>22.04999923706055</v>
      </c>
      <c r="EG149">
        <v>21.930000305175781</v>
      </c>
      <c r="EH149">
        <v>22.760000228881839</v>
      </c>
      <c r="EI149">
        <v>21.809999465942379</v>
      </c>
      <c r="EJ149">
        <v>22.70999908447266</v>
      </c>
      <c r="EK149" s="2">
        <f t="shared" si="61"/>
        <v>-5.4719074425388925E-3</v>
      </c>
      <c r="EL149" s="2">
        <f t="shared" si="62"/>
        <v>3.6467483100145581E-2</v>
      </c>
      <c r="EM149" s="2">
        <f t="shared" si="63"/>
        <v>5.471994416939463E-3</v>
      </c>
      <c r="EN149" s="2">
        <f t="shared" si="64"/>
        <v>3.9630103690564633E-2</v>
      </c>
      <c r="EO149">
        <v>5</v>
      </c>
      <c r="EP149">
        <v>1</v>
      </c>
      <c r="EQ149">
        <v>11</v>
      </c>
      <c r="ER149">
        <v>49</v>
      </c>
      <c r="ES149">
        <v>129</v>
      </c>
      <c r="ET149">
        <v>0</v>
      </c>
      <c r="EU149">
        <v>0</v>
      </c>
      <c r="EV149">
        <v>0</v>
      </c>
      <c r="EW149">
        <v>0</v>
      </c>
      <c r="EX149">
        <v>2</v>
      </c>
      <c r="EY149">
        <v>2</v>
      </c>
      <c r="EZ149">
        <v>0</v>
      </c>
      <c r="FA149">
        <v>0</v>
      </c>
      <c r="FB149">
        <v>1</v>
      </c>
      <c r="FC149">
        <v>1</v>
      </c>
      <c r="FD149">
        <v>5</v>
      </c>
      <c r="FE149">
        <v>1</v>
      </c>
      <c r="FF149">
        <v>5</v>
      </c>
      <c r="FG149">
        <v>0</v>
      </c>
      <c r="FH149">
        <v>0</v>
      </c>
      <c r="FI149">
        <v>1</v>
      </c>
      <c r="FJ149">
        <v>1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519</v>
      </c>
      <c r="FX149">
        <v>22.70999908447266</v>
      </c>
      <c r="FY149">
        <v>22.39999961853027</v>
      </c>
      <c r="FZ149">
        <v>22.590000152587891</v>
      </c>
      <c r="GA149">
        <v>21.559999465942379</v>
      </c>
      <c r="GB149">
        <v>21.670000076293949</v>
      </c>
      <c r="GC149">
        <v>570</v>
      </c>
      <c r="GD149">
        <v>230</v>
      </c>
      <c r="GE149">
        <v>198</v>
      </c>
      <c r="GF149">
        <v>200</v>
      </c>
      <c r="GG149">
        <v>0</v>
      </c>
      <c r="GH149">
        <v>336</v>
      </c>
      <c r="GI149">
        <v>0</v>
      </c>
      <c r="GJ149">
        <v>178</v>
      </c>
      <c r="GK149">
        <v>15</v>
      </c>
      <c r="GL149">
        <v>193</v>
      </c>
      <c r="GM149">
        <v>5</v>
      </c>
      <c r="GN149">
        <v>185</v>
      </c>
      <c r="GO149">
        <v>3</v>
      </c>
      <c r="GP149">
        <v>1</v>
      </c>
      <c r="GQ149">
        <v>2</v>
      </c>
      <c r="GR149">
        <v>1</v>
      </c>
      <c r="GS149">
        <v>0</v>
      </c>
      <c r="GT149">
        <v>0</v>
      </c>
      <c r="GU149">
        <v>0</v>
      </c>
      <c r="GV149">
        <v>0</v>
      </c>
      <c r="GW149">
        <v>2</v>
      </c>
      <c r="GX149" t="s">
        <v>218</v>
      </c>
      <c r="GY149">
        <v>42021371</v>
      </c>
      <c r="GZ149">
        <v>31107133</v>
      </c>
      <c r="HA149">
        <v>1.5469999999999999</v>
      </c>
      <c r="HB149">
        <v>1.9590000000000001</v>
      </c>
      <c r="HC149">
        <v>0.13</v>
      </c>
      <c r="HD149">
        <v>2.64</v>
      </c>
      <c r="HE149">
        <v>0.5988</v>
      </c>
      <c r="HF149" s="2">
        <f t="shared" si="65"/>
        <v>-1.3839262108109374E-2</v>
      </c>
      <c r="HG149" s="2">
        <f t="shared" si="66"/>
        <v>8.4108248240031269E-3</v>
      </c>
      <c r="HH149" s="2">
        <f t="shared" si="67"/>
        <v>3.7500007450580686E-2</v>
      </c>
      <c r="HI149" s="2">
        <f t="shared" si="68"/>
        <v>5.0761702798471919E-3</v>
      </c>
      <c r="HJ149" s="3">
        <f t="shared" si="69"/>
        <v>22.588402091379464</v>
      </c>
      <c r="HK149" t="str">
        <f t="shared" si="70"/>
        <v>VALE</v>
      </c>
    </row>
    <row r="150" spans="1:219" hidden="1" x14ac:dyDescent="0.25">
      <c r="A150">
        <v>141</v>
      </c>
      <c r="B150" t="s">
        <v>739</v>
      </c>
      <c r="C150">
        <v>10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15</v>
      </c>
      <c r="N150">
        <v>39</v>
      </c>
      <c r="O150">
        <v>21</v>
      </c>
      <c r="P150">
        <v>7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8</v>
      </c>
      <c r="W150">
        <v>1</v>
      </c>
      <c r="X150">
        <v>1</v>
      </c>
      <c r="Y150">
        <v>1</v>
      </c>
      <c r="Z150">
        <v>4</v>
      </c>
      <c r="AA150">
        <v>1</v>
      </c>
      <c r="AB150">
        <v>15</v>
      </c>
      <c r="AC150">
        <v>1</v>
      </c>
      <c r="AD150">
        <v>0</v>
      </c>
      <c r="AE150">
        <v>0</v>
      </c>
      <c r="AF150">
        <v>0</v>
      </c>
      <c r="AG150">
        <v>4</v>
      </c>
      <c r="AH150">
        <v>4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635</v>
      </c>
      <c r="AV150">
        <v>256.29000854492188</v>
      </c>
      <c r="AW150">
        <v>254.44000244140619</v>
      </c>
      <c r="AX150">
        <v>262.23001098632813</v>
      </c>
      <c r="AY150">
        <v>254.44000244140619</v>
      </c>
      <c r="AZ150">
        <v>262.01998901367188</v>
      </c>
      <c r="BA150" s="2">
        <f t="shared" si="53"/>
        <v>-7.2708932784328884E-3</v>
      </c>
      <c r="BB150" s="2">
        <f t="shared" si="54"/>
        <v>2.9706777327359712E-2</v>
      </c>
      <c r="BC150" s="2">
        <f t="shared" si="55"/>
        <v>0</v>
      </c>
      <c r="BD150" s="2">
        <f t="shared" si="56"/>
        <v>2.8929039348483343E-2</v>
      </c>
      <c r="BE150">
        <v>5</v>
      </c>
      <c r="BF150">
        <v>8</v>
      </c>
      <c r="BG150">
        <v>12</v>
      </c>
      <c r="BH150">
        <v>8</v>
      </c>
      <c r="BI150">
        <v>46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442</v>
      </c>
      <c r="CN150">
        <v>262.01998901367188</v>
      </c>
      <c r="CO150">
        <v>262.69000244140619</v>
      </c>
      <c r="CP150">
        <v>265.08999633789063</v>
      </c>
      <c r="CQ150">
        <v>256.67001342773438</v>
      </c>
      <c r="CR150">
        <v>256.72000122070313</v>
      </c>
      <c r="CS150" s="2">
        <f t="shared" si="57"/>
        <v>2.5505859435352995E-3</v>
      </c>
      <c r="CT150" s="2">
        <f t="shared" si="58"/>
        <v>9.0535060909101572E-3</v>
      </c>
      <c r="CU150" s="2">
        <f t="shared" si="59"/>
        <v>2.2916703938950178E-2</v>
      </c>
      <c r="CV150" s="2">
        <f t="shared" si="60"/>
        <v>1.9471717330576954E-4</v>
      </c>
      <c r="CW150">
        <v>7</v>
      </c>
      <c r="CX150">
        <v>12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9</v>
      </c>
      <c r="DG150">
        <v>3</v>
      </c>
      <c r="DH150">
        <v>5</v>
      </c>
      <c r="DI150">
        <v>6</v>
      </c>
      <c r="DJ150">
        <v>91</v>
      </c>
      <c r="DK150">
        <v>0</v>
      </c>
      <c r="DL150">
        <v>0</v>
      </c>
      <c r="DM150">
        <v>0</v>
      </c>
      <c r="DN150">
        <v>0</v>
      </c>
      <c r="DO150">
        <v>12</v>
      </c>
      <c r="DP150">
        <v>0</v>
      </c>
      <c r="DQ150">
        <v>6</v>
      </c>
      <c r="DR150">
        <v>0</v>
      </c>
      <c r="DS150">
        <v>3</v>
      </c>
      <c r="DT150">
        <v>0</v>
      </c>
      <c r="DU150">
        <v>2</v>
      </c>
      <c r="DV150">
        <v>0</v>
      </c>
      <c r="DW150">
        <v>21</v>
      </c>
      <c r="DX150">
        <v>12</v>
      </c>
      <c r="DY150">
        <v>1</v>
      </c>
      <c r="DZ150">
        <v>1</v>
      </c>
      <c r="EA150">
        <v>2</v>
      </c>
      <c r="EB150">
        <v>2</v>
      </c>
      <c r="EC150">
        <v>1</v>
      </c>
      <c r="ED150">
        <v>1</v>
      </c>
      <c r="EE150" t="s">
        <v>740</v>
      </c>
      <c r="EF150">
        <v>256.72000122070313</v>
      </c>
      <c r="EG150">
        <v>253.02000427246091</v>
      </c>
      <c r="EH150">
        <v>260.32998657226563</v>
      </c>
      <c r="EI150">
        <v>253.02000427246091</v>
      </c>
      <c r="EJ150">
        <v>259.82000732421881</v>
      </c>
      <c r="EK150" s="2">
        <f t="shared" si="61"/>
        <v>-1.4623337624553701E-2</v>
      </c>
      <c r="EL150" s="2">
        <f t="shared" si="62"/>
        <v>2.8079678396078722E-2</v>
      </c>
      <c r="EM150" s="2">
        <f t="shared" si="63"/>
        <v>0</v>
      </c>
      <c r="EN150" s="2">
        <f t="shared" si="64"/>
        <v>2.617197621456635E-2</v>
      </c>
      <c r="EO150">
        <v>1</v>
      </c>
      <c r="EP150">
        <v>4</v>
      </c>
      <c r="EQ150">
        <v>15</v>
      </c>
      <c r="ER150">
        <v>35</v>
      </c>
      <c r="ES150">
        <v>70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303</v>
      </c>
      <c r="FX150">
        <v>259.82000732421881</v>
      </c>
      <c r="FY150">
        <v>259.20999145507813</v>
      </c>
      <c r="FZ150">
        <v>260.26998901367188</v>
      </c>
      <c r="GA150">
        <v>245.53999328613281</v>
      </c>
      <c r="GB150">
        <v>246.6199951171875</v>
      </c>
      <c r="GC150">
        <v>306</v>
      </c>
      <c r="GD150">
        <v>129</v>
      </c>
      <c r="GE150">
        <v>144</v>
      </c>
      <c r="GF150">
        <v>114</v>
      </c>
      <c r="GG150">
        <v>0</v>
      </c>
      <c r="GH150">
        <v>167</v>
      </c>
      <c r="GI150">
        <v>0</v>
      </c>
      <c r="GJ150">
        <v>105</v>
      </c>
      <c r="GK150">
        <v>0</v>
      </c>
      <c r="GL150">
        <v>95</v>
      </c>
      <c r="GM150">
        <v>0</v>
      </c>
      <c r="GN150">
        <v>91</v>
      </c>
      <c r="GO150">
        <v>3</v>
      </c>
      <c r="GP150">
        <v>2</v>
      </c>
      <c r="GQ150">
        <v>1</v>
      </c>
      <c r="GR150">
        <v>0</v>
      </c>
      <c r="GS150">
        <v>1</v>
      </c>
      <c r="GT150">
        <v>1</v>
      </c>
      <c r="GU150">
        <v>1</v>
      </c>
      <c r="GV150">
        <v>1</v>
      </c>
      <c r="GW150">
        <v>1.8</v>
      </c>
      <c r="GX150" t="s">
        <v>218</v>
      </c>
      <c r="GY150">
        <v>125991</v>
      </c>
      <c r="GZ150">
        <v>123650</v>
      </c>
      <c r="HA150">
        <v>1.48</v>
      </c>
      <c r="HB150">
        <v>2.367</v>
      </c>
      <c r="HC150">
        <v>2.4700000000000002</v>
      </c>
      <c r="HD150">
        <v>2.3199999999999998</v>
      </c>
      <c r="HE150">
        <v>0.25869999999999999</v>
      </c>
      <c r="HF150" s="2">
        <f t="shared" si="65"/>
        <v>-2.3533655694225608E-3</v>
      </c>
      <c r="HG150" s="2">
        <f t="shared" si="66"/>
        <v>4.0726845327452299E-3</v>
      </c>
      <c r="HH150" s="2">
        <f t="shared" si="67"/>
        <v>5.2737157592609107E-2</v>
      </c>
      <c r="HI150" s="2">
        <f t="shared" si="68"/>
        <v>4.3792143882798173E-3</v>
      </c>
      <c r="HJ150" s="3">
        <f t="shared" si="69"/>
        <v>260.26567197801023</v>
      </c>
      <c r="HK150" t="str">
        <f t="shared" si="70"/>
        <v>VMI</v>
      </c>
    </row>
    <row r="151" spans="1:219" hidden="1" x14ac:dyDescent="0.25">
      <c r="A151">
        <v>142</v>
      </c>
      <c r="B151" t="s">
        <v>741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</v>
      </c>
      <c r="N151">
        <v>0</v>
      </c>
      <c r="O151">
        <v>0</v>
      </c>
      <c r="P151">
        <v>3</v>
      </c>
      <c r="Q151">
        <v>163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</v>
      </c>
      <c r="AA151">
        <v>1</v>
      </c>
      <c r="AB151">
        <v>3</v>
      </c>
      <c r="AC151">
        <v>1</v>
      </c>
      <c r="AD151">
        <v>3</v>
      </c>
      <c r="AE151">
        <v>0</v>
      </c>
      <c r="AF151">
        <v>0</v>
      </c>
      <c r="AG151">
        <v>3</v>
      </c>
      <c r="AH151">
        <v>3</v>
      </c>
      <c r="AI151">
        <v>0</v>
      </c>
      <c r="AJ151">
        <v>0</v>
      </c>
      <c r="AK151">
        <v>1</v>
      </c>
      <c r="AL151">
        <v>1</v>
      </c>
      <c r="AM151">
        <v>1</v>
      </c>
      <c r="AN151">
        <v>0</v>
      </c>
      <c r="AO151">
        <v>2</v>
      </c>
      <c r="AP151">
        <v>2</v>
      </c>
      <c r="AQ151">
        <v>1</v>
      </c>
      <c r="AR151">
        <v>0</v>
      </c>
      <c r="AS151">
        <v>1</v>
      </c>
      <c r="AT151">
        <v>1</v>
      </c>
      <c r="AU151" t="s">
        <v>742</v>
      </c>
      <c r="AV151">
        <v>17.510000228881839</v>
      </c>
      <c r="AW151">
        <v>17.629999160766602</v>
      </c>
      <c r="AX151">
        <v>18.04999923706055</v>
      </c>
      <c r="AY151">
        <v>17.340000152587891</v>
      </c>
      <c r="AZ151">
        <v>17.860000610351559</v>
      </c>
      <c r="BA151" s="2">
        <f t="shared" si="53"/>
        <v>6.8065194326160094E-3</v>
      </c>
      <c r="BB151" s="2">
        <f t="shared" si="54"/>
        <v>2.3268703271277613E-2</v>
      </c>
      <c r="BC151" s="2">
        <f t="shared" si="55"/>
        <v>1.644917878521901E-2</v>
      </c>
      <c r="BD151" s="2">
        <f t="shared" si="56"/>
        <v>2.9115366181022395E-2</v>
      </c>
      <c r="BE151">
        <v>6</v>
      </c>
      <c r="BF151">
        <v>10</v>
      </c>
      <c r="BG151">
        <v>59</v>
      </c>
      <c r="BH151">
        <v>46</v>
      </c>
      <c r="BI151">
        <v>14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3</v>
      </c>
      <c r="BP151">
        <v>5</v>
      </c>
      <c r="BQ151">
        <v>3</v>
      </c>
      <c r="BR151">
        <v>21</v>
      </c>
      <c r="BS151">
        <v>1</v>
      </c>
      <c r="BT151">
        <v>32</v>
      </c>
      <c r="BU151">
        <v>1</v>
      </c>
      <c r="BV151">
        <v>32</v>
      </c>
      <c r="BW151">
        <v>4</v>
      </c>
      <c r="BX151">
        <v>0</v>
      </c>
      <c r="BY151">
        <v>21</v>
      </c>
      <c r="BZ151">
        <v>21</v>
      </c>
      <c r="CA151">
        <v>1</v>
      </c>
      <c r="CB151">
        <v>0</v>
      </c>
      <c r="CC151">
        <v>2</v>
      </c>
      <c r="CD151">
        <v>1</v>
      </c>
      <c r="CE151">
        <v>10</v>
      </c>
      <c r="CF151">
        <v>4</v>
      </c>
      <c r="CG151">
        <v>10</v>
      </c>
      <c r="CH151">
        <v>10</v>
      </c>
      <c r="CI151">
        <v>3</v>
      </c>
      <c r="CJ151">
        <v>1</v>
      </c>
      <c r="CK151">
        <v>3</v>
      </c>
      <c r="CL151">
        <v>2</v>
      </c>
      <c r="CM151" t="s">
        <v>533</v>
      </c>
      <c r="CN151">
        <v>17.860000610351559</v>
      </c>
      <c r="CO151">
        <v>17.690000534057621</v>
      </c>
      <c r="CP151">
        <v>18.219999313354489</v>
      </c>
      <c r="CQ151">
        <v>17.579999923706051</v>
      </c>
      <c r="CR151">
        <v>17.860000610351559</v>
      </c>
      <c r="CS151" s="2">
        <f t="shared" si="57"/>
        <v>-9.6099531465048127E-3</v>
      </c>
      <c r="CT151" s="2">
        <f t="shared" si="58"/>
        <v>2.9088847380383864E-2</v>
      </c>
      <c r="CU151" s="2">
        <f t="shared" si="59"/>
        <v>6.2182366891279095E-3</v>
      </c>
      <c r="CV151" s="2">
        <f t="shared" si="60"/>
        <v>1.5677529511573529E-2</v>
      </c>
      <c r="CW151">
        <v>41</v>
      </c>
      <c r="CX151">
        <v>14</v>
      </c>
      <c r="CY151">
        <v>44</v>
      </c>
      <c r="CZ151">
        <v>35</v>
      </c>
      <c r="DA151">
        <v>43</v>
      </c>
      <c r="DB151">
        <v>0</v>
      </c>
      <c r="DC151">
        <v>0</v>
      </c>
      <c r="DD151">
        <v>0</v>
      </c>
      <c r="DE151">
        <v>0</v>
      </c>
      <c r="DF151">
        <v>7</v>
      </c>
      <c r="DG151">
        <v>2</v>
      </c>
      <c r="DH151">
        <v>6</v>
      </c>
      <c r="DI151">
        <v>0</v>
      </c>
      <c r="DJ151">
        <v>2</v>
      </c>
      <c r="DK151">
        <v>1</v>
      </c>
      <c r="DL151">
        <v>17</v>
      </c>
      <c r="DM151">
        <v>1</v>
      </c>
      <c r="DN151">
        <v>17</v>
      </c>
      <c r="DO151">
        <v>0</v>
      </c>
      <c r="DP151">
        <v>0</v>
      </c>
      <c r="DQ151">
        <v>2</v>
      </c>
      <c r="DR151">
        <v>2</v>
      </c>
      <c r="DS151">
        <v>0</v>
      </c>
      <c r="DT151">
        <v>0</v>
      </c>
      <c r="DU151">
        <v>1</v>
      </c>
      <c r="DV151">
        <v>1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372</v>
      </c>
      <c r="EF151">
        <v>17.860000610351559</v>
      </c>
      <c r="EG151">
        <v>17.530000686645511</v>
      </c>
      <c r="EH151">
        <v>18.10000038146973</v>
      </c>
      <c r="EI151">
        <v>17.379999160766602</v>
      </c>
      <c r="EJ151">
        <v>17.829999923706051</v>
      </c>
      <c r="EK151" s="2">
        <f t="shared" si="61"/>
        <v>-1.8824866559043807E-2</v>
      </c>
      <c r="EL151" s="2">
        <f t="shared" si="62"/>
        <v>3.1491695182933155E-2</v>
      </c>
      <c r="EM151" s="2">
        <f t="shared" si="63"/>
        <v>8.5568465489669343E-3</v>
      </c>
      <c r="EN151" s="2">
        <f t="shared" si="64"/>
        <v>2.5238405208355963E-2</v>
      </c>
      <c r="EO151">
        <v>2</v>
      </c>
      <c r="EP151">
        <v>2</v>
      </c>
      <c r="EQ151">
        <v>8</v>
      </c>
      <c r="ER151">
        <v>33</v>
      </c>
      <c r="ES151">
        <v>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0</v>
      </c>
      <c r="FB151">
        <v>1</v>
      </c>
      <c r="FC151">
        <v>1</v>
      </c>
      <c r="FD151">
        <v>2</v>
      </c>
      <c r="FE151">
        <v>1</v>
      </c>
      <c r="FF151">
        <v>2</v>
      </c>
      <c r="FG151">
        <v>0</v>
      </c>
      <c r="FH151">
        <v>0</v>
      </c>
      <c r="FI151">
        <v>1</v>
      </c>
      <c r="FJ151">
        <v>1</v>
      </c>
      <c r="FK151">
        <v>0</v>
      </c>
      <c r="FL151">
        <v>0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743</v>
      </c>
      <c r="FX151">
        <v>17.829999923706051</v>
      </c>
      <c r="FY151">
        <v>18.04999923706055</v>
      </c>
      <c r="FZ151">
        <v>18.530000686645511</v>
      </c>
      <c r="GA151">
        <v>17.780000686645511</v>
      </c>
      <c r="GB151">
        <v>17.79999923706055</v>
      </c>
      <c r="GC151">
        <v>623</v>
      </c>
      <c r="GD151">
        <v>54</v>
      </c>
      <c r="GE151">
        <v>321</v>
      </c>
      <c r="GF151">
        <v>19</v>
      </c>
      <c r="GG151">
        <v>0</v>
      </c>
      <c r="GH151">
        <v>436</v>
      </c>
      <c r="GI151">
        <v>0</v>
      </c>
      <c r="GJ151">
        <v>210</v>
      </c>
      <c r="GK151">
        <v>54</v>
      </c>
      <c r="GL151">
        <v>27</v>
      </c>
      <c r="GM151">
        <v>19</v>
      </c>
      <c r="GN151">
        <v>3</v>
      </c>
      <c r="GO151">
        <v>5</v>
      </c>
      <c r="GP151">
        <v>2</v>
      </c>
      <c r="GQ151">
        <v>4</v>
      </c>
      <c r="GR151">
        <v>2</v>
      </c>
      <c r="GS151">
        <v>4</v>
      </c>
      <c r="GT151">
        <v>0</v>
      </c>
      <c r="GU151">
        <v>3</v>
      </c>
      <c r="GV151">
        <v>0</v>
      </c>
      <c r="GW151">
        <v>1</v>
      </c>
      <c r="GX151" t="s">
        <v>263</v>
      </c>
      <c r="GY151">
        <v>247035</v>
      </c>
      <c r="GZ151">
        <v>463283</v>
      </c>
      <c r="HA151">
        <v>6.63</v>
      </c>
      <c r="HB151">
        <v>6.8179999999999996</v>
      </c>
      <c r="HC151">
        <v>0.37</v>
      </c>
      <c r="HD151">
        <v>10.58</v>
      </c>
      <c r="HE151">
        <v>0</v>
      </c>
      <c r="HF151" s="2">
        <f t="shared" si="65"/>
        <v>1.218832812484516E-2</v>
      </c>
      <c r="HG151" s="2">
        <f t="shared" si="66"/>
        <v>2.5904016826663989E-2</v>
      </c>
      <c r="HH151" s="2">
        <f t="shared" si="67"/>
        <v>1.4958369076308542E-2</v>
      </c>
      <c r="HI151" s="2">
        <f t="shared" si="68"/>
        <v>1.1235141164164242E-3</v>
      </c>
      <c r="HJ151" s="3">
        <f t="shared" si="69"/>
        <v>18.517566721018639</v>
      </c>
      <c r="HK151" t="str">
        <f t="shared" si="70"/>
        <v>VNDA</v>
      </c>
    </row>
    <row r="152" spans="1:219" x14ac:dyDescent="0.25">
      <c r="A152">
        <v>143</v>
      </c>
      <c r="B152" t="s">
        <v>744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</v>
      </c>
      <c r="N152">
        <v>2</v>
      </c>
      <c r="O152">
        <v>2</v>
      </c>
      <c r="P152">
        <v>2</v>
      </c>
      <c r="Q152">
        <v>0</v>
      </c>
      <c r="R152">
        <v>1</v>
      </c>
      <c r="S152">
        <v>4</v>
      </c>
      <c r="T152">
        <v>0</v>
      </c>
      <c r="U152">
        <v>0</v>
      </c>
      <c r="V152">
        <v>2</v>
      </c>
      <c r="W152">
        <v>3</v>
      </c>
      <c r="X152">
        <v>6</v>
      </c>
      <c r="Y152">
        <v>2</v>
      </c>
      <c r="Z152">
        <v>135</v>
      </c>
      <c r="AA152">
        <v>0</v>
      </c>
      <c r="AB152">
        <v>0</v>
      </c>
      <c r="AC152">
        <v>0</v>
      </c>
      <c r="AD152">
        <v>0</v>
      </c>
      <c r="AE152">
        <v>6</v>
      </c>
      <c r="AF152">
        <v>4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7</v>
      </c>
      <c r="AN152">
        <v>6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0</v>
      </c>
      <c r="AU152" t="s">
        <v>745</v>
      </c>
      <c r="AV152">
        <v>48.020000457763672</v>
      </c>
      <c r="AW152">
        <v>48.150001525878913</v>
      </c>
      <c r="AX152">
        <v>49.409999847412109</v>
      </c>
      <c r="AY152">
        <v>47.110000610351563</v>
      </c>
      <c r="AZ152">
        <v>48.369998931884773</v>
      </c>
      <c r="BA152" s="2">
        <f t="shared" si="53"/>
        <v>2.6999182553580914E-3</v>
      </c>
      <c r="BB152" s="2">
        <f t="shared" si="54"/>
        <v>2.5500876855379939E-2</v>
      </c>
      <c r="BC152" s="2">
        <f t="shared" si="55"/>
        <v>2.1599187592307501E-2</v>
      </c>
      <c r="BD152" s="2">
        <f t="shared" si="56"/>
        <v>2.604916992674644E-2</v>
      </c>
      <c r="BE152">
        <v>27</v>
      </c>
      <c r="BF152">
        <v>33</v>
      </c>
      <c r="BG152">
        <v>31</v>
      </c>
      <c r="BH152">
        <v>16</v>
      </c>
      <c r="BI152">
        <v>17</v>
      </c>
      <c r="BJ152">
        <v>1</v>
      </c>
      <c r="BK152">
        <v>64</v>
      </c>
      <c r="BL152">
        <v>1</v>
      </c>
      <c r="BM152">
        <v>17</v>
      </c>
      <c r="BN152">
        <v>5</v>
      </c>
      <c r="BO152">
        <v>3</v>
      </c>
      <c r="BP152">
        <v>1</v>
      </c>
      <c r="BQ152">
        <v>2</v>
      </c>
      <c r="BR152">
        <v>11</v>
      </c>
      <c r="BS152">
        <v>1</v>
      </c>
      <c r="BT152">
        <v>5</v>
      </c>
      <c r="BU152">
        <v>1</v>
      </c>
      <c r="BV152">
        <v>5</v>
      </c>
      <c r="BW152">
        <v>97</v>
      </c>
      <c r="BX152">
        <v>65</v>
      </c>
      <c r="BY152">
        <v>3</v>
      </c>
      <c r="BZ152">
        <v>3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0</v>
      </c>
      <c r="CG152">
        <v>2</v>
      </c>
      <c r="CH152">
        <v>2</v>
      </c>
      <c r="CI152">
        <v>1</v>
      </c>
      <c r="CJ152">
        <v>0</v>
      </c>
      <c r="CK152">
        <v>1</v>
      </c>
      <c r="CL152">
        <v>1</v>
      </c>
      <c r="CM152" t="s">
        <v>440</v>
      </c>
      <c r="CN152">
        <v>48.369998931884773</v>
      </c>
      <c r="CO152">
        <v>48.369998931884773</v>
      </c>
      <c r="CP152">
        <v>48.610000610351563</v>
      </c>
      <c r="CQ152">
        <v>46.625</v>
      </c>
      <c r="CR152">
        <v>47.069999694824219</v>
      </c>
      <c r="CS152" s="2">
        <f t="shared" si="57"/>
        <v>0</v>
      </c>
      <c r="CT152" s="2">
        <f t="shared" si="58"/>
        <v>4.937290175957787E-3</v>
      </c>
      <c r="CU152" s="2">
        <f t="shared" si="59"/>
        <v>3.607605892946375E-2</v>
      </c>
      <c r="CV152" s="2">
        <f t="shared" si="60"/>
        <v>9.453998251738871E-3</v>
      </c>
      <c r="CW152">
        <v>2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3</v>
      </c>
      <c r="DJ152">
        <v>138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0</v>
      </c>
      <c r="DS152">
        <v>1</v>
      </c>
      <c r="DT152">
        <v>0</v>
      </c>
      <c r="DU152">
        <v>0</v>
      </c>
      <c r="DV152">
        <v>0</v>
      </c>
      <c r="DW152">
        <v>2</v>
      </c>
      <c r="DX152">
        <v>1</v>
      </c>
      <c r="DY152">
        <v>0</v>
      </c>
      <c r="DZ152">
        <v>0</v>
      </c>
      <c r="EA152">
        <v>1</v>
      </c>
      <c r="EB152">
        <v>1</v>
      </c>
      <c r="EC152">
        <v>0</v>
      </c>
      <c r="ED152">
        <v>0</v>
      </c>
      <c r="EE152" t="s">
        <v>746</v>
      </c>
      <c r="EF152">
        <v>47.069999694824219</v>
      </c>
      <c r="EG152">
        <v>47.069999694824219</v>
      </c>
      <c r="EH152">
        <v>48.619998931884773</v>
      </c>
      <c r="EI152">
        <v>45.849998474121087</v>
      </c>
      <c r="EJ152">
        <v>48.069999694824219</v>
      </c>
      <c r="EK152" s="2">
        <f t="shared" si="61"/>
        <v>0</v>
      </c>
      <c r="EL152" s="2">
        <f t="shared" si="62"/>
        <v>3.1879869829533725E-2</v>
      </c>
      <c r="EM152" s="2">
        <f t="shared" si="63"/>
        <v>2.5918870376310688E-2</v>
      </c>
      <c r="EN152" s="2">
        <f t="shared" si="64"/>
        <v>4.6182675989119293E-2</v>
      </c>
      <c r="EO152">
        <v>9</v>
      </c>
      <c r="EP152">
        <v>12</v>
      </c>
      <c r="EQ152">
        <v>9</v>
      </c>
      <c r="ER152">
        <v>20</v>
      </c>
      <c r="ES152">
        <v>22</v>
      </c>
      <c r="ET152">
        <v>1</v>
      </c>
      <c r="EU152">
        <v>11</v>
      </c>
      <c r="EV152">
        <v>1</v>
      </c>
      <c r="EW152">
        <v>7</v>
      </c>
      <c r="EX152">
        <v>2</v>
      </c>
      <c r="EY152">
        <v>2</v>
      </c>
      <c r="EZ152">
        <v>1</v>
      </c>
      <c r="FA152">
        <v>0</v>
      </c>
      <c r="FB152">
        <v>55</v>
      </c>
      <c r="FC152">
        <v>2</v>
      </c>
      <c r="FD152">
        <v>60</v>
      </c>
      <c r="FE152">
        <v>2</v>
      </c>
      <c r="FF152">
        <v>60</v>
      </c>
      <c r="FG152">
        <v>19</v>
      </c>
      <c r="FH152">
        <v>11</v>
      </c>
      <c r="FI152">
        <v>55</v>
      </c>
      <c r="FJ152">
        <v>55</v>
      </c>
      <c r="FK152">
        <v>2</v>
      </c>
      <c r="FL152">
        <v>1</v>
      </c>
      <c r="FM152">
        <v>3</v>
      </c>
      <c r="FN152">
        <v>2</v>
      </c>
      <c r="FO152">
        <v>25</v>
      </c>
      <c r="FP152">
        <v>19</v>
      </c>
      <c r="FQ152">
        <v>34</v>
      </c>
      <c r="FR152">
        <v>34</v>
      </c>
      <c r="FS152">
        <v>3</v>
      </c>
      <c r="FT152">
        <v>1</v>
      </c>
      <c r="FU152">
        <v>3</v>
      </c>
      <c r="FV152">
        <v>2</v>
      </c>
      <c r="FW152" t="s">
        <v>747</v>
      </c>
      <c r="FX152">
        <v>48.069999694824219</v>
      </c>
      <c r="FY152">
        <v>48.069999694824219</v>
      </c>
      <c r="FZ152">
        <v>53.520000457763672</v>
      </c>
      <c r="GA152">
        <v>45.009998321533203</v>
      </c>
      <c r="GB152">
        <v>45.340000152587891</v>
      </c>
      <c r="GC152">
        <v>205</v>
      </c>
      <c r="GD152">
        <v>372</v>
      </c>
      <c r="GE152">
        <v>74</v>
      </c>
      <c r="GF152">
        <v>202</v>
      </c>
      <c r="GG152">
        <v>24</v>
      </c>
      <c r="GH152">
        <v>77</v>
      </c>
      <c r="GI152">
        <v>7</v>
      </c>
      <c r="GJ152">
        <v>42</v>
      </c>
      <c r="GK152">
        <v>65</v>
      </c>
      <c r="GL152">
        <v>339</v>
      </c>
      <c r="GM152">
        <v>60</v>
      </c>
      <c r="GN152">
        <v>193</v>
      </c>
      <c r="GO152">
        <v>4</v>
      </c>
      <c r="GP152">
        <v>3</v>
      </c>
      <c r="GQ152">
        <v>3</v>
      </c>
      <c r="GR152">
        <v>2</v>
      </c>
      <c r="GS152">
        <v>5</v>
      </c>
      <c r="GT152">
        <v>3</v>
      </c>
      <c r="GU152">
        <v>3</v>
      </c>
      <c r="GV152">
        <v>2</v>
      </c>
      <c r="GW152">
        <v>1</v>
      </c>
      <c r="GX152" t="s">
        <v>263</v>
      </c>
      <c r="GY152">
        <v>178390</v>
      </c>
      <c r="GZ152">
        <v>221883</v>
      </c>
      <c r="HA152">
        <v>1.292</v>
      </c>
      <c r="HB152">
        <v>2.1080000000000001</v>
      </c>
      <c r="HC152">
        <v>-0.15</v>
      </c>
      <c r="HD152">
        <v>1.43</v>
      </c>
      <c r="HE152">
        <v>0</v>
      </c>
      <c r="HF152" s="2">
        <f t="shared" si="65"/>
        <v>0</v>
      </c>
      <c r="HG152" s="2">
        <f t="shared" si="66"/>
        <v>0.10183110456511346</v>
      </c>
      <c r="HH152" s="2">
        <f t="shared" si="67"/>
        <v>6.3657195604694183E-2</v>
      </c>
      <c r="HI152" s="2">
        <f t="shared" si="68"/>
        <v>7.2783817808578233E-3</v>
      </c>
      <c r="HJ152" s="3">
        <f t="shared" si="69"/>
        <v>52.965020860192837</v>
      </c>
      <c r="HK152" t="str">
        <f t="shared" si="70"/>
        <v>VRTV</v>
      </c>
    </row>
    <row r="153" spans="1:219" hidden="1" x14ac:dyDescent="0.25">
      <c r="A153">
        <v>144</v>
      </c>
      <c r="B153" t="s">
        <v>748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8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30</v>
      </c>
      <c r="W153">
        <v>32</v>
      </c>
      <c r="X153">
        <v>59</v>
      </c>
      <c r="Y153">
        <v>38</v>
      </c>
      <c r="Z153">
        <v>25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1</v>
      </c>
      <c r="AN153">
        <v>0</v>
      </c>
      <c r="AO153">
        <v>2</v>
      </c>
      <c r="AP153">
        <v>0</v>
      </c>
      <c r="AQ153">
        <v>1</v>
      </c>
      <c r="AR153">
        <v>0</v>
      </c>
      <c r="AS153">
        <v>1</v>
      </c>
      <c r="AT153">
        <v>1</v>
      </c>
      <c r="AU153" t="s">
        <v>620</v>
      </c>
      <c r="AV153">
        <v>191.21000671386719</v>
      </c>
      <c r="AW153">
        <v>190.47999572753901</v>
      </c>
      <c r="AX153">
        <v>192.6499938964844</v>
      </c>
      <c r="AY153">
        <v>189.25</v>
      </c>
      <c r="AZ153">
        <v>191.71000671386719</v>
      </c>
      <c r="BA153" s="2">
        <f t="shared" si="53"/>
        <v>-3.8324811145649118E-3</v>
      </c>
      <c r="BB153" s="2">
        <f t="shared" si="54"/>
        <v>1.1263941020996815E-2</v>
      </c>
      <c r="BC153" s="2">
        <f t="shared" si="55"/>
        <v>6.4573485674495057E-3</v>
      </c>
      <c r="BD153" s="2">
        <f t="shared" si="56"/>
        <v>1.2831916059232173E-2</v>
      </c>
      <c r="BE153">
        <v>34</v>
      </c>
      <c r="BF153">
        <v>118</v>
      </c>
      <c r="BG153">
        <v>17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6</v>
      </c>
      <c r="BO153">
        <v>7</v>
      </c>
      <c r="BP153">
        <v>8</v>
      </c>
      <c r="BQ153">
        <v>3</v>
      </c>
      <c r="BR153">
        <v>2</v>
      </c>
      <c r="BS153">
        <v>1</v>
      </c>
      <c r="BT153">
        <v>26</v>
      </c>
      <c r="BU153">
        <v>0</v>
      </c>
      <c r="BV153">
        <v>0</v>
      </c>
      <c r="BW153">
        <v>0</v>
      </c>
      <c r="BX153">
        <v>0</v>
      </c>
      <c r="BY153">
        <v>2</v>
      </c>
      <c r="BZ153">
        <v>2</v>
      </c>
      <c r="CA153">
        <v>0</v>
      </c>
      <c r="CB153">
        <v>0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749</v>
      </c>
      <c r="CN153">
        <v>191.71000671386719</v>
      </c>
      <c r="CO153">
        <v>193.17999267578119</v>
      </c>
      <c r="CP153">
        <v>194.16999816894531</v>
      </c>
      <c r="CQ153">
        <v>190.4700012207031</v>
      </c>
      <c r="CR153">
        <v>190.75999450683599</v>
      </c>
      <c r="CS153" s="2">
        <f t="shared" si="57"/>
        <v>7.6094110034526929E-3</v>
      </c>
      <c r="CT153" s="2">
        <f t="shared" si="58"/>
        <v>5.0986532548799035E-3</v>
      </c>
      <c r="CU153" s="2">
        <f t="shared" si="59"/>
        <v>1.4028323624726169E-2</v>
      </c>
      <c r="CV153" s="2">
        <f t="shared" si="60"/>
        <v>1.5201996984881561E-3</v>
      </c>
      <c r="CW153">
        <v>97</v>
      </c>
      <c r="CX153">
        <v>2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43</v>
      </c>
      <c r="DG153">
        <v>8</v>
      </c>
      <c r="DH153">
        <v>7</v>
      </c>
      <c r="DI153">
        <v>6</v>
      </c>
      <c r="DJ153">
        <v>55</v>
      </c>
      <c r="DK153">
        <v>0</v>
      </c>
      <c r="DL153">
        <v>0</v>
      </c>
      <c r="DM153">
        <v>0</v>
      </c>
      <c r="DN153">
        <v>0</v>
      </c>
      <c r="DO153">
        <v>3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1</v>
      </c>
      <c r="DV153">
        <v>0</v>
      </c>
      <c r="DW153">
        <v>101</v>
      </c>
      <c r="DX153">
        <v>3</v>
      </c>
      <c r="DY153">
        <v>1</v>
      </c>
      <c r="DZ153">
        <v>0</v>
      </c>
      <c r="EA153">
        <v>2</v>
      </c>
      <c r="EB153">
        <v>1</v>
      </c>
      <c r="EC153">
        <v>1</v>
      </c>
      <c r="ED153">
        <v>1</v>
      </c>
      <c r="EE153" t="s">
        <v>543</v>
      </c>
      <c r="EF153">
        <v>190.75999450683599</v>
      </c>
      <c r="EG153">
        <v>189.08999633789071</v>
      </c>
      <c r="EH153">
        <v>191.9700012207031</v>
      </c>
      <c r="EI153">
        <v>187.03999328613281</v>
      </c>
      <c r="EJ153">
        <v>191.44000244140619</v>
      </c>
      <c r="EK153" s="2">
        <f t="shared" si="61"/>
        <v>-8.8317637172148356E-3</v>
      </c>
      <c r="EL153" s="2">
        <f t="shared" si="62"/>
        <v>1.5002369456159514E-2</v>
      </c>
      <c r="EM153" s="2">
        <f t="shared" si="63"/>
        <v>1.084141462510102E-2</v>
      </c>
      <c r="EN153" s="2">
        <f t="shared" si="64"/>
        <v>2.2983749995615921E-2</v>
      </c>
      <c r="EO153">
        <v>40</v>
      </c>
      <c r="EP153">
        <v>58</v>
      </c>
      <c r="EQ153">
        <v>17</v>
      </c>
      <c r="ER153">
        <v>1</v>
      </c>
      <c r="ES153">
        <v>0</v>
      </c>
      <c r="ET153">
        <v>1</v>
      </c>
      <c r="EU153">
        <v>9</v>
      </c>
      <c r="EV153">
        <v>0</v>
      </c>
      <c r="EW153">
        <v>0</v>
      </c>
      <c r="EX153">
        <v>36</v>
      </c>
      <c r="EY153">
        <v>26</v>
      </c>
      <c r="EZ153">
        <v>11</v>
      </c>
      <c r="FA153">
        <v>5</v>
      </c>
      <c r="FB153">
        <v>9</v>
      </c>
      <c r="FC153">
        <v>2</v>
      </c>
      <c r="FD153">
        <v>87</v>
      </c>
      <c r="FE153">
        <v>0</v>
      </c>
      <c r="FF153">
        <v>0</v>
      </c>
      <c r="FG153">
        <v>19</v>
      </c>
      <c r="FH153">
        <v>9</v>
      </c>
      <c r="FI153">
        <v>9</v>
      </c>
      <c r="FJ153">
        <v>9</v>
      </c>
      <c r="FK153">
        <v>1</v>
      </c>
      <c r="FL153">
        <v>1</v>
      </c>
      <c r="FM153">
        <v>2</v>
      </c>
      <c r="FN153">
        <v>2</v>
      </c>
      <c r="FO153">
        <v>0</v>
      </c>
      <c r="FP153">
        <v>0</v>
      </c>
      <c r="FQ153">
        <v>1</v>
      </c>
      <c r="FR153">
        <v>1</v>
      </c>
      <c r="FS153">
        <v>0</v>
      </c>
      <c r="FT153">
        <v>0</v>
      </c>
      <c r="FU153">
        <v>1</v>
      </c>
      <c r="FV153">
        <v>1</v>
      </c>
      <c r="FW153" t="s">
        <v>750</v>
      </c>
      <c r="FX153">
        <v>191.44000244140619</v>
      </c>
      <c r="FY153">
        <v>191.5</v>
      </c>
      <c r="FZ153">
        <v>193.24000549316409</v>
      </c>
      <c r="GA153">
        <v>187.5</v>
      </c>
      <c r="GB153">
        <v>188.1600036621094</v>
      </c>
      <c r="GC153">
        <v>394</v>
      </c>
      <c r="GD153">
        <v>416</v>
      </c>
      <c r="GE153">
        <v>215</v>
      </c>
      <c r="GF153">
        <v>206</v>
      </c>
      <c r="GG153">
        <v>0</v>
      </c>
      <c r="GH153">
        <v>1</v>
      </c>
      <c r="GI153">
        <v>0</v>
      </c>
      <c r="GJ153">
        <v>1</v>
      </c>
      <c r="GK153">
        <v>0</v>
      </c>
      <c r="GL153">
        <v>91</v>
      </c>
      <c r="GM153">
        <v>0</v>
      </c>
      <c r="GN153">
        <v>64</v>
      </c>
      <c r="GO153">
        <v>5</v>
      </c>
      <c r="GP153">
        <v>3</v>
      </c>
      <c r="GQ153">
        <v>3</v>
      </c>
      <c r="GR153">
        <v>2</v>
      </c>
      <c r="GS153">
        <v>3</v>
      </c>
      <c r="GT153">
        <v>2</v>
      </c>
      <c r="GU153">
        <v>3</v>
      </c>
      <c r="GV153">
        <v>2</v>
      </c>
      <c r="GW153">
        <v>2.2999999999999998</v>
      </c>
      <c r="GX153" t="s">
        <v>218</v>
      </c>
      <c r="GY153">
        <v>687235</v>
      </c>
      <c r="GZ153">
        <v>767050</v>
      </c>
      <c r="HA153">
        <v>2.3250000000000002</v>
      </c>
      <c r="HB153">
        <v>3.5219999999999998</v>
      </c>
      <c r="HC153">
        <v>2.1</v>
      </c>
      <c r="HD153">
        <v>1.9</v>
      </c>
      <c r="HE153">
        <v>0.26889999999999997</v>
      </c>
      <c r="HF153" s="2">
        <f t="shared" si="65"/>
        <v>3.1330317803557328E-4</v>
      </c>
      <c r="HG153" s="2">
        <f t="shared" si="66"/>
        <v>9.0043750967789826E-3</v>
      </c>
      <c r="HH153" s="2">
        <f t="shared" si="67"/>
        <v>2.0887728459530019E-2</v>
      </c>
      <c r="HI153" s="2">
        <f t="shared" si="68"/>
        <v>3.5076724556968308E-3</v>
      </c>
      <c r="HJ153" s="3">
        <f t="shared" si="69"/>
        <v>193.22433783103318</v>
      </c>
      <c r="HK153" t="str">
        <f t="shared" si="70"/>
        <v>VMC</v>
      </c>
    </row>
    <row r="154" spans="1:219" hidden="1" x14ac:dyDescent="0.25">
      <c r="A154">
        <v>145</v>
      </c>
      <c r="B154" t="s">
        <v>751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16</v>
      </c>
      <c r="N154">
        <v>28</v>
      </c>
      <c r="O154">
        <v>41</v>
      </c>
      <c r="P154">
        <v>16</v>
      </c>
      <c r="Q154">
        <v>3</v>
      </c>
      <c r="R154">
        <v>4</v>
      </c>
      <c r="S154">
        <v>60</v>
      </c>
      <c r="T154">
        <v>2</v>
      </c>
      <c r="U154">
        <v>3</v>
      </c>
      <c r="V154">
        <v>14</v>
      </c>
      <c r="W154">
        <v>5</v>
      </c>
      <c r="X154">
        <v>5</v>
      </c>
      <c r="Y154">
        <v>10</v>
      </c>
      <c r="Z154">
        <v>69</v>
      </c>
      <c r="AA154">
        <v>3</v>
      </c>
      <c r="AB154">
        <v>39</v>
      </c>
      <c r="AC154">
        <v>1</v>
      </c>
      <c r="AD154">
        <v>0</v>
      </c>
      <c r="AE154">
        <v>83</v>
      </c>
      <c r="AF154">
        <v>60</v>
      </c>
      <c r="AG154">
        <v>69</v>
      </c>
      <c r="AH154">
        <v>30</v>
      </c>
      <c r="AI154">
        <v>4</v>
      </c>
      <c r="AJ154">
        <v>4</v>
      </c>
      <c r="AK154">
        <v>4</v>
      </c>
      <c r="AL154">
        <v>3</v>
      </c>
      <c r="AM154">
        <v>98</v>
      </c>
      <c r="AN154">
        <v>83</v>
      </c>
      <c r="AO154">
        <v>46</v>
      </c>
      <c r="AP154">
        <v>46</v>
      </c>
      <c r="AQ154">
        <v>2</v>
      </c>
      <c r="AR154">
        <v>2</v>
      </c>
      <c r="AS154">
        <v>2</v>
      </c>
      <c r="AT154">
        <v>2</v>
      </c>
      <c r="AU154" t="s">
        <v>752</v>
      </c>
      <c r="AV154">
        <v>102.9599990844727</v>
      </c>
      <c r="AW154">
        <v>103.01999664306641</v>
      </c>
      <c r="AX154">
        <v>109.61000061035161</v>
      </c>
      <c r="AY154">
        <v>101</v>
      </c>
      <c r="AZ154">
        <v>109.4899978637695</v>
      </c>
      <c r="BA154" s="2">
        <f t="shared" si="53"/>
        <v>5.8238750289985042E-4</v>
      </c>
      <c r="BB154" s="2">
        <f t="shared" si="54"/>
        <v>6.0122287479148495E-2</v>
      </c>
      <c r="BC154" s="2">
        <f t="shared" si="55"/>
        <v>1.9607811190919477E-2</v>
      </c>
      <c r="BD154" s="2">
        <f t="shared" si="56"/>
        <v>7.7541309977309458E-2</v>
      </c>
      <c r="BE154">
        <v>2</v>
      </c>
      <c r="BF154">
        <v>13</v>
      </c>
      <c r="BG154">
        <v>4</v>
      </c>
      <c r="BH154">
        <v>11</v>
      </c>
      <c r="BI154">
        <v>141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14</v>
      </c>
      <c r="BS154">
        <v>1</v>
      </c>
      <c r="BT154">
        <v>15</v>
      </c>
      <c r="BU154">
        <v>1</v>
      </c>
      <c r="BV154">
        <v>15</v>
      </c>
      <c r="BW154">
        <v>0</v>
      </c>
      <c r="BX154">
        <v>0</v>
      </c>
      <c r="BY154">
        <v>14</v>
      </c>
      <c r="BZ154">
        <v>14</v>
      </c>
      <c r="CA154">
        <v>0</v>
      </c>
      <c r="CB154">
        <v>0</v>
      </c>
      <c r="CC154">
        <v>1</v>
      </c>
      <c r="CD154">
        <v>1</v>
      </c>
      <c r="CE154">
        <v>1</v>
      </c>
      <c r="CF154">
        <v>0</v>
      </c>
      <c r="CG154">
        <v>9</v>
      </c>
      <c r="CH154">
        <v>9</v>
      </c>
      <c r="CI154">
        <v>1</v>
      </c>
      <c r="CJ154">
        <v>0</v>
      </c>
      <c r="CK154">
        <v>1</v>
      </c>
      <c r="CL154">
        <v>1</v>
      </c>
      <c r="CM154" t="s">
        <v>753</v>
      </c>
      <c r="CN154">
        <v>109.4899978637695</v>
      </c>
      <c r="CO154">
        <v>110</v>
      </c>
      <c r="CP154">
        <v>111.9499969482422</v>
      </c>
      <c r="CQ154">
        <v>107.63999938964839</v>
      </c>
      <c r="CR154">
        <v>107.65000152587891</v>
      </c>
      <c r="CS154" s="2">
        <f t="shared" si="57"/>
        <v>4.6363830566409359E-3</v>
      </c>
      <c r="CT154" s="2">
        <f t="shared" si="58"/>
        <v>1.7418463612319246E-2</v>
      </c>
      <c r="CU154" s="2">
        <f t="shared" si="59"/>
        <v>2.1454551003196376E-2</v>
      </c>
      <c r="CV154" s="2">
        <f t="shared" si="60"/>
        <v>9.2913479690981404E-5</v>
      </c>
      <c r="CW154">
        <v>13</v>
      </c>
      <c r="CX154">
        <v>30</v>
      </c>
      <c r="CY154">
        <v>59</v>
      </c>
      <c r="CZ154">
        <v>42</v>
      </c>
      <c r="DA154">
        <v>0</v>
      </c>
      <c r="DB154">
        <v>1</v>
      </c>
      <c r="DC154">
        <v>101</v>
      </c>
      <c r="DD154">
        <v>0</v>
      </c>
      <c r="DE154">
        <v>0</v>
      </c>
      <c r="DF154">
        <v>10</v>
      </c>
      <c r="DG154">
        <v>8</v>
      </c>
      <c r="DH154">
        <v>7</v>
      </c>
      <c r="DI154">
        <v>7</v>
      </c>
      <c r="DJ154">
        <v>17</v>
      </c>
      <c r="DK154">
        <v>1</v>
      </c>
      <c r="DL154">
        <v>14</v>
      </c>
      <c r="DM154">
        <v>0</v>
      </c>
      <c r="DN154">
        <v>0</v>
      </c>
      <c r="DO154">
        <v>132</v>
      </c>
      <c r="DP154">
        <v>103</v>
      </c>
      <c r="DQ154">
        <v>6</v>
      </c>
      <c r="DR154">
        <v>6</v>
      </c>
      <c r="DS154">
        <v>2</v>
      </c>
      <c r="DT154">
        <v>1</v>
      </c>
      <c r="DU154">
        <v>1</v>
      </c>
      <c r="DV154">
        <v>1</v>
      </c>
      <c r="DW154">
        <v>146</v>
      </c>
      <c r="DX154">
        <v>132</v>
      </c>
      <c r="DY154">
        <v>1</v>
      </c>
      <c r="DZ154">
        <v>1</v>
      </c>
      <c r="EA154">
        <v>2</v>
      </c>
      <c r="EB154">
        <v>2</v>
      </c>
      <c r="EC154">
        <v>1</v>
      </c>
      <c r="ED154">
        <v>1</v>
      </c>
      <c r="EE154" t="s">
        <v>754</v>
      </c>
      <c r="EF154">
        <v>107.65000152587891</v>
      </c>
      <c r="EG154">
        <v>106.4300003051758</v>
      </c>
      <c r="EH154">
        <v>108</v>
      </c>
      <c r="EI154">
        <v>104.6699981689453</v>
      </c>
      <c r="EJ154">
        <v>106.25</v>
      </c>
      <c r="EK154" s="2">
        <f t="shared" si="61"/>
        <v>-1.1462944820115561E-2</v>
      </c>
      <c r="EL154" s="2">
        <f t="shared" si="62"/>
        <v>1.4537034211335231E-2</v>
      </c>
      <c r="EM154" s="2">
        <f t="shared" si="63"/>
        <v>1.653671080695196E-2</v>
      </c>
      <c r="EN154" s="2">
        <f t="shared" si="64"/>
        <v>1.4870605468750187E-2</v>
      </c>
      <c r="EO154">
        <v>64</v>
      </c>
      <c r="EP154">
        <v>41</v>
      </c>
      <c r="EQ154">
        <v>20</v>
      </c>
      <c r="ER154">
        <v>0</v>
      </c>
      <c r="ES154">
        <v>0</v>
      </c>
      <c r="ET154">
        <v>3</v>
      </c>
      <c r="EU154">
        <v>20</v>
      </c>
      <c r="EV154">
        <v>0</v>
      </c>
      <c r="EW154">
        <v>0</v>
      </c>
      <c r="EX154">
        <v>16</v>
      </c>
      <c r="EY154">
        <v>15</v>
      </c>
      <c r="EZ154">
        <v>3</v>
      </c>
      <c r="FA154">
        <v>11</v>
      </c>
      <c r="FB154">
        <v>29</v>
      </c>
      <c r="FC154">
        <v>3</v>
      </c>
      <c r="FD154">
        <v>57</v>
      </c>
      <c r="FE154">
        <v>0</v>
      </c>
      <c r="FF154">
        <v>0</v>
      </c>
      <c r="FG154">
        <v>24</v>
      </c>
      <c r="FH154">
        <v>10</v>
      </c>
      <c r="FI154">
        <v>29</v>
      </c>
      <c r="FJ154">
        <v>29</v>
      </c>
      <c r="FK154">
        <v>2</v>
      </c>
      <c r="FL154">
        <v>2</v>
      </c>
      <c r="FM154">
        <v>3</v>
      </c>
      <c r="FN154">
        <v>3</v>
      </c>
      <c r="FO154">
        <v>19</v>
      </c>
      <c r="FP154">
        <v>12</v>
      </c>
      <c r="FQ154">
        <v>14</v>
      </c>
      <c r="FR154">
        <v>14</v>
      </c>
      <c r="FS154">
        <v>2</v>
      </c>
      <c r="FT154">
        <v>1</v>
      </c>
      <c r="FU154">
        <v>2</v>
      </c>
      <c r="FV154">
        <v>2</v>
      </c>
      <c r="FW154" t="s">
        <v>426</v>
      </c>
      <c r="FX154">
        <v>106.25</v>
      </c>
      <c r="FY154">
        <v>104.84999847412109</v>
      </c>
      <c r="FZ154">
        <v>105.6699981689453</v>
      </c>
      <c r="GA154">
        <v>101.3300018310547</v>
      </c>
      <c r="GB154">
        <v>102.11000061035161</v>
      </c>
      <c r="GC154">
        <v>544</v>
      </c>
      <c r="GD154">
        <v>241</v>
      </c>
      <c r="GE154">
        <v>269</v>
      </c>
      <c r="GF154">
        <v>123</v>
      </c>
      <c r="GG154">
        <v>3</v>
      </c>
      <c r="GH154">
        <v>213</v>
      </c>
      <c r="GI154">
        <v>0</v>
      </c>
      <c r="GJ154">
        <v>42</v>
      </c>
      <c r="GK154">
        <v>15</v>
      </c>
      <c r="GL154">
        <v>129</v>
      </c>
      <c r="GM154">
        <v>0</v>
      </c>
      <c r="GN154">
        <v>46</v>
      </c>
      <c r="GO154">
        <v>9</v>
      </c>
      <c r="GP154">
        <v>4</v>
      </c>
      <c r="GQ154">
        <v>8</v>
      </c>
      <c r="GR154">
        <v>4</v>
      </c>
      <c r="GS154">
        <v>6</v>
      </c>
      <c r="GT154">
        <v>3</v>
      </c>
      <c r="GU154">
        <v>6</v>
      </c>
      <c r="GV154">
        <v>3</v>
      </c>
      <c r="GW154">
        <v>2</v>
      </c>
      <c r="GX154" t="s">
        <v>218</v>
      </c>
      <c r="GY154">
        <v>515132</v>
      </c>
      <c r="GZ154">
        <v>521750</v>
      </c>
      <c r="HA154">
        <v>1.1419999999999999</v>
      </c>
      <c r="HB154">
        <v>2.0449999999999999</v>
      </c>
      <c r="HC154">
        <v>1.25</v>
      </c>
      <c r="HD154">
        <v>4.4800000000000004</v>
      </c>
      <c r="HE154">
        <v>0</v>
      </c>
      <c r="HF154" s="2">
        <f t="shared" si="65"/>
        <v>-1.3352422949481024E-2</v>
      </c>
      <c r="HG154" s="2">
        <f t="shared" si="66"/>
        <v>7.7600048171969638E-3</v>
      </c>
      <c r="HH154" s="2">
        <f t="shared" si="67"/>
        <v>3.3571737666121093E-2</v>
      </c>
      <c r="HI154" s="2">
        <f t="shared" si="68"/>
        <v>7.6388088789985931E-3</v>
      </c>
      <c r="HJ154" s="3">
        <f t="shared" si="69"/>
        <v>105.66363496736336</v>
      </c>
      <c r="HK154" t="str">
        <f t="shared" si="70"/>
        <v>WCC</v>
      </c>
    </row>
    <row r="155" spans="1:219" hidden="1" x14ac:dyDescent="0.25">
      <c r="A155">
        <v>146</v>
      </c>
      <c r="B155" t="s">
        <v>755</v>
      </c>
      <c r="C155">
        <v>10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8</v>
      </c>
      <c r="W155">
        <v>6</v>
      </c>
      <c r="X155">
        <v>18</v>
      </c>
      <c r="Y155">
        <v>27</v>
      </c>
      <c r="Z155">
        <v>86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0</v>
      </c>
      <c r="AO155">
        <v>0</v>
      </c>
      <c r="AP155">
        <v>0</v>
      </c>
      <c r="AQ155">
        <v>2</v>
      </c>
      <c r="AR155">
        <v>0</v>
      </c>
      <c r="AS155">
        <v>2</v>
      </c>
      <c r="AT155">
        <v>0</v>
      </c>
      <c r="AU155" t="s">
        <v>745</v>
      </c>
      <c r="AV155">
        <v>329.42001342773438</v>
      </c>
      <c r="AW155">
        <v>330.04000854492188</v>
      </c>
      <c r="AX155">
        <v>334.6400146484375</v>
      </c>
      <c r="AY155">
        <v>329.70999145507813</v>
      </c>
      <c r="AZ155">
        <v>333.67999267578119</v>
      </c>
      <c r="BA155" s="2">
        <f t="shared" si="53"/>
        <v>1.8785453312795131E-3</v>
      </c>
      <c r="BB155" s="2">
        <f t="shared" si="54"/>
        <v>1.374613286563553E-2</v>
      </c>
      <c r="BC155" s="2">
        <f t="shared" si="55"/>
        <v>9.9993055780944751E-4</v>
      </c>
      <c r="BD155" s="2">
        <f t="shared" si="56"/>
        <v>1.1897630387928348E-2</v>
      </c>
      <c r="BE155">
        <v>13</v>
      </c>
      <c r="BF155">
        <v>118</v>
      </c>
      <c r="BG155">
        <v>43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350</v>
      </c>
      <c r="CN155">
        <v>333.67999267578119</v>
      </c>
      <c r="CO155">
        <v>333.95001220703119</v>
      </c>
      <c r="CP155">
        <v>336.54998779296881</v>
      </c>
      <c r="CQ155">
        <v>330.32998657226563</v>
      </c>
      <c r="CR155">
        <v>333.73001098632813</v>
      </c>
      <c r="CS155" s="2">
        <f t="shared" si="57"/>
        <v>8.0856272310181332E-4</v>
      </c>
      <c r="CT155" s="2">
        <f t="shared" si="58"/>
        <v>7.7253771512153513E-3</v>
      </c>
      <c r="CU155" s="2">
        <f t="shared" si="59"/>
        <v>1.0840022465761545E-2</v>
      </c>
      <c r="CV155" s="2">
        <f t="shared" si="60"/>
        <v>1.0187949246799333E-2</v>
      </c>
      <c r="CW155">
        <v>119</v>
      </c>
      <c r="CX155">
        <v>21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17</v>
      </c>
      <c r="DG155">
        <v>7</v>
      </c>
      <c r="DH155">
        <v>7</v>
      </c>
      <c r="DI155">
        <v>8</v>
      </c>
      <c r="DJ155">
        <v>16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16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2</v>
      </c>
      <c r="DX155">
        <v>0</v>
      </c>
      <c r="DY155">
        <v>3</v>
      </c>
      <c r="DZ155">
        <v>3</v>
      </c>
      <c r="EA155">
        <v>2</v>
      </c>
      <c r="EB155">
        <v>0</v>
      </c>
      <c r="EC155">
        <v>2</v>
      </c>
      <c r="ED155">
        <v>1</v>
      </c>
      <c r="EE155" t="s">
        <v>642</v>
      </c>
      <c r="EF155">
        <v>333.73001098632813</v>
      </c>
      <c r="EG155">
        <v>330.07000732421881</v>
      </c>
      <c r="EH155">
        <v>339.64999389648438</v>
      </c>
      <c r="EI155">
        <v>329.20001220703119</v>
      </c>
      <c r="EJ155">
        <v>335.22000122070313</v>
      </c>
      <c r="EK155" s="2">
        <f t="shared" si="61"/>
        <v>-1.1088567821656792E-2</v>
      </c>
      <c r="EL155" s="2">
        <f t="shared" si="62"/>
        <v>2.8205466640418342E-2</v>
      </c>
      <c r="EM155" s="2">
        <f t="shared" si="63"/>
        <v>2.6357896745614617E-3</v>
      </c>
      <c r="EN155" s="2">
        <f t="shared" si="64"/>
        <v>1.7958322867818621E-2</v>
      </c>
      <c r="EO155">
        <v>2</v>
      </c>
      <c r="EP155">
        <v>9</v>
      </c>
      <c r="EQ155">
        <v>20</v>
      </c>
      <c r="ER155">
        <v>42</v>
      </c>
      <c r="ES155">
        <v>118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</v>
      </c>
      <c r="EZ155">
        <v>0</v>
      </c>
      <c r="FA155">
        <v>0</v>
      </c>
      <c r="FB155">
        <v>0</v>
      </c>
      <c r="FC155">
        <v>1</v>
      </c>
      <c r="FD155">
        <v>1</v>
      </c>
      <c r="FE155">
        <v>1</v>
      </c>
      <c r="FF155">
        <v>1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492</v>
      </c>
      <c r="FX155">
        <v>335.22000122070313</v>
      </c>
      <c r="FY155">
        <v>330.77999877929688</v>
      </c>
      <c r="FZ155">
        <v>332.35000610351563</v>
      </c>
      <c r="GA155">
        <v>324</v>
      </c>
      <c r="GB155">
        <v>324.79998779296881</v>
      </c>
      <c r="GC155">
        <v>511</v>
      </c>
      <c r="GD155">
        <v>202</v>
      </c>
      <c r="GE155">
        <v>331</v>
      </c>
      <c r="GF155">
        <v>56</v>
      </c>
      <c r="GG155">
        <v>0</v>
      </c>
      <c r="GH155">
        <v>160</v>
      </c>
      <c r="GI155">
        <v>0</v>
      </c>
      <c r="GJ155">
        <v>160</v>
      </c>
      <c r="GK155">
        <v>1</v>
      </c>
      <c r="GL155">
        <v>102</v>
      </c>
      <c r="GM155">
        <v>1</v>
      </c>
      <c r="GN155">
        <v>16</v>
      </c>
      <c r="GO155">
        <v>1</v>
      </c>
      <c r="GP155">
        <v>1</v>
      </c>
      <c r="GQ155">
        <v>0</v>
      </c>
      <c r="GR155">
        <v>0</v>
      </c>
      <c r="GS155">
        <v>4</v>
      </c>
      <c r="GT155">
        <v>2</v>
      </c>
      <c r="GU155">
        <v>1</v>
      </c>
      <c r="GV155">
        <v>1</v>
      </c>
      <c r="GW155">
        <v>2</v>
      </c>
      <c r="GX155" t="s">
        <v>218</v>
      </c>
      <c r="GY155">
        <v>454126</v>
      </c>
      <c r="GZ155">
        <v>390450</v>
      </c>
      <c r="HA155">
        <v>1.966</v>
      </c>
      <c r="HB155">
        <v>2.7490000000000001</v>
      </c>
      <c r="HC155">
        <v>2</v>
      </c>
      <c r="HD155">
        <v>2.2000000000000002</v>
      </c>
      <c r="HE155">
        <v>0.11849999999999999</v>
      </c>
      <c r="HF155" s="2">
        <f t="shared" si="65"/>
        <v>-1.3422826222236894E-2</v>
      </c>
      <c r="HG155" s="2">
        <f t="shared" si="66"/>
        <v>4.7239575609628881E-3</v>
      </c>
      <c r="HH155" s="2">
        <f t="shared" si="67"/>
        <v>2.0497003459452268E-2</v>
      </c>
      <c r="HI155" s="2">
        <f t="shared" si="68"/>
        <v>2.4630166965361466E-3</v>
      </c>
      <c r="HJ155" s="3">
        <f t="shared" si="69"/>
        <v>332.34258945554564</v>
      </c>
      <c r="HK155" t="str">
        <f t="shared" si="70"/>
        <v>WST</v>
      </c>
    </row>
    <row r="156" spans="1:219" hidden="1" x14ac:dyDescent="0.25">
      <c r="A156">
        <v>147</v>
      </c>
      <c r="B156" t="s">
        <v>756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13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</v>
      </c>
      <c r="W156">
        <v>3</v>
      </c>
      <c r="X156">
        <v>2</v>
      </c>
      <c r="Y156">
        <v>4</v>
      </c>
      <c r="Z156">
        <v>163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4</v>
      </c>
      <c r="AN156">
        <v>1</v>
      </c>
      <c r="AO156">
        <v>76</v>
      </c>
      <c r="AP156">
        <v>0</v>
      </c>
      <c r="AQ156">
        <v>1</v>
      </c>
      <c r="AR156">
        <v>1</v>
      </c>
      <c r="AS156">
        <v>1</v>
      </c>
      <c r="AT156">
        <v>0</v>
      </c>
      <c r="AU156" t="s">
        <v>749</v>
      </c>
      <c r="AV156">
        <v>102.2799987792969</v>
      </c>
      <c r="AW156">
        <v>101.5699996948242</v>
      </c>
      <c r="AX156">
        <v>103.8199996948242</v>
      </c>
      <c r="AY156">
        <v>101.4599990844727</v>
      </c>
      <c r="AZ156">
        <v>103.5899963378906</v>
      </c>
      <c r="BA156" s="2">
        <f t="shared" si="53"/>
        <v>-6.9902440347144879E-3</v>
      </c>
      <c r="BB156" s="2">
        <f t="shared" si="54"/>
        <v>2.1672124895143585E-2</v>
      </c>
      <c r="BC156" s="2">
        <f t="shared" si="55"/>
        <v>1.0830029603426938E-3</v>
      </c>
      <c r="BD156" s="2">
        <f t="shared" si="56"/>
        <v>2.056180450542977E-2</v>
      </c>
      <c r="BE156">
        <v>12</v>
      </c>
      <c r="BF156">
        <v>49</v>
      </c>
      <c r="BG156">
        <v>23</v>
      </c>
      <c r="BH156">
        <v>70</v>
      </c>
      <c r="BI156">
        <v>28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2</v>
      </c>
      <c r="BU156">
        <v>1</v>
      </c>
      <c r="BV156">
        <v>2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432</v>
      </c>
      <c r="CN156">
        <v>103.5899963378906</v>
      </c>
      <c r="CO156">
        <v>105</v>
      </c>
      <c r="CP156">
        <v>105.5400009155273</v>
      </c>
      <c r="CQ156">
        <v>102.4599990844727</v>
      </c>
      <c r="CR156">
        <v>102.59999847412109</v>
      </c>
      <c r="CS156" s="2">
        <f t="shared" si="57"/>
        <v>1.3428606305803892E-2</v>
      </c>
      <c r="CT156" s="2">
        <f t="shared" si="58"/>
        <v>5.1165521209300957E-3</v>
      </c>
      <c r="CU156" s="2">
        <f t="shared" si="59"/>
        <v>2.4190484909783816E-2</v>
      </c>
      <c r="CV156" s="2">
        <f t="shared" si="60"/>
        <v>1.3645164886011418E-3</v>
      </c>
      <c r="CW156">
        <v>9</v>
      </c>
      <c r="CX156">
        <v>2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7</v>
      </c>
      <c r="DG156">
        <v>4</v>
      </c>
      <c r="DH156">
        <v>3</v>
      </c>
      <c r="DI156">
        <v>12</v>
      </c>
      <c r="DJ156">
        <v>151</v>
      </c>
      <c r="DK156">
        <v>0</v>
      </c>
      <c r="DL156">
        <v>0</v>
      </c>
      <c r="DM156">
        <v>0</v>
      </c>
      <c r="DN156">
        <v>0</v>
      </c>
      <c r="DO156">
        <v>2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1</v>
      </c>
      <c r="DV156">
        <v>0</v>
      </c>
      <c r="DW156">
        <v>11</v>
      </c>
      <c r="DX156">
        <v>3</v>
      </c>
      <c r="DY156">
        <v>0</v>
      </c>
      <c r="DZ156">
        <v>0</v>
      </c>
      <c r="EA156">
        <v>1</v>
      </c>
      <c r="EB156">
        <v>1</v>
      </c>
      <c r="EC156">
        <v>0</v>
      </c>
      <c r="ED156">
        <v>0</v>
      </c>
      <c r="EE156" t="s">
        <v>757</v>
      </c>
      <c r="EF156">
        <v>102.59999847412109</v>
      </c>
      <c r="EG156">
        <v>101.0100021362305</v>
      </c>
      <c r="EH156">
        <v>103.8000030517578</v>
      </c>
      <c r="EI156">
        <v>99.949996948242202</v>
      </c>
      <c r="EJ156">
        <v>103.629997253418</v>
      </c>
      <c r="EK156" s="2">
        <f t="shared" si="61"/>
        <v>-1.5740979153195056E-2</v>
      </c>
      <c r="EL156" s="2">
        <f t="shared" si="62"/>
        <v>2.687862074663061E-2</v>
      </c>
      <c r="EM156" s="2">
        <f t="shared" si="63"/>
        <v>1.0494061633210205E-2</v>
      </c>
      <c r="EN156" s="2">
        <f t="shared" si="64"/>
        <v>3.5510956312935882E-2</v>
      </c>
      <c r="EO156">
        <v>13</v>
      </c>
      <c r="EP156">
        <v>20</v>
      </c>
      <c r="EQ156">
        <v>54</v>
      </c>
      <c r="ER156">
        <v>41</v>
      </c>
      <c r="ES156">
        <v>53</v>
      </c>
      <c r="ET156">
        <v>1</v>
      </c>
      <c r="EU156">
        <v>14</v>
      </c>
      <c r="EV156">
        <v>1</v>
      </c>
      <c r="EW156">
        <v>6</v>
      </c>
      <c r="EX156">
        <v>3</v>
      </c>
      <c r="EY156">
        <v>1</v>
      </c>
      <c r="EZ156">
        <v>1</v>
      </c>
      <c r="FA156">
        <v>1</v>
      </c>
      <c r="FB156">
        <v>3</v>
      </c>
      <c r="FC156">
        <v>2</v>
      </c>
      <c r="FD156">
        <v>9</v>
      </c>
      <c r="FE156">
        <v>2</v>
      </c>
      <c r="FF156">
        <v>9</v>
      </c>
      <c r="FG156">
        <v>0</v>
      </c>
      <c r="FH156">
        <v>0</v>
      </c>
      <c r="FI156">
        <v>3</v>
      </c>
      <c r="FJ156">
        <v>3</v>
      </c>
      <c r="FK156">
        <v>0</v>
      </c>
      <c r="FL156">
        <v>0</v>
      </c>
      <c r="FM156">
        <v>1</v>
      </c>
      <c r="FN156">
        <v>1</v>
      </c>
      <c r="FO156">
        <v>2</v>
      </c>
      <c r="FP156">
        <v>0</v>
      </c>
      <c r="FQ156">
        <v>1</v>
      </c>
      <c r="FR156">
        <v>1</v>
      </c>
      <c r="FS156">
        <v>1</v>
      </c>
      <c r="FT156">
        <v>0</v>
      </c>
      <c r="FU156">
        <v>1</v>
      </c>
      <c r="FV156">
        <v>1</v>
      </c>
      <c r="FW156" t="s">
        <v>394</v>
      </c>
      <c r="FX156">
        <v>103.629997253418</v>
      </c>
      <c r="FY156">
        <v>103.5500030517578</v>
      </c>
      <c r="FZ156">
        <v>103.90000152587891</v>
      </c>
      <c r="GA156">
        <v>100.5400009155273</v>
      </c>
      <c r="GB156">
        <v>100.90000152587891</v>
      </c>
      <c r="GC156">
        <v>388</v>
      </c>
      <c r="GD156">
        <v>364</v>
      </c>
      <c r="GE156">
        <v>192</v>
      </c>
      <c r="GF156">
        <v>186</v>
      </c>
      <c r="GG156">
        <v>6</v>
      </c>
      <c r="GH156">
        <v>192</v>
      </c>
      <c r="GI156">
        <v>6</v>
      </c>
      <c r="GJ156">
        <v>94</v>
      </c>
      <c r="GK156">
        <v>11</v>
      </c>
      <c r="GL156">
        <v>317</v>
      </c>
      <c r="GM156">
        <v>9</v>
      </c>
      <c r="GN156">
        <v>154</v>
      </c>
      <c r="GO156">
        <v>3</v>
      </c>
      <c r="GP156">
        <v>2</v>
      </c>
      <c r="GQ156">
        <v>1</v>
      </c>
      <c r="GR156">
        <v>1</v>
      </c>
      <c r="GS156">
        <v>2</v>
      </c>
      <c r="GT156">
        <v>1</v>
      </c>
      <c r="GU156">
        <v>1</v>
      </c>
      <c r="GV156">
        <v>1</v>
      </c>
      <c r="GW156">
        <v>2.7</v>
      </c>
      <c r="GX156" t="s">
        <v>223</v>
      </c>
      <c r="GY156">
        <v>704761</v>
      </c>
      <c r="GZ156">
        <v>604133</v>
      </c>
      <c r="HA156">
        <v>2.0510000000000002</v>
      </c>
      <c r="HB156">
        <v>2.8159999999999998</v>
      </c>
      <c r="HC156">
        <v>0.28999999999999998</v>
      </c>
      <c r="HD156">
        <v>2.13</v>
      </c>
      <c r="HE156">
        <v>0.32500000000000001</v>
      </c>
      <c r="HF156" s="2">
        <f t="shared" si="65"/>
        <v>-7.725176176016646E-4</v>
      </c>
      <c r="HG156" s="2">
        <f t="shared" si="66"/>
        <v>3.3686089411070208E-3</v>
      </c>
      <c r="HH156" s="2">
        <f t="shared" si="67"/>
        <v>2.9068102824931774E-2</v>
      </c>
      <c r="HI156" s="2">
        <f t="shared" si="68"/>
        <v>3.5678949941271298E-3</v>
      </c>
      <c r="HJ156" s="3">
        <f t="shared" si="69"/>
        <v>103.89882251788961</v>
      </c>
      <c r="HK156" t="str">
        <f t="shared" si="70"/>
        <v>WLK</v>
      </c>
    </row>
  </sheetData>
  <autoFilter ref="A8:HK156" xr:uid="{9DDEC4AF-CE50-4537-9FC7-F525D0257AC8}">
    <filterColumn colId="3">
      <filters>
        <filter val="0"/>
      </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BB9:BB156">
    <cfRule type="cellIs" dxfId="71" priority="72" operator="between">
      <formula>1%</formula>
      <formula>1.5%</formula>
    </cfRule>
  </conditionalFormatting>
  <conditionalFormatting sqref="BB9:BB156">
    <cfRule type="cellIs" dxfId="70" priority="71" operator="between">
      <formula>0.015</formula>
      <formula>0.02</formula>
    </cfRule>
  </conditionalFormatting>
  <conditionalFormatting sqref="BB9:BB156">
    <cfRule type="cellIs" dxfId="69" priority="70" operator="greaterThan">
      <formula>0.02</formula>
    </cfRule>
  </conditionalFormatting>
  <conditionalFormatting sqref="BB9:BB156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56">
    <cfRule type="cellIs" dxfId="66" priority="67" operator="equal">
      <formula>0</formula>
    </cfRule>
  </conditionalFormatting>
  <conditionalFormatting sqref="BC9:BC156">
    <cfRule type="cellIs" dxfId="65" priority="66" operator="between">
      <formula>1%</formula>
      <formula>1.5%</formula>
    </cfRule>
  </conditionalFormatting>
  <conditionalFormatting sqref="BC9:BC156">
    <cfRule type="cellIs" dxfId="64" priority="65" operator="between">
      <formula>0.015</formula>
      <formula>0.02</formula>
    </cfRule>
  </conditionalFormatting>
  <conditionalFormatting sqref="BC9:BC156">
    <cfRule type="cellIs" dxfId="63" priority="64" operator="greaterThan">
      <formula>0.02</formula>
    </cfRule>
  </conditionalFormatting>
  <conditionalFormatting sqref="BC9:BC156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56">
    <cfRule type="cellIs" dxfId="60" priority="61" operator="equal">
      <formula>0</formula>
    </cfRule>
  </conditionalFormatting>
  <conditionalFormatting sqref="BD9:BD156">
    <cfRule type="cellIs" dxfId="59" priority="60" operator="between">
      <formula>1%</formula>
      <formula>1.5%</formula>
    </cfRule>
  </conditionalFormatting>
  <conditionalFormatting sqref="BD9:BD156">
    <cfRule type="cellIs" dxfId="58" priority="59" operator="between">
      <formula>0.015</formula>
      <formula>0.02</formula>
    </cfRule>
  </conditionalFormatting>
  <conditionalFormatting sqref="BD9:BD156">
    <cfRule type="cellIs" dxfId="57" priority="58" operator="greaterThan">
      <formula>0.02</formula>
    </cfRule>
  </conditionalFormatting>
  <conditionalFormatting sqref="BD9:BD156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56">
    <cfRule type="cellIs" dxfId="54" priority="55" operator="equal">
      <formula>0</formula>
    </cfRule>
  </conditionalFormatting>
  <conditionalFormatting sqref="CT9:CT156">
    <cfRule type="cellIs" dxfId="53" priority="54" operator="between">
      <formula>1%</formula>
      <formula>1.5%</formula>
    </cfRule>
  </conditionalFormatting>
  <conditionalFormatting sqref="CT9:CT156">
    <cfRule type="cellIs" dxfId="52" priority="53" operator="between">
      <formula>0.015</formula>
      <formula>0.02</formula>
    </cfRule>
  </conditionalFormatting>
  <conditionalFormatting sqref="CT9:CT156">
    <cfRule type="cellIs" dxfId="51" priority="52" operator="greaterThan">
      <formula>0.02</formula>
    </cfRule>
  </conditionalFormatting>
  <conditionalFormatting sqref="CT9:CT156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56">
    <cfRule type="cellIs" dxfId="48" priority="49" operator="equal">
      <formula>0</formula>
    </cfRule>
  </conditionalFormatting>
  <conditionalFormatting sqref="CU9:CU156">
    <cfRule type="cellIs" dxfId="47" priority="48" operator="between">
      <formula>1%</formula>
      <formula>1.5%</formula>
    </cfRule>
  </conditionalFormatting>
  <conditionalFormatting sqref="CU9:CU156">
    <cfRule type="cellIs" dxfId="46" priority="47" operator="between">
      <formula>0.015</formula>
      <formula>0.02</formula>
    </cfRule>
  </conditionalFormatting>
  <conditionalFormatting sqref="CU9:CU156">
    <cfRule type="cellIs" dxfId="45" priority="46" operator="greaterThan">
      <formula>0.02</formula>
    </cfRule>
  </conditionalFormatting>
  <conditionalFormatting sqref="CU9:CU156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56">
    <cfRule type="cellIs" dxfId="42" priority="43" operator="equal">
      <formula>0</formula>
    </cfRule>
  </conditionalFormatting>
  <conditionalFormatting sqref="CV9:CV156">
    <cfRule type="cellIs" dxfId="41" priority="42" operator="between">
      <formula>1%</formula>
      <formula>1.5%</formula>
    </cfRule>
  </conditionalFormatting>
  <conditionalFormatting sqref="CV9:CV156">
    <cfRule type="cellIs" dxfId="40" priority="41" operator="between">
      <formula>0.015</formula>
      <formula>0.02</formula>
    </cfRule>
  </conditionalFormatting>
  <conditionalFormatting sqref="CV9:CV156">
    <cfRule type="cellIs" dxfId="39" priority="40" operator="greaterThan">
      <formula>0.02</formula>
    </cfRule>
  </conditionalFormatting>
  <conditionalFormatting sqref="CV9:CV156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56">
    <cfRule type="cellIs" dxfId="36" priority="37" operator="equal">
      <formula>0</formula>
    </cfRule>
  </conditionalFormatting>
  <conditionalFormatting sqref="EL9:EL156">
    <cfRule type="cellIs" dxfId="35" priority="36" operator="between">
      <formula>1%</formula>
      <formula>1.5%</formula>
    </cfRule>
  </conditionalFormatting>
  <conditionalFormatting sqref="EL9:EL156">
    <cfRule type="cellIs" dxfId="34" priority="35" operator="between">
      <formula>0.015</formula>
      <formula>0.02</formula>
    </cfRule>
  </conditionalFormatting>
  <conditionalFormatting sqref="EL9:EL156">
    <cfRule type="cellIs" dxfId="33" priority="34" operator="greaterThan">
      <formula>0.02</formula>
    </cfRule>
  </conditionalFormatting>
  <conditionalFormatting sqref="EL9:EL156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56">
    <cfRule type="cellIs" dxfId="30" priority="31" operator="equal">
      <formula>0</formula>
    </cfRule>
  </conditionalFormatting>
  <conditionalFormatting sqref="EM9:EM156">
    <cfRule type="cellIs" dxfId="29" priority="30" operator="between">
      <formula>1%</formula>
      <formula>1.5%</formula>
    </cfRule>
  </conditionalFormatting>
  <conditionalFormatting sqref="EM9:EM156">
    <cfRule type="cellIs" dxfId="28" priority="29" operator="between">
      <formula>0.015</formula>
      <formula>0.02</formula>
    </cfRule>
  </conditionalFormatting>
  <conditionalFormatting sqref="EM9:EM156">
    <cfRule type="cellIs" dxfId="27" priority="28" operator="greaterThan">
      <formula>0.02</formula>
    </cfRule>
  </conditionalFormatting>
  <conditionalFormatting sqref="EM9:EM156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56">
    <cfRule type="cellIs" dxfId="24" priority="25" operator="equal">
      <formula>0</formula>
    </cfRule>
  </conditionalFormatting>
  <conditionalFormatting sqref="EN9:EN156">
    <cfRule type="cellIs" dxfId="23" priority="24" operator="between">
      <formula>1%</formula>
      <formula>1.5%</formula>
    </cfRule>
  </conditionalFormatting>
  <conditionalFormatting sqref="EN9:EN156">
    <cfRule type="cellIs" dxfId="22" priority="23" operator="between">
      <formula>0.015</formula>
      <formula>0.02</formula>
    </cfRule>
  </conditionalFormatting>
  <conditionalFormatting sqref="EN9:EN156">
    <cfRule type="cellIs" dxfId="21" priority="22" operator="greaterThan">
      <formula>0.02</formula>
    </cfRule>
  </conditionalFormatting>
  <conditionalFormatting sqref="EN9:EN156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56">
    <cfRule type="cellIs" dxfId="18" priority="19" operator="equal">
      <formula>0</formula>
    </cfRule>
  </conditionalFormatting>
  <conditionalFormatting sqref="HI9:HI156">
    <cfRule type="cellIs" dxfId="17" priority="1" operator="equal">
      <formula>0</formula>
    </cfRule>
  </conditionalFormatting>
  <conditionalFormatting sqref="HG9:HG156">
    <cfRule type="cellIs" dxfId="16" priority="18" operator="between">
      <formula>1%</formula>
      <formula>1.5%</formula>
    </cfRule>
  </conditionalFormatting>
  <conditionalFormatting sqref="HG9:HG156">
    <cfRule type="cellIs" dxfId="15" priority="17" operator="between">
      <formula>0.015</formula>
      <formula>0.02</formula>
    </cfRule>
  </conditionalFormatting>
  <conditionalFormatting sqref="HG9:HG156">
    <cfRule type="cellIs" dxfId="14" priority="16" operator="greaterThan">
      <formula>0.02</formula>
    </cfRule>
  </conditionalFormatting>
  <conditionalFormatting sqref="HG9:HG156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56">
    <cfRule type="cellIs" dxfId="11" priority="13" operator="equal">
      <formula>0</formula>
    </cfRule>
  </conditionalFormatting>
  <conditionalFormatting sqref="HH9:HH156">
    <cfRule type="cellIs" dxfId="10" priority="12" operator="between">
      <formula>1%</formula>
      <formula>1.5%</formula>
    </cfRule>
  </conditionalFormatting>
  <conditionalFormatting sqref="HH9:HH156">
    <cfRule type="cellIs" dxfId="9" priority="11" operator="between">
      <formula>0.015</formula>
      <formula>0.02</formula>
    </cfRule>
  </conditionalFormatting>
  <conditionalFormatting sqref="HH9:HH156">
    <cfRule type="cellIs" dxfId="8" priority="10" operator="greaterThan">
      <formula>0.02</formula>
    </cfRule>
  </conditionalFormatting>
  <conditionalFormatting sqref="HH9:HH156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56">
    <cfRule type="cellIs" dxfId="5" priority="7" operator="equal">
      <formula>0</formula>
    </cfRule>
  </conditionalFormatting>
  <conditionalFormatting sqref="HI9:HI156">
    <cfRule type="cellIs" dxfId="4" priority="6" operator="between">
      <formula>1%</formula>
      <formula>1.5%</formula>
    </cfRule>
  </conditionalFormatting>
  <conditionalFormatting sqref="HI9:HI156">
    <cfRule type="cellIs" dxfId="3" priority="5" operator="between">
      <formula>0.015</formula>
      <formula>0.02</formula>
    </cfRule>
  </conditionalFormatting>
  <conditionalFormatting sqref="HI9:HI156">
    <cfRule type="cellIs" dxfId="2" priority="4" operator="greaterThan">
      <formula>0.02</formula>
    </cfRule>
  </conditionalFormatting>
  <conditionalFormatting sqref="HI9:HI156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2021-05-13T06:53:14Z</dcterms:created>
  <dcterms:modified xsi:type="dcterms:W3CDTF">2021-05-13T07:33:49Z</dcterms:modified>
</cp:coreProperties>
</file>