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8A70D4ED-B882-42E5-9ED5-898D77DE0813}" xr6:coauthVersionLast="46" xr6:coauthVersionMax="46" xr10:uidLastSave="{00000000-0000-0000-0000-000000000000}"/>
  <bookViews>
    <workbookView xWindow="29220" yWindow="2460" windowWidth="21600" windowHeight="11280" xr2:uid="{00000000-000D-0000-FFFF-FFFF00000000}"/>
  </bookViews>
  <sheets>
    <sheet name="Sheet1" sheetId="1" r:id="rId1"/>
  </sheets>
  <definedNames>
    <definedName name="_xlnm._FilterDatabase" localSheetId="0" hidden="1">Sheet1!$A$8:$HK$170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J169" i="1" s="1"/>
  <c r="HH169" i="1"/>
  <c r="HI169" i="1"/>
  <c r="HK169" i="1"/>
  <c r="HF170" i="1"/>
  <c r="HG170" i="1"/>
  <c r="HJ170" i="1" s="1"/>
  <c r="HH170" i="1"/>
  <c r="HI170" i="1"/>
  <c r="HK170" i="1"/>
  <c r="HK9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K116" i="1"/>
  <c r="EL116" i="1"/>
  <c r="EM116" i="1"/>
  <c r="EN116" i="1"/>
  <c r="EK117" i="1"/>
  <c r="EL117" i="1"/>
  <c r="EM117" i="1"/>
  <c r="EN117" i="1"/>
  <c r="EK118" i="1"/>
  <c r="EL118" i="1"/>
  <c r="EM118" i="1"/>
  <c r="EN118" i="1"/>
  <c r="EK119" i="1"/>
  <c r="EL119" i="1"/>
  <c r="EM119" i="1"/>
  <c r="EN119" i="1"/>
  <c r="EK120" i="1"/>
  <c r="EL120" i="1"/>
  <c r="EM120" i="1"/>
  <c r="EN120" i="1"/>
  <c r="EK121" i="1"/>
  <c r="EL121" i="1"/>
  <c r="EM121" i="1"/>
  <c r="EN121" i="1"/>
  <c r="EK122" i="1"/>
  <c r="EL122" i="1"/>
  <c r="EM122" i="1"/>
  <c r="EN122" i="1"/>
  <c r="EK123" i="1"/>
  <c r="EL123" i="1"/>
  <c r="EM123" i="1"/>
  <c r="EN123" i="1"/>
  <c r="EK124" i="1"/>
  <c r="EL124" i="1"/>
  <c r="EM124" i="1"/>
  <c r="EN124" i="1"/>
  <c r="EK125" i="1"/>
  <c r="EL125" i="1"/>
  <c r="EM125" i="1"/>
  <c r="EN125" i="1"/>
  <c r="EK126" i="1"/>
  <c r="EL126" i="1"/>
  <c r="EM126" i="1"/>
  <c r="EN126" i="1"/>
  <c r="EK127" i="1"/>
  <c r="EL127" i="1"/>
  <c r="EM127" i="1"/>
  <c r="EN127" i="1"/>
  <c r="EK128" i="1"/>
  <c r="EL128" i="1"/>
  <c r="EM128" i="1"/>
  <c r="EN128" i="1"/>
  <c r="EK129" i="1"/>
  <c r="EL129" i="1"/>
  <c r="EM129" i="1"/>
  <c r="EN129" i="1"/>
  <c r="EK130" i="1"/>
  <c r="EL130" i="1"/>
  <c r="EM130" i="1"/>
  <c r="EN130" i="1"/>
  <c r="EK131" i="1"/>
  <c r="EL131" i="1"/>
  <c r="EM131" i="1"/>
  <c r="EN131" i="1"/>
  <c r="EK132" i="1"/>
  <c r="EL132" i="1"/>
  <c r="EM132" i="1"/>
  <c r="EN132" i="1"/>
  <c r="EK133" i="1"/>
  <c r="EL133" i="1"/>
  <c r="EM133" i="1"/>
  <c r="EN133" i="1"/>
  <c r="EK134" i="1"/>
  <c r="EL134" i="1"/>
  <c r="EM134" i="1"/>
  <c r="EN134" i="1"/>
  <c r="EK135" i="1"/>
  <c r="EL135" i="1"/>
  <c r="EM135" i="1"/>
  <c r="EN135" i="1"/>
  <c r="EK136" i="1"/>
  <c r="EL136" i="1"/>
  <c r="EM136" i="1"/>
  <c r="EN136" i="1"/>
  <c r="EK137" i="1"/>
  <c r="EL137" i="1"/>
  <c r="EM137" i="1"/>
  <c r="EN137" i="1"/>
  <c r="EK138" i="1"/>
  <c r="EL138" i="1"/>
  <c r="EM138" i="1"/>
  <c r="EN138" i="1"/>
  <c r="EK139" i="1"/>
  <c r="EL139" i="1"/>
  <c r="EM139" i="1"/>
  <c r="EN139" i="1"/>
  <c r="EK140" i="1"/>
  <c r="EL140" i="1"/>
  <c r="EM140" i="1"/>
  <c r="EN140" i="1"/>
  <c r="EK141" i="1"/>
  <c r="EL141" i="1"/>
  <c r="EM141" i="1"/>
  <c r="EN141" i="1"/>
  <c r="EK142" i="1"/>
  <c r="EL142" i="1"/>
  <c r="EM142" i="1"/>
  <c r="EN142" i="1"/>
  <c r="EK143" i="1"/>
  <c r="EL143" i="1"/>
  <c r="EM143" i="1"/>
  <c r="EN143" i="1"/>
  <c r="EK144" i="1"/>
  <c r="EL144" i="1"/>
  <c r="EM144" i="1"/>
  <c r="EN144" i="1"/>
  <c r="EK145" i="1"/>
  <c r="EL145" i="1"/>
  <c r="EM145" i="1"/>
  <c r="EN145" i="1"/>
  <c r="EK146" i="1"/>
  <c r="EL146" i="1"/>
  <c r="EM146" i="1"/>
  <c r="EN146" i="1"/>
  <c r="EK147" i="1"/>
  <c r="EL147" i="1"/>
  <c r="EM147" i="1"/>
  <c r="EN147" i="1"/>
  <c r="EK148" i="1"/>
  <c r="EL148" i="1"/>
  <c r="EM148" i="1"/>
  <c r="EN148" i="1"/>
  <c r="EK149" i="1"/>
  <c r="EL149" i="1"/>
  <c r="EM149" i="1"/>
  <c r="EN149" i="1"/>
  <c r="EK150" i="1"/>
  <c r="EL150" i="1"/>
  <c r="EM150" i="1"/>
  <c r="EN150" i="1"/>
  <c r="EK151" i="1"/>
  <c r="EL151" i="1"/>
  <c r="EM151" i="1"/>
  <c r="EN151" i="1"/>
  <c r="EK152" i="1"/>
  <c r="EL152" i="1"/>
  <c r="EM152" i="1"/>
  <c r="EN152" i="1"/>
  <c r="EK153" i="1"/>
  <c r="EL153" i="1"/>
  <c r="EM153" i="1"/>
  <c r="EN153" i="1"/>
  <c r="EK154" i="1"/>
  <c r="EL154" i="1"/>
  <c r="EM154" i="1"/>
  <c r="EN154" i="1"/>
  <c r="EK155" i="1"/>
  <c r="EL155" i="1"/>
  <c r="EM155" i="1"/>
  <c r="EN155" i="1"/>
  <c r="EK156" i="1"/>
  <c r="EL156" i="1"/>
  <c r="EM156" i="1"/>
  <c r="EN156" i="1"/>
  <c r="EK157" i="1"/>
  <c r="EL157" i="1"/>
  <c r="EM157" i="1"/>
  <c r="EN157" i="1"/>
  <c r="EK158" i="1"/>
  <c r="EL158" i="1"/>
  <c r="EM158" i="1"/>
  <c r="EN158" i="1"/>
  <c r="EK159" i="1"/>
  <c r="EL159" i="1"/>
  <c r="EM159" i="1"/>
  <c r="EN159" i="1"/>
  <c r="EK160" i="1"/>
  <c r="EL160" i="1"/>
  <c r="EM160" i="1"/>
  <c r="EN160" i="1"/>
  <c r="EK161" i="1"/>
  <c r="EL161" i="1"/>
  <c r="EM161" i="1"/>
  <c r="EN161" i="1"/>
  <c r="EK162" i="1"/>
  <c r="EL162" i="1"/>
  <c r="EM162" i="1"/>
  <c r="EN162" i="1"/>
  <c r="EK163" i="1"/>
  <c r="EL163" i="1"/>
  <c r="EM163" i="1"/>
  <c r="EN163" i="1"/>
  <c r="EK164" i="1"/>
  <c r="EL164" i="1"/>
  <c r="EM164" i="1"/>
  <c r="EN164" i="1"/>
  <c r="EK165" i="1"/>
  <c r="EL165" i="1"/>
  <c r="EM165" i="1"/>
  <c r="EN165" i="1"/>
  <c r="EK166" i="1"/>
  <c r="EL166" i="1"/>
  <c r="EM166" i="1"/>
  <c r="EN166" i="1"/>
  <c r="EK167" i="1"/>
  <c r="EL167" i="1"/>
  <c r="EM167" i="1"/>
  <c r="EN167" i="1"/>
  <c r="EK168" i="1"/>
  <c r="EL168" i="1"/>
  <c r="EM168" i="1"/>
  <c r="EN168" i="1"/>
  <c r="EK169" i="1"/>
  <c r="EL169" i="1"/>
  <c r="EM169" i="1"/>
  <c r="EN169" i="1"/>
  <c r="EK170" i="1"/>
  <c r="EL170" i="1"/>
  <c r="EM170" i="1"/>
  <c r="EN170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S136" i="1"/>
  <c r="CT136" i="1"/>
  <c r="CU136" i="1"/>
  <c r="CV136" i="1"/>
  <c r="CS137" i="1"/>
  <c r="CT137" i="1"/>
  <c r="CU137" i="1"/>
  <c r="CV137" i="1"/>
  <c r="CS138" i="1"/>
  <c r="CT138" i="1"/>
  <c r="CU138" i="1"/>
  <c r="CV138" i="1"/>
  <c r="CS139" i="1"/>
  <c r="CT139" i="1"/>
  <c r="CU139" i="1"/>
  <c r="CV139" i="1"/>
  <c r="CS140" i="1"/>
  <c r="CT140" i="1"/>
  <c r="CU140" i="1"/>
  <c r="CV140" i="1"/>
  <c r="CS141" i="1"/>
  <c r="CT141" i="1"/>
  <c r="CU141" i="1"/>
  <c r="CV141" i="1"/>
  <c r="CS142" i="1"/>
  <c r="CT142" i="1"/>
  <c r="CU142" i="1"/>
  <c r="CV142" i="1"/>
  <c r="CS143" i="1"/>
  <c r="CT143" i="1"/>
  <c r="CU143" i="1"/>
  <c r="CV143" i="1"/>
  <c r="CS144" i="1"/>
  <c r="CT144" i="1"/>
  <c r="CU144" i="1"/>
  <c r="CV144" i="1"/>
  <c r="CS145" i="1"/>
  <c r="CT145" i="1"/>
  <c r="CU145" i="1"/>
  <c r="CV145" i="1"/>
  <c r="CS146" i="1"/>
  <c r="CT146" i="1"/>
  <c r="CU146" i="1"/>
  <c r="CV146" i="1"/>
  <c r="CS147" i="1"/>
  <c r="CT147" i="1"/>
  <c r="CU147" i="1"/>
  <c r="CV147" i="1"/>
  <c r="CS148" i="1"/>
  <c r="CT148" i="1"/>
  <c r="CU148" i="1"/>
  <c r="CV148" i="1"/>
  <c r="CS149" i="1"/>
  <c r="CT149" i="1"/>
  <c r="CU149" i="1"/>
  <c r="CV149" i="1"/>
  <c r="CS150" i="1"/>
  <c r="CT150" i="1"/>
  <c r="CU150" i="1"/>
  <c r="CV150" i="1"/>
  <c r="CS151" i="1"/>
  <c r="CT151" i="1"/>
  <c r="CU151" i="1"/>
  <c r="CV151" i="1"/>
  <c r="CS152" i="1"/>
  <c r="CT152" i="1"/>
  <c r="CU152" i="1"/>
  <c r="CV152" i="1"/>
  <c r="CS153" i="1"/>
  <c r="CT153" i="1"/>
  <c r="CU153" i="1"/>
  <c r="CV153" i="1"/>
  <c r="CS154" i="1"/>
  <c r="CT154" i="1"/>
  <c r="CU154" i="1"/>
  <c r="CV154" i="1"/>
  <c r="CS155" i="1"/>
  <c r="CT155" i="1"/>
  <c r="CU155" i="1"/>
  <c r="CV155" i="1"/>
  <c r="CS156" i="1"/>
  <c r="CT156" i="1"/>
  <c r="CU156" i="1"/>
  <c r="CV156" i="1"/>
  <c r="CS157" i="1"/>
  <c r="CT157" i="1"/>
  <c r="CU157" i="1"/>
  <c r="CV157" i="1"/>
  <c r="CS158" i="1"/>
  <c r="CT158" i="1"/>
  <c r="CU158" i="1"/>
  <c r="CV158" i="1"/>
  <c r="CS159" i="1"/>
  <c r="CT159" i="1"/>
  <c r="CU159" i="1"/>
  <c r="CV159" i="1"/>
  <c r="CS160" i="1"/>
  <c r="CT160" i="1"/>
  <c r="CU160" i="1"/>
  <c r="CV160" i="1"/>
  <c r="CS161" i="1"/>
  <c r="CT161" i="1"/>
  <c r="CU161" i="1"/>
  <c r="CV161" i="1"/>
  <c r="CS162" i="1"/>
  <c r="CT162" i="1"/>
  <c r="CU162" i="1"/>
  <c r="CV162" i="1"/>
  <c r="CS163" i="1"/>
  <c r="CT163" i="1"/>
  <c r="CU163" i="1"/>
  <c r="CV163" i="1"/>
  <c r="CS164" i="1"/>
  <c r="CT164" i="1"/>
  <c r="CU164" i="1"/>
  <c r="CV164" i="1"/>
  <c r="CS165" i="1"/>
  <c r="CT165" i="1"/>
  <c r="CU165" i="1"/>
  <c r="CV165" i="1"/>
  <c r="CS166" i="1"/>
  <c r="CT166" i="1"/>
  <c r="CU166" i="1"/>
  <c r="CV166" i="1"/>
  <c r="CS167" i="1"/>
  <c r="CT167" i="1"/>
  <c r="CU167" i="1"/>
  <c r="CV167" i="1"/>
  <c r="CS168" i="1"/>
  <c r="CT168" i="1"/>
  <c r="CU168" i="1"/>
  <c r="CV168" i="1"/>
  <c r="CS169" i="1"/>
  <c r="CT169" i="1"/>
  <c r="CU169" i="1"/>
  <c r="CV169" i="1"/>
  <c r="CS170" i="1"/>
  <c r="CT170" i="1"/>
  <c r="CU170" i="1"/>
  <c r="CV170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A136" i="1"/>
  <c r="BB136" i="1"/>
  <c r="BC136" i="1"/>
  <c r="BD136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148" i="1"/>
  <c r="BB148" i="1"/>
  <c r="BC148" i="1"/>
  <c r="BD148" i="1"/>
  <c r="BA149" i="1"/>
  <c r="BB149" i="1"/>
  <c r="BC149" i="1"/>
  <c r="BD149" i="1"/>
  <c r="BA150" i="1"/>
  <c r="BB150" i="1"/>
  <c r="BC150" i="1"/>
  <c r="BD150" i="1"/>
  <c r="BA151" i="1"/>
  <c r="BB151" i="1"/>
  <c r="BC151" i="1"/>
  <c r="BD151" i="1"/>
  <c r="BA152" i="1"/>
  <c r="BB152" i="1"/>
  <c r="BC152" i="1"/>
  <c r="BD152" i="1"/>
  <c r="BA153" i="1"/>
  <c r="BB153" i="1"/>
  <c r="BC153" i="1"/>
  <c r="BD153" i="1"/>
  <c r="BA154" i="1"/>
  <c r="BB154" i="1"/>
  <c r="BC154" i="1"/>
  <c r="BD154" i="1"/>
  <c r="BA155" i="1"/>
  <c r="BB155" i="1"/>
  <c r="BC155" i="1"/>
  <c r="BD155" i="1"/>
  <c r="BA156" i="1"/>
  <c r="BB156" i="1"/>
  <c r="BC156" i="1"/>
  <c r="BD156" i="1"/>
  <c r="BA157" i="1"/>
  <c r="BB157" i="1"/>
  <c r="BC157" i="1"/>
  <c r="BD157" i="1"/>
  <c r="BA158" i="1"/>
  <c r="BB158" i="1"/>
  <c r="BC158" i="1"/>
  <c r="BD158" i="1"/>
  <c r="BA159" i="1"/>
  <c r="BB159" i="1"/>
  <c r="BC159" i="1"/>
  <c r="BD159" i="1"/>
  <c r="BA160" i="1"/>
  <c r="BB160" i="1"/>
  <c r="BC160" i="1"/>
  <c r="BD160" i="1"/>
  <c r="BA161" i="1"/>
  <c r="BB161" i="1"/>
  <c r="BC161" i="1"/>
  <c r="BD161" i="1"/>
  <c r="BA162" i="1"/>
  <c r="BB162" i="1"/>
  <c r="BC162" i="1"/>
  <c r="BD162" i="1"/>
  <c r="BA163" i="1"/>
  <c r="BB163" i="1"/>
  <c r="BC163" i="1"/>
  <c r="BD163" i="1"/>
  <c r="BA164" i="1"/>
  <c r="BB164" i="1"/>
  <c r="BC164" i="1"/>
  <c r="BD164" i="1"/>
  <c r="BA165" i="1"/>
  <c r="BB165" i="1"/>
  <c r="BC165" i="1"/>
  <c r="BD165" i="1"/>
  <c r="BA166" i="1"/>
  <c r="BB166" i="1"/>
  <c r="BC166" i="1"/>
  <c r="BD166" i="1"/>
  <c r="BA167" i="1"/>
  <c r="BB167" i="1"/>
  <c r="BC167" i="1"/>
  <c r="BD167" i="1"/>
  <c r="BA168" i="1"/>
  <c r="BB168" i="1"/>
  <c r="BC168" i="1"/>
  <c r="BD168" i="1"/>
  <c r="BA169" i="1"/>
  <c r="BB169" i="1"/>
  <c r="BC169" i="1"/>
  <c r="BD169" i="1"/>
  <c r="BA170" i="1"/>
  <c r="BB170" i="1"/>
  <c r="BC170" i="1"/>
  <c r="BD170" i="1"/>
  <c r="BD9" i="1"/>
  <c r="BC9" i="1"/>
  <c r="BB9" i="1"/>
  <c r="BA9" i="1"/>
  <c r="L3" i="1" l="1"/>
  <c r="L4" i="1" s="1"/>
  <c r="I1" i="1"/>
  <c r="I2" i="1"/>
  <c r="I3" i="1"/>
  <c r="I5" i="1"/>
  <c r="I4" i="1"/>
</calcChain>
</file>

<file path=xl/sharedStrings.xml><?xml version="1.0" encoding="utf-8"?>
<sst xmlns="http://schemas.openxmlformats.org/spreadsheetml/2006/main" count="1845" uniqueCount="848">
  <si>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</si>
  <si>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</si>
  <si>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</si>
  <si>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</si>
  <si>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</si>
  <si>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</si>
  <si>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</si>
  <si>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</si>
  <si>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</si>
  <si>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</si>
  <si>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</si>
  <si>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</si>
  <si>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</si>
  <si>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</si>
  <si>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</si>
  <si>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</si>
  <si>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</si>
  <si>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</si>
  <si>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</si>
  <si>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</si>
  <si>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</si>
  <si>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</si>
  <si>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</si>
  <si>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</si>
  <si>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</si>
  <si>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</si>
  <si>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</si>
  <si>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</si>
  <si>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</si>
  <si>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</si>
  <si>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</si>
  <si>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</si>
  <si>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</si>
  <si>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</si>
  <si>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</si>
  <si>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</si>
  <si>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</si>
  <si>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</si>
  <si>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</si>
  <si>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</si>
  <si>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</si>
  <si>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</si>
  <si>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</si>
  <si>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</si>
  <si>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</si>
  <si>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</si>
  <si>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</si>
  <si>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</si>
  <si>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</si>
  <si>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</si>
  <si>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</si>
  <si>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</si>
  <si>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</si>
  <si>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</si>
  <si>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</si>
  <si>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</si>
  <si>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</si>
  <si>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</si>
  <si>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</si>
  <si>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</si>
  <si>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</si>
  <si>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</si>
  <si>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</si>
  <si>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</si>
  <si>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</si>
  <si>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</si>
  <si>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</si>
  <si>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</si>
  <si>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</si>
  <si>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</si>
  <si>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</si>
  <si>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</si>
  <si>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</si>
  <si>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</si>
  <si>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</si>
  <si>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</si>
  <si>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</si>
  <si>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</si>
  <si>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</si>
  <si>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</si>
  <si>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</si>
  <si>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</si>
  <si>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</si>
  <si>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</si>
  <si>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</si>
  <si>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</si>
  <si>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</si>
  <si>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</si>
  <si>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</si>
  <si>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</si>
  <si>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</si>
  <si>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</si>
  <si>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</si>
  <si>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</si>
  <si>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</si>
  <si>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</si>
  <si>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</si>
  <si>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</si>
  <si>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</si>
  <si>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</si>
  <si>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</si>
  <si>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</si>
  <si>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</si>
  <si>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</si>
  <si>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</si>
  <si>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</si>
  <si>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</si>
  <si>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</si>
  <si>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</si>
  <si>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</si>
  <si>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</si>
  <si>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</si>
  <si>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</si>
  <si>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</si>
  <si>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</si>
  <si>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</si>
  <si>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</si>
  <si>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</si>
  <si>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</si>
  <si>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</si>
  <si>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</si>
  <si>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</si>
  <si>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</si>
  <si>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</si>
  <si>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</si>
  <si>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</si>
  <si>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</si>
  <si>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</si>
  <si>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</si>
  <si>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</si>
  <si>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</si>
  <si>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</si>
  <si>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</si>
  <si>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</si>
  <si>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</si>
  <si>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</si>
  <si>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</si>
  <si>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</si>
  <si>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</si>
  <si>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</si>
  <si>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</si>
  <si>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</si>
  <si>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</si>
  <si>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</si>
  <si>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</si>
  <si>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</si>
  <si>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</si>
  <si>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</si>
  <si>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</si>
  <si>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</si>
  <si>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</si>
  <si>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</si>
  <si>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</si>
  <si>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</si>
  <si>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</si>
  <si>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</si>
  <si>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</si>
  <si>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</si>
  <si>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</si>
  <si>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</si>
  <si>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</si>
  <si>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</si>
  <si>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</si>
  <si>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</si>
  <si>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</si>
  <si>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</si>
  <si>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</si>
  <si>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</si>
  <si>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</si>
  <si>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</si>
  <si>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</si>
  <si>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</si>
  <si>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</si>
  <si>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</si>
  <si>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</si>
  <si>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</si>
  <si>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</si>
  <si>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</si>
  <si>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</si>
  <si>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</si>
  <si>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</si>
  <si>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</si>
  <si>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</si>
  <si>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</si>
  <si>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</si>
  <si>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</si>
  <si>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</si>
  <si>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</si>
  <si>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</si>
  <si>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</si>
  <si>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</si>
  <si>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</si>
  <si>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</si>
  <si>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</si>
  <si>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</si>
  <si>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</si>
  <si>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</si>
  <si>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</si>
  <si>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</si>
  <si>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</si>
  <si>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</si>
  <si>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</si>
  <si>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</si>
  <si>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</si>
  <si>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</si>
  <si>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</si>
  <si>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</si>
  <si>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</si>
  <si>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</si>
  <si>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</si>
  <si>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</si>
  <si>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</si>
  <si>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</si>
  <si>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</si>
  <si>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</si>
  <si>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</si>
  <si>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</si>
  <si>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AOS</t>
  </si>
  <si>
    <t>buy</t>
  </si>
  <si>
    <t>-3.36%</t>
  </si>
  <si>
    <t>+3.75%</t>
  </si>
  <si>
    <t>+1.0%</t>
  </si>
  <si>
    <t>-1.25%</t>
  </si>
  <si>
    <t>hold</t>
  </si>
  <si>
    <t>AAN</t>
  </si>
  <si>
    <t>-7.03%</t>
  </si>
  <si>
    <t>+6.07%</t>
  </si>
  <si>
    <t>+4.16%</t>
  </si>
  <si>
    <t>+0.49%</t>
  </si>
  <si>
    <t>AFL</t>
  </si>
  <si>
    <t>-1.39%</t>
  </si>
  <si>
    <t>+1.93%</t>
  </si>
  <si>
    <t>+1.73%</t>
  </si>
  <si>
    <t>-0.07%</t>
  </si>
  <si>
    <t>APD</t>
  </si>
  <si>
    <t>-2.52%</t>
  </si>
  <si>
    <t>+2.26%</t>
  </si>
  <si>
    <t>+0.42%</t>
  </si>
  <si>
    <t>+0.2%</t>
  </si>
  <si>
    <t>ALK</t>
  </si>
  <si>
    <t>-1.17%</t>
  </si>
  <si>
    <t>+3.69%</t>
  </si>
  <si>
    <t>+3.99%</t>
  </si>
  <si>
    <t>+2.62%</t>
  </si>
  <si>
    <t>ALB</t>
  </si>
  <si>
    <t>-3.68%</t>
  </si>
  <si>
    <t>+2.0%</t>
  </si>
  <si>
    <t>+3.88%</t>
  </si>
  <si>
    <t>-3.67%</t>
  </si>
  <si>
    <t>ALXN</t>
  </si>
  <si>
    <t>+0.34%</t>
  </si>
  <si>
    <t>+0.78%</t>
  </si>
  <si>
    <t>+0.09%</t>
  </si>
  <si>
    <t>+0.73%</t>
  </si>
  <si>
    <t>Y</t>
  </si>
  <si>
    <t>-0.32%</t>
  </si>
  <si>
    <t>+2.48%</t>
  </si>
  <si>
    <t>+0.87%</t>
  </si>
  <si>
    <t>-0.78%</t>
  </si>
  <si>
    <t>ALSN</t>
  </si>
  <si>
    <t>-0.97%</t>
  </si>
  <si>
    <t>+3.29%</t>
  </si>
  <si>
    <t>+0.68%</t>
  </si>
  <si>
    <t>-0.35%</t>
  </si>
  <si>
    <t>AFG</t>
  </si>
  <si>
    <t>-0.45%</t>
  </si>
  <si>
    <t>+2.45%</t>
  </si>
  <si>
    <t>+0.83%</t>
  </si>
  <si>
    <t>-0.49%</t>
  </si>
  <si>
    <t>AIG</t>
  </si>
  <si>
    <t>-0.6%</t>
  </si>
  <si>
    <t>+1.54%</t>
  </si>
  <si>
    <t>+2.06%</t>
  </si>
  <si>
    <t>-0.64%</t>
  </si>
  <si>
    <t>ANAB</t>
  </si>
  <si>
    <t>-1.2%</t>
  </si>
  <si>
    <t>+2.08%</t>
  </si>
  <si>
    <t>+0.5%</t>
  </si>
  <si>
    <t>-0.69%</t>
  </si>
  <si>
    <t>BUD</t>
  </si>
  <si>
    <t>-0.52%</t>
  </si>
  <si>
    <t>+1.35%</t>
  </si>
  <si>
    <t>+0.93%</t>
  </si>
  <si>
    <t>-0.42%</t>
  </si>
  <si>
    <t>AIT</t>
  </si>
  <si>
    <t>-3.52%</t>
  </si>
  <si>
    <t>+2.81%</t>
  </si>
  <si>
    <t>+2.86%</t>
  </si>
  <si>
    <t>-2.27%</t>
  </si>
  <si>
    <t>ADM</t>
  </si>
  <si>
    <t>-0.58%</t>
  </si>
  <si>
    <t>+0.96%</t>
  </si>
  <si>
    <t>+0.77%</t>
  </si>
  <si>
    <t>-0.03%</t>
  </si>
  <si>
    <t>ARW</t>
  </si>
  <si>
    <t>-2.21%</t>
  </si>
  <si>
    <t>+3.07%</t>
  </si>
  <si>
    <t>+2.3%</t>
  </si>
  <si>
    <t>+1.87%</t>
  </si>
  <si>
    <t>ARWR</t>
  </si>
  <si>
    <t>sell</t>
  </si>
  <si>
    <t>-1.59%</t>
  </si>
  <si>
    <t>-1.19%</t>
  </si>
  <si>
    <t>+7.29%</t>
  </si>
  <si>
    <t>+0.3%</t>
  </si>
  <si>
    <t>AZO</t>
  </si>
  <si>
    <t>+0.05%</t>
  </si>
  <si>
    <t>+2.53%</t>
  </si>
  <si>
    <t>-0.4%</t>
  </si>
  <si>
    <t>+0.28%</t>
  </si>
  <si>
    <t>BCPC</t>
  </si>
  <si>
    <t>-1.63%</t>
  </si>
  <si>
    <t>+3.84%</t>
  </si>
  <si>
    <t>+0.04%</t>
  </si>
  <si>
    <t>-1.68%</t>
  </si>
  <si>
    <t>strong_buy</t>
  </si>
  <si>
    <t>BERY</t>
  </si>
  <si>
    <t>-1.38%</t>
  </si>
  <si>
    <t>+2.94%</t>
  </si>
  <si>
    <t>+0.23%</t>
  </si>
  <si>
    <t>+1.89%</t>
  </si>
  <si>
    <t>BH</t>
  </si>
  <si>
    <t>-5.72%</t>
  </si>
  <si>
    <t>+3.27%</t>
  </si>
  <si>
    <t>+2.05%</t>
  </si>
  <si>
    <t>+5.74%</t>
  </si>
  <si>
    <t>none</t>
  </si>
  <si>
    <t>BIIB</t>
  </si>
  <si>
    <t>-1.57%</t>
  </si>
  <si>
    <t>-0.53%</t>
  </si>
  <si>
    <t>+0.07%</t>
  </si>
  <si>
    <t>BOOT</t>
  </si>
  <si>
    <t>-6.39%</t>
  </si>
  <si>
    <t>+9.54%</t>
  </si>
  <si>
    <t>+5.78%</t>
  </si>
  <si>
    <t>+1.61%</t>
  </si>
  <si>
    <t>BHF</t>
  </si>
  <si>
    <t>-0.41%</t>
  </si>
  <si>
    <t>+1.28%</t>
  </si>
  <si>
    <t>+1.08%</t>
  </si>
  <si>
    <t>-0.22%</t>
  </si>
  <si>
    <t>BURL</t>
  </si>
  <si>
    <t>-4.58%</t>
  </si>
  <si>
    <t>+0.81%</t>
  </si>
  <si>
    <t>+5.4%</t>
  </si>
  <si>
    <t>+0.71%</t>
  </si>
  <si>
    <t>COF</t>
  </si>
  <si>
    <t>-1.16%</t>
  </si>
  <si>
    <t>+2.17%</t>
  </si>
  <si>
    <t>+1.16%</t>
  </si>
  <si>
    <t>+1.13%</t>
  </si>
  <si>
    <t>CARG</t>
  </si>
  <si>
    <t>-3.62%</t>
  </si>
  <si>
    <t>+0.29%</t>
  </si>
  <si>
    <t>+2.92%</t>
  </si>
  <si>
    <t>-2.97%</t>
  </si>
  <si>
    <t>CSL</t>
  </si>
  <si>
    <t>-2.38%</t>
  </si>
  <si>
    <t>+3.05%</t>
  </si>
  <si>
    <t>+1.63%</t>
  </si>
  <si>
    <t>-1.8%</t>
  </si>
  <si>
    <t>CINF</t>
  </si>
  <si>
    <t>-1.01%</t>
  </si>
  <si>
    <t>+2.63%</t>
  </si>
  <si>
    <t>-0.63%</t>
  </si>
  <si>
    <t>CNK</t>
  </si>
  <si>
    <t>-5.14%</t>
  </si>
  <si>
    <t>+3.64%</t>
  </si>
  <si>
    <t>+5.56%</t>
  </si>
  <si>
    <t>-0.72%</t>
  </si>
  <si>
    <t>CTAS</t>
  </si>
  <si>
    <t>-3.08%</t>
  </si>
  <si>
    <t>+2.75%</t>
  </si>
  <si>
    <t>+1.38%</t>
  </si>
  <si>
    <t>-1.69%</t>
  </si>
  <si>
    <t>C</t>
  </si>
  <si>
    <t>-0.85%</t>
  </si>
  <si>
    <t>+1.43%</t>
  </si>
  <si>
    <t>+1.69%</t>
  </si>
  <si>
    <t>+1.12%</t>
  </si>
  <si>
    <t>CFG</t>
  </si>
  <si>
    <t>-2.02%</t>
  </si>
  <si>
    <t>+3.08%</t>
  </si>
  <si>
    <t>+0.53%</t>
  </si>
  <si>
    <t>CLH</t>
  </si>
  <si>
    <t>-3.12%</t>
  </si>
  <si>
    <t>+3.21%</t>
  </si>
  <si>
    <t>+1.37%</t>
  </si>
  <si>
    <t>CL</t>
  </si>
  <si>
    <t>-0.47%</t>
  </si>
  <si>
    <t>+1.47%</t>
  </si>
  <si>
    <t>+0.36%</t>
  </si>
  <si>
    <t>-0.01%</t>
  </si>
  <si>
    <t>CMA</t>
  </si>
  <si>
    <t>-1.09%</t>
  </si>
  <si>
    <t>+2.49%</t>
  </si>
  <si>
    <t>+1.65%</t>
  </si>
  <si>
    <t>CLR</t>
  </si>
  <si>
    <t>-0.36%</t>
  </si>
  <si>
    <t>-2.37%</t>
  </si>
  <si>
    <t>+6.32%</t>
  </si>
  <si>
    <t>+1.52%</t>
  </si>
  <si>
    <t>CTB</t>
  </si>
  <si>
    <t>-0.75%</t>
  </si>
  <si>
    <t>+0.84%</t>
  </si>
  <si>
    <t>+0.47%</t>
  </si>
  <si>
    <t>COST</t>
  </si>
  <si>
    <t>-1.58%</t>
  </si>
  <si>
    <t>+1.97%</t>
  </si>
  <si>
    <t>+1.29%</t>
  </si>
  <si>
    <t>-0.12%</t>
  </si>
  <si>
    <t>DVN</t>
  </si>
  <si>
    <t>-0.62%</t>
  </si>
  <si>
    <t>-3.24%</t>
  </si>
  <si>
    <t>+6.59%</t>
  </si>
  <si>
    <t>DOW</t>
  </si>
  <si>
    <t>-1.41%</t>
  </si>
  <si>
    <t>+2.57%</t>
  </si>
  <si>
    <t>+1.55%</t>
  </si>
  <si>
    <t>EXP</t>
  </si>
  <si>
    <t>-3.71%</t>
  </si>
  <si>
    <t>+3.36%</t>
  </si>
  <si>
    <t>+0.98%</t>
  </si>
  <si>
    <t>+0.03%</t>
  </si>
  <si>
    <t>EMN</t>
  </si>
  <si>
    <t>-2.59%</t>
  </si>
  <si>
    <t>+2.01%</t>
  </si>
  <si>
    <t>+1.1%</t>
  </si>
  <si>
    <t>+0.7%</t>
  </si>
  <si>
    <t>EBAY</t>
  </si>
  <si>
    <t>-3.56%</t>
  </si>
  <si>
    <t>+0.79%</t>
  </si>
  <si>
    <t>+3.61%</t>
  </si>
  <si>
    <t>+1.36%</t>
  </si>
  <si>
    <t>ECHO</t>
  </si>
  <si>
    <t>-2.53%</t>
  </si>
  <si>
    <t>+7.09%</t>
  </si>
  <si>
    <t>-0.19%</t>
  </si>
  <si>
    <t>LLY</t>
  </si>
  <si>
    <t>-0.8%</t>
  </si>
  <si>
    <t>+0.9%</t>
  </si>
  <si>
    <t>+0.65%</t>
  </si>
  <si>
    <t>EMR</t>
  </si>
  <si>
    <t>-2.01%</t>
  </si>
  <si>
    <t>+1.46%</t>
  </si>
  <si>
    <t>+1.19%</t>
  </si>
  <si>
    <t>-0.33%</t>
  </si>
  <si>
    <t>ENTA</t>
  </si>
  <si>
    <t>+2.52%</t>
  </si>
  <si>
    <t>-3.99%</t>
  </si>
  <si>
    <t>ECPG</t>
  </si>
  <si>
    <t>-0.99%</t>
  </si>
  <si>
    <t>+3.91%</t>
  </si>
  <si>
    <t>+1.77%</t>
  </si>
  <si>
    <t>-0.93%</t>
  </si>
  <si>
    <t>PLUS</t>
  </si>
  <si>
    <t>-2.87%</t>
  </si>
  <si>
    <t>+3.48%</t>
  </si>
  <si>
    <t>+1.45%</t>
  </si>
  <si>
    <t>-1.46%</t>
  </si>
  <si>
    <t>EQT</t>
  </si>
  <si>
    <t>-0.29%</t>
  </si>
  <si>
    <t>-3.5%</t>
  </si>
  <si>
    <t>+6.21%</t>
  </si>
  <si>
    <t>+8.13%</t>
  </si>
  <si>
    <t>EXLS</t>
  </si>
  <si>
    <t>-0.21%</t>
  </si>
  <si>
    <t>+2.29%</t>
  </si>
  <si>
    <t>-1.5%</t>
  </si>
  <si>
    <t>EXPD</t>
  </si>
  <si>
    <t>-1.82%</t>
  </si>
  <si>
    <t>+0.94%</t>
  </si>
  <si>
    <t>+0.88%</t>
  </si>
  <si>
    <t>FAST</t>
  </si>
  <si>
    <t>+2.38%</t>
  </si>
  <si>
    <t>+1.24%</t>
  </si>
  <si>
    <t>-0.43%</t>
  </si>
  <si>
    <t>FLS</t>
  </si>
  <si>
    <t>-2.56%</t>
  </si>
  <si>
    <t>+3.47%</t>
  </si>
  <si>
    <t>+2.64%</t>
  </si>
  <si>
    <t>FL</t>
  </si>
  <si>
    <t>-4.4%</t>
  </si>
  <si>
    <t>+3.66%</t>
  </si>
  <si>
    <t>+4.67%</t>
  </si>
  <si>
    <t>FELE</t>
  </si>
  <si>
    <t>-3.21%</t>
  </si>
  <si>
    <t>+4.8%</t>
  </si>
  <si>
    <t>+1.2%</t>
  </si>
  <si>
    <t>-2.13%</t>
  </si>
  <si>
    <t>BEN</t>
  </si>
  <si>
    <t>-3.23%</t>
  </si>
  <si>
    <t>+4.22%</t>
  </si>
  <si>
    <t>+0.17%</t>
  </si>
  <si>
    <t>GPS</t>
  </si>
  <si>
    <t>-8.02%</t>
  </si>
  <si>
    <t>+3.2%</t>
  </si>
  <si>
    <t>+6.6%</t>
  </si>
  <si>
    <t>+1.74%</t>
  </si>
  <si>
    <t>GCO</t>
  </si>
  <si>
    <t>-7.67%</t>
  </si>
  <si>
    <t>+7.61%</t>
  </si>
  <si>
    <t>+6.72%</t>
  </si>
  <si>
    <t>+3.41%</t>
  </si>
  <si>
    <t>GILD</t>
  </si>
  <si>
    <t>+2.16%</t>
  </si>
  <si>
    <t>-0.55%</t>
  </si>
  <si>
    <t>GL</t>
  </si>
  <si>
    <t>-1.72%</t>
  </si>
  <si>
    <t>+1.27%</t>
  </si>
  <si>
    <t>GMED</t>
  </si>
  <si>
    <t>-1.1%</t>
  </si>
  <si>
    <t>GMS</t>
  </si>
  <si>
    <t>-5.5%</t>
  </si>
  <si>
    <t>+4.21%</t>
  </si>
  <si>
    <t>+0.15%</t>
  </si>
  <si>
    <t>GS</t>
  </si>
  <si>
    <t>-1.53%</t>
  </si>
  <si>
    <t>+2.78%</t>
  </si>
  <si>
    <t>+0.13%</t>
  </si>
  <si>
    <t>GT</t>
  </si>
  <si>
    <t>+4.31%</t>
  </si>
  <si>
    <t>+2.1%</t>
  </si>
  <si>
    <t>HRB</t>
  </si>
  <si>
    <t>-1.44%</t>
  </si>
  <si>
    <t>+4.63%</t>
  </si>
  <si>
    <t>+0.61%</t>
  </si>
  <si>
    <t>+1.67%</t>
  </si>
  <si>
    <t>THG</t>
  </si>
  <si>
    <t>-0.13%</t>
  </si>
  <si>
    <t>+3.42%</t>
  </si>
  <si>
    <t>+0.44%</t>
  </si>
  <si>
    <t>-0.09%</t>
  </si>
  <si>
    <t>HCA</t>
  </si>
  <si>
    <t>-1.28%</t>
  </si>
  <si>
    <t>+1.94%</t>
  </si>
  <si>
    <t>-0.95%</t>
  </si>
  <si>
    <t>HQY</t>
  </si>
  <si>
    <t>+0.99%</t>
  </si>
  <si>
    <t>+0.08%</t>
  </si>
  <si>
    <t>+2.82%</t>
  </si>
  <si>
    <t>HES</t>
  </si>
  <si>
    <t>-2.07%</t>
  </si>
  <si>
    <t>+6.13%</t>
  </si>
  <si>
    <t>HIBB</t>
  </si>
  <si>
    <t>-6.07%</t>
  </si>
  <si>
    <t>+5.11%</t>
  </si>
  <si>
    <t>+1.11%</t>
  </si>
  <si>
    <t>TWNK</t>
  </si>
  <si>
    <t>-0.84%</t>
  </si>
  <si>
    <t>-1.62%</t>
  </si>
  <si>
    <t>HUBG</t>
  </si>
  <si>
    <t>-2.18%</t>
  </si>
  <si>
    <t>+3.23%</t>
  </si>
  <si>
    <t>HBAN</t>
  </si>
  <si>
    <t>-2.81%</t>
  </si>
  <si>
    <t>+1.99%</t>
  </si>
  <si>
    <t>ITW</t>
  </si>
  <si>
    <t>-1.94%</t>
  </si>
  <si>
    <t>+2.66%</t>
  </si>
  <si>
    <t>NGVT</t>
  </si>
  <si>
    <t>+3.96%</t>
  </si>
  <si>
    <t>+0.19%</t>
  </si>
  <si>
    <t>INGR</t>
  </si>
  <si>
    <t>+0.89%</t>
  </si>
  <si>
    <t>IQV</t>
  </si>
  <si>
    <t>-1.75%</t>
  </si>
  <si>
    <t>+1.91%</t>
  </si>
  <si>
    <t>JBSS</t>
  </si>
  <si>
    <t>+3.16%</t>
  </si>
  <si>
    <t>-0.2%</t>
  </si>
  <si>
    <t>-2.11%</t>
  </si>
  <si>
    <t>JNJ</t>
  </si>
  <si>
    <t>+1.05%</t>
  </si>
  <si>
    <t>+0.1%</t>
  </si>
  <si>
    <t>JCI</t>
  </si>
  <si>
    <t>-1.65%</t>
  </si>
  <si>
    <t>+0.55%</t>
  </si>
  <si>
    <t>JLL</t>
  </si>
  <si>
    <t>-0.17%</t>
  </si>
  <si>
    <t>+0.57%</t>
  </si>
  <si>
    <t>+1.22%</t>
  </si>
  <si>
    <t>JPM</t>
  </si>
  <si>
    <t>+0.4%</t>
  </si>
  <si>
    <t>KMT</t>
  </si>
  <si>
    <t>-2.19%</t>
  </si>
  <si>
    <t>+2.56%</t>
  </si>
  <si>
    <t>+1.5%</t>
  </si>
  <si>
    <t>-0.65%</t>
  </si>
  <si>
    <t>KEY</t>
  </si>
  <si>
    <t>+3.19%</t>
  </si>
  <si>
    <t>+0.56%</t>
  </si>
  <si>
    <t>KMI</t>
  </si>
  <si>
    <t>+0.72%</t>
  </si>
  <si>
    <t>-0.44%</t>
  </si>
  <si>
    <t>+2.4%</t>
  </si>
  <si>
    <t>KEX</t>
  </si>
  <si>
    <t>+0.6%</t>
  </si>
  <si>
    <t>KHC</t>
  </si>
  <si>
    <t>-0.77%</t>
  </si>
  <si>
    <t>+0.16%</t>
  </si>
  <si>
    <t>LB</t>
  </si>
  <si>
    <t>-4.1%</t>
  </si>
  <si>
    <t>+5.29%</t>
  </si>
  <si>
    <t>+1.81%</t>
  </si>
  <si>
    <t>LEGH</t>
  </si>
  <si>
    <t>-0.38%</t>
  </si>
  <si>
    <t>+5.91%</t>
  </si>
  <si>
    <t>-2.7%</t>
  </si>
  <si>
    <t>LII</t>
  </si>
  <si>
    <t>-2.98%</t>
  </si>
  <si>
    <t>+3.53%</t>
  </si>
  <si>
    <t>LIN</t>
  </si>
  <si>
    <t>-1.55%</t>
  </si>
  <si>
    <t>-0.1%</t>
  </si>
  <si>
    <t>L</t>
  </si>
  <si>
    <t>+1.34%</t>
  </si>
  <si>
    <t>-0.81%</t>
  </si>
  <si>
    <t>LYB</t>
  </si>
  <si>
    <t>MTB</t>
  </si>
  <si>
    <t>-2.4%</t>
  </si>
  <si>
    <t>+4.15%</t>
  </si>
  <si>
    <t>+1.3%</t>
  </si>
  <si>
    <t>+0.27%</t>
  </si>
  <si>
    <t>MAC</t>
  </si>
  <si>
    <t>-7.85%</t>
  </si>
  <si>
    <t>+3.15%</t>
  </si>
  <si>
    <t>+4.24%</t>
  </si>
  <si>
    <t>+2.14%</t>
  </si>
  <si>
    <t>MGLN</t>
  </si>
  <si>
    <t>-0.02%</t>
  </si>
  <si>
    <t>+0.14%</t>
  </si>
  <si>
    <t>-0.16%</t>
  </si>
  <si>
    <t>MANH</t>
  </si>
  <si>
    <t>-2.12%</t>
  </si>
  <si>
    <t>MAN</t>
  </si>
  <si>
    <t>-2.75%</t>
  </si>
  <si>
    <t>+0.02%</t>
  </si>
  <si>
    <t>MRO</t>
  </si>
  <si>
    <t>-4.07%</t>
  </si>
  <si>
    <t>+3.81%</t>
  </si>
  <si>
    <t>MMI</t>
  </si>
  <si>
    <t>-2.25%</t>
  </si>
  <si>
    <t>+1.7%</t>
  </si>
  <si>
    <t>MCRI</t>
  </si>
  <si>
    <t>-5.0%</t>
  </si>
  <si>
    <t>+4.91%</t>
  </si>
  <si>
    <t>+1.59%</t>
  </si>
  <si>
    <t>MDLZ</t>
  </si>
  <si>
    <t>MCO</t>
  </si>
  <si>
    <t>-2.74%</t>
  </si>
  <si>
    <t>+2.85%</t>
  </si>
  <si>
    <t>+1.58%</t>
  </si>
  <si>
    <t>-1.3%</t>
  </si>
  <si>
    <t>MS</t>
  </si>
  <si>
    <t>+1.41%</t>
  </si>
  <si>
    <t>+2.93%</t>
  </si>
  <si>
    <t>+0.85%</t>
  </si>
  <si>
    <t>MOS</t>
  </si>
  <si>
    <t>+5.22%</t>
  </si>
  <si>
    <t>+1.56%</t>
  </si>
  <si>
    <t>MRC</t>
  </si>
  <si>
    <t>+5.54%</t>
  </si>
  <si>
    <t>+2.03%</t>
  </si>
  <si>
    <t>MSM</t>
  </si>
  <si>
    <t>-1.34%</t>
  </si>
  <si>
    <t>+2.96%</t>
  </si>
  <si>
    <t>NDAQ</t>
  </si>
  <si>
    <t>-0.86%</t>
  </si>
  <si>
    <t>+1.6%</t>
  </si>
  <si>
    <t>+2.15%</t>
  </si>
  <si>
    <t>-0.37%</t>
  </si>
  <si>
    <t>NWLI</t>
  </si>
  <si>
    <t>+4.26%</t>
  </si>
  <si>
    <t>+2.18%</t>
  </si>
  <si>
    <t>+1.78%</t>
  </si>
  <si>
    <t>NTUS</t>
  </si>
  <si>
    <t>-1.08%</t>
  </si>
  <si>
    <t>+1.03%</t>
  </si>
  <si>
    <t>-4.92%</t>
  </si>
  <si>
    <t>NAVI</t>
  </si>
  <si>
    <t>-3.0%</t>
  </si>
  <si>
    <t>+4.0%</t>
  </si>
  <si>
    <t>+0.26%</t>
  </si>
  <si>
    <t>NCR</t>
  </si>
  <si>
    <t>-6.35%</t>
  </si>
  <si>
    <t>+3.43%</t>
  </si>
  <si>
    <t>NLSN</t>
  </si>
  <si>
    <t>-2.43%</t>
  </si>
  <si>
    <t>+1.17%</t>
  </si>
  <si>
    <t>+0.32%</t>
  </si>
  <si>
    <t>NSC</t>
  </si>
  <si>
    <t>-1.73%</t>
  </si>
  <si>
    <t>+1.88%</t>
  </si>
  <si>
    <t>OII</t>
  </si>
  <si>
    <t>-1.18%</t>
  </si>
  <si>
    <t>+2.25%</t>
  </si>
  <si>
    <t>ODFL</t>
  </si>
  <si>
    <t>-2.94%</t>
  </si>
  <si>
    <t>+2.12%</t>
  </si>
  <si>
    <t>+0.24%</t>
  </si>
  <si>
    <t>OKE</t>
  </si>
  <si>
    <t>-1.33%</t>
  </si>
  <si>
    <t>+2.97%</t>
  </si>
  <si>
    <t>+1.21%</t>
  </si>
  <si>
    <t>OSK</t>
  </si>
  <si>
    <t>-2.55%</t>
  </si>
  <si>
    <t>+3.24%</t>
  </si>
  <si>
    <t>+1.51%</t>
  </si>
  <si>
    <t>+1.15%</t>
  </si>
  <si>
    <t>OC</t>
  </si>
  <si>
    <t>-5.46%</t>
  </si>
  <si>
    <t>+4.04%</t>
  </si>
  <si>
    <t>PEP</t>
  </si>
  <si>
    <t>+1.48%</t>
  </si>
  <si>
    <t>PRFT</t>
  </si>
  <si>
    <t>+0.69%</t>
  </si>
  <si>
    <t>PFE</t>
  </si>
  <si>
    <t>+0.86%</t>
  </si>
  <si>
    <t>+0.22%</t>
  </si>
  <si>
    <t>PSX</t>
  </si>
  <si>
    <t>+2.04%</t>
  </si>
  <si>
    <t>+3.97%</t>
  </si>
  <si>
    <t>+1.14%</t>
  </si>
  <si>
    <t>PNFP</t>
  </si>
  <si>
    <t>-2.93%</t>
  </si>
  <si>
    <t>+4.23%</t>
  </si>
  <si>
    <t>+1.71%</t>
  </si>
  <si>
    <t>PNC</t>
  </si>
  <si>
    <t>-1.87%</t>
  </si>
  <si>
    <t>+1.72%</t>
  </si>
  <si>
    <t>-0.18%</t>
  </si>
  <si>
    <t>PRAH</t>
  </si>
  <si>
    <t>+0.25%</t>
  </si>
  <si>
    <t>-0.26%</t>
  </si>
  <si>
    <t>PBH</t>
  </si>
  <si>
    <t>-1.06%</t>
  </si>
  <si>
    <t>+4.27%</t>
  </si>
  <si>
    <t>+1.9%</t>
  </si>
  <si>
    <t>PFG</t>
  </si>
  <si>
    <t>-2.14%</t>
  </si>
  <si>
    <t>+2.95%</t>
  </si>
  <si>
    <t>+2.36%</t>
  </si>
  <si>
    <t>+0.06%</t>
  </si>
  <si>
    <t>PG</t>
  </si>
  <si>
    <t>+0.21%</t>
  </si>
  <si>
    <t>PGR</t>
  </si>
  <si>
    <t>-0.3%</t>
  </si>
  <si>
    <t>+1.23%</t>
  </si>
  <si>
    <t>-0.5%</t>
  </si>
  <si>
    <t>PRU</t>
  </si>
  <si>
    <t>REGN</t>
  </si>
  <si>
    <t>+1.98%</t>
  </si>
  <si>
    <t>-0.11%</t>
  </si>
  <si>
    <t>RSG</t>
  </si>
  <si>
    <t>+2.23%</t>
  </si>
  <si>
    <t>+0.76%</t>
  </si>
  <si>
    <t>-0.96%</t>
  </si>
  <si>
    <t>SLB</t>
  </si>
  <si>
    <t>+2.69%</t>
  </si>
  <si>
    <t>+3.31%</t>
  </si>
  <si>
    <t>+3.78%</t>
  </si>
  <si>
    <t>SBGI</t>
  </si>
  <si>
    <t>-1.51%</t>
  </si>
  <si>
    <t>+1.68%</t>
  </si>
  <si>
    <t>+0.75%</t>
  </si>
  <si>
    <t>-2.03%</t>
  </si>
  <si>
    <t>SNA</t>
  </si>
  <si>
    <t>+3.06%</t>
  </si>
  <si>
    <t>-0.82%</t>
  </si>
  <si>
    <t>FLOW</t>
  </si>
  <si>
    <t>-4.13%</t>
  </si>
  <si>
    <t>+1.25%</t>
  </si>
  <si>
    <t>SYF</t>
  </si>
  <si>
    <t>-2.39%</t>
  </si>
  <si>
    <t>+2.58%</t>
  </si>
  <si>
    <t>+3.38%</t>
  </si>
  <si>
    <t>SYNH</t>
  </si>
  <si>
    <t>+0.33%</t>
  </si>
  <si>
    <t>+0.59%</t>
  </si>
  <si>
    <t>TXT</t>
  </si>
  <si>
    <t>-4.2%</t>
  </si>
  <si>
    <t>+3.73%</t>
  </si>
  <si>
    <t>+1.92%</t>
  </si>
  <si>
    <t>WMB</t>
  </si>
  <si>
    <t>+2.51%</t>
  </si>
  <si>
    <t>TOT</t>
  </si>
  <si>
    <t>+0.41%</t>
  </si>
  <si>
    <t>+0.43%</t>
  </si>
  <si>
    <t>+3.79%</t>
  </si>
  <si>
    <t>-0.04%</t>
  </si>
  <si>
    <t>RIG</t>
  </si>
  <si>
    <t>-1.03%</t>
  </si>
  <si>
    <t>-2.86%</t>
  </si>
  <si>
    <t>+7.49%</t>
  </si>
  <si>
    <t>underperform</t>
  </si>
  <si>
    <t>TRV</t>
  </si>
  <si>
    <t>-1.88%</t>
  </si>
  <si>
    <t>+2.61%</t>
  </si>
  <si>
    <t>THS</t>
  </si>
  <si>
    <t>TSN</t>
  </si>
  <si>
    <t>-0.27%</t>
  </si>
  <si>
    <t>UDR</t>
  </si>
  <si>
    <t>-2.78%</t>
  </si>
  <si>
    <t>UNP</t>
  </si>
  <si>
    <t>-1.36%</t>
  </si>
  <si>
    <t>UPS</t>
  </si>
  <si>
    <t>UHS</t>
  </si>
  <si>
    <t>+2.46%</t>
  </si>
  <si>
    <t>UNM</t>
  </si>
  <si>
    <t>-2.88%</t>
  </si>
  <si>
    <t>+3.58%</t>
  </si>
  <si>
    <t>+0.46%</t>
  </si>
  <si>
    <t>USB</t>
  </si>
  <si>
    <t>-0.98%</t>
  </si>
  <si>
    <t>+2.59%</t>
  </si>
  <si>
    <t>+1.33%</t>
  </si>
  <si>
    <t>+0.48%</t>
  </si>
  <si>
    <t>VLO</t>
  </si>
  <si>
    <t>-1.84%</t>
  </si>
  <si>
    <t>+3.45%</t>
  </si>
  <si>
    <t>WTS</t>
  </si>
  <si>
    <t>-2.79%</t>
  </si>
  <si>
    <t>-2.29%</t>
  </si>
  <si>
    <t>WFC</t>
  </si>
  <si>
    <t>WCC</t>
  </si>
  <si>
    <t>-3.9%</t>
  </si>
  <si>
    <t>+5.69%</t>
  </si>
  <si>
    <t>+2.22%</t>
  </si>
  <si>
    <t>-1.35%</t>
  </si>
  <si>
    <t>WLK</t>
  </si>
  <si>
    <t>-2.63%</t>
  </si>
  <si>
    <t>WRK</t>
  </si>
  <si>
    <t>-3.77%</t>
  </si>
  <si>
    <t>+3.46%</t>
  </si>
  <si>
    <t>WH</t>
  </si>
  <si>
    <t>-2.44%</t>
  </si>
  <si>
    <t>+4.12%</t>
  </si>
  <si>
    <t>XEL</t>
  </si>
  <si>
    <t>-1.21%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</si>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</sst>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7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170"/>
  <sheetViews>
    <sheetView tabSelected="1" topLeftCell="GQ1" workbookViewId="0">
      <selection activeCell="HD174" sqref="HD174"/>
    </sheetView>
  </sheetViews>
  <sheetFormatPr defaultRowHeight="15" x14ac:dyDescent="0.25"/>
  <sheetData>
    <row r="1" spans="1:219" x14ac:dyDescent="0.25">
      <c r="G1" s="4" t="s">
        <v>840</v>
      </c>
      <c r="H1" s="5">
        <v>51</v>
      </c>
      <c r="I1" s="6">
        <f>H1/$E$2</f>
        <v>25.5</v>
      </c>
    </row>
    <row r="2" spans="1:219" x14ac:dyDescent="0.25">
      <c r="B2" s="7">
        <v>44334</v>
      </c>
      <c r="C2" s="8"/>
      <c r="E2">
        <f>SUBTOTAL(  2,A:A)</f>
        <v>2</v>
      </c>
      <c r="G2" s="4" t="s">
        <v>841</v>
      </c>
      <c r="H2" s="9">
        <v>16</v>
      </c>
      <c r="I2" s="6">
        <f t="shared" ref="I2:I6" si="0">H2/$E$2</f>
        <v>8</v>
      </c>
      <c r="K2" s="4" t="s">
        <v>842</v>
      </c>
      <c r="L2" s="4">
        <f>SUBTOTAL( 9,FY:FY)</f>
        <v>153.93000030517578</v>
      </c>
    </row>
    <row r="3" spans="1:219" x14ac:dyDescent="0.25">
      <c r="G3" s="4" t="s">
        <v>843</v>
      </c>
      <c r="H3" s="10">
        <v>17</v>
      </c>
      <c r="I3" s="6">
        <f t="shared" si="0"/>
        <v>8.5</v>
      </c>
      <c r="K3" s="4" t="s">
        <v>844</v>
      </c>
      <c r="L3" s="11">
        <f>SUBTOTAL( 9,HJ:HJ)</f>
        <v>155.33154197932993</v>
      </c>
    </row>
    <row r="4" spans="1:219" x14ac:dyDescent="0.25">
      <c r="G4" s="4" t="s">
        <v>845</v>
      </c>
      <c r="H4" s="12">
        <v>23</v>
      </c>
      <c r="I4" s="6">
        <f t="shared" si="0"/>
        <v>11.5</v>
      </c>
      <c r="K4" s="4" t="s">
        <v>846</v>
      </c>
      <c r="L4" s="13">
        <f>100%-(L2/L3)</f>
        <v>9.0229045324268231E-3</v>
      </c>
    </row>
    <row r="5" spans="1:219" x14ac:dyDescent="0.25">
      <c r="G5" s="4" t="s">
        <v>847</v>
      </c>
      <c r="H5" s="14">
        <v>7</v>
      </c>
      <c r="I5" s="6">
        <f t="shared" si="0"/>
        <v>3.5</v>
      </c>
    </row>
    <row r="6" spans="1:219" x14ac:dyDescent="0.25">
      <c r="G6" s="15">
        <v>0</v>
      </c>
      <c r="H6" s="16">
        <v>4</v>
      </c>
      <c r="I6" s="6">
        <f t="shared" si="0"/>
        <v>2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11</v>
      </c>
      <c r="D9">
        <v>0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3</v>
      </c>
      <c r="Z9">
        <v>191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 t="s">
        <v>219</v>
      </c>
      <c r="AV9">
        <v>68.489997863769531</v>
      </c>
      <c r="AW9">
        <v>68.650001525878906</v>
      </c>
      <c r="AX9">
        <v>71.610000610351563</v>
      </c>
      <c r="AY9">
        <v>68.470001220703125</v>
      </c>
      <c r="AZ9">
        <v>71.05999755859375</v>
      </c>
      <c r="BA9" s="2">
        <f t="shared" ref="BA9:BB9" si="1">100%-(AV9/AW9)</f>
        <v>2.330716075061634E-3</v>
      </c>
      <c r="BB9" s="2">
        <f t="shared" si="1"/>
        <v>4.1334995939726005E-2</v>
      </c>
      <c r="BC9" s="2">
        <f t="shared" ref="BC9" si="2">100%-(AY9/AW9)</f>
        <v>2.6220000171147673E-3</v>
      </c>
      <c r="BD9" s="2">
        <f t="shared" ref="BD9" si="3">100%-(AY9/AZ9)</f>
        <v>3.6448021768576644E-2</v>
      </c>
      <c r="BE9">
        <v>2</v>
      </c>
      <c r="BF9">
        <v>1</v>
      </c>
      <c r="BG9">
        <v>12</v>
      </c>
      <c r="BH9">
        <v>9</v>
      </c>
      <c r="BI9">
        <v>171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0</v>
      </c>
      <c r="BS9">
        <v>1</v>
      </c>
      <c r="BT9">
        <v>1</v>
      </c>
      <c r="BU9">
        <v>1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220</v>
      </c>
      <c r="CN9">
        <v>71.05999755859375</v>
      </c>
      <c r="CO9">
        <v>71.169998168945313</v>
      </c>
      <c r="CP9">
        <v>72.069999694824219</v>
      </c>
      <c r="CQ9">
        <v>70.80999755859375</v>
      </c>
      <c r="CR9">
        <v>71.769996643066406</v>
      </c>
      <c r="CS9" s="2">
        <f t="shared" ref="CS9" si="4">100%-(CN9/CO9)</f>
        <v>1.5456036698278108E-3</v>
      </c>
      <c r="CT9" s="2">
        <f t="shared" ref="CT9" si="5">100%-(CO9/CP9)</f>
        <v>1.2487880251004668E-2</v>
      </c>
      <c r="CU9" s="2">
        <f t="shared" ref="CU9" si="6">100%-(CQ9/CO9)</f>
        <v>5.0583197922385859E-3</v>
      </c>
      <c r="CV9" s="2">
        <f t="shared" ref="CV9" si="7">100%-(CQ9/CR9)</f>
        <v>1.3376050290862085E-2</v>
      </c>
      <c r="CW9">
        <v>45</v>
      </c>
      <c r="CX9">
        <v>132</v>
      </c>
      <c r="CY9">
        <v>5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19</v>
      </c>
      <c r="DG9">
        <v>2</v>
      </c>
      <c r="DH9">
        <v>0</v>
      </c>
      <c r="DI9">
        <v>0</v>
      </c>
      <c r="DJ9">
        <v>1</v>
      </c>
      <c r="DK9">
        <v>1</v>
      </c>
      <c r="DL9">
        <v>22</v>
      </c>
      <c r="DM9">
        <v>0</v>
      </c>
      <c r="DN9">
        <v>0</v>
      </c>
      <c r="DO9">
        <v>0</v>
      </c>
      <c r="DP9">
        <v>0</v>
      </c>
      <c r="DQ9">
        <v>1</v>
      </c>
      <c r="DR9">
        <v>1</v>
      </c>
      <c r="DS9">
        <v>0</v>
      </c>
      <c r="DT9">
        <v>0</v>
      </c>
      <c r="DU9">
        <v>1</v>
      </c>
      <c r="DV9">
        <v>1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71.769996643066406</v>
      </c>
      <c r="EG9">
        <v>71.800003051757813</v>
      </c>
      <c r="EH9">
        <v>72.239997863769531</v>
      </c>
      <c r="EI9">
        <v>70.290000915527344</v>
      </c>
      <c r="EJ9">
        <v>70.870002746582031</v>
      </c>
      <c r="EK9" s="2">
        <f t="shared" ref="EK9" si="8">100%-(EF9/EG9)</f>
        <v>4.1791653782763394E-4</v>
      </c>
      <c r="EL9" s="2">
        <f t="shared" ref="EL9" si="9">100%-(EG9/EH9)</f>
        <v>6.0907367804946544E-3</v>
      </c>
      <c r="EM9" s="2">
        <f t="shared" ref="EM9" si="10">100%-(EI9/EG9)</f>
        <v>2.1030669527158152E-2</v>
      </c>
      <c r="EN9" s="2">
        <f t="shared" ref="EN9" si="11">100%-(EI9/EJ9)</f>
        <v>8.1840243908084531E-3</v>
      </c>
      <c r="EO9">
        <v>2</v>
      </c>
      <c r="EP9">
        <v>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2</v>
      </c>
      <c r="EZ9">
        <v>1</v>
      </c>
      <c r="FA9">
        <v>1</v>
      </c>
      <c r="FB9">
        <v>188</v>
      </c>
      <c r="FC9">
        <v>0</v>
      </c>
      <c r="FD9">
        <v>0</v>
      </c>
      <c r="FE9">
        <v>0</v>
      </c>
      <c r="FF9">
        <v>0</v>
      </c>
      <c r="FG9">
        <v>1</v>
      </c>
      <c r="FH9">
        <v>0</v>
      </c>
      <c r="FI9">
        <v>0</v>
      </c>
      <c r="FJ9">
        <v>0</v>
      </c>
      <c r="FK9">
        <v>1</v>
      </c>
      <c r="FL9">
        <v>0</v>
      </c>
      <c r="FM9">
        <v>0</v>
      </c>
      <c r="FN9">
        <v>0</v>
      </c>
      <c r="FO9">
        <v>3</v>
      </c>
      <c r="FP9">
        <v>1</v>
      </c>
      <c r="FQ9">
        <v>0</v>
      </c>
      <c r="FR9">
        <v>0</v>
      </c>
      <c r="FS9">
        <v>1</v>
      </c>
      <c r="FT9">
        <v>1</v>
      </c>
      <c r="FU9">
        <v>0</v>
      </c>
      <c r="FV9">
        <v>0</v>
      </c>
      <c r="FW9" t="s">
        <v>222</v>
      </c>
      <c r="FX9">
        <v>70.870002746582031</v>
      </c>
      <c r="FY9">
        <v>71.040000915527344</v>
      </c>
      <c r="FZ9">
        <v>71.150001525878906</v>
      </c>
      <c r="GA9">
        <v>68.80999755859375</v>
      </c>
      <c r="GB9">
        <v>68.870002746582031</v>
      </c>
      <c r="GC9">
        <v>381</v>
      </c>
      <c r="GD9">
        <v>410</v>
      </c>
      <c r="GE9">
        <v>185</v>
      </c>
      <c r="GF9">
        <v>214</v>
      </c>
      <c r="GG9">
        <v>0</v>
      </c>
      <c r="GH9">
        <v>180</v>
      </c>
      <c r="GI9">
        <v>0</v>
      </c>
      <c r="GJ9">
        <v>0</v>
      </c>
      <c r="GK9">
        <v>1</v>
      </c>
      <c r="GL9">
        <v>380</v>
      </c>
      <c r="GM9">
        <v>0</v>
      </c>
      <c r="GN9">
        <v>189</v>
      </c>
      <c r="GO9">
        <v>1</v>
      </c>
      <c r="GP9">
        <v>1</v>
      </c>
      <c r="GQ9">
        <v>1</v>
      </c>
      <c r="GR9">
        <v>1</v>
      </c>
      <c r="GS9">
        <v>0</v>
      </c>
      <c r="GT9">
        <v>0</v>
      </c>
      <c r="GU9">
        <v>0</v>
      </c>
      <c r="GV9">
        <v>0</v>
      </c>
      <c r="GW9">
        <v>2.7</v>
      </c>
      <c r="GX9" t="s">
        <v>223</v>
      </c>
      <c r="GY9">
        <v>979876</v>
      </c>
      <c r="GZ9">
        <v>959720</v>
      </c>
      <c r="HA9">
        <v>1.4350000000000001</v>
      </c>
      <c r="HB9">
        <v>1.8640000000000001</v>
      </c>
      <c r="HC9">
        <v>3.15</v>
      </c>
      <c r="HD9">
        <v>4.55</v>
      </c>
      <c r="HE9">
        <v>0.41669998000000003</v>
      </c>
      <c r="HF9" s="2">
        <f t="shared" ref="HF9:HG9" si="12">100%-(FX9/FY9)</f>
        <v>2.3929922121967984E-3</v>
      </c>
      <c r="HG9" s="2">
        <f t="shared" si="12"/>
        <v>1.5460380603302681E-3</v>
      </c>
      <c r="HH9" s="2">
        <f t="shared" ref="HH9" si="13">100%-(GA9/FY9)</f>
        <v>3.1390812615349706E-2</v>
      </c>
      <c r="HI9" s="2">
        <f t="shared" ref="HI9" si="14">100%-(GA9/GB9)</f>
        <v>8.7128191658536469E-4</v>
      </c>
      <c r="HJ9" s="3">
        <f t="shared" ref="HJ9" si="15">(FY9*HG9)+FY9</f>
        <v>71.149831460748644</v>
      </c>
      <c r="HK9" t="str">
        <f t="shared" ref="HK9" si="16">B9</f>
        <v>AOS</v>
      </c>
    </row>
    <row r="10" spans="1:219" hidden="1" x14ac:dyDescent="0.25">
      <c r="A10">
        <v>1</v>
      </c>
      <c r="B10" t="s">
        <v>224</v>
      </c>
      <c r="C10">
        <v>9</v>
      </c>
      <c r="D10">
        <v>0</v>
      </c>
      <c r="E10">
        <v>5</v>
      </c>
      <c r="F10">
        <v>1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6</v>
      </c>
      <c r="N10">
        <v>13</v>
      </c>
      <c r="O10">
        <v>16</v>
      </c>
      <c r="P10">
        <v>8</v>
      </c>
      <c r="Q10">
        <v>0</v>
      </c>
      <c r="R10">
        <v>1</v>
      </c>
      <c r="S10">
        <v>24</v>
      </c>
      <c r="T10">
        <v>0</v>
      </c>
      <c r="U10">
        <v>0</v>
      </c>
      <c r="V10">
        <v>4</v>
      </c>
      <c r="W10">
        <v>2</v>
      </c>
      <c r="X10">
        <v>0</v>
      </c>
      <c r="Y10">
        <v>1</v>
      </c>
      <c r="Z10">
        <v>117</v>
      </c>
      <c r="AA10">
        <v>1</v>
      </c>
      <c r="AB10">
        <v>1</v>
      </c>
      <c r="AC10">
        <v>0</v>
      </c>
      <c r="AD10">
        <v>0</v>
      </c>
      <c r="AE10">
        <v>37</v>
      </c>
      <c r="AF10">
        <v>24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43</v>
      </c>
      <c r="AN10">
        <v>37</v>
      </c>
      <c r="AO10">
        <v>0</v>
      </c>
      <c r="AP10">
        <v>0</v>
      </c>
      <c r="AQ10">
        <v>1</v>
      </c>
      <c r="AR10">
        <v>1</v>
      </c>
      <c r="AS10">
        <v>0</v>
      </c>
      <c r="AT10">
        <v>0</v>
      </c>
      <c r="AU10" t="s">
        <v>225</v>
      </c>
      <c r="AV10">
        <v>29.479999542236332</v>
      </c>
      <c r="AW10">
        <v>29.649999618530281</v>
      </c>
      <c r="AX10">
        <v>31.47500038146973</v>
      </c>
      <c r="AY10">
        <v>29.590000152587891</v>
      </c>
      <c r="AZ10">
        <v>31.270000457763668</v>
      </c>
      <c r="BA10" s="2">
        <f t="shared" ref="BA10:BA73" si="17">100%-(AV10/AW10)</f>
        <v>5.7335608256704473E-3</v>
      </c>
      <c r="BB10" s="2">
        <f t="shared" ref="BB10:BB73" si="18">100%-(AW10/AX10)</f>
        <v>5.7982549350940826E-2</v>
      </c>
      <c r="BC10" s="2">
        <f t="shared" ref="BC10:BC73" si="19">100%-(AY10/AW10)</f>
        <v>2.0235907829453392E-3</v>
      </c>
      <c r="BD10" s="2">
        <f t="shared" ref="BD10:BD73" si="20">100%-(AY10/AZ10)</f>
        <v>5.3725624578897957E-2</v>
      </c>
      <c r="BE10">
        <v>0</v>
      </c>
      <c r="BF10">
        <v>0</v>
      </c>
      <c r="BG10">
        <v>1</v>
      </c>
      <c r="BH10">
        <v>0</v>
      </c>
      <c r="BI10">
        <v>170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1</v>
      </c>
      <c r="BT10">
        <v>1</v>
      </c>
      <c r="BU10">
        <v>1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226</v>
      </c>
      <c r="CN10">
        <v>31.270000457763668</v>
      </c>
      <c r="CO10">
        <v>31.510000228881839</v>
      </c>
      <c r="CP10">
        <v>32.979999542236328</v>
      </c>
      <c r="CQ10">
        <v>31.139999389648441</v>
      </c>
      <c r="CR10">
        <v>32.569999694824219</v>
      </c>
      <c r="CS10" s="2">
        <f t="shared" ref="CS10:CS73" si="21">100%-(CN10/CO10)</f>
        <v>7.6166223222743357E-3</v>
      </c>
      <c r="CT10" s="2">
        <f t="shared" ref="CT10:CT73" si="22">100%-(CO10/CP10)</f>
        <v>4.4572447961132133E-2</v>
      </c>
      <c r="CU10" s="2">
        <f t="shared" ref="CU10:CU73" si="23">100%-(CQ10/CO10)</f>
        <v>1.1742330579047722E-2</v>
      </c>
      <c r="CV10" s="2">
        <f t="shared" ref="CV10:CV73" si="24">100%-(CQ10/CR10)</f>
        <v>4.3905444230109225E-2</v>
      </c>
      <c r="CW10">
        <v>1</v>
      </c>
      <c r="CX10">
        <v>1</v>
      </c>
      <c r="CY10">
        <v>9</v>
      </c>
      <c r="CZ10">
        <v>7</v>
      </c>
      <c r="DA10">
        <v>126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3</v>
      </c>
      <c r="DI10">
        <v>0</v>
      </c>
      <c r="DJ10">
        <v>3</v>
      </c>
      <c r="DK10">
        <v>1</v>
      </c>
      <c r="DL10">
        <v>6</v>
      </c>
      <c r="DM10">
        <v>1</v>
      </c>
      <c r="DN10">
        <v>6</v>
      </c>
      <c r="DO10">
        <v>0</v>
      </c>
      <c r="DP10">
        <v>0</v>
      </c>
      <c r="DQ10">
        <v>3</v>
      </c>
      <c r="DR10">
        <v>3</v>
      </c>
      <c r="DS10">
        <v>0</v>
      </c>
      <c r="DT10">
        <v>0</v>
      </c>
      <c r="DU10">
        <v>1</v>
      </c>
      <c r="DV10">
        <v>1</v>
      </c>
      <c r="DW10">
        <v>1</v>
      </c>
      <c r="DX10">
        <v>0</v>
      </c>
      <c r="DY10">
        <v>2</v>
      </c>
      <c r="DZ10">
        <v>2</v>
      </c>
      <c r="EA10">
        <v>1</v>
      </c>
      <c r="EB10">
        <v>0</v>
      </c>
      <c r="EC10">
        <v>1</v>
      </c>
      <c r="ED10">
        <v>1</v>
      </c>
      <c r="EE10" t="s">
        <v>227</v>
      </c>
      <c r="EF10">
        <v>32.569999694824219</v>
      </c>
      <c r="EG10">
        <v>32.139999389648438</v>
      </c>
      <c r="EH10">
        <v>33.125</v>
      </c>
      <c r="EI10">
        <v>32.020000457763672</v>
      </c>
      <c r="EJ10">
        <v>32.729999542236328</v>
      </c>
      <c r="EK10" s="2">
        <f t="shared" ref="EK10:EK73" si="25">100%-(EF10/EG10)</f>
        <v>-1.3378976768564366E-2</v>
      </c>
      <c r="EL10" s="2">
        <f t="shared" ref="EL10:EL73" si="26">100%-(EG10/EH10)</f>
        <v>2.9735867482311273E-2</v>
      </c>
      <c r="EM10" s="2">
        <f t="shared" ref="EM10:EM73" si="27">100%-(EI10/EG10)</f>
        <v>3.7336320523830846E-3</v>
      </c>
      <c r="EN10" s="2">
        <f t="shared" ref="EN10:EN73" si="28">100%-(EI10/EJ10)</f>
        <v>2.1692609055995904E-2</v>
      </c>
      <c r="EO10">
        <v>0</v>
      </c>
      <c r="EP10">
        <v>10</v>
      </c>
      <c r="EQ10">
        <v>38</v>
      </c>
      <c r="ER10">
        <v>46</v>
      </c>
      <c r="ES10">
        <v>25</v>
      </c>
      <c r="ET10">
        <v>2</v>
      </c>
      <c r="EU10">
        <v>10</v>
      </c>
      <c r="EV10">
        <v>1</v>
      </c>
      <c r="EW10">
        <v>6</v>
      </c>
      <c r="EX10">
        <v>3</v>
      </c>
      <c r="EY10">
        <v>0</v>
      </c>
      <c r="EZ10">
        <v>2</v>
      </c>
      <c r="FA10">
        <v>0</v>
      </c>
      <c r="FB10">
        <v>0</v>
      </c>
      <c r="FC10">
        <v>3</v>
      </c>
      <c r="FD10">
        <v>5</v>
      </c>
      <c r="FE10">
        <v>2</v>
      </c>
      <c r="FF10">
        <v>5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228</v>
      </c>
      <c r="FX10">
        <v>32.729999542236328</v>
      </c>
      <c r="FY10">
        <v>33.009998321533203</v>
      </c>
      <c r="FZ10">
        <v>33.5</v>
      </c>
      <c r="GA10">
        <v>32.409999847412109</v>
      </c>
      <c r="GB10">
        <v>32.470001220703118</v>
      </c>
      <c r="GC10">
        <v>477</v>
      </c>
      <c r="GD10">
        <v>136</v>
      </c>
      <c r="GE10">
        <v>263</v>
      </c>
      <c r="GF10">
        <v>11</v>
      </c>
      <c r="GG10">
        <v>6</v>
      </c>
      <c r="GH10">
        <v>382</v>
      </c>
      <c r="GI10">
        <v>6</v>
      </c>
      <c r="GJ10">
        <v>204</v>
      </c>
      <c r="GK10">
        <v>12</v>
      </c>
      <c r="GL10">
        <v>120</v>
      </c>
      <c r="GM10">
        <v>11</v>
      </c>
      <c r="GN10">
        <v>3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2.5</v>
      </c>
      <c r="GX10" t="s">
        <v>218</v>
      </c>
      <c r="GY10">
        <v>249599</v>
      </c>
      <c r="GZ10">
        <v>417380</v>
      </c>
      <c r="HA10">
        <v>0.42899999999999999</v>
      </c>
      <c r="HB10">
        <v>4.0940000000000003</v>
      </c>
      <c r="HC10">
        <v>-0.76</v>
      </c>
      <c r="HD10">
        <v>2.86</v>
      </c>
      <c r="HE10">
        <v>3.6299999999999999E-2</v>
      </c>
      <c r="HF10" s="2">
        <f t="shared" ref="HF10:HF73" si="29">100%-(FX10/FY10)</f>
        <v>8.482241549046865E-3</v>
      </c>
      <c r="HG10" s="2">
        <f t="shared" ref="HG10:HG73" si="30">100%-(FY10/FZ10)</f>
        <v>1.4626915775128313E-2</v>
      </c>
      <c r="HH10" s="2">
        <f t="shared" ref="HH10:HH73" si="31">100%-(GA10/FY10)</f>
        <v>1.817626490849289E-2</v>
      </c>
      <c r="HI10" s="2">
        <f t="shared" ref="HI10:HI73" si="32">100%-(GA10/GB10)</f>
        <v>1.8479017873505033E-3</v>
      </c>
      <c r="HJ10" s="3">
        <f t="shared" ref="HJ10:HJ73" si="33">(FY10*HG10)+FY10</f>
        <v>33.492832786719397</v>
      </c>
      <c r="HK10" t="str">
        <f t="shared" ref="HK10:HK73" si="34">B10</f>
        <v>AAN</v>
      </c>
    </row>
    <row r="11" spans="1:219" hidden="1" x14ac:dyDescent="0.25">
      <c r="A11">
        <v>2</v>
      </c>
      <c r="B11" t="s">
        <v>229</v>
      </c>
      <c r="C11">
        <v>9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4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4</v>
      </c>
      <c r="W11">
        <v>4</v>
      </c>
      <c r="X11">
        <v>6</v>
      </c>
      <c r="Y11">
        <v>23</v>
      </c>
      <c r="Z11">
        <v>158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4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 t="s">
        <v>230</v>
      </c>
      <c r="AV11">
        <v>54.450000762939453</v>
      </c>
      <c r="AW11">
        <v>54.189998626708977</v>
      </c>
      <c r="AX11">
        <v>55.790000915527337</v>
      </c>
      <c r="AY11">
        <v>54.110000610351563</v>
      </c>
      <c r="AZ11">
        <v>55.5</v>
      </c>
      <c r="BA11" s="2">
        <f t="shared" si="17"/>
        <v>-4.7979727407176931E-3</v>
      </c>
      <c r="BB11" s="2">
        <f t="shared" si="18"/>
        <v>2.8679015281626419E-2</v>
      </c>
      <c r="BC11" s="2">
        <f t="shared" si="19"/>
        <v>1.4762505699342787E-3</v>
      </c>
      <c r="BD11" s="2">
        <f t="shared" si="20"/>
        <v>2.5045034047719628E-2</v>
      </c>
      <c r="BE11">
        <v>0</v>
      </c>
      <c r="BF11">
        <v>5</v>
      </c>
      <c r="BG11">
        <v>6</v>
      </c>
      <c r="BH11">
        <v>91</v>
      </c>
      <c r="BI11">
        <v>93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1</v>
      </c>
      <c r="BU11">
        <v>1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231</v>
      </c>
      <c r="CN11">
        <v>55.5</v>
      </c>
      <c r="CO11">
        <v>55.770000457763672</v>
      </c>
      <c r="CP11">
        <v>56.569999694824219</v>
      </c>
      <c r="CQ11">
        <v>55.470001220703118</v>
      </c>
      <c r="CR11">
        <v>56.459999084472663</v>
      </c>
      <c r="CS11" s="2">
        <f t="shared" si="21"/>
        <v>4.8413207019453175E-3</v>
      </c>
      <c r="CT11" s="2">
        <f t="shared" si="22"/>
        <v>1.414175784649585E-2</v>
      </c>
      <c r="CU11" s="2">
        <f t="shared" si="23"/>
        <v>5.3792224242090736E-3</v>
      </c>
      <c r="CV11" s="2">
        <f t="shared" si="24"/>
        <v>1.7534500173979062E-2</v>
      </c>
      <c r="CW11">
        <v>27</v>
      </c>
      <c r="CX11">
        <v>65</v>
      </c>
      <c r="CY11">
        <v>103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4</v>
      </c>
      <c r="DG11">
        <v>0</v>
      </c>
      <c r="DH11">
        <v>0</v>
      </c>
      <c r="DI11">
        <v>0</v>
      </c>
      <c r="DJ11">
        <v>1</v>
      </c>
      <c r="DK11">
        <v>1</v>
      </c>
      <c r="DL11">
        <v>5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1</v>
      </c>
      <c r="DS11">
        <v>0</v>
      </c>
      <c r="DT11">
        <v>0</v>
      </c>
      <c r="DU11">
        <v>1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232</v>
      </c>
      <c r="EF11">
        <v>56.459999084472663</v>
      </c>
      <c r="EG11">
        <v>56.259998321533203</v>
      </c>
      <c r="EH11">
        <v>56.569999694824219</v>
      </c>
      <c r="EI11">
        <v>55.939998626708977</v>
      </c>
      <c r="EJ11">
        <v>56.419998168945313</v>
      </c>
      <c r="EK11" s="2">
        <f t="shared" si="25"/>
        <v>-3.5549372361589615E-3</v>
      </c>
      <c r="EL11" s="2">
        <f t="shared" si="26"/>
        <v>5.4799606675510759E-3</v>
      </c>
      <c r="EM11" s="2">
        <f t="shared" si="27"/>
        <v>5.687872455939047E-3</v>
      </c>
      <c r="EN11" s="2">
        <f t="shared" si="28"/>
        <v>8.5076135734534208E-3</v>
      </c>
      <c r="EO11">
        <v>138</v>
      </c>
      <c r="EP11">
        <v>6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40</v>
      </c>
      <c r="EY11">
        <v>12</v>
      </c>
      <c r="EZ11">
        <v>10</v>
      </c>
      <c r="FA11">
        <v>8</v>
      </c>
      <c r="FB11">
        <v>5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5</v>
      </c>
      <c r="FJ11">
        <v>0</v>
      </c>
      <c r="FK11">
        <v>0</v>
      </c>
      <c r="FL11">
        <v>0</v>
      </c>
      <c r="FM11">
        <v>1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233</v>
      </c>
      <c r="FX11">
        <v>56.419998168945313</v>
      </c>
      <c r="FY11">
        <v>55.919998168945313</v>
      </c>
      <c r="FZ11">
        <v>56.599998474121087</v>
      </c>
      <c r="GA11">
        <v>55.840000152587891</v>
      </c>
      <c r="GB11">
        <v>55.909999847412109</v>
      </c>
      <c r="GC11">
        <v>538</v>
      </c>
      <c r="GD11">
        <v>276</v>
      </c>
      <c r="GE11">
        <v>339</v>
      </c>
      <c r="GF11">
        <v>80</v>
      </c>
      <c r="GG11">
        <v>0</v>
      </c>
      <c r="GH11">
        <v>184</v>
      </c>
      <c r="GI11">
        <v>0</v>
      </c>
      <c r="GJ11">
        <v>0</v>
      </c>
      <c r="GK11">
        <v>1</v>
      </c>
      <c r="GL11">
        <v>164</v>
      </c>
      <c r="GM11">
        <v>0</v>
      </c>
      <c r="GN11">
        <v>6</v>
      </c>
      <c r="GO11">
        <v>2</v>
      </c>
      <c r="GP11">
        <v>2</v>
      </c>
      <c r="GQ11">
        <v>1</v>
      </c>
      <c r="GR11">
        <v>1</v>
      </c>
      <c r="GS11">
        <v>0</v>
      </c>
      <c r="GT11">
        <v>0</v>
      </c>
      <c r="GU11">
        <v>0</v>
      </c>
      <c r="GV11">
        <v>0</v>
      </c>
      <c r="GW11">
        <v>2.9</v>
      </c>
      <c r="GX11" t="s">
        <v>223</v>
      </c>
      <c r="GY11">
        <v>2444157</v>
      </c>
      <c r="GZ11">
        <v>3001420</v>
      </c>
      <c r="HA11">
        <v>0.45600000000000002</v>
      </c>
      <c r="HB11">
        <v>0.61899999999999999</v>
      </c>
      <c r="HC11">
        <v>1.64</v>
      </c>
      <c r="HD11">
        <v>3.91</v>
      </c>
      <c r="HE11">
        <v>0.15079999999999999</v>
      </c>
      <c r="HF11" s="2">
        <f t="shared" si="29"/>
        <v>-8.9413450710316145E-3</v>
      </c>
      <c r="HG11" s="2">
        <f t="shared" si="30"/>
        <v>1.2014139991305628E-2</v>
      </c>
      <c r="HH11" s="2">
        <f t="shared" si="31"/>
        <v>1.4305797384994712E-3</v>
      </c>
      <c r="HI11" s="2">
        <f t="shared" si="32"/>
        <v>1.2520067074809349E-3</v>
      </c>
      <c r="HJ11" s="3">
        <f t="shared" si="33"/>
        <v>56.591828855260573</v>
      </c>
      <c r="HK11" t="str">
        <f t="shared" si="34"/>
        <v>AFL</v>
      </c>
    </row>
    <row r="12" spans="1:219" hidden="1" x14ac:dyDescent="0.25">
      <c r="A12">
        <v>3</v>
      </c>
      <c r="B12" t="s">
        <v>234</v>
      </c>
      <c r="C12">
        <v>9</v>
      </c>
      <c r="D12">
        <v>1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16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11</v>
      </c>
      <c r="W12">
        <v>10</v>
      </c>
      <c r="X12">
        <v>9</v>
      </c>
      <c r="Y12">
        <v>17</v>
      </c>
      <c r="Z12">
        <v>141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16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 t="s">
        <v>235</v>
      </c>
      <c r="AV12">
        <v>293.16000366210938</v>
      </c>
      <c r="AW12">
        <v>293.1400146484375</v>
      </c>
      <c r="AX12">
        <v>300.35000610351563</v>
      </c>
      <c r="AY12">
        <v>293.10000610351563</v>
      </c>
      <c r="AZ12">
        <v>299.77999877929688</v>
      </c>
      <c r="BA12" s="2">
        <f t="shared" si="17"/>
        <v>-6.8189304335941614E-5</v>
      </c>
      <c r="BB12" s="2">
        <f t="shared" si="18"/>
        <v>2.400529818066055E-2</v>
      </c>
      <c r="BC12" s="2">
        <f t="shared" si="19"/>
        <v>1.3648271447985749E-4</v>
      </c>
      <c r="BD12" s="2">
        <f t="shared" si="20"/>
        <v>2.2282983197618789E-2</v>
      </c>
      <c r="BE12">
        <v>9</v>
      </c>
      <c r="BF12">
        <v>9</v>
      </c>
      <c r="BG12">
        <v>21</v>
      </c>
      <c r="BH12">
        <v>68</v>
      </c>
      <c r="BI12">
        <v>87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1</v>
      </c>
      <c r="BU12">
        <v>1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 t="s">
        <v>236</v>
      </c>
      <c r="CN12">
        <v>299.77999877929688</v>
      </c>
      <c r="CO12">
        <v>301.5</v>
      </c>
      <c r="CP12">
        <v>303.27999877929688</v>
      </c>
      <c r="CQ12">
        <v>300.47000122070313</v>
      </c>
      <c r="CR12">
        <v>301.04998779296881</v>
      </c>
      <c r="CS12" s="2">
        <f t="shared" si="21"/>
        <v>5.7048133356654152E-3</v>
      </c>
      <c r="CT12" s="2">
        <f t="shared" si="22"/>
        <v>5.8691598076410223E-3</v>
      </c>
      <c r="CU12" s="2">
        <f t="shared" si="23"/>
        <v>3.4162480242019289E-3</v>
      </c>
      <c r="CV12" s="2">
        <f t="shared" si="24"/>
        <v>1.9265457425114985E-3</v>
      </c>
      <c r="CW12">
        <v>139</v>
      </c>
      <c r="CX12">
        <v>7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62</v>
      </c>
      <c r="DG12">
        <v>12</v>
      </c>
      <c r="DH12">
        <v>4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237</v>
      </c>
      <c r="EF12">
        <v>301.04998779296881</v>
      </c>
      <c r="EG12">
        <v>301</v>
      </c>
      <c r="EH12">
        <v>303.32000732421881</v>
      </c>
      <c r="EI12">
        <v>299.58999633789063</v>
      </c>
      <c r="EJ12">
        <v>301.64999389648438</v>
      </c>
      <c r="EK12" s="2">
        <f t="shared" si="25"/>
        <v>-1.6607240188970529E-4</v>
      </c>
      <c r="EL12" s="2">
        <f t="shared" si="26"/>
        <v>7.6487118165566859E-3</v>
      </c>
      <c r="EM12" s="2">
        <f t="shared" si="27"/>
        <v>4.6843975485361122E-3</v>
      </c>
      <c r="EN12" s="2">
        <f t="shared" si="28"/>
        <v>6.8290986251459129E-3</v>
      </c>
      <c r="EO12">
        <v>80</v>
      </c>
      <c r="EP12">
        <v>47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36</v>
      </c>
      <c r="EY12">
        <v>19</v>
      </c>
      <c r="EZ12">
        <v>8</v>
      </c>
      <c r="FA12">
        <v>1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238</v>
      </c>
      <c r="FX12">
        <v>301.64999389648438</v>
      </c>
      <c r="FY12">
        <v>300.8900146484375</v>
      </c>
      <c r="FZ12">
        <v>302.54000854492188</v>
      </c>
      <c r="GA12">
        <v>299.1300048828125</v>
      </c>
      <c r="GB12">
        <v>299.6300048828125</v>
      </c>
      <c r="GC12">
        <v>483</v>
      </c>
      <c r="GD12">
        <v>331</v>
      </c>
      <c r="GE12">
        <v>273</v>
      </c>
      <c r="GF12">
        <v>142</v>
      </c>
      <c r="GG12">
        <v>0</v>
      </c>
      <c r="GH12">
        <v>155</v>
      </c>
      <c r="GI12">
        <v>0</v>
      </c>
      <c r="GJ12">
        <v>0</v>
      </c>
      <c r="GK12">
        <v>1</v>
      </c>
      <c r="GL12">
        <v>141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2.4</v>
      </c>
      <c r="GX12" t="s">
        <v>218</v>
      </c>
      <c r="GY12">
        <v>592838</v>
      </c>
      <c r="GZ12">
        <v>989480</v>
      </c>
      <c r="HA12">
        <v>2.621</v>
      </c>
      <c r="HB12">
        <v>2.9049999999999998</v>
      </c>
      <c r="HC12">
        <v>2.6</v>
      </c>
      <c r="HD12">
        <v>2.2000000000000002</v>
      </c>
      <c r="HE12">
        <v>0.65400004</v>
      </c>
      <c r="HF12" s="2">
        <f t="shared" si="29"/>
        <v>-2.5257709164421271E-3</v>
      </c>
      <c r="HG12" s="2">
        <f t="shared" si="30"/>
        <v>5.4538039594170806E-3</v>
      </c>
      <c r="HH12" s="2">
        <f t="shared" si="31"/>
        <v>5.8493458737121085E-3</v>
      </c>
      <c r="HI12" s="2">
        <f t="shared" si="32"/>
        <v>1.668724733344229E-3</v>
      </c>
      <c r="HJ12" s="3">
        <f t="shared" si="33"/>
        <v>302.53100980167619</v>
      </c>
      <c r="HK12" t="str">
        <f t="shared" si="34"/>
        <v>APD</v>
      </c>
    </row>
    <row r="13" spans="1:219" hidden="1" x14ac:dyDescent="0.25">
      <c r="A13">
        <v>4</v>
      </c>
      <c r="B13" t="s">
        <v>239</v>
      </c>
      <c r="C13">
        <v>9</v>
      </c>
      <c r="D13">
        <v>0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71</v>
      </c>
      <c r="N13">
        <v>44</v>
      </c>
      <c r="O13">
        <v>6</v>
      </c>
      <c r="P13">
        <v>5</v>
      </c>
      <c r="Q13">
        <v>0</v>
      </c>
      <c r="R13">
        <v>2</v>
      </c>
      <c r="S13">
        <v>11</v>
      </c>
      <c r="T13">
        <v>0</v>
      </c>
      <c r="U13">
        <v>0</v>
      </c>
      <c r="V13">
        <v>18</v>
      </c>
      <c r="W13">
        <v>11</v>
      </c>
      <c r="X13">
        <v>11</v>
      </c>
      <c r="Y13">
        <v>8</v>
      </c>
      <c r="Z13">
        <v>41</v>
      </c>
      <c r="AA13">
        <v>2</v>
      </c>
      <c r="AB13">
        <v>3</v>
      </c>
      <c r="AC13">
        <v>0</v>
      </c>
      <c r="AD13">
        <v>0</v>
      </c>
      <c r="AE13">
        <v>55</v>
      </c>
      <c r="AF13">
        <v>11</v>
      </c>
      <c r="AG13">
        <v>21</v>
      </c>
      <c r="AH13">
        <v>0</v>
      </c>
      <c r="AI13">
        <v>2</v>
      </c>
      <c r="AJ13">
        <v>1</v>
      </c>
      <c r="AK13">
        <v>1</v>
      </c>
      <c r="AL13">
        <v>0</v>
      </c>
      <c r="AM13">
        <v>61</v>
      </c>
      <c r="AN13">
        <v>32</v>
      </c>
      <c r="AO13">
        <v>2</v>
      </c>
      <c r="AP13">
        <v>2</v>
      </c>
      <c r="AQ13">
        <v>1</v>
      </c>
      <c r="AR13">
        <v>1</v>
      </c>
      <c r="AS13">
        <v>1</v>
      </c>
      <c r="AT13">
        <v>1</v>
      </c>
      <c r="AU13" t="s">
        <v>240</v>
      </c>
      <c r="AV13">
        <v>64.769996643066406</v>
      </c>
      <c r="AW13">
        <v>65.400001525878906</v>
      </c>
      <c r="AX13">
        <v>67.660003662109375</v>
      </c>
      <c r="AY13">
        <v>65.25</v>
      </c>
      <c r="AZ13">
        <v>67.160003662109375</v>
      </c>
      <c r="BA13" s="2">
        <f t="shared" si="17"/>
        <v>9.6331019589228628E-3</v>
      </c>
      <c r="BB13" s="2">
        <f t="shared" si="18"/>
        <v>3.3402335410988249E-2</v>
      </c>
      <c r="BC13" s="2">
        <f t="shared" si="19"/>
        <v>2.2936012596199706E-3</v>
      </c>
      <c r="BD13" s="2">
        <f t="shared" si="20"/>
        <v>2.8439600326987002E-2</v>
      </c>
      <c r="BE13">
        <v>1</v>
      </c>
      <c r="BF13">
        <v>5</v>
      </c>
      <c r="BG13">
        <v>47</v>
      </c>
      <c r="BH13">
        <v>56</v>
      </c>
      <c r="BI13">
        <v>86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1</v>
      </c>
      <c r="BT13">
        <v>1</v>
      </c>
      <c r="BU13">
        <v>1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241</v>
      </c>
      <c r="CN13">
        <v>67.160003662109375</v>
      </c>
      <c r="CO13">
        <v>68.080001831054688</v>
      </c>
      <c r="CP13">
        <v>70.25</v>
      </c>
      <c r="CQ13">
        <v>68.080001831054688</v>
      </c>
      <c r="CR13">
        <v>69.839996337890625</v>
      </c>
      <c r="CS13" s="2">
        <f t="shared" si="21"/>
        <v>1.3513486254426832E-2</v>
      </c>
      <c r="CT13" s="2">
        <f t="shared" si="22"/>
        <v>3.088965365046703E-2</v>
      </c>
      <c r="CU13" s="2">
        <f t="shared" si="23"/>
        <v>0</v>
      </c>
      <c r="CV13" s="2">
        <f t="shared" si="24"/>
        <v>2.5200380857996696E-2</v>
      </c>
      <c r="CW13">
        <v>0</v>
      </c>
      <c r="CX13">
        <v>3</v>
      </c>
      <c r="CY13">
        <v>5</v>
      </c>
      <c r="CZ13">
        <v>17</v>
      </c>
      <c r="DA13">
        <v>170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242</v>
      </c>
      <c r="EF13">
        <v>69.839996337890625</v>
      </c>
      <c r="EG13">
        <v>69.199996948242188</v>
      </c>
      <c r="EH13">
        <v>71.870002746582031</v>
      </c>
      <c r="EI13">
        <v>68.529998779296875</v>
      </c>
      <c r="EJ13">
        <v>71.669998168945313</v>
      </c>
      <c r="EK13" s="2">
        <f t="shared" si="25"/>
        <v>-9.2485465010514467E-3</v>
      </c>
      <c r="EL13" s="2">
        <f t="shared" si="26"/>
        <v>3.715048972176116E-2</v>
      </c>
      <c r="EM13" s="2">
        <f t="shared" si="27"/>
        <v>9.6820548915115268E-3</v>
      </c>
      <c r="EN13" s="2">
        <f t="shared" si="28"/>
        <v>4.3811908328037386E-2</v>
      </c>
      <c r="EO13">
        <v>6</v>
      </c>
      <c r="EP13">
        <v>8</v>
      </c>
      <c r="EQ13">
        <v>9</v>
      </c>
      <c r="ER13">
        <v>28</v>
      </c>
      <c r="ES13">
        <v>137</v>
      </c>
      <c r="ET13">
        <v>1</v>
      </c>
      <c r="EU13">
        <v>3</v>
      </c>
      <c r="EV13">
        <v>0</v>
      </c>
      <c r="EW13">
        <v>0</v>
      </c>
      <c r="EX13">
        <v>4</v>
      </c>
      <c r="EY13">
        <v>2</v>
      </c>
      <c r="EZ13">
        <v>1</v>
      </c>
      <c r="FA13">
        <v>1</v>
      </c>
      <c r="FB13">
        <v>6</v>
      </c>
      <c r="FC13">
        <v>2</v>
      </c>
      <c r="FD13">
        <v>14</v>
      </c>
      <c r="FE13">
        <v>1</v>
      </c>
      <c r="FF13">
        <v>14</v>
      </c>
      <c r="FG13">
        <v>6</v>
      </c>
      <c r="FH13">
        <v>3</v>
      </c>
      <c r="FI13">
        <v>6</v>
      </c>
      <c r="FJ13">
        <v>6</v>
      </c>
      <c r="FK13">
        <v>1</v>
      </c>
      <c r="FL13">
        <v>1</v>
      </c>
      <c r="FM13">
        <v>1</v>
      </c>
      <c r="FN13">
        <v>1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243</v>
      </c>
      <c r="FX13">
        <v>71.669998168945313</v>
      </c>
      <c r="FY13">
        <v>72</v>
      </c>
      <c r="FZ13">
        <v>72.919998168945313</v>
      </c>
      <c r="GA13">
        <v>70.25</v>
      </c>
      <c r="GB13">
        <v>70.290000915527344</v>
      </c>
      <c r="GC13">
        <v>704</v>
      </c>
      <c r="GD13">
        <v>104</v>
      </c>
      <c r="GE13">
        <v>383</v>
      </c>
      <c r="GF13">
        <v>14</v>
      </c>
      <c r="GG13">
        <v>0</v>
      </c>
      <c r="GH13">
        <v>499</v>
      </c>
      <c r="GI13">
        <v>0</v>
      </c>
      <c r="GJ13">
        <v>352</v>
      </c>
      <c r="GK13">
        <v>15</v>
      </c>
      <c r="GL13">
        <v>47</v>
      </c>
      <c r="GM13">
        <v>14</v>
      </c>
      <c r="GN13">
        <v>6</v>
      </c>
      <c r="GO13">
        <v>2</v>
      </c>
      <c r="GP13">
        <v>1</v>
      </c>
      <c r="GQ13">
        <v>1</v>
      </c>
      <c r="GR13">
        <v>1</v>
      </c>
      <c r="GS13">
        <v>1</v>
      </c>
      <c r="GT13">
        <v>0</v>
      </c>
      <c r="GU13">
        <v>1</v>
      </c>
      <c r="GV13">
        <v>0</v>
      </c>
      <c r="GW13">
        <v>1.9</v>
      </c>
      <c r="GX13" t="s">
        <v>218</v>
      </c>
      <c r="GY13">
        <v>2056739</v>
      </c>
      <c r="GZ13">
        <v>1389780</v>
      </c>
      <c r="HA13">
        <v>0.85399999999999998</v>
      </c>
      <c r="HB13">
        <v>0.9</v>
      </c>
      <c r="HC13">
        <v>1.23</v>
      </c>
      <c r="HD13">
        <v>1.28</v>
      </c>
      <c r="HE13">
        <v>0</v>
      </c>
      <c r="HF13" s="2">
        <f t="shared" si="29"/>
        <v>4.5833587646484375E-3</v>
      </c>
      <c r="HG13" s="2">
        <f t="shared" si="30"/>
        <v>1.2616541306183393E-2</v>
      </c>
      <c r="HH13" s="2">
        <f t="shared" si="31"/>
        <v>2.430555555555558E-2</v>
      </c>
      <c r="HI13" s="2">
        <f t="shared" si="32"/>
        <v>5.6908400919519764E-4</v>
      </c>
      <c r="HJ13" s="3">
        <f t="shared" si="33"/>
        <v>72.908390974045204</v>
      </c>
      <c r="HK13" t="str">
        <f t="shared" si="34"/>
        <v>ALK</v>
      </c>
    </row>
    <row r="14" spans="1:219" hidden="1" x14ac:dyDescent="0.25">
      <c r="A14">
        <v>5</v>
      </c>
      <c r="B14" t="s">
        <v>244</v>
      </c>
      <c r="C14">
        <v>9</v>
      </c>
      <c r="D14">
        <v>0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10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</v>
      </c>
      <c r="W14">
        <v>3</v>
      </c>
      <c r="X14">
        <v>4</v>
      </c>
      <c r="Y14">
        <v>6</v>
      </c>
      <c r="Z14">
        <v>171</v>
      </c>
      <c r="AA14">
        <v>0</v>
      </c>
      <c r="AB14">
        <v>0</v>
      </c>
      <c r="AC14">
        <v>0</v>
      </c>
      <c r="AD14">
        <v>0</v>
      </c>
      <c r="AE14">
        <v>2</v>
      </c>
      <c r="AF14">
        <v>0</v>
      </c>
      <c r="AG14">
        <v>0</v>
      </c>
      <c r="AH14">
        <v>0</v>
      </c>
      <c r="AI14">
        <v>2</v>
      </c>
      <c r="AJ14">
        <v>0</v>
      </c>
      <c r="AK14">
        <v>1</v>
      </c>
      <c r="AL14">
        <v>0</v>
      </c>
      <c r="AM14">
        <v>12</v>
      </c>
      <c r="AN14">
        <v>2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0</v>
      </c>
      <c r="AU14" t="s">
        <v>245</v>
      </c>
      <c r="AV14">
        <v>154.6000061035156</v>
      </c>
      <c r="AW14">
        <v>158.05000305175781</v>
      </c>
      <c r="AX14">
        <v>160.7200012207031</v>
      </c>
      <c r="AY14">
        <v>155.25</v>
      </c>
      <c r="AZ14">
        <v>157.69000244140619</v>
      </c>
      <c r="BA14" s="2">
        <f t="shared" si="17"/>
        <v>2.1828515543352522E-2</v>
      </c>
      <c r="BB14" s="2">
        <f t="shared" si="18"/>
        <v>1.6612731139037273E-2</v>
      </c>
      <c r="BC14" s="2">
        <f t="shared" si="19"/>
        <v>1.7715931652597772E-2</v>
      </c>
      <c r="BD14" s="2">
        <f t="shared" si="20"/>
        <v>1.5473412414416354E-2</v>
      </c>
      <c r="BE14">
        <v>41</v>
      </c>
      <c r="BF14">
        <v>16</v>
      </c>
      <c r="BG14">
        <v>19</v>
      </c>
      <c r="BH14">
        <v>5</v>
      </c>
      <c r="BI14">
        <v>0</v>
      </c>
      <c r="BJ14">
        <v>1</v>
      </c>
      <c r="BK14">
        <v>24</v>
      </c>
      <c r="BL14">
        <v>0</v>
      </c>
      <c r="BM14">
        <v>0</v>
      </c>
      <c r="BN14">
        <v>21</v>
      </c>
      <c r="BO14">
        <v>9</v>
      </c>
      <c r="BP14">
        <v>4</v>
      </c>
      <c r="BQ14">
        <v>8</v>
      </c>
      <c r="BR14">
        <v>93</v>
      </c>
      <c r="BS14">
        <v>1</v>
      </c>
      <c r="BT14">
        <v>5</v>
      </c>
      <c r="BU14">
        <v>0</v>
      </c>
      <c r="BV14">
        <v>0</v>
      </c>
      <c r="BW14">
        <v>40</v>
      </c>
      <c r="BX14">
        <v>24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56</v>
      </c>
      <c r="CF14">
        <v>40</v>
      </c>
      <c r="CG14">
        <v>42</v>
      </c>
      <c r="CH14">
        <v>0</v>
      </c>
      <c r="CI14">
        <v>1</v>
      </c>
      <c r="CJ14">
        <v>1</v>
      </c>
      <c r="CK14">
        <v>1</v>
      </c>
      <c r="CL14">
        <v>0</v>
      </c>
      <c r="CM14" t="s">
        <v>246</v>
      </c>
      <c r="CN14">
        <v>157.69000244140619</v>
      </c>
      <c r="CO14">
        <v>159.1300048828125</v>
      </c>
      <c r="CP14">
        <v>164.99000549316409</v>
      </c>
      <c r="CQ14">
        <v>158.86000061035159</v>
      </c>
      <c r="CR14">
        <v>163.80999755859381</v>
      </c>
      <c r="CS14" s="2">
        <f t="shared" si="21"/>
        <v>9.0492201170153663E-3</v>
      </c>
      <c r="CT14" s="2">
        <f t="shared" si="22"/>
        <v>3.5517306595849396E-2</v>
      </c>
      <c r="CU14" s="2">
        <f t="shared" si="23"/>
        <v>1.6967527441461572E-3</v>
      </c>
      <c r="CV14" s="2">
        <f t="shared" si="24"/>
        <v>3.021791723348044E-2</v>
      </c>
      <c r="CW14">
        <v>1</v>
      </c>
      <c r="CX14">
        <v>8</v>
      </c>
      <c r="CY14">
        <v>3</v>
      </c>
      <c r="CZ14">
        <v>14</v>
      </c>
      <c r="DA14">
        <v>168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1</v>
      </c>
      <c r="DL14">
        <v>1</v>
      </c>
      <c r="DM14">
        <v>1</v>
      </c>
      <c r="DN14">
        <v>1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247</v>
      </c>
      <c r="EF14">
        <v>163.80999755859381</v>
      </c>
      <c r="EG14">
        <v>162.5</v>
      </c>
      <c r="EH14">
        <v>163.80999755859381</v>
      </c>
      <c r="EI14">
        <v>155.49000549316409</v>
      </c>
      <c r="EJ14">
        <v>157.78999328613281</v>
      </c>
      <c r="EK14" s="2">
        <f t="shared" si="25"/>
        <v>-8.0615234375003286E-3</v>
      </c>
      <c r="EL14" s="2">
        <f t="shared" si="26"/>
        <v>7.9970549912573574E-3</v>
      </c>
      <c r="EM14" s="2">
        <f t="shared" si="27"/>
        <v>4.3138427734374818E-2</v>
      </c>
      <c r="EN14" s="2">
        <f t="shared" si="28"/>
        <v>1.4576258893667426E-2</v>
      </c>
      <c r="EO14">
        <v>3</v>
      </c>
      <c r="EP14">
        <v>3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0</v>
      </c>
      <c r="EZ14">
        <v>1</v>
      </c>
      <c r="FA14">
        <v>1</v>
      </c>
      <c r="FB14">
        <v>189</v>
      </c>
      <c r="FC14">
        <v>0</v>
      </c>
      <c r="FD14">
        <v>0</v>
      </c>
      <c r="FE14">
        <v>0</v>
      </c>
      <c r="FF14">
        <v>0</v>
      </c>
      <c r="FG14">
        <v>3</v>
      </c>
      <c r="FH14">
        <v>0</v>
      </c>
      <c r="FI14">
        <v>0</v>
      </c>
      <c r="FJ14">
        <v>0</v>
      </c>
      <c r="FK14">
        <v>1</v>
      </c>
      <c r="FL14">
        <v>0</v>
      </c>
      <c r="FM14">
        <v>1</v>
      </c>
      <c r="FN14">
        <v>0</v>
      </c>
      <c r="FO14">
        <v>6</v>
      </c>
      <c r="FP14">
        <v>3</v>
      </c>
      <c r="FQ14">
        <v>0</v>
      </c>
      <c r="FR14">
        <v>0</v>
      </c>
      <c r="FS14">
        <v>1</v>
      </c>
      <c r="FT14">
        <v>1</v>
      </c>
      <c r="FU14">
        <v>0</v>
      </c>
      <c r="FV14">
        <v>0</v>
      </c>
      <c r="FW14" t="s">
        <v>248</v>
      </c>
      <c r="FX14">
        <v>157.78999328613281</v>
      </c>
      <c r="FY14">
        <v>158.94999694824219</v>
      </c>
      <c r="FZ14">
        <v>161.8999938964844</v>
      </c>
      <c r="GA14">
        <v>157.08500671386719</v>
      </c>
      <c r="GB14">
        <v>159.3500061035156</v>
      </c>
      <c r="GC14">
        <v>293</v>
      </c>
      <c r="GD14">
        <v>515</v>
      </c>
      <c r="GE14">
        <v>200</v>
      </c>
      <c r="GF14">
        <v>193</v>
      </c>
      <c r="GG14">
        <v>0</v>
      </c>
      <c r="GH14">
        <v>187</v>
      </c>
      <c r="GI14">
        <v>0</v>
      </c>
      <c r="GJ14">
        <v>182</v>
      </c>
      <c r="GK14">
        <v>1</v>
      </c>
      <c r="GL14">
        <v>453</v>
      </c>
      <c r="GM14">
        <v>1</v>
      </c>
      <c r="GN14">
        <v>189</v>
      </c>
      <c r="GO14">
        <v>3</v>
      </c>
      <c r="GP14">
        <v>1</v>
      </c>
      <c r="GQ14">
        <v>1</v>
      </c>
      <c r="GR14">
        <v>0</v>
      </c>
      <c r="GS14">
        <v>1</v>
      </c>
      <c r="GT14">
        <v>0</v>
      </c>
      <c r="GU14">
        <v>0</v>
      </c>
      <c r="GV14">
        <v>0</v>
      </c>
      <c r="GW14">
        <v>2.6</v>
      </c>
      <c r="GX14" t="s">
        <v>223</v>
      </c>
      <c r="GY14">
        <v>1032496</v>
      </c>
      <c r="GZ14">
        <v>850340</v>
      </c>
      <c r="HA14">
        <v>1.22</v>
      </c>
      <c r="HB14">
        <v>2.1080000000000001</v>
      </c>
      <c r="HC14">
        <v>1.65</v>
      </c>
      <c r="HD14">
        <v>1.83</v>
      </c>
      <c r="HE14">
        <v>0.4612</v>
      </c>
      <c r="HF14" s="2">
        <f t="shared" si="29"/>
        <v>7.2979155984954636E-3</v>
      </c>
      <c r="HG14" s="2">
        <f t="shared" si="30"/>
        <v>1.8221105987986541E-2</v>
      </c>
      <c r="HH14" s="2">
        <f t="shared" si="31"/>
        <v>1.1733188236438208E-2</v>
      </c>
      <c r="HI14" s="2">
        <f t="shared" si="32"/>
        <v>1.4213989977364894E-2</v>
      </c>
      <c r="HJ14" s="3">
        <f t="shared" si="33"/>
        <v>161.84624168942625</v>
      </c>
      <c r="HK14" t="str">
        <f t="shared" si="34"/>
        <v>ALB</v>
      </c>
    </row>
    <row r="15" spans="1:219" hidden="1" x14ac:dyDescent="0.25">
      <c r="A15">
        <v>6</v>
      </c>
      <c r="B15" t="s">
        <v>249</v>
      </c>
      <c r="C15">
        <v>10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89</v>
      </c>
      <c r="N15">
        <v>106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250</v>
      </c>
      <c r="AV15">
        <v>171.99000549316409</v>
      </c>
      <c r="AW15">
        <v>172.05999755859381</v>
      </c>
      <c r="AX15">
        <v>173.86000061035159</v>
      </c>
      <c r="AY15">
        <v>171.8500061035156</v>
      </c>
      <c r="AZ15">
        <v>173.33000183105469</v>
      </c>
      <c r="BA15" s="2">
        <f t="shared" si="17"/>
        <v>4.0678871569710395E-4</v>
      </c>
      <c r="BB15" s="2">
        <f t="shared" si="18"/>
        <v>1.0353175229717682E-2</v>
      </c>
      <c r="BC15" s="2">
        <f t="shared" si="19"/>
        <v>1.2204548300467355E-3</v>
      </c>
      <c r="BD15" s="2">
        <f t="shared" si="20"/>
        <v>8.5386010033141613E-3</v>
      </c>
      <c r="BE15">
        <v>22</v>
      </c>
      <c r="BF15">
        <v>165</v>
      </c>
      <c r="BG15">
        <v>8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t="s">
        <v>251</v>
      </c>
      <c r="CN15">
        <v>173.33000183105469</v>
      </c>
      <c r="CO15">
        <v>173.5899963378906</v>
      </c>
      <c r="CP15">
        <v>174.1499938964844</v>
      </c>
      <c r="CQ15">
        <v>173.44999694824219</v>
      </c>
      <c r="CR15">
        <v>173.49000549316409</v>
      </c>
      <c r="CS15" s="2">
        <f t="shared" si="21"/>
        <v>1.4977505174309513E-3</v>
      </c>
      <c r="CT15" s="2">
        <f t="shared" si="22"/>
        <v>3.2156048132087056E-3</v>
      </c>
      <c r="CU15" s="2">
        <f t="shared" si="23"/>
        <v>8.0649457112669243E-4</v>
      </c>
      <c r="CV15" s="2">
        <f t="shared" si="24"/>
        <v>2.3061008504887681E-4</v>
      </c>
      <c r="CW15">
        <v>195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14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252</v>
      </c>
      <c r="EF15">
        <v>173.49000549316409</v>
      </c>
      <c r="EG15">
        <v>173.78999328613281</v>
      </c>
      <c r="EH15">
        <v>175.08000183105469</v>
      </c>
      <c r="EI15">
        <v>173.7799987792969</v>
      </c>
      <c r="EJ15">
        <v>174.75</v>
      </c>
      <c r="EK15" s="2">
        <f t="shared" si="25"/>
        <v>1.7261511281309039E-3</v>
      </c>
      <c r="EL15" s="2">
        <f t="shared" si="26"/>
        <v>7.3681090440396169E-3</v>
      </c>
      <c r="EM15" s="2">
        <f t="shared" si="27"/>
        <v>5.7509104217867701E-5</v>
      </c>
      <c r="EN15" s="2">
        <f t="shared" si="28"/>
        <v>5.5507938237658871E-3</v>
      </c>
      <c r="EO15">
        <v>51</v>
      </c>
      <c r="EP15">
        <v>144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253</v>
      </c>
      <c r="FX15">
        <v>174.75</v>
      </c>
      <c r="FY15">
        <v>175</v>
      </c>
      <c r="FZ15">
        <v>175.72999572753909</v>
      </c>
      <c r="GA15">
        <v>174.8699951171875</v>
      </c>
      <c r="GB15">
        <v>174.8699951171875</v>
      </c>
      <c r="GC15">
        <v>780</v>
      </c>
      <c r="GD15">
        <v>18</v>
      </c>
      <c r="GE15">
        <v>390</v>
      </c>
      <c r="GF15">
        <v>15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2.7</v>
      </c>
      <c r="GX15" t="s">
        <v>223</v>
      </c>
      <c r="GY15">
        <v>1373564</v>
      </c>
      <c r="GZ15">
        <v>1911080</v>
      </c>
      <c r="HA15">
        <v>3.4649999999999999</v>
      </c>
      <c r="HB15">
        <v>4.524</v>
      </c>
      <c r="HC15">
        <v>1.46</v>
      </c>
      <c r="HD15">
        <v>4.3600000000000003</v>
      </c>
      <c r="HE15">
        <v>0</v>
      </c>
      <c r="HF15" s="2">
        <f t="shared" si="29"/>
        <v>1.4285714285714457E-3</v>
      </c>
      <c r="HG15" s="2">
        <f t="shared" si="30"/>
        <v>4.1540758281864987E-3</v>
      </c>
      <c r="HH15" s="2">
        <f t="shared" si="31"/>
        <v>7.4288504464281591E-4</v>
      </c>
      <c r="HI15" s="2">
        <f t="shared" si="32"/>
        <v>0</v>
      </c>
      <c r="HJ15" s="3">
        <f t="shared" si="33"/>
        <v>175.72696326993264</v>
      </c>
      <c r="HK15" t="str">
        <f t="shared" si="34"/>
        <v>ALXN</v>
      </c>
    </row>
    <row r="16" spans="1:219" hidden="1" x14ac:dyDescent="0.25">
      <c r="A16">
        <v>7</v>
      </c>
      <c r="B16" t="s">
        <v>254</v>
      </c>
      <c r="C16">
        <v>9</v>
      </c>
      <c r="D16">
        <v>1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16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11</v>
      </c>
      <c r="W16">
        <v>13</v>
      </c>
      <c r="X16">
        <v>17</v>
      </c>
      <c r="Y16">
        <v>17</v>
      </c>
      <c r="Z16">
        <v>48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1</v>
      </c>
      <c r="AL16">
        <v>0</v>
      </c>
      <c r="AM16">
        <v>19</v>
      </c>
      <c r="AN16">
        <v>1</v>
      </c>
      <c r="AO16">
        <v>0</v>
      </c>
      <c r="AP16">
        <v>0</v>
      </c>
      <c r="AQ16">
        <v>1</v>
      </c>
      <c r="AR16">
        <v>1</v>
      </c>
      <c r="AS16">
        <v>0</v>
      </c>
      <c r="AT16">
        <v>0</v>
      </c>
      <c r="AU16" t="s">
        <v>255</v>
      </c>
      <c r="AV16">
        <v>697.1400146484375</v>
      </c>
      <c r="AW16">
        <v>697.25</v>
      </c>
      <c r="AX16">
        <v>716.25</v>
      </c>
      <c r="AY16">
        <v>697.25</v>
      </c>
      <c r="AZ16">
        <v>714.45001220703125</v>
      </c>
      <c r="BA16" s="2">
        <f t="shared" si="17"/>
        <v>1.5774163006454511E-4</v>
      </c>
      <c r="BB16" s="2">
        <f t="shared" si="18"/>
        <v>2.652705061082028E-2</v>
      </c>
      <c r="BC16" s="2">
        <f t="shared" si="19"/>
        <v>0</v>
      </c>
      <c r="BD16" s="2">
        <f t="shared" si="20"/>
        <v>2.4074479548118588E-2</v>
      </c>
      <c r="BE16">
        <v>1</v>
      </c>
      <c r="BF16">
        <v>14</v>
      </c>
      <c r="BG16">
        <v>37</v>
      </c>
      <c r="BH16">
        <v>4</v>
      </c>
      <c r="BI16">
        <v>28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 t="s">
        <v>256</v>
      </c>
      <c r="CN16">
        <v>714.45001220703125</v>
      </c>
      <c r="CO16">
        <v>721.1099853515625</v>
      </c>
      <c r="CP16">
        <v>722.04998779296875</v>
      </c>
      <c r="CQ16">
        <v>714.90997314453125</v>
      </c>
      <c r="CR16">
        <v>720.69000244140625</v>
      </c>
      <c r="CS16" s="2">
        <f t="shared" si="21"/>
        <v>9.2357244800657101E-3</v>
      </c>
      <c r="CT16" s="2">
        <f t="shared" si="22"/>
        <v>1.301852305654716E-3</v>
      </c>
      <c r="CU16" s="2">
        <f t="shared" si="23"/>
        <v>8.5978731857506707E-3</v>
      </c>
      <c r="CV16" s="2">
        <f t="shared" si="24"/>
        <v>8.0201324803932383E-3</v>
      </c>
      <c r="CW16">
        <v>9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25</v>
      </c>
      <c r="DG16">
        <v>13</v>
      </c>
      <c r="DH16">
        <v>6</v>
      </c>
      <c r="DI16">
        <v>3</v>
      </c>
      <c r="DJ16">
        <v>24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257</v>
      </c>
      <c r="EF16">
        <v>720.69000244140625</v>
      </c>
      <c r="EG16">
        <v>717.21002197265625</v>
      </c>
      <c r="EH16">
        <v>725</v>
      </c>
      <c r="EI16">
        <v>709.40997314453125</v>
      </c>
      <c r="EJ16">
        <v>715.03997802734375</v>
      </c>
      <c r="EK16" s="2">
        <f t="shared" si="25"/>
        <v>-4.8521079769332509E-3</v>
      </c>
      <c r="EL16" s="2">
        <f t="shared" si="26"/>
        <v>1.0744797279094831E-2</v>
      </c>
      <c r="EM16" s="2">
        <f t="shared" si="27"/>
        <v>1.0875543549532796E-2</v>
      </c>
      <c r="EN16" s="2">
        <f t="shared" si="28"/>
        <v>7.8736924589092316E-3</v>
      </c>
      <c r="EO16">
        <v>11</v>
      </c>
      <c r="EP16">
        <v>1</v>
      </c>
      <c r="EQ16">
        <v>2</v>
      </c>
      <c r="ER16">
        <v>0</v>
      </c>
      <c r="ES16">
        <v>0</v>
      </c>
      <c r="ET16">
        <v>1</v>
      </c>
      <c r="EU16">
        <v>2</v>
      </c>
      <c r="EV16">
        <v>0</v>
      </c>
      <c r="EW16">
        <v>0</v>
      </c>
      <c r="EX16">
        <v>15</v>
      </c>
      <c r="EY16">
        <v>3</v>
      </c>
      <c r="EZ16">
        <v>4</v>
      </c>
      <c r="FA16">
        <v>5</v>
      </c>
      <c r="FB16">
        <v>33</v>
      </c>
      <c r="FC16">
        <v>1</v>
      </c>
      <c r="FD16">
        <v>1</v>
      </c>
      <c r="FE16">
        <v>0</v>
      </c>
      <c r="FF16">
        <v>0</v>
      </c>
      <c r="FG16">
        <v>3</v>
      </c>
      <c r="FH16">
        <v>2</v>
      </c>
      <c r="FI16">
        <v>1</v>
      </c>
      <c r="FJ16">
        <v>1</v>
      </c>
      <c r="FK16">
        <v>2</v>
      </c>
      <c r="FL16">
        <v>1</v>
      </c>
      <c r="FM16">
        <v>1</v>
      </c>
      <c r="FN16">
        <v>1</v>
      </c>
      <c r="FO16">
        <v>6</v>
      </c>
      <c r="FP16">
        <v>3</v>
      </c>
      <c r="FQ16">
        <v>1</v>
      </c>
      <c r="FR16">
        <v>0</v>
      </c>
      <c r="FS16">
        <v>1</v>
      </c>
      <c r="FT16">
        <v>1</v>
      </c>
      <c r="FU16">
        <v>1</v>
      </c>
      <c r="FV16">
        <v>0</v>
      </c>
      <c r="FW16" t="s">
        <v>258</v>
      </c>
      <c r="FX16">
        <v>715.03997802734375</v>
      </c>
      <c r="FY16">
        <v>713.29998779296875</v>
      </c>
      <c r="FZ16">
        <v>713.29998779296875</v>
      </c>
      <c r="GA16">
        <v>699.58502197265625</v>
      </c>
      <c r="GB16">
        <v>704.71002197265625</v>
      </c>
      <c r="GC16">
        <v>124</v>
      </c>
      <c r="GD16">
        <v>237</v>
      </c>
      <c r="GE16">
        <v>23</v>
      </c>
      <c r="GF16">
        <v>131</v>
      </c>
      <c r="GG16">
        <v>0</v>
      </c>
      <c r="GH16">
        <v>32</v>
      </c>
      <c r="GI16">
        <v>0</v>
      </c>
      <c r="GJ16">
        <v>0</v>
      </c>
      <c r="GK16">
        <v>0</v>
      </c>
      <c r="GL16">
        <v>105</v>
      </c>
      <c r="GM16">
        <v>0</v>
      </c>
      <c r="GN16">
        <v>57</v>
      </c>
      <c r="GO16">
        <v>2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0</v>
      </c>
      <c r="GV16">
        <v>0</v>
      </c>
      <c r="GW16">
        <v>2.2999999999999998</v>
      </c>
      <c r="GX16" t="s">
        <v>218</v>
      </c>
      <c r="GY16">
        <v>48809</v>
      </c>
      <c r="GZ16">
        <v>79520</v>
      </c>
      <c r="HA16">
        <v>0.89600000000000002</v>
      </c>
      <c r="HB16">
        <v>1.454</v>
      </c>
      <c r="HC16">
        <v>0.19</v>
      </c>
      <c r="HD16">
        <v>1.86</v>
      </c>
      <c r="HE16">
        <v>0</v>
      </c>
      <c r="HF16" s="2">
        <f t="shared" si="29"/>
        <v>-2.4393526765067453E-3</v>
      </c>
      <c r="HG16" s="2">
        <f t="shared" si="30"/>
        <v>0</v>
      </c>
      <c r="HH16" s="2">
        <f t="shared" si="31"/>
        <v>1.9227486408275651E-2</v>
      </c>
      <c r="HI16" s="2">
        <f t="shared" si="32"/>
        <v>7.272494842139321E-3</v>
      </c>
      <c r="HJ16" s="3">
        <f t="shared" si="33"/>
        <v>713.29998779296875</v>
      </c>
      <c r="HK16" t="str">
        <f t="shared" si="34"/>
        <v>Y</v>
      </c>
    </row>
    <row r="17" spans="1:219" hidden="1" x14ac:dyDescent="0.25">
      <c r="A17">
        <v>8</v>
      </c>
      <c r="B17" t="s">
        <v>259</v>
      </c>
      <c r="C17">
        <v>11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65</v>
      </c>
      <c r="N17">
        <v>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37</v>
      </c>
      <c r="W17">
        <v>10</v>
      </c>
      <c r="X17">
        <v>18</v>
      </c>
      <c r="Y17">
        <v>19</v>
      </c>
      <c r="Z17">
        <v>64</v>
      </c>
      <c r="AA17">
        <v>0</v>
      </c>
      <c r="AB17">
        <v>0</v>
      </c>
      <c r="AC17">
        <v>0</v>
      </c>
      <c r="AD17">
        <v>0</v>
      </c>
      <c r="AE17">
        <v>4</v>
      </c>
      <c r="AF17">
        <v>0</v>
      </c>
      <c r="AG17">
        <v>1</v>
      </c>
      <c r="AH17">
        <v>0</v>
      </c>
      <c r="AI17">
        <v>1</v>
      </c>
      <c r="AJ17">
        <v>0</v>
      </c>
      <c r="AK17">
        <v>1</v>
      </c>
      <c r="AL17">
        <v>0</v>
      </c>
      <c r="AM17">
        <v>76</v>
      </c>
      <c r="AN17">
        <v>4</v>
      </c>
      <c r="AO17">
        <v>0</v>
      </c>
      <c r="AP17">
        <v>0</v>
      </c>
      <c r="AQ17">
        <v>1</v>
      </c>
      <c r="AR17">
        <v>1</v>
      </c>
      <c r="AS17">
        <v>0</v>
      </c>
      <c r="AT17">
        <v>0</v>
      </c>
      <c r="AU17" t="s">
        <v>260</v>
      </c>
      <c r="AV17">
        <v>43.830001831054688</v>
      </c>
      <c r="AW17">
        <v>43.740001678466797</v>
      </c>
      <c r="AX17">
        <v>45.479999542236328</v>
      </c>
      <c r="AY17">
        <v>43.709999084472663</v>
      </c>
      <c r="AZ17">
        <v>45.270000457763672</v>
      </c>
      <c r="BA17" s="2">
        <f t="shared" si="17"/>
        <v>-2.0576165782864031E-3</v>
      </c>
      <c r="BB17" s="2">
        <f t="shared" si="18"/>
        <v>3.8258528612200915E-2</v>
      </c>
      <c r="BC17" s="2">
        <f t="shared" si="19"/>
        <v>6.8593033476960219E-4</v>
      </c>
      <c r="BD17" s="2">
        <f t="shared" si="20"/>
        <v>3.4459937210437386E-2</v>
      </c>
      <c r="BE17">
        <v>1</v>
      </c>
      <c r="BF17">
        <v>1</v>
      </c>
      <c r="BG17">
        <v>6</v>
      </c>
      <c r="BH17">
        <v>45</v>
      </c>
      <c r="BI17">
        <v>140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1</v>
      </c>
      <c r="BU17">
        <v>1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 t="s">
        <v>261</v>
      </c>
      <c r="CN17">
        <v>45.270000457763672</v>
      </c>
      <c r="CO17">
        <v>45.479999542236328</v>
      </c>
      <c r="CP17">
        <v>45.75</v>
      </c>
      <c r="CQ17">
        <v>44.720001220703118</v>
      </c>
      <c r="CR17">
        <v>45.580001831054688</v>
      </c>
      <c r="CS17" s="2">
        <f t="shared" si="21"/>
        <v>4.6173941641673988E-3</v>
      </c>
      <c r="CT17" s="2">
        <f t="shared" si="22"/>
        <v>5.9016493500255729E-3</v>
      </c>
      <c r="CU17" s="2">
        <f t="shared" si="23"/>
        <v>1.671060530305013E-2</v>
      </c>
      <c r="CV17" s="2">
        <f t="shared" si="24"/>
        <v>1.8867937161108905E-2</v>
      </c>
      <c r="CW17">
        <v>69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40</v>
      </c>
      <c r="DG17">
        <v>7</v>
      </c>
      <c r="DH17">
        <v>3</v>
      </c>
      <c r="DI17">
        <v>8</v>
      </c>
      <c r="DJ17">
        <v>76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</v>
      </c>
      <c r="DV17">
        <v>0</v>
      </c>
      <c r="DW17">
        <v>1</v>
      </c>
      <c r="DX17">
        <v>0</v>
      </c>
      <c r="DY17">
        <v>31</v>
      </c>
      <c r="DZ17">
        <v>0</v>
      </c>
      <c r="EA17">
        <v>1</v>
      </c>
      <c r="EB17">
        <v>0</v>
      </c>
      <c r="EC17">
        <v>1</v>
      </c>
      <c r="ED17">
        <v>1</v>
      </c>
      <c r="EE17" t="s">
        <v>262</v>
      </c>
      <c r="EF17">
        <v>45.580001831054688</v>
      </c>
      <c r="EG17">
        <v>45.439998626708977</v>
      </c>
      <c r="EH17">
        <v>45.950000762939453</v>
      </c>
      <c r="EI17">
        <v>45.330001831054688</v>
      </c>
      <c r="EJ17">
        <v>45.419998168945313</v>
      </c>
      <c r="EK17" s="2">
        <f t="shared" si="25"/>
        <v>-3.081056526780257E-3</v>
      </c>
      <c r="EL17" s="2">
        <f t="shared" si="26"/>
        <v>1.1099066980686856E-2</v>
      </c>
      <c r="EM17" s="2">
        <f t="shared" si="27"/>
        <v>2.4207042028745462E-3</v>
      </c>
      <c r="EN17" s="2">
        <f t="shared" si="28"/>
        <v>1.981425396713421E-3</v>
      </c>
      <c r="EO17">
        <v>124</v>
      </c>
      <c r="EP17">
        <v>53</v>
      </c>
      <c r="EQ17">
        <v>4</v>
      </c>
      <c r="ER17">
        <v>0</v>
      </c>
      <c r="ES17">
        <v>0</v>
      </c>
      <c r="ET17">
        <v>1</v>
      </c>
      <c r="EU17">
        <v>4</v>
      </c>
      <c r="EV17">
        <v>0</v>
      </c>
      <c r="EW17">
        <v>0</v>
      </c>
      <c r="EX17">
        <v>13</v>
      </c>
      <c r="EY17">
        <v>1</v>
      </c>
      <c r="EZ17">
        <v>0</v>
      </c>
      <c r="FA17">
        <v>0</v>
      </c>
      <c r="FB17">
        <v>0</v>
      </c>
      <c r="FC17">
        <v>1</v>
      </c>
      <c r="FD17">
        <v>4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 t="s">
        <v>263</v>
      </c>
      <c r="FX17">
        <v>45.419998168945313</v>
      </c>
      <c r="FY17">
        <v>45.290000915527337</v>
      </c>
      <c r="FZ17">
        <v>45.299999237060547</v>
      </c>
      <c r="GA17">
        <v>44.139999389648438</v>
      </c>
      <c r="GB17">
        <v>44.180000305175781</v>
      </c>
      <c r="GC17">
        <v>513</v>
      </c>
      <c r="GD17">
        <v>297</v>
      </c>
      <c r="GE17">
        <v>251</v>
      </c>
      <c r="GF17">
        <v>148</v>
      </c>
      <c r="GG17">
        <v>0</v>
      </c>
      <c r="GH17">
        <v>185</v>
      </c>
      <c r="GI17">
        <v>0</v>
      </c>
      <c r="GJ17">
        <v>0</v>
      </c>
      <c r="GK17">
        <v>1</v>
      </c>
      <c r="GL17">
        <v>140</v>
      </c>
      <c r="GM17">
        <v>0</v>
      </c>
      <c r="GN17">
        <v>76</v>
      </c>
      <c r="GO17">
        <v>2</v>
      </c>
      <c r="GP17">
        <v>1</v>
      </c>
      <c r="GQ17">
        <v>0</v>
      </c>
      <c r="GR17">
        <v>0</v>
      </c>
      <c r="GS17">
        <v>1</v>
      </c>
      <c r="GT17">
        <v>1</v>
      </c>
      <c r="GU17">
        <v>1</v>
      </c>
      <c r="GV17">
        <v>1</v>
      </c>
      <c r="GW17">
        <v>2.6</v>
      </c>
      <c r="GX17" t="s">
        <v>223</v>
      </c>
      <c r="GY17">
        <v>496353</v>
      </c>
      <c r="GZ17">
        <v>715180</v>
      </c>
      <c r="HA17">
        <v>1.4039999999999999</v>
      </c>
      <c r="HB17">
        <v>1.962</v>
      </c>
      <c r="HC17">
        <v>0.34</v>
      </c>
      <c r="HD17">
        <v>4.93</v>
      </c>
      <c r="HE17">
        <v>0.28110000000000002</v>
      </c>
      <c r="HF17" s="2">
        <f t="shared" si="29"/>
        <v>-2.8703301123893521E-3</v>
      </c>
      <c r="HG17" s="2">
        <f t="shared" si="30"/>
        <v>2.2071350334662565E-4</v>
      </c>
      <c r="HH17" s="2">
        <f t="shared" si="31"/>
        <v>2.5391951923865563E-2</v>
      </c>
      <c r="HI17" s="2">
        <f t="shared" si="32"/>
        <v>9.0540776937608758E-4</v>
      </c>
      <c r="HJ17" s="3">
        <f t="shared" si="33"/>
        <v>45.299997030295977</v>
      </c>
      <c r="HK17" t="str">
        <f t="shared" si="34"/>
        <v>ALSN</v>
      </c>
    </row>
    <row r="18" spans="1:219" hidden="1" x14ac:dyDescent="0.25">
      <c r="A18">
        <v>9</v>
      </c>
      <c r="B18" t="s">
        <v>264</v>
      </c>
      <c r="C18">
        <v>10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4</v>
      </c>
      <c r="X18">
        <v>8</v>
      </c>
      <c r="Y18">
        <v>24</v>
      </c>
      <c r="Z18">
        <v>131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265</v>
      </c>
      <c r="AV18">
        <v>126.0100021362305</v>
      </c>
      <c r="AW18">
        <v>125.4700012207031</v>
      </c>
      <c r="AX18">
        <v>129.6300048828125</v>
      </c>
      <c r="AY18">
        <v>125.4700012207031</v>
      </c>
      <c r="AZ18">
        <v>129.1000061035156</v>
      </c>
      <c r="BA18" s="2">
        <f t="shared" si="17"/>
        <v>-4.3038249005635798E-3</v>
      </c>
      <c r="BB18" s="2">
        <f t="shared" si="18"/>
        <v>3.2091363923577032E-2</v>
      </c>
      <c r="BC18" s="2">
        <f t="shared" si="19"/>
        <v>0</v>
      </c>
      <c r="BD18" s="2">
        <f t="shared" si="20"/>
        <v>2.811777468005594E-2</v>
      </c>
      <c r="BE18">
        <v>0</v>
      </c>
      <c r="BF18">
        <v>4</v>
      </c>
      <c r="BG18">
        <v>4</v>
      </c>
      <c r="BH18">
        <v>12</v>
      </c>
      <c r="BI18">
        <v>160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266</v>
      </c>
      <c r="CN18">
        <v>129.1000061035156</v>
      </c>
      <c r="CO18">
        <v>129.1600036621094</v>
      </c>
      <c r="CP18">
        <v>130.30000305175781</v>
      </c>
      <c r="CQ18">
        <v>128.4100036621094</v>
      </c>
      <c r="CR18">
        <v>130.16999816894531</v>
      </c>
      <c r="CS18" s="2">
        <f t="shared" si="21"/>
        <v>4.6452118994022573E-4</v>
      </c>
      <c r="CT18" s="2">
        <f t="shared" si="22"/>
        <v>8.7490357862507473E-3</v>
      </c>
      <c r="CU18" s="2">
        <f t="shared" si="23"/>
        <v>5.8067511515564885E-3</v>
      </c>
      <c r="CV18" s="2">
        <f t="shared" si="24"/>
        <v>1.352073850805191E-2</v>
      </c>
      <c r="CW18">
        <v>135</v>
      </c>
      <c r="CX18">
        <v>26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17</v>
      </c>
      <c r="DG18">
        <v>0</v>
      </c>
      <c r="DH18">
        <v>1</v>
      </c>
      <c r="DI18">
        <v>1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1</v>
      </c>
      <c r="DR18">
        <v>0</v>
      </c>
      <c r="DS18">
        <v>0</v>
      </c>
      <c r="DT18">
        <v>0</v>
      </c>
      <c r="DU18">
        <v>1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267</v>
      </c>
      <c r="EF18">
        <v>130.16999816894531</v>
      </c>
      <c r="EG18">
        <v>129.6000061035156</v>
      </c>
      <c r="EH18">
        <v>130.1000061035156</v>
      </c>
      <c r="EI18">
        <v>128.78999328613281</v>
      </c>
      <c r="EJ18">
        <v>129.5299987792969</v>
      </c>
      <c r="EK18" s="2">
        <f t="shared" si="25"/>
        <v>-4.3980867174839844E-3</v>
      </c>
      <c r="EL18" s="2">
        <f t="shared" si="26"/>
        <v>3.843197360053674E-3</v>
      </c>
      <c r="EM18" s="2">
        <f t="shared" si="27"/>
        <v>6.250098605209975E-3</v>
      </c>
      <c r="EN18" s="2">
        <f t="shared" si="28"/>
        <v>5.7130047103989279E-3</v>
      </c>
      <c r="EO18">
        <v>44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83</v>
      </c>
      <c r="EY18">
        <v>36</v>
      </c>
      <c r="EZ18">
        <v>10</v>
      </c>
      <c r="FA18">
        <v>4</v>
      </c>
      <c r="FB18">
        <v>8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268</v>
      </c>
      <c r="FX18">
        <v>129.5299987792969</v>
      </c>
      <c r="FY18">
        <v>129.1300048828125</v>
      </c>
      <c r="FZ18">
        <v>130.66499328613281</v>
      </c>
      <c r="GA18">
        <v>129.0899963378906</v>
      </c>
      <c r="GB18">
        <v>129.3800048828125</v>
      </c>
      <c r="GC18">
        <v>385</v>
      </c>
      <c r="GD18">
        <v>329</v>
      </c>
      <c r="GE18">
        <v>205</v>
      </c>
      <c r="GF18">
        <v>161</v>
      </c>
      <c r="GG18">
        <v>0</v>
      </c>
      <c r="GH18">
        <v>172</v>
      </c>
      <c r="GI18">
        <v>0</v>
      </c>
      <c r="GJ18">
        <v>0</v>
      </c>
      <c r="GK18">
        <v>0</v>
      </c>
      <c r="GL18">
        <v>140</v>
      </c>
      <c r="GM18">
        <v>0</v>
      </c>
      <c r="GN18">
        <v>9</v>
      </c>
      <c r="GO18">
        <v>1</v>
      </c>
      <c r="GP18">
        <v>1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2.5</v>
      </c>
      <c r="GX18" t="s">
        <v>218</v>
      </c>
      <c r="GY18">
        <v>314372</v>
      </c>
      <c r="GZ18">
        <v>383500</v>
      </c>
      <c r="HA18">
        <v>7.1999999999999995E-2</v>
      </c>
      <c r="HB18">
        <v>1.149</v>
      </c>
      <c r="HC18">
        <v>5.94</v>
      </c>
      <c r="HD18">
        <v>2.16</v>
      </c>
      <c r="HE18">
        <v>0.1479</v>
      </c>
      <c r="HF18" s="2">
        <f t="shared" si="29"/>
        <v>-3.0976061438812152E-3</v>
      </c>
      <c r="HG18" s="2">
        <f t="shared" si="30"/>
        <v>1.1747510673795869E-2</v>
      </c>
      <c r="HH18" s="2">
        <f t="shared" si="31"/>
        <v>3.0983151404828657E-4</v>
      </c>
      <c r="HI18" s="2">
        <f t="shared" si="32"/>
        <v>2.2415252278323861E-3</v>
      </c>
      <c r="HJ18" s="3">
        <f t="shared" si="33"/>
        <v>130.64696099348066</v>
      </c>
      <c r="HK18" t="str">
        <f t="shared" si="34"/>
        <v>AFG</v>
      </c>
    </row>
    <row r="19" spans="1:219" hidden="1" x14ac:dyDescent="0.25">
      <c r="A19">
        <v>10</v>
      </c>
      <c r="B19" t="s">
        <v>269</v>
      </c>
      <c r="C19">
        <v>9</v>
      </c>
      <c r="D19">
        <v>1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</v>
      </c>
      <c r="W19">
        <v>4</v>
      </c>
      <c r="X19">
        <v>9</v>
      </c>
      <c r="Y19">
        <v>14</v>
      </c>
      <c r="Z19">
        <v>166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3</v>
      </c>
      <c r="AN19">
        <v>0</v>
      </c>
      <c r="AO19">
        <v>0</v>
      </c>
      <c r="AP19">
        <v>0</v>
      </c>
      <c r="AQ19">
        <v>2</v>
      </c>
      <c r="AR19">
        <v>0</v>
      </c>
      <c r="AS19">
        <v>1</v>
      </c>
      <c r="AT19">
        <v>0</v>
      </c>
      <c r="AU19" t="s">
        <v>270</v>
      </c>
      <c r="AV19">
        <v>50.080001831054688</v>
      </c>
      <c r="AW19">
        <v>49.709999084472663</v>
      </c>
      <c r="AX19">
        <v>51.259998321533203</v>
      </c>
      <c r="AY19">
        <v>49.709999084472663</v>
      </c>
      <c r="AZ19">
        <v>50.849998474121087</v>
      </c>
      <c r="BA19" s="2">
        <f t="shared" si="17"/>
        <v>-7.4432257774390553E-3</v>
      </c>
      <c r="BB19" s="2">
        <f t="shared" si="18"/>
        <v>3.0237988447405328E-2</v>
      </c>
      <c r="BC19" s="2">
        <f t="shared" si="19"/>
        <v>0</v>
      </c>
      <c r="BD19" s="2">
        <f t="shared" si="20"/>
        <v>2.2418867725799374E-2</v>
      </c>
      <c r="BE19">
        <v>0</v>
      </c>
      <c r="BF19">
        <v>4</v>
      </c>
      <c r="BG19">
        <v>9</v>
      </c>
      <c r="BH19">
        <v>51</v>
      </c>
      <c r="BI19">
        <v>131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 t="s">
        <v>271</v>
      </c>
      <c r="CN19">
        <v>50.849998474121087</v>
      </c>
      <c r="CO19">
        <v>51</v>
      </c>
      <c r="CP19">
        <v>51.900001525878913</v>
      </c>
      <c r="CQ19">
        <v>50.849998474121087</v>
      </c>
      <c r="CR19">
        <v>51.900001525878913</v>
      </c>
      <c r="CS19" s="2">
        <f t="shared" si="21"/>
        <v>2.9412063897825691E-3</v>
      </c>
      <c r="CT19" s="2">
        <f t="shared" si="22"/>
        <v>1.7341069352958427E-2</v>
      </c>
      <c r="CU19" s="2">
        <f t="shared" si="23"/>
        <v>2.9412063897825691E-3</v>
      </c>
      <c r="CV19" s="2">
        <f t="shared" si="24"/>
        <v>2.0231272078754414E-2</v>
      </c>
      <c r="CW19">
        <v>11</v>
      </c>
      <c r="CX19">
        <v>91</v>
      </c>
      <c r="CY19">
        <v>92</v>
      </c>
      <c r="CZ19">
        <v>1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2</v>
      </c>
      <c r="DG19">
        <v>2</v>
      </c>
      <c r="DH19">
        <v>0</v>
      </c>
      <c r="DI19">
        <v>0</v>
      </c>
      <c r="DJ19">
        <v>0</v>
      </c>
      <c r="DK19">
        <v>1</v>
      </c>
      <c r="DL19">
        <v>4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t="s">
        <v>272</v>
      </c>
      <c r="EF19">
        <v>51.900001525878913</v>
      </c>
      <c r="EG19">
        <v>51.75</v>
      </c>
      <c r="EH19">
        <v>51.900001525878913</v>
      </c>
      <c r="EI19">
        <v>51.060001373291023</v>
      </c>
      <c r="EJ19">
        <v>51.569999694824219</v>
      </c>
      <c r="EK19" s="2">
        <f t="shared" si="25"/>
        <v>-2.8985802102206026E-3</v>
      </c>
      <c r="EL19" s="2">
        <f t="shared" si="26"/>
        <v>2.8902027257959872E-3</v>
      </c>
      <c r="EM19" s="2">
        <f t="shared" si="27"/>
        <v>1.333330679630873E-2</v>
      </c>
      <c r="EN19" s="2">
        <f t="shared" si="28"/>
        <v>9.8894381336283033E-3</v>
      </c>
      <c r="EO19">
        <v>8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</v>
      </c>
      <c r="EY19">
        <v>10</v>
      </c>
      <c r="EZ19">
        <v>32</v>
      </c>
      <c r="FA19">
        <v>44</v>
      </c>
      <c r="FB19">
        <v>100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6</v>
      </c>
      <c r="FP19">
        <v>0</v>
      </c>
      <c r="FQ19">
        <v>0</v>
      </c>
      <c r="FR19">
        <v>0</v>
      </c>
      <c r="FS19">
        <v>1</v>
      </c>
      <c r="FT19">
        <v>0</v>
      </c>
      <c r="FU19">
        <v>1</v>
      </c>
      <c r="FV19">
        <v>0</v>
      </c>
      <c r="FW19" t="s">
        <v>273</v>
      </c>
      <c r="FX19">
        <v>51.569999694824219</v>
      </c>
      <c r="FY19">
        <v>51.419998168945313</v>
      </c>
      <c r="FZ19">
        <v>51.709999084472663</v>
      </c>
      <c r="GA19">
        <v>51.080001831054688</v>
      </c>
      <c r="GB19">
        <v>51.110000610351563</v>
      </c>
      <c r="GC19">
        <v>400</v>
      </c>
      <c r="GD19">
        <v>393</v>
      </c>
      <c r="GE19">
        <v>203</v>
      </c>
      <c r="GF19">
        <v>198</v>
      </c>
      <c r="GG19">
        <v>0</v>
      </c>
      <c r="GH19">
        <v>183</v>
      </c>
      <c r="GI19">
        <v>0</v>
      </c>
      <c r="GJ19">
        <v>1</v>
      </c>
      <c r="GK19">
        <v>0</v>
      </c>
      <c r="GL19">
        <v>266</v>
      </c>
      <c r="GM19">
        <v>0</v>
      </c>
      <c r="GN19">
        <v>100</v>
      </c>
      <c r="GO19">
        <v>0</v>
      </c>
      <c r="GP19">
        <v>0</v>
      </c>
      <c r="GQ19">
        <v>0</v>
      </c>
      <c r="GR19">
        <v>0</v>
      </c>
      <c r="GS19">
        <v>2</v>
      </c>
      <c r="GT19">
        <v>1</v>
      </c>
      <c r="GU19">
        <v>0</v>
      </c>
      <c r="GV19">
        <v>0</v>
      </c>
      <c r="GW19">
        <v>2.4</v>
      </c>
      <c r="GX19" t="s">
        <v>218</v>
      </c>
      <c r="GY19">
        <v>3248100</v>
      </c>
      <c r="GZ19">
        <v>5479300</v>
      </c>
      <c r="HA19">
        <v>0.20699999999999999</v>
      </c>
      <c r="HB19">
        <v>0.746</v>
      </c>
      <c r="HC19">
        <v>0.32</v>
      </c>
      <c r="HD19">
        <v>2.15</v>
      </c>
      <c r="HF19" s="2">
        <f t="shared" si="29"/>
        <v>-2.9171826375034016E-3</v>
      </c>
      <c r="HG19" s="2">
        <f t="shared" si="30"/>
        <v>5.6082173788788436E-3</v>
      </c>
      <c r="HH19" s="2">
        <f t="shared" si="31"/>
        <v>6.6121421625402466E-3</v>
      </c>
      <c r="HI19" s="2">
        <f t="shared" si="32"/>
        <v>5.8694539109038768E-4</v>
      </c>
      <c r="HJ19" s="3">
        <f t="shared" si="33"/>
        <v>51.708372696298312</v>
      </c>
      <c r="HK19" t="str">
        <f t="shared" si="34"/>
        <v>AIG</v>
      </c>
    </row>
    <row r="20" spans="1:219" hidden="1" x14ac:dyDescent="0.25">
      <c r="A20">
        <v>11</v>
      </c>
      <c r="B20" t="s">
        <v>274</v>
      </c>
      <c r="C20">
        <v>10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2</v>
      </c>
      <c r="N20">
        <v>14</v>
      </c>
      <c r="O20">
        <v>16</v>
      </c>
      <c r="P20">
        <v>21</v>
      </c>
      <c r="Q20">
        <v>110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2</v>
      </c>
      <c r="AA20">
        <v>1</v>
      </c>
      <c r="AB20">
        <v>3</v>
      </c>
      <c r="AC20">
        <v>1</v>
      </c>
      <c r="AD20">
        <v>3</v>
      </c>
      <c r="AE20">
        <v>0</v>
      </c>
      <c r="AF20">
        <v>0</v>
      </c>
      <c r="AG20">
        <v>2</v>
      </c>
      <c r="AH20">
        <v>2</v>
      </c>
      <c r="AI20">
        <v>0</v>
      </c>
      <c r="AJ20">
        <v>0</v>
      </c>
      <c r="AK20">
        <v>1</v>
      </c>
      <c r="AL20">
        <v>1</v>
      </c>
      <c r="AM20">
        <v>0</v>
      </c>
      <c r="AN20">
        <v>0</v>
      </c>
      <c r="AO20">
        <v>1</v>
      </c>
      <c r="AP20">
        <v>1</v>
      </c>
      <c r="AQ20">
        <v>0</v>
      </c>
      <c r="AR20">
        <v>0</v>
      </c>
      <c r="AS20">
        <v>1</v>
      </c>
      <c r="AT20">
        <v>1</v>
      </c>
      <c r="AU20" t="s">
        <v>275</v>
      </c>
      <c r="AV20">
        <v>25.440000534057621</v>
      </c>
      <c r="AW20">
        <v>25.690000534057621</v>
      </c>
      <c r="AX20">
        <v>26.139999389648441</v>
      </c>
      <c r="AY20">
        <v>24.870000839233398</v>
      </c>
      <c r="AZ20">
        <v>25.969999313354489</v>
      </c>
      <c r="BA20" s="2">
        <f t="shared" si="17"/>
        <v>9.7314127988659127E-3</v>
      </c>
      <c r="BB20" s="2">
        <f t="shared" si="18"/>
        <v>1.7214952796403726E-2</v>
      </c>
      <c r="BC20" s="2">
        <f t="shared" si="19"/>
        <v>3.1919022101114303E-2</v>
      </c>
      <c r="BD20" s="2">
        <f t="shared" si="20"/>
        <v>4.2356507632075324E-2</v>
      </c>
      <c r="BE20">
        <v>20</v>
      </c>
      <c r="BF20">
        <v>23</v>
      </c>
      <c r="BG20">
        <v>26</v>
      </c>
      <c r="BH20">
        <v>2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10</v>
      </c>
      <c r="BO20">
        <v>4</v>
      </c>
      <c r="BP20">
        <v>8</v>
      </c>
      <c r="BQ20">
        <v>4</v>
      </c>
      <c r="BR20">
        <v>68</v>
      </c>
      <c r="BS20">
        <v>1</v>
      </c>
      <c r="BT20">
        <v>94</v>
      </c>
      <c r="BU20">
        <v>0</v>
      </c>
      <c r="BV20">
        <v>0</v>
      </c>
      <c r="BW20">
        <v>2</v>
      </c>
      <c r="BX20">
        <v>0</v>
      </c>
      <c r="BY20">
        <v>68</v>
      </c>
      <c r="BZ20">
        <v>68</v>
      </c>
      <c r="CA20">
        <v>2</v>
      </c>
      <c r="CB20">
        <v>0</v>
      </c>
      <c r="CC20">
        <v>3</v>
      </c>
      <c r="CD20">
        <v>1</v>
      </c>
      <c r="CE20">
        <v>3</v>
      </c>
      <c r="CF20">
        <v>1</v>
      </c>
      <c r="CG20">
        <v>55</v>
      </c>
      <c r="CH20">
        <v>55</v>
      </c>
      <c r="CI20">
        <v>1</v>
      </c>
      <c r="CJ20">
        <v>1</v>
      </c>
      <c r="CK20">
        <v>1</v>
      </c>
      <c r="CL20">
        <v>1</v>
      </c>
      <c r="CM20" t="s">
        <v>276</v>
      </c>
      <c r="CN20">
        <v>25.969999313354489</v>
      </c>
      <c r="CO20">
        <v>25.33499908447266</v>
      </c>
      <c r="CP20">
        <v>26.159999847412109</v>
      </c>
      <c r="CQ20">
        <v>25.33499908447266</v>
      </c>
      <c r="CR20">
        <v>26.10000038146973</v>
      </c>
      <c r="CS20" s="2">
        <f t="shared" si="21"/>
        <v>-2.5064150457025702E-2</v>
      </c>
      <c r="CT20" s="2">
        <f t="shared" si="22"/>
        <v>3.1536726596008147E-2</v>
      </c>
      <c r="CU20" s="2">
        <f t="shared" si="23"/>
        <v>0</v>
      </c>
      <c r="CV20" s="2">
        <f t="shared" si="24"/>
        <v>2.9310394092568637E-2</v>
      </c>
      <c r="CW20">
        <v>0</v>
      </c>
      <c r="CX20">
        <v>0</v>
      </c>
      <c r="CY20">
        <v>0</v>
      </c>
      <c r="CZ20">
        <v>1</v>
      </c>
      <c r="DA20">
        <v>160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277</v>
      </c>
      <c r="EF20">
        <v>26.10000038146973</v>
      </c>
      <c r="EG20">
        <v>26</v>
      </c>
      <c r="EH20">
        <v>26.329999923706051</v>
      </c>
      <c r="EI20">
        <v>25.79000091552734</v>
      </c>
      <c r="EJ20">
        <v>25.920000076293949</v>
      </c>
      <c r="EK20" s="2">
        <f t="shared" si="25"/>
        <v>-3.8461685180666283E-3</v>
      </c>
      <c r="EL20" s="2">
        <f t="shared" si="26"/>
        <v>1.2533229193401496E-2</v>
      </c>
      <c r="EM20" s="2">
        <f t="shared" si="27"/>
        <v>8.0768878643330266E-3</v>
      </c>
      <c r="EN20" s="2">
        <f t="shared" si="28"/>
        <v>5.0153997061714861E-3</v>
      </c>
      <c r="EO20">
        <v>52</v>
      </c>
      <c r="EP20">
        <v>5</v>
      </c>
      <c r="EQ20">
        <v>1</v>
      </c>
      <c r="ER20">
        <v>0</v>
      </c>
      <c r="ES20">
        <v>0</v>
      </c>
      <c r="ET20">
        <v>1</v>
      </c>
      <c r="EU20">
        <v>1</v>
      </c>
      <c r="EV20">
        <v>0</v>
      </c>
      <c r="EW20">
        <v>0</v>
      </c>
      <c r="EX20">
        <v>18</v>
      </c>
      <c r="EY20">
        <v>11</v>
      </c>
      <c r="EZ20">
        <v>15</v>
      </c>
      <c r="FA20">
        <v>4</v>
      </c>
      <c r="FB20">
        <v>21</v>
      </c>
      <c r="FC20">
        <v>1</v>
      </c>
      <c r="FD20">
        <v>0</v>
      </c>
      <c r="FE20">
        <v>0</v>
      </c>
      <c r="FF20">
        <v>0</v>
      </c>
      <c r="FG20">
        <v>6</v>
      </c>
      <c r="FH20">
        <v>1</v>
      </c>
      <c r="FI20">
        <v>2</v>
      </c>
      <c r="FJ20">
        <v>0</v>
      </c>
      <c r="FK20">
        <v>3</v>
      </c>
      <c r="FL20">
        <v>1</v>
      </c>
      <c r="FM20">
        <v>2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278</v>
      </c>
      <c r="FX20">
        <v>25.920000076293949</v>
      </c>
      <c r="FY20">
        <v>25.969999313354489</v>
      </c>
      <c r="FZ20">
        <v>25.969999313354489</v>
      </c>
      <c r="GA20">
        <v>24.420000076293949</v>
      </c>
      <c r="GB20">
        <v>24.510000228881839</v>
      </c>
      <c r="GC20">
        <v>453</v>
      </c>
      <c r="GD20">
        <v>166</v>
      </c>
      <c r="GE20">
        <v>219</v>
      </c>
      <c r="GF20">
        <v>69</v>
      </c>
      <c r="GG20">
        <v>0</v>
      </c>
      <c r="GH20">
        <v>294</v>
      </c>
      <c r="GI20">
        <v>0</v>
      </c>
      <c r="GJ20">
        <v>161</v>
      </c>
      <c r="GK20">
        <v>3</v>
      </c>
      <c r="GL20">
        <v>91</v>
      </c>
      <c r="GM20">
        <v>0</v>
      </c>
      <c r="GN20">
        <v>21</v>
      </c>
      <c r="GO20">
        <v>6</v>
      </c>
      <c r="GP20">
        <v>2</v>
      </c>
      <c r="GQ20">
        <v>2</v>
      </c>
      <c r="GR20">
        <v>0</v>
      </c>
      <c r="GS20">
        <v>2</v>
      </c>
      <c r="GT20">
        <v>0</v>
      </c>
      <c r="GU20">
        <v>2</v>
      </c>
      <c r="GV20">
        <v>0</v>
      </c>
      <c r="GW20">
        <v>2.6</v>
      </c>
      <c r="GX20" t="s">
        <v>223</v>
      </c>
      <c r="GY20">
        <v>253180</v>
      </c>
      <c r="GZ20">
        <v>210340</v>
      </c>
      <c r="HA20">
        <v>26.363</v>
      </c>
      <c r="HB20">
        <v>26.745000000000001</v>
      </c>
      <c r="HD20">
        <v>16.059999999999999</v>
      </c>
      <c r="HE20">
        <v>0</v>
      </c>
      <c r="HF20" s="2">
        <f t="shared" si="29"/>
        <v>1.9252690944365769E-3</v>
      </c>
      <c r="HG20" s="2">
        <f t="shared" si="30"/>
        <v>0</v>
      </c>
      <c r="HH20" s="2">
        <f t="shared" si="31"/>
        <v>5.9684223259239277E-2</v>
      </c>
      <c r="HI20" s="2">
        <f t="shared" si="32"/>
        <v>3.6719768154811483E-3</v>
      </c>
      <c r="HJ20" s="3">
        <f t="shared" si="33"/>
        <v>25.969999313354489</v>
      </c>
      <c r="HK20" t="str">
        <f t="shared" si="34"/>
        <v>ANAB</v>
      </c>
    </row>
    <row r="21" spans="1:219" hidden="1" x14ac:dyDescent="0.25">
      <c r="A21">
        <v>12</v>
      </c>
      <c r="B21" t="s">
        <v>279</v>
      </c>
      <c r="C21">
        <v>9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93</v>
      </c>
      <c r="N21">
        <v>65</v>
      </c>
      <c r="O21">
        <v>17</v>
      </c>
      <c r="P21">
        <v>0</v>
      </c>
      <c r="Q21">
        <v>0</v>
      </c>
      <c r="R21">
        <v>1</v>
      </c>
      <c r="S21">
        <v>17</v>
      </c>
      <c r="T21">
        <v>0</v>
      </c>
      <c r="U21">
        <v>0</v>
      </c>
      <c r="V21">
        <v>12</v>
      </c>
      <c r="W21">
        <v>11</v>
      </c>
      <c r="X21">
        <v>2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280</v>
      </c>
      <c r="AV21">
        <v>73.959999084472656</v>
      </c>
      <c r="AW21">
        <v>74.410003662109375</v>
      </c>
      <c r="AX21">
        <v>75.269996643066406</v>
      </c>
      <c r="AY21">
        <v>74.260002136230469</v>
      </c>
      <c r="AZ21">
        <v>74.959999084472656</v>
      </c>
      <c r="BA21" s="2">
        <f t="shared" si="17"/>
        <v>6.0476354722431847E-3</v>
      </c>
      <c r="BB21" s="2">
        <f t="shared" si="18"/>
        <v>1.1425441999621144E-2</v>
      </c>
      <c r="BC21" s="2">
        <f t="shared" si="19"/>
        <v>2.0158784907476912E-3</v>
      </c>
      <c r="BD21" s="2">
        <f t="shared" si="20"/>
        <v>9.3382731695789145E-3</v>
      </c>
      <c r="BE21">
        <v>52</v>
      </c>
      <c r="BF21">
        <v>115</v>
      </c>
      <c r="BG21">
        <v>27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1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t="s">
        <v>281</v>
      </c>
      <c r="CN21">
        <v>74.959999084472656</v>
      </c>
      <c r="CO21">
        <v>75.379997253417969</v>
      </c>
      <c r="CP21">
        <v>75.819999694824219</v>
      </c>
      <c r="CQ21">
        <v>75.339996337890625</v>
      </c>
      <c r="CR21">
        <v>75.660003662109375</v>
      </c>
      <c r="CS21" s="2">
        <f t="shared" si="21"/>
        <v>5.5717456122124087E-3</v>
      </c>
      <c r="CT21" s="2">
        <f t="shared" si="22"/>
        <v>5.8032503716336503E-3</v>
      </c>
      <c r="CU21" s="2">
        <f t="shared" si="23"/>
        <v>5.3065689818032613E-4</v>
      </c>
      <c r="CV21" s="2">
        <f t="shared" si="24"/>
        <v>4.2295441280689738E-3</v>
      </c>
      <c r="CW21">
        <v>179</v>
      </c>
      <c r="CX21">
        <v>15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4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 t="s">
        <v>282</v>
      </c>
      <c r="EF21">
        <v>75.660003662109375</v>
      </c>
      <c r="EG21">
        <v>75.349998474121094</v>
      </c>
      <c r="EH21">
        <v>75.660003662109375</v>
      </c>
      <c r="EI21">
        <v>75.029998779296875</v>
      </c>
      <c r="EJ21">
        <v>75.339996337890625</v>
      </c>
      <c r="EK21" s="2">
        <f t="shared" si="25"/>
        <v>-4.114202976324588E-3</v>
      </c>
      <c r="EL21" s="2">
        <f t="shared" si="26"/>
        <v>4.0973456645962969E-3</v>
      </c>
      <c r="EM21" s="2">
        <f t="shared" si="27"/>
        <v>4.2468440783595129E-3</v>
      </c>
      <c r="EN21" s="2">
        <f t="shared" si="28"/>
        <v>4.1146479116278556E-3</v>
      </c>
      <c r="EO21">
        <v>136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49</v>
      </c>
      <c r="EY21">
        <v>13</v>
      </c>
      <c r="EZ21">
        <v>4</v>
      </c>
      <c r="FA21">
        <v>1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283</v>
      </c>
      <c r="FX21">
        <v>75.339996337890625</v>
      </c>
      <c r="FY21">
        <v>75.169998168945313</v>
      </c>
      <c r="FZ21">
        <v>75.239997863769531</v>
      </c>
      <c r="GA21">
        <v>74.69000244140625</v>
      </c>
      <c r="GB21">
        <v>74.75</v>
      </c>
      <c r="GC21">
        <v>699</v>
      </c>
      <c r="GD21">
        <v>97</v>
      </c>
      <c r="GE21">
        <v>330</v>
      </c>
      <c r="GF21">
        <v>71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2.1</v>
      </c>
      <c r="GX21" t="s">
        <v>218</v>
      </c>
      <c r="GY21">
        <v>720234</v>
      </c>
      <c r="GZ21">
        <v>1179400</v>
      </c>
      <c r="HC21">
        <v>11.46</v>
      </c>
      <c r="HD21">
        <v>3.89</v>
      </c>
      <c r="HE21">
        <v>0.47889999999999999</v>
      </c>
      <c r="HF21" s="2">
        <f t="shared" si="29"/>
        <v>-2.2615162044203885E-3</v>
      </c>
      <c r="HG21" s="2">
        <f t="shared" si="30"/>
        <v>9.3035216389769637E-4</v>
      </c>
      <c r="HH21" s="2">
        <f t="shared" si="31"/>
        <v>6.3854694589757788E-3</v>
      </c>
      <c r="HI21" s="2">
        <f t="shared" si="32"/>
        <v>8.026429243310762E-4</v>
      </c>
      <c r="HJ21" s="3">
        <f t="shared" si="33"/>
        <v>75.239932739401979</v>
      </c>
      <c r="HK21" t="str">
        <f t="shared" si="34"/>
        <v>BUD</v>
      </c>
    </row>
    <row r="22" spans="1:219" hidden="1" x14ac:dyDescent="0.25">
      <c r="A22">
        <v>13</v>
      </c>
      <c r="B22" t="s">
        <v>284</v>
      </c>
      <c r="C22">
        <v>9</v>
      </c>
      <c r="D22">
        <v>1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</v>
      </c>
      <c r="W22">
        <v>0</v>
      </c>
      <c r="X22">
        <v>2</v>
      </c>
      <c r="Y22">
        <v>6</v>
      </c>
      <c r="Z22">
        <v>124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3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 t="s">
        <v>285</v>
      </c>
      <c r="AV22">
        <v>99.370002746582045</v>
      </c>
      <c r="AW22">
        <v>99.260002136230483</v>
      </c>
      <c r="AX22">
        <v>102.6800003051758</v>
      </c>
      <c r="AY22">
        <v>99.260002136230483</v>
      </c>
      <c r="AZ22">
        <v>102.1600036621094</v>
      </c>
      <c r="BA22" s="2">
        <f t="shared" si="17"/>
        <v>-1.1082068102374887E-3</v>
      </c>
      <c r="BB22" s="2">
        <f t="shared" si="18"/>
        <v>3.330734474854613E-2</v>
      </c>
      <c r="BC22" s="2">
        <f t="shared" si="19"/>
        <v>0</v>
      </c>
      <c r="BD22" s="2">
        <f t="shared" si="20"/>
        <v>2.838685808460395E-2</v>
      </c>
      <c r="BE22">
        <v>0</v>
      </c>
      <c r="BF22">
        <v>1</v>
      </c>
      <c r="BG22">
        <v>20</v>
      </c>
      <c r="BH22">
        <v>59</v>
      </c>
      <c r="BI22">
        <v>60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286</v>
      </c>
      <c r="CN22">
        <v>102.1600036621094</v>
      </c>
      <c r="CO22">
        <v>102.69000244140619</v>
      </c>
      <c r="CP22">
        <v>105.370002746582</v>
      </c>
      <c r="CQ22">
        <v>102.05999755859381</v>
      </c>
      <c r="CR22">
        <v>105.0800018310547</v>
      </c>
      <c r="CS22" s="2">
        <f t="shared" si="21"/>
        <v>5.1611526603985158E-3</v>
      </c>
      <c r="CT22" s="2">
        <f t="shared" si="22"/>
        <v>2.543418653619367E-2</v>
      </c>
      <c r="CU22" s="2">
        <f t="shared" si="23"/>
        <v>6.1350167283505952E-3</v>
      </c>
      <c r="CV22" s="2">
        <f t="shared" si="24"/>
        <v>2.8740047771567356E-2</v>
      </c>
      <c r="CW22">
        <v>0</v>
      </c>
      <c r="CX22">
        <v>26</v>
      </c>
      <c r="CY22">
        <v>19</v>
      </c>
      <c r="CZ22">
        <v>41</v>
      </c>
      <c r="DA22">
        <v>34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0</v>
      </c>
      <c r="DP22">
        <v>0</v>
      </c>
      <c r="DQ22">
        <v>1</v>
      </c>
      <c r="DR22">
        <v>1</v>
      </c>
      <c r="DS22">
        <v>0</v>
      </c>
      <c r="DT22">
        <v>0</v>
      </c>
      <c r="DU22">
        <v>1</v>
      </c>
      <c r="DV22">
        <v>1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 t="s">
        <v>287</v>
      </c>
      <c r="EF22">
        <v>105.0800018310547</v>
      </c>
      <c r="EG22">
        <v>104.34999847412109</v>
      </c>
      <c r="EH22">
        <v>104.7900009155273</v>
      </c>
      <c r="EI22">
        <v>102.3199996948242</v>
      </c>
      <c r="EJ22">
        <v>102.69000244140619</v>
      </c>
      <c r="EK22" s="2">
        <f t="shared" si="25"/>
        <v>-6.9957198620818062E-3</v>
      </c>
      <c r="EL22" s="2">
        <f t="shared" si="26"/>
        <v>4.1988971997518609E-3</v>
      </c>
      <c r="EM22" s="2">
        <f t="shared" si="27"/>
        <v>1.9453749966276579E-2</v>
      </c>
      <c r="EN22" s="2">
        <f t="shared" si="28"/>
        <v>3.6031038833902462E-3</v>
      </c>
      <c r="EO22">
        <v>3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</v>
      </c>
      <c r="EY22">
        <v>0</v>
      </c>
      <c r="EZ22">
        <v>0</v>
      </c>
      <c r="FA22">
        <v>1</v>
      </c>
      <c r="FB22">
        <v>110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4</v>
      </c>
      <c r="FP22">
        <v>0</v>
      </c>
      <c r="FQ22">
        <v>0</v>
      </c>
      <c r="FR22">
        <v>0</v>
      </c>
      <c r="FS22">
        <v>1</v>
      </c>
      <c r="FT22">
        <v>0</v>
      </c>
      <c r="FU22">
        <v>0</v>
      </c>
      <c r="FV22">
        <v>0</v>
      </c>
      <c r="FW22" t="s">
        <v>288</v>
      </c>
      <c r="FX22">
        <v>102.69000244140619</v>
      </c>
      <c r="FY22">
        <v>102.09999847412109</v>
      </c>
      <c r="FZ22">
        <v>102.6999969482422</v>
      </c>
      <c r="GA22">
        <v>98.930000305175781</v>
      </c>
      <c r="GB22">
        <v>98.989997863769531</v>
      </c>
      <c r="GC22">
        <v>265</v>
      </c>
      <c r="GD22">
        <v>251</v>
      </c>
      <c r="GE22">
        <v>123</v>
      </c>
      <c r="GF22">
        <v>116</v>
      </c>
      <c r="GG22">
        <v>0</v>
      </c>
      <c r="GH22">
        <v>194</v>
      </c>
      <c r="GI22">
        <v>0</v>
      </c>
      <c r="GJ22">
        <v>75</v>
      </c>
      <c r="GK22">
        <v>1</v>
      </c>
      <c r="GL22">
        <v>235</v>
      </c>
      <c r="GM22">
        <v>1</v>
      </c>
      <c r="GN22">
        <v>111</v>
      </c>
      <c r="GO22">
        <v>1</v>
      </c>
      <c r="GP22">
        <v>1</v>
      </c>
      <c r="GQ22">
        <v>1</v>
      </c>
      <c r="GR22">
        <v>1</v>
      </c>
      <c r="GS22">
        <v>0</v>
      </c>
      <c r="GT22">
        <v>0</v>
      </c>
      <c r="GU22">
        <v>0</v>
      </c>
      <c r="GV22">
        <v>0</v>
      </c>
      <c r="GW22">
        <v>2</v>
      </c>
      <c r="GX22" t="s">
        <v>218</v>
      </c>
      <c r="GY22">
        <v>137736</v>
      </c>
      <c r="GZ22">
        <v>196640</v>
      </c>
      <c r="HA22">
        <v>1.7729999999999999</v>
      </c>
      <c r="HB22">
        <v>2.633</v>
      </c>
      <c r="HC22">
        <v>1.82</v>
      </c>
      <c r="HD22">
        <v>3.95</v>
      </c>
      <c r="HE22">
        <v>0.43730000000000002</v>
      </c>
      <c r="HF22" s="2">
        <f t="shared" si="29"/>
        <v>-5.7786873271565842E-3</v>
      </c>
      <c r="HG22" s="2">
        <f t="shared" si="30"/>
        <v>5.8422443227870158E-3</v>
      </c>
      <c r="HH22" s="2">
        <f t="shared" si="31"/>
        <v>3.1047974694620617E-2</v>
      </c>
      <c r="HI22" s="2">
        <f t="shared" si="32"/>
        <v>6.0609718040727234E-4</v>
      </c>
      <c r="HJ22" s="3">
        <f t="shared" si="33"/>
        <v>102.69649161056309</v>
      </c>
      <c r="HK22" t="str">
        <f t="shared" si="34"/>
        <v>AIT</v>
      </c>
    </row>
    <row r="23" spans="1:219" hidden="1" x14ac:dyDescent="0.25">
      <c r="A23">
        <v>14</v>
      </c>
      <c r="B23" t="s">
        <v>289</v>
      </c>
      <c r="C23">
        <v>9</v>
      </c>
      <c r="D23">
        <v>2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106</v>
      </c>
      <c r="N23">
        <v>16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48</v>
      </c>
      <c r="W23">
        <v>27</v>
      </c>
      <c r="X23">
        <v>5</v>
      </c>
      <c r="Y23">
        <v>10</v>
      </c>
      <c r="Z23">
        <v>11</v>
      </c>
      <c r="AA23">
        <v>0</v>
      </c>
      <c r="AB23">
        <v>0</v>
      </c>
      <c r="AC23">
        <v>0</v>
      </c>
      <c r="AD23">
        <v>0</v>
      </c>
      <c r="AE23">
        <v>16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t="s">
        <v>290</v>
      </c>
      <c r="AV23">
        <v>66.5</v>
      </c>
      <c r="AW23">
        <v>66.480003356933594</v>
      </c>
      <c r="AX23">
        <v>67.410003662109375</v>
      </c>
      <c r="AY23">
        <v>66.279998779296875</v>
      </c>
      <c r="AZ23">
        <v>67.139999389648438</v>
      </c>
      <c r="BA23" s="2">
        <f t="shared" si="17"/>
        <v>-3.0079184802445091E-4</v>
      </c>
      <c r="BB23" s="2">
        <f t="shared" si="18"/>
        <v>1.3796176452346431E-2</v>
      </c>
      <c r="BC23" s="2">
        <f t="shared" si="19"/>
        <v>3.0084922914772605E-3</v>
      </c>
      <c r="BD23" s="2">
        <f t="shared" si="20"/>
        <v>1.2809064911671109E-2</v>
      </c>
      <c r="BE23">
        <v>91</v>
      </c>
      <c r="BF23">
        <v>69</v>
      </c>
      <c r="BG23">
        <v>32</v>
      </c>
      <c r="BH23">
        <v>0</v>
      </c>
      <c r="BI23">
        <v>0</v>
      </c>
      <c r="BJ23">
        <v>1</v>
      </c>
      <c r="BK23">
        <v>11</v>
      </c>
      <c r="BL23">
        <v>0</v>
      </c>
      <c r="BM23">
        <v>0</v>
      </c>
      <c r="BN23">
        <v>15</v>
      </c>
      <c r="BO23">
        <v>1</v>
      </c>
      <c r="BP23">
        <v>1</v>
      </c>
      <c r="BQ23">
        <v>0</v>
      </c>
      <c r="BR23">
        <v>0</v>
      </c>
      <c r="BS23">
        <v>2</v>
      </c>
      <c r="BT23">
        <v>17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291</v>
      </c>
      <c r="CN23">
        <v>67.139999389648438</v>
      </c>
      <c r="CO23">
        <v>67.55999755859375</v>
      </c>
      <c r="CP23">
        <v>67.889999389648438</v>
      </c>
      <c r="CQ23">
        <v>67.290000915527344</v>
      </c>
      <c r="CR23">
        <v>67.660003662109375</v>
      </c>
      <c r="CS23" s="2">
        <f t="shared" si="21"/>
        <v>6.2166693919882832E-3</v>
      </c>
      <c r="CT23" s="2">
        <f t="shared" si="22"/>
        <v>4.8608312567609557E-3</v>
      </c>
      <c r="CU23" s="2">
        <f t="shared" si="23"/>
        <v>3.9963980583664904E-3</v>
      </c>
      <c r="CV23" s="2">
        <f t="shared" si="24"/>
        <v>5.4685593638127417E-3</v>
      </c>
      <c r="CW23">
        <v>126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68</v>
      </c>
      <c r="DG23">
        <v>15</v>
      </c>
      <c r="DH23">
        <v>9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 t="s">
        <v>292</v>
      </c>
      <c r="EF23">
        <v>67.660003662109375</v>
      </c>
      <c r="EG23">
        <v>67.680000305175781</v>
      </c>
      <c r="EH23">
        <v>67.870002746582031</v>
      </c>
      <c r="EI23">
        <v>67.120002746582031</v>
      </c>
      <c r="EJ23">
        <v>67.639999389648438</v>
      </c>
      <c r="EK23" s="2">
        <f t="shared" si="25"/>
        <v>2.9545867281677296E-4</v>
      </c>
      <c r="EL23" s="2">
        <f t="shared" si="26"/>
        <v>2.7995054326974689E-3</v>
      </c>
      <c r="EM23" s="2">
        <f t="shared" si="27"/>
        <v>8.2741955683904855E-3</v>
      </c>
      <c r="EN23" s="2">
        <f t="shared" si="28"/>
        <v>7.6877091626050831E-3</v>
      </c>
      <c r="EO23">
        <v>54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47</v>
      </c>
      <c r="EY23">
        <v>30</v>
      </c>
      <c r="EZ23">
        <v>25</v>
      </c>
      <c r="FA23">
        <v>10</v>
      </c>
      <c r="FB23">
        <v>49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293</v>
      </c>
      <c r="FX23">
        <v>67.639999389648438</v>
      </c>
      <c r="FY23">
        <v>67.349998474121094</v>
      </c>
      <c r="FZ23">
        <v>68.02020263671875</v>
      </c>
      <c r="GA23">
        <v>67</v>
      </c>
      <c r="GB23">
        <v>67.029998779296875</v>
      </c>
      <c r="GC23">
        <v>494</v>
      </c>
      <c r="GD23">
        <v>371</v>
      </c>
      <c r="GE23">
        <v>180</v>
      </c>
      <c r="GF23">
        <v>253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60</v>
      </c>
      <c r="GM23">
        <v>0</v>
      </c>
      <c r="GN23">
        <v>49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1.7</v>
      </c>
      <c r="GX23" t="s">
        <v>218</v>
      </c>
      <c r="GY23">
        <v>1914807</v>
      </c>
      <c r="GZ23">
        <v>2600540</v>
      </c>
      <c r="HA23">
        <v>0.33700000000000002</v>
      </c>
      <c r="HB23">
        <v>1.5820000000000001</v>
      </c>
      <c r="HC23">
        <v>1.78</v>
      </c>
      <c r="HD23">
        <v>1.8</v>
      </c>
      <c r="HE23">
        <v>0.39400002000000001</v>
      </c>
      <c r="HF23" s="2">
        <f t="shared" si="29"/>
        <v>-4.3058785760592411E-3</v>
      </c>
      <c r="HG23" s="2">
        <f t="shared" si="30"/>
        <v>9.853016260140679E-3</v>
      </c>
      <c r="HH23" s="2">
        <f t="shared" si="31"/>
        <v>5.1967109435878678E-3</v>
      </c>
      <c r="HI23" s="2">
        <f t="shared" si="32"/>
        <v>4.4754259052948164E-4</v>
      </c>
      <c r="HJ23" s="3">
        <f t="shared" si="33"/>
        <v>68.01359910420706</v>
      </c>
      <c r="HK23" t="str">
        <f t="shared" si="34"/>
        <v>ADM</v>
      </c>
    </row>
    <row r="24" spans="1:219" hidden="1" x14ac:dyDescent="0.25">
      <c r="A24">
        <v>15</v>
      </c>
      <c r="B24" t="s">
        <v>294</v>
      </c>
      <c r="C24">
        <v>9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70</v>
      </c>
      <c r="N24">
        <v>42</v>
      </c>
      <c r="O24">
        <v>2</v>
      </c>
      <c r="P24">
        <v>0</v>
      </c>
      <c r="Q24">
        <v>0</v>
      </c>
      <c r="R24">
        <v>1</v>
      </c>
      <c r="S24">
        <v>2</v>
      </c>
      <c r="T24">
        <v>0</v>
      </c>
      <c r="U24">
        <v>0</v>
      </c>
      <c r="V24">
        <v>19</v>
      </c>
      <c r="W24">
        <v>15</v>
      </c>
      <c r="X24">
        <v>15</v>
      </c>
      <c r="Y24">
        <v>10</v>
      </c>
      <c r="Z24">
        <v>37</v>
      </c>
      <c r="AA24">
        <v>1</v>
      </c>
      <c r="AB24">
        <v>0</v>
      </c>
      <c r="AC24">
        <v>0</v>
      </c>
      <c r="AD24">
        <v>0</v>
      </c>
      <c r="AE24">
        <v>44</v>
      </c>
      <c r="AF24">
        <v>2</v>
      </c>
      <c r="AG24">
        <v>0</v>
      </c>
      <c r="AH24">
        <v>0</v>
      </c>
      <c r="AI24">
        <v>2</v>
      </c>
      <c r="AJ24">
        <v>1</v>
      </c>
      <c r="AK24">
        <v>1</v>
      </c>
      <c r="AL24">
        <v>0</v>
      </c>
      <c r="AM24">
        <v>116</v>
      </c>
      <c r="AN24">
        <v>44</v>
      </c>
      <c r="AO24">
        <v>0</v>
      </c>
      <c r="AP24">
        <v>0</v>
      </c>
      <c r="AQ24">
        <v>1</v>
      </c>
      <c r="AR24">
        <v>1</v>
      </c>
      <c r="AS24">
        <v>0</v>
      </c>
      <c r="AT24">
        <v>0</v>
      </c>
      <c r="AU24" t="s">
        <v>295</v>
      </c>
      <c r="AV24">
        <v>112.870002746582</v>
      </c>
      <c r="AW24">
        <v>113.63999938964839</v>
      </c>
      <c r="AX24">
        <v>117.4899978637695</v>
      </c>
      <c r="AY24">
        <v>113.5500030517578</v>
      </c>
      <c r="AZ24">
        <v>116.3399963378906</v>
      </c>
      <c r="BA24" s="2">
        <f t="shared" si="17"/>
        <v>6.775753671259932E-3</v>
      </c>
      <c r="BB24" s="2">
        <f t="shared" si="18"/>
        <v>3.2768733884778967E-2</v>
      </c>
      <c r="BC24" s="2">
        <f t="shared" si="19"/>
        <v>7.9194243553293298E-4</v>
      </c>
      <c r="BD24" s="2">
        <f t="shared" si="20"/>
        <v>2.3981376774585006E-2</v>
      </c>
      <c r="BE24">
        <v>1</v>
      </c>
      <c r="BF24">
        <v>2</v>
      </c>
      <c r="BG24">
        <v>5</v>
      </c>
      <c r="BH24">
        <v>36</v>
      </c>
      <c r="BI24">
        <v>150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1</v>
      </c>
      <c r="BU24">
        <v>1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t="s">
        <v>296</v>
      </c>
      <c r="CN24">
        <v>116.3399963378906</v>
      </c>
      <c r="CO24">
        <v>116.98000335693359</v>
      </c>
      <c r="CP24">
        <v>119.4199981689453</v>
      </c>
      <c r="CQ24">
        <v>115.9300003051758</v>
      </c>
      <c r="CR24">
        <v>119.01999664306641</v>
      </c>
      <c r="CS24" s="2">
        <f t="shared" si="21"/>
        <v>5.471080532372552E-3</v>
      </c>
      <c r="CT24" s="2">
        <f t="shared" si="22"/>
        <v>2.0432045297470225E-2</v>
      </c>
      <c r="CU24" s="2">
        <f t="shared" si="23"/>
        <v>8.9759191453773202E-3</v>
      </c>
      <c r="CV24" s="2">
        <f t="shared" si="24"/>
        <v>2.5961993152775142E-2</v>
      </c>
      <c r="CW24">
        <v>23</v>
      </c>
      <c r="CX24">
        <v>43</v>
      </c>
      <c r="CY24">
        <v>30</v>
      </c>
      <c r="CZ24">
        <v>79</v>
      </c>
      <c r="DA24">
        <v>3</v>
      </c>
      <c r="DB24">
        <v>0</v>
      </c>
      <c r="DC24">
        <v>0</v>
      </c>
      <c r="DD24">
        <v>0</v>
      </c>
      <c r="DE24">
        <v>0</v>
      </c>
      <c r="DF24">
        <v>3</v>
      </c>
      <c r="DG24">
        <v>1</v>
      </c>
      <c r="DH24">
        <v>4</v>
      </c>
      <c r="DI24">
        <v>3</v>
      </c>
      <c r="DJ24">
        <v>2</v>
      </c>
      <c r="DK24">
        <v>1</v>
      </c>
      <c r="DL24">
        <v>13</v>
      </c>
      <c r="DM24">
        <v>1</v>
      </c>
      <c r="DN24">
        <v>13</v>
      </c>
      <c r="DO24">
        <v>0</v>
      </c>
      <c r="DP24">
        <v>0</v>
      </c>
      <c r="DQ24">
        <v>2</v>
      </c>
      <c r="DR24">
        <v>2</v>
      </c>
      <c r="DS24">
        <v>0</v>
      </c>
      <c r="DT24">
        <v>0</v>
      </c>
      <c r="DU24">
        <v>1</v>
      </c>
      <c r="DV24">
        <v>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 t="s">
        <v>297</v>
      </c>
      <c r="EF24">
        <v>119.01999664306641</v>
      </c>
      <c r="EG24">
        <v>118.59999847412109</v>
      </c>
      <c r="EH24">
        <v>121.5899963378906</v>
      </c>
      <c r="EI24">
        <v>117.5500030517578</v>
      </c>
      <c r="EJ24">
        <v>121.2399978637695</v>
      </c>
      <c r="EK24" s="2">
        <f t="shared" si="25"/>
        <v>-3.5412999523516397E-3</v>
      </c>
      <c r="EL24" s="2">
        <f t="shared" si="26"/>
        <v>2.4590821233849702E-2</v>
      </c>
      <c r="EM24" s="2">
        <f t="shared" si="27"/>
        <v>8.8532498808793214E-3</v>
      </c>
      <c r="EN24" s="2">
        <f t="shared" si="28"/>
        <v>3.0435457580244574E-2</v>
      </c>
      <c r="EO24">
        <v>12</v>
      </c>
      <c r="EP24">
        <v>24</v>
      </c>
      <c r="EQ24">
        <v>48</v>
      </c>
      <c r="ER24">
        <v>52</v>
      </c>
      <c r="ES24">
        <v>42</v>
      </c>
      <c r="ET24">
        <v>0</v>
      </c>
      <c r="EU24">
        <v>0</v>
      </c>
      <c r="EV24">
        <v>0</v>
      </c>
      <c r="EW24">
        <v>0</v>
      </c>
      <c r="EX24">
        <v>6</v>
      </c>
      <c r="EY24">
        <v>1</v>
      </c>
      <c r="EZ24">
        <v>3</v>
      </c>
      <c r="FA24">
        <v>1</v>
      </c>
      <c r="FB24">
        <v>6</v>
      </c>
      <c r="FC24">
        <v>1</v>
      </c>
      <c r="FD24">
        <v>17</v>
      </c>
      <c r="FE24">
        <v>1</v>
      </c>
      <c r="FF24">
        <v>17</v>
      </c>
      <c r="FG24">
        <v>0</v>
      </c>
      <c r="FH24">
        <v>0</v>
      </c>
      <c r="FI24">
        <v>6</v>
      </c>
      <c r="FJ24">
        <v>6</v>
      </c>
      <c r="FK24">
        <v>0</v>
      </c>
      <c r="FL24">
        <v>0</v>
      </c>
      <c r="FM24">
        <v>1</v>
      </c>
      <c r="FN24">
        <v>1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298</v>
      </c>
      <c r="FX24">
        <v>121.2399978637695</v>
      </c>
      <c r="FY24">
        <v>121.9300003051758</v>
      </c>
      <c r="FZ24">
        <v>121.9300003051758</v>
      </c>
      <c r="GA24">
        <v>119.11000061035161</v>
      </c>
      <c r="GB24">
        <v>119.40000152587891</v>
      </c>
      <c r="GC24">
        <v>664</v>
      </c>
      <c r="GD24">
        <v>127</v>
      </c>
      <c r="GE24">
        <v>356</v>
      </c>
      <c r="GF24">
        <v>30</v>
      </c>
      <c r="GG24">
        <v>0</v>
      </c>
      <c r="GH24">
        <v>362</v>
      </c>
      <c r="GI24">
        <v>0</v>
      </c>
      <c r="GJ24">
        <v>176</v>
      </c>
      <c r="GK24">
        <v>31</v>
      </c>
      <c r="GL24">
        <v>45</v>
      </c>
      <c r="GM24">
        <v>30</v>
      </c>
      <c r="GN24">
        <v>8</v>
      </c>
      <c r="GO24">
        <v>3</v>
      </c>
      <c r="GP24">
        <v>2</v>
      </c>
      <c r="GQ24">
        <v>2</v>
      </c>
      <c r="GR24">
        <v>2</v>
      </c>
      <c r="GS24">
        <v>0</v>
      </c>
      <c r="GT24">
        <v>0</v>
      </c>
      <c r="GU24">
        <v>0</v>
      </c>
      <c r="GV24">
        <v>0</v>
      </c>
      <c r="GW24">
        <v>2.9</v>
      </c>
      <c r="GX24" t="s">
        <v>223</v>
      </c>
      <c r="GY24">
        <v>497502</v>
      </c>
      <c r="GZ24">
        <v>633620</v>
      </c>
      <c r="HA24">
        <v>1.04</v>
      </c>
      <c r="HB24">
        <v>1.4730000000000001</v>
      </c>
      <c r="HC24">
        <v>0.49</v>
      </c>
      <c r="HD24">
        <v>3.91</v>
      </c>
      <c r="HE24">
        <v>0</v>
      </c>
      <c r="HF24" s="2">
        <f t="shared" si="29"/>
        <v>5.6590046721832765E-3</v>
      </c>
      <c r="HG24" s="2">
        <f t="shared" si="30"/>
        <v>0</v>
      </c>
      <c r="HH24" s="2">
        <f t="shared" si="31"/>
        <v>2.3128021715460356E-2</v>
      </c>
      <c r="HI24" s="2">
        <f t="shared" si="32"/>
        <v>2.4288183569616262E-3</v>
      </c>
      <c r="HJ24" s="3">
        <f t="shared" si="33"/>
        <v>121.9300003051758</v>
      </c>
      <c r="HK24" t="str">
        <f t="shared" si="34"/>
        <v>ARW</v>
      </c>
    </row>
    <row r="25" spans="1:219" x14ac:dyDescent="0.25">
      <c r="A25">
        <v>16</v>
      </c>
      <c r="B25" t="s">
        <v>299</v>
      </c>
      <c r="C25">
        <v>9</v>
      </c>
      <c r="D25">
        <v>0</v>
      </c>
      <c r="E25">
        <v>5</v>
      </c>
      <c r="F25">
        <v>1</v>
      </c>
      <c r="G25" t="s">
        <v>218</v>
      </c>
      <c r="H25" t="s">
        <v>300</v>
      </c>
      <c r="I25">
        <v>6</v>
      </c>
      <c r="J25">
        <v>0</v>
      </c>
      <c r="K25" t="s">
        <v>218</v>
      </c>
      <c r="L25" t="s">
        <v>218</v>
      </c>
      <c r="M25">
        <v>19</v>
      </c>
      <c r="N25">
        <v>44</v>
      </c>
      <c r="O25">
        <v>40</v>
      </c>
      <c r="P25">
        <v>18</v>
      </c>
      <c r="Q25">
        <v>63</v>
      </c>
      <c r="R25">
        <v>1</v>
      </c>
      <c r="S25">
        <v>19</v>
      </c>
      <c r="T25">
        <v>1</v>
      </c>
      <c r="U25">
        <v>9</v>
      </c>
      <c r="V25">
        <v>6</v>
      </c>
      <c r="W25">
        <v>4</v>
      </c>
      <c r="X25">
        <v>1</v>
      </c>
      <c r="Y25">
        <v>0</v>
      </c>
      <c r="Z25">
        <v>0</v>
      </c>
      <c r="AA25">
        <v>1</v>
      </c>
      <c r="AB25">
        <v>11</v>
      </c>
      <c r="AC25">
        <v>1</v>
      </c>
      <c r="AD25">
        <v>11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301</v>
      </c>
      <c r="AV25">
        <v>68.699996948242188</v>
      </c>
      <c r="AW25">
        <v>69.389999389648438</v>
      </c>
      <c r="AX25">
        <v>69.904998779296875</v>
      </c>
      <c r="AY25">
        <v>65.916000366210938</v>
      </c>
      <c r="AZ25">
        <v>67.879997253417969</v>
      </c>
      <c r="BA25" s="2">
        <f t="shared" si="17"/>
        <v>9.9438312073134583E-3</v>
      </c>
      <c r="BB25" s="2">
        <f t="shared" si="18"/>
        <v>7.3671325175812541E-3</v>
      </c>
      <c r="BC25" s="2">
        <f t="shared" si="19"/>
        <v>5.0064837209895519E-2</v>
      </c>
      <c r="BD25" s="2">
        <f t="shared" si="20"/>
        <v>2.8933367216778083E-2</v>
      </c>
      <c r="BE25">
        <v>6</v>
      </c>
      <c r="BF25">
        <v>8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5</v>
      </c>
      <c r="BO25">
        <v>3</v>
      </c>
      <c r="BP25">
        <v>2</v>
      </c>
      <c r="BQ25">
        <v>2</v>
      </c>
      <c r="BR25">
        <v>177</v>
      </c>
      <c r="BS25">
        <v>0</v>
      </c>
      <c r="BT25">
        <v>0</v>
      </c>
      <c r="BU25">
        <v>0</v>
      </c>
      <c r="BV25">
        <v>0</v>
      </c>
      <c r="BW25">
        <v>8</v>
      </c>
      <c r="BX25">
        <v>0</v>
      </c>
      <c r="BY25">
        <v>1</v>
      </c>
      <c r="BZ25">
        <v>0</v>
      </c>
      <c r="CA25">
        <v>2</v>
      </c>
      <c r="CB25">
        <v>0</v>
      </c>
      <c r="CC25">
        <v>2</v>
      </c>
      <c r="CD25">
        <v>0</v>
      </c>
      <c r="CE25">
        <v>14</v>
      </c>
      <c r="CF25">
        <v>8</v>
      </c>
      <c r="CG25">
        <v>4</v>
      </c>
      <c r="CH25">
        <v>4</v>
      </c>
      <c r="CI25">
        <v>2</v>
      </c>
      <c r="CJ25">
        <v>2</v>
      </c>
      <c r="CK25">
        <v>1</v>
      </c>
      <c r="CL25">
        <v>1</v>
      </c>
      <c r="CM25" t="s">
        <v>302</v>
      </c>
      <c r="CN25">
        <v>67.879997253417969</v>
      </c>
      <c r="CO25">
        <v>68.430000305175781</v>
      </c>
      <c r="CP25">
        <v>74.125999450683594</v>
      </c>
      <c r="CQ25">
        <v>68</v>
      </c>
      <c r="CR25">
        <v>72.830001831054688</v>
      </c>
      <c r="CS25" s="2">
        <f t="shared" si="21"/>
        <v>8.0374550534119127E-3</v>
      </c>
      <c r="CT25" s="2">
        <f t="shared" si="22"/>
        <v>7.684212270618207E-2</v>
      </c>
      <c r="CU25" s="2">
        <f t="shared" si="23"/>
        <v>6.2837980894069334E-3</v>
      </c>
      <c r="CV25" s="2">
        <f t="shared" si="24"/>
        <v>6.6318848134302444E-2</v>
      </c>
      <c r="CW25">
        <v>8</v>
      </c>
      <c r="CX25">
        <v>2</v>
      </c>
      <c r="CY25">
        <v>2</v>
      </c>
      <c r="CZ25">
        <v>2</v>
      </c>
      <c r="DA25">
        <v>173</v>
      </c>
      <c r="DB25">
        <v>0</v>
      </c>
      <c r="DC25">
        <v>0</v>
      </c>
      <c r="DD25">
        <v>0</v>
      </c>
      <c r="DE25">
        <v>0</v>
      </c>
      <c r="DF25">
        <v>1</v>
      </c>
      <c r="DG25">
        <v>0</v>
      </c>
      <c r="DH25">
        <v>2</v>
      </c>
      <c r="DI25">
        <v>2</v>
      </c>
      <c r="DJ25">
        <v>1</v>
      </c>
      <c r="DK25">
        <v>1</v>
      </c>
      <c r="DL25">
        <v>6</v>
      </c>
      <c r="DM25">
        <v>1</v>
      </c>
      <c r="DN25">
        <v>6</v>
      </c>
      <c r="DO25">
        <v>1</v>
      </c>
      <c r="DP25">
        <v>0</v>
      </c>
      <c r="DQ25">
        <v>1</v>
      </c>
      <c r="DR25">
        <v>1</v>
      </c>
      <c r="DS25">
        <v>1</v>
      </c>
      <c r="DT25">
        <v>0</v>
      </c>
      <c r="DU25">
        <v>1</v>
      </c>
      <c r="DV25">
        <v>1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 t="s">
        <v>303</v>
      </c>
      <c r="EF25">
        <v>72.830001831054688</v>
      </c>
      <c r="EG25">
        <v>72.319999694824219</v>
      </c>
      <c r="EH25">
        <v>73.949996948242188</v>
      </c>
      <c r="EI25">
        <v>70.55999755859375</v>
      </c>
      <c r="EJ25">
        <v>73.050003051757813</v>
      </c>
      <c r="EK25" s="2">
        <f t="shared" si="25"/>
        <v>-7.0520207187856343E-3</v>
      </c>
      <c r="EL25" s="2">
        <f t="shared" si="26"/>
        <v>2.2041883984914912E-2</v>
      </c>
      <c r="EM25" s="2">
        <f t="shared" si="27"/>
        <v>2.433631282712001E-2</v>
      </c>
      <c r="EN25" s="2">
        <f t="shared" si="28"/>
        <v>3.4086316073112632E-2</v>
      </c>
      <c r="EO25">
        <v>26</v>
      </c>
      <c r="EP25">
        <v>93</v>
      </c>
      <c r="EQ25">
        <v>44</v>
      </c>
      <c r="ER25">
        <v>13</v>
      </c>
      <c r="ES25">
        <v>5</v>
      </c>
      <c r="ET25">
        <v>2</v>
      </c>
      <c r="EU25">
        <v>54</v>
      </c>
      <c r="EV25">
        <v>2</v>
      </c>
      <c r="EW25">
        <v>5</v>
      </c>
      <c r="EX25">
        <v>7</v>
      </c>
      <c r="EY25">
        <v>0</v>
      </c>
      <c r="EZ25">
        <v>0</v>
      </c>
      <c r="FA25">
        <v>2</v>
      </c>
      <c r="FB25">
        <v>8</v>
      </c>
      <c r="FC25">
        <v>3</v>
      </c>
      <c r="FD25">
        <v>14</v>
      </c>
      <c r="FE25">
        <v>2</v>
      </c>
      <c r="FF25">
        <v>0</v>
      </c>
      <c r="FG25">
        <v>9</v>
      </c>
      <c r="FH25">
        <v>2</v>
      </c>
      <c r="FI25">
        <v>8</v>
      </c>
      <c r="FJ25">
        <v>8</v>
      </c>
      <c r="FK25">
        <v>1</v>
      </c>
      <c r="FL25">
        <v>1</v>
      </c>
      <c r="FM25">
        <v>2</v>
      </c>
      <c r="FN25">
        <v>2</v>
      </c>
      <c r="FO25">
        <v>14</v>
      </c>
      <c r="FP25">
        <v>9</v>
      </c>
      <c r="FQ25">
        <v>5</v>
      </c>
      <c r="FR25">
        <v>5</v>
      </c>
      <c r="FS25">
        <v>2</v>
      </c>
      <c r="FT25">
        <v>1</v>
      </c>
      <c r="FU25">
        <v>2</v>
      </c>
      <c r="FV25">
        <v>2</v>
      </c>
      <c r="FW25" t="s">
        <v>304</v>
      </c>
      <c r="FX25">
        <v>73.050003051757813</v>
      </c>
      <c r="FY25">
        <v>73.930000305175781</v>
      </c>
      <c r="FZ25">
        <v>75.254997253417969</v>
      </c>
      <c r="GA25">
        <v>72.125</v>
      </c>
      <c r="GB25">
        <v>72.260002136230469</v>
      </c>
      <c r="GC25">
        <v>566</v>
      </c>
      <c r="GD25">
        <v>223</v>
      </c>
      <c r="GE25">
        <v>368</v>
      </c>
      <c r="GF25">
        <v>23</v>
      </c>
      <c r="GG25">
        <v>14</v>
      </c>
      <c r="GH25">
        <v>274</v>
      </c>
      <c r="GI25">
        <v>5</v>
      </c>
      <c r="GJ25">
        <v>193</v>
      </c>
      <c r="GK25">
        <v>17</v>
      </c>
      <c r="GL25">
        <v>186</v>
      </c>
      <c r="GM25">
        <v>6</v>
      </c>
      <c r="GN25">
        <v>9</v>
      </c>
      <c r="GO25">
        <v>5</v>
      </c>
      <c r="GP25">
        <v>3</v>
      </c>
      <c r="GQ25">
        <v>3</v>
      </c>
      <c r="GR25">
        <v>3</v>
      </c>
      <c r="GS25">
        <v>3</v>
      </c>
      <c r="GT25">
        <v>2</v>
      </c>
      <c r="GU25">
        <v>3</v>
      </c>
      <c r="GV25">
        <v>2</v>
      </c>
      <c r="GW25">
        <v>2</v>
      </c>
      <c r="GX25" t="s">
        <v>218</v>
      </c>
      <c r="GY25">
        <v>516277</v>
      </c>
      <c r="GZ25">
        <v>724180</v>
      </c>
      <c r="HA25">
        <v>3.4590000000000001</v>
      </c>
      <c r="HB25">
        <v>3.51</v>
      </c>
      <c r="HC25">
        <v>-9.61</v>
      </c>
      <c r="HD25">
        <v>7.61</v>
      </c>
      <c r="HE25">
        <v>0</v>
      </c>
      <c r="HF25" s="2">
        <f t="shared" si="29"/>
        <v>1.1903114429668959E-2</v>
      </c>
      <c r="HG25" s="2">
        <f t="shared" si="30"/>
        <v>1.7606763625016342E-2</v>
      </c>
      <c r="HH25" s="2">
        <f t="shared" si="31"/>
        <v>2.4414991177125867E-2</v>
      </c>
      <c r="HI25" s="2">
        <f t="shared" si="32"/>
        <v>1.8682830368029757E-3</v>
      </c>
      <c r="HJ25" s="3">
        <f t="shared" si="33"/>
        <v>75.231668345346392</v>
      </c>
      <c r="HK25" t="str">
        <f t="shared" si="34"/>
        <v>ARWR</v>
      </c>
    </row>
    <row r="26" spans="1:219" hidden="1" x14ac:dyDescent="0.25">
      <c r="A26">
        <v>17</v>
      </c>
      <c r="B26" t="s">
        <v>305</v>
      </c>
      <c r="C26">
        <v>10</v>
      </c>
      <c r="D26">
        <v>1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35</v>
      </c>
      <c r="N26">
        <v>9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15</v>
      </c>
      <c r="W26">
        <v>11</v>
      </c>
      <c r="X26">
        <v>15</v>
      </c>
      <c r="Y26">
        <v>11</v>
      </c>
      <c r="Z26">
        <v>57</v>
      </c>
      <c r="AA26">
        <v>0</v>
      </c>
      <c r="AB26">
        <v>0</v>
      </c>
      <c r="AC26">
        <v>0</v>
      </c>
      <c r="AD26">
        <v>0</v>
      </c>
      <c r="AE26">
        <v>9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45</v>
      </c>
      <c r="AN26">
        <v>10</v>
      </c>
      <c r="AO26">
        <v>0</v>
      </c>
      <c r="AP26">
        <v>0</v>
      </c>
      <c r="AQ26">
        <v>1</v>
      </c>
      <c r="AR26">
        <v>1</v>
      </c>
      <c r="AS26">
        <v>0</v>
      </c>
      <c r="AT26">
        <v>0</v>
      </c>
      <c r="AU26" t="s">
        <v>306</v>
      </c>
      <c r="AV26">
        <v>1495.880004882812</v>
      </c>
      <c r="AW26">
        <v>1495.18994140625</v>
      </c>
      <c r="AX26">
        <v>1541.260009765625</v>
      </c>
      <c r="AY26">
        <v>1495.18994140625</v>
      </c>
      <c r="AZ26">
        <v>1533.760009765625</v>
      </c>
      <c r="BA26" s="2">
        <f t="shared" si="17"/>
        <v>-4.6152228385976102E-4</v>
      </c>
      <c r="BB26" s="2">
        <f t="shared" si="18"/>
        <v>2.9891172201620075E-2</v>
      </c>
      <c r="BC26" s="2">
        <f t="shared" si="19"/>
        <v>0</v>
      </c>
      <c r="BD26" s="2">
        <f t="shared" si="20"/>
        <v>2.5147394712207283E-2</v>
      </c>
      <c r="BE26">
        <v>0</v>
      </c>
      <c r="BF26">
        <v>12</v>
      </c>
      <c r="BG26">
        <v>11</v>
      </c>
      <c r="BH26">
        <v>4</v>
      </c>
      <c r="BI26">
        <v>105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 t="s">
        <v>307</v>
      </c>
      <c r="CN26">
        <v>1533.760009765625</v>
      </c>
      <c r="CO26">
        <v>1538.089965820312</v>
      </c>
      <c r="CP26">
        <v>1539.449951171875</v>
      </c>
      <c r="CQ26">
        <v>1501.699951171875</v>
      </c>
      <c r="CR26">
        <v>1527.579956054688</v>
      </c>
      <c r="CS26" s="2">
        <f t="shared" si="21"/>
        <v>2.8151513571429421E-3</v>
      </c>
      <c r="CT26" s="2">
        <f t="shared" si="22"/>
        <v>8.8342290733622875E-4</v>
      </c>
      <c r="CU26" s="2">
        <f t="shared" si="23"/>
        <v>2.3659223749651792E-2</v>
      </c>
      <c r="CV26" s="2">
        <f t="shared" si="24"/>
        <v>1.6941833244299542E-2</v>
      </c>
      <c r="CW26">
        <v>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2</v>
      </c>
      <c r="DI26">
        <v>3</v>
      </c>
      <c r="DJ26">
        <v>78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2</v>
      </c>
      <c r="DX26">
        <v>0</v>
      </c>
      <c r="DY26">
        <v>0</v>
      </c>
      <c r="DZ26">
        <v>0</v>
      </c>
      <c r="EA26">
        <v>1</v>
      </c>
      <c r="EB26">
        <v>0</v>
      </c>
      <c r="EC26">
        <v>0</v>
      </c>
      <c r="ED26">
        <v>0</v>
      </c>
      <c r="EE26" t="s">
        <v>308</v>
      </c>
      <c r="EF26">
        <v>1527.579956054688</v>
      </c>
      <c r="EG26">
        <v>1529.410034179688</v>
      </c>
      <c r="EH26">
        <v>1540.27001953125</v>
      </c>
      <c r="EI26">
        <v>1523.339965820312</v>
      </c>
      <c r="EJ26">
        <v>1531.890014648438</v>
      </c>
      <c r="EK26" s="2">
        <f t="shared" si="25"/>
        <v>1.1965908972093597E-3</v>
      </c>
      <c r="EL26" s="2">
        <f t="shared" si="26"/>
        <v>7.0507022884643833E-3</v>
      </c>
      <c r="EM26" s="2">
        <f t="shared" si="27"/>
        <v>3.968895341157852E-3</v>
      </c>
      <c r="EN26" s="2">
        <f t="shared" si="28"/>
        <v>5.5813725178488482E-3</v>
      </c>
      <c r="EO26">
        <v>80</v>
      </c>
      <c r="EP26">
        <v>17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</v>
      </c>
      <c r="EY26">
        <v>4</v>
      </c>
      <c r="EZ26">
        <v>1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309</v>
      </c>
      <c r="FX26">
        <v>1531.890014648438</v>
      </c>
      <c r="FY26">
        <v>1532.089965820312</v>
      </c>
      <c r="FZ26">
        <v>1538.949951171875</v>
      </c>
      <c r="GA26">
        <v>1509.300048828125</v>
      </c>
      <c r="GB26">
        <v>1510.869995117188</v>
      </c>
      <c r="GC26">
        <v>274</v>
      </c>
      <c r="GD26">
        <v>205</v>
      </c>
      <c r="GE26">
        <v>98</v>
      </c>
      <c r="GF26">
        <v>96</v>
      </c>
      <c r="GG26">
        <v>0</v>
      </c>
      <c r="GH26">
        <v>109</v>
      </c>
      <c r="GI26">
        <v>0</v>
      </c>
      <c r="GJ26">
        <v>0</v>
      </c>
      <c r="GK26">
        <v>0</v>
      </c>
      <c r="GL26">
        <v>135</v>
      </c>
      <c r="GM26">
        <v>0</v>
      </c>
      <c r="GN26">
        <v>78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2.1</v>
      </c>
      <c r="GX26" t="s">
        <v>218</v>
      </c>
      <c r="GY26">
        <v>138605</v>
      </c>
      <c r="GZ26">
        <v>193600</v>
      </c>
      <c r="HA26">
        <v>0.20899999999999999</v>
      </c>
      <c r="HB26">
        <v>0.93</v>
      </c>
      <c r="HC26">
        <v>2.61</v>
      </c>
      <c r="HD26">
        <v>2.17</v>
      </c>
      <c r="HE26">
        <v>0</v>
      </c>
      <c r="HF26" s="2">
        <f t="shared" si="29"/>
        <v>1.3050876667486389E-4</v>
      </c>
      <c r="HG26" s="2">
        <f t="shared" si="30"/>
        <v>4.4575753398212736E-3</v>
      </c>
      <c r="HH26" s="2">
        <f t="shared" si="31"/>
        <v>1.4875051400773831E-2</v>
      </c>
      <c r="HI26" s="2">
        <f t="shared" si="32"/>
        <v>1.0391008452989015E-3</v>
      </c>
      <c r="HJ26" s="3">
        <f t="shared" si="33"/>
        <v>1538.9193722703403</v>
      </c>
      <c r="HK26" t="str">
        <f t="shared" si="34"/>
        <v>AZO</v>
      </c>
    </row>
    <row r="27" spans="1:219" hidden="1" x14ac:dyDescent="0.25">
      <c r="A27">
        <v>18</v>
      </c>
      <c r="B27" t="s">
        <v>310</v>
      </c>
      <c r="C27">
        <v>10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45</v>
      </c>
      <c r="N27">
        <v>17</v>
      </c>
      <c r="O27">
        <v>1</v>
      </c>
      <c r="P27">
        <v>0</v>
      </c>
      <c r="Q27">
        <v>0</v>
      </c>
      <c r="R27">
        <v>1</v>
      </c>
      <c r="S27">
        <v>1</v>
      </c>
      <c r="T27">
        <v>0</v>
      </c>
      <c r="U27">
        <v>0</v>
      </c>
      <c r="V27">
        <v>2</v>
      </c>
      <c r="W27">
        <v>1</v>
      </c>
      <c r="X27">
        <v>0</v>
      </c>
      <c r="Y27">
        <v>0</v>
      </c>
      <c r="Z27">
        <v>16</v>
      </c>
      <c r="AA27">
        <v>1</v>
      </c>
      <c r="AB27">
        <v>0</v>
      </c>
      <c r="AC27">
        <v>0</v>
      </c>
      <c r="AD27">
        <v>0</v>
      </c>
      <c r="AE27">
        <v>18</v>
      </c>
      <c r="AF27">
        <v>1</v>
      </c>
      <c r="AG27">
        <v>0</v>
      </c>
      <c r="AH27">
        <v>0</v>
      </c>
      <c r="AI27">
        <v>1</v>
      </c>
      <c r="AJ27">
        <v>1</v>
      </c>
      <c r="AK27">
        <v>0</v>
      </c>
      <c r="AL27">
        <v>0</v>
      </c>
      <c r="AM27">
        <v>64</v>
      </c>
      <c r="AN27">
        <v>19</v>
      </c>
      <c r="AO27">
        <v>0</v>
      </c>
      <c r="AP27">
        <v>0</v>
      </c>
      <c r="AQ27">
        <v>1</v>
      </c>
      <c r="AR27">
        <v>1</v>
      </c>
      <c r="AS27">
        <v>0</v>
      </c>
      <c r="AT27">
        <v>0</v>
      </c>
      <c r="AU27" t="s">
        <v>311</v>
      </c>
      <c r="AV27">
        <v>128.27000427246091</v>
      </c>
      <c r="AW27">
        <v>128.69000244140619</v>
      </c>
      <c r="AX27">
        <v>133.4100036621094</v>
      </c>
      <c r="AY27">
        <v>128.69000244140619</v>
      </c>
      <c r="AZ27">
        <v>133.19999694824219</v>
      </c>
      <c r="BA27" s="2">
        <f t="shared" si="17"/>
        <v>3.2636425594638752E-3</v>
      </c>
      <c r="BB27" s="2">
        <f t="shared" si="18"/>
        <v>3.537966487623867E-2</v>
      </c>
      <c r="BC27" s="2">
        <f t="shared" si="19"/>
        <v>0</v>
      </c>
      <c r="BD27" s="2">
        <f t="shared" si="20"/>
        <v>3.3858818394631451E-2</v>
      </c>
      <c r="BE27">
        <v>0</v>
      </c>
      <c r="BF27">
        <v>1</v>
      </c>
      <c r="BG27">
        <v>8</v>
      </c>
      <c r="BH27">
        <v>37</v>
      </c>
      <c r="BI27">
        <v>46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 t="s">
        <v>312</v>
      </c>
      <c r="CN27">
        <v>133.19999694824219</v>
      </c>
      <c r="CO27">
        <v>133.50999450683591</v>
      </c>
      <c r="CP27">
        <v>134.58000183105469</v>
      </c>
      <c r="CQ27">
        <v>132.02000427246091</v>
      </c>
      <c r="CR27">
        <v>133.25</v>
      </c>
      <c r="CS27" s="2">
        <f t="shared" si="21"/>
        <v>2.321905260642132E-3</v>
      </c>
      <c r="CT27" s="2">
        <f t="shared" si="22"/>
        <v>7.9507156313016747E-3</v>
      </c>
      <c r="CU27" s="2">
        <f t="shared" si="23"/>
        <v>1.1160140032053678E-2</v>
      </c>
      <c r="CV27" s="2">
        <f t="shared" si="24"/>
        <v>9.2307371672727401E-3</v>
      </c>
      <c r="CW27">
        <v>7</v>
      </c>
      <c r="CX27">
        <v>5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10</v>
      </c>
      <c r="DG27">
        <v>6</v>
      </c>
      <c r="DH27">
        <v>5</v>
      </c>
      <c r="DI27">
        <v>7</v>
      </c>
      <c r="DJ27">
        <v>45</v>
      </c>
      <c r="DK27">
        <v>0</v>
      </c>
      <c r="DL27">
        <v>0</v>
      </c>
      <c r="DM27">
        <v>0</v>
      </c>
      <c r="DN27">
        <v>0</v>
      </c>
      <c r="DO27">
        <v>5</v>
      </c>
      <c r="DP27">
        <v>0</v>
      </c>
      <c r="DQ27">
        <v>1</v>
      </c>
      <c r="DR27">
        <v>0</v>
      </c>
      <c r="DS27">
        <v>1</v>
      </c>
      <c r="DT27">
        <v>0</v>
      </c>
      <c r="DU27">
        <v>1</v>
      </c>
      <c r="DV27">
        <v>0</v>
      </c>
      <c r="DW27">
        <v>12</v>
      </c>
      <c r="DX27">
        <v>6</v>
      </c>
      <c r="DY27">
        <v>0</v>
      </c>
      <c r="DZ27">
        <v>0</v>
      </c>
      <c r="EA27">
        <v>1</v>
      </c>
      <c r="EB27">
        <v>1</v>
      </c>
      <c r="EC27">
        <v>0</v>
      </c>
      <c r="ED27">
        <v>0</v>
      </c>
      <c r="EE27" t="s">
        <v>313</v>
      </c>
      <c r="EF27">
        <v>133.25</v>
      </c>
      <c r="EG27">
        <v>132.6199951171875</v>
      </c>
      <c r="EH27">
        <v>133.97999572753909</v>
      </c>
      <c r="EI27">
        <v>130.7799987792969</v>
      </c>
      <c r="EJ27">
        <v>131.00999450683591</v>
      </c>
      <c r="EK27" s="2">
        <f t="shared" si="25"/>
        <v>-4.7504517117182843E-3</v>
      </c>
      <c r="EL27" s="2">
        <f t="shared" si="26"/>
        <v>1.0150773650696943E-2</v>
      </c>
      <c r="EM27" s="2">
        <f t="shared" si="27"/>
        <v>1.3874200012333859E-2</v>
      </c>
      <c r="EN27" s="2">
        <f t="shared" si="28"/>
        <v>1.755558638138921E-3</v>
      </c>
      <c r="EO27">
        <v>8</v>
      </c>
      <c r="EP27">
        <v>1</v>
      </c>
      <c r="EQ27">
        <v>1</v>
      </c>
      <c r="ER27">
        <v>0</v>
      </c>
      <c r="ES27">
        <v>0</v>
      </c>
      <c r="ET27">
        <v>1</v>
      </c>
      <c r="EU27">
        <v>1</v>
      </c>
      <c r="EV27">
        <v>0</v>
      </c>
      <c r="EW27">
        <v>0</v>
      </c>
      <c r="EX27">
        <v>4</v>
      </c>
      <c r="EY27">
        <v>5</v>
      </c>
      <c r="EZ27">
        <v>3</v>
      </c>
      <c r="FA27">
        <v>2</v>
      </c>
      <c r="FB27">
        <v>62</v>
      </c>
      <c r="FC27">
        <v>1</v>
      </c>
      <c r="FD27">
        <v>0</v>
      </c>
      <c r="FE27">
        <v>0</v>
      </c>
      <c r="FF27">
        <v>0</v>
      </c>
      <c r="FG27">
        <v>2</v>
      </c>
      <c r="FH27">
        <v>1</v>
      </c>
      <c r="FI27">
        <v>0</v>
      </c>
      <c r="FJ27">
        <v>0</v>
      </c>
      <c r="FK27">
        <v>2</v>
      </c>
      <c r="FL27">
        <v>1</v>
      </c>
      <c r="FM27">
        <v>1</v>
      </c>
      <c r="FN27">
        <v>0</v>
      </c>
      <c r="FO27">
        <v>11</v>
      </c>
      <c r="FP27">
        <v>2</v>
      </c>
      <c r="FQ27">
        <v>0</v>
      </c>
      <c r="FR27">
        <v>0</v>
      </c>
      <c r="FS27">
        <v>1</v>
      </c>
      <c r="FT27">
        <v>1</v>
      </c>
      <c r="FU27">
        <v>0</v>
      </c>
      <c r="FV27">
        <v>0</v>
      </c>
      <c r="FW27" t="s">
        <v>314</v>
      </c>
      <c r="FX27">
        <v>131.00999450683591</v>
      </c>
      <c r="FY27">
        <v>131.1300048828125</v>
      </c>
      <c r="FZ27">
        <v>132.17500305175781</v>
      </c>
      <c r="GA27">
        <v>131.0299987792969</v>
      </c>
      <c r="GB27">
        <v>131.55999755859381</v>
      </c>
      <c r="GC27">
        <v>177</v>
      </c>
      <c r="GD27">
        <v>168</v>
      </c>
      <c r="GE27">
        <v>22</v>
      </c>
      <c r="GF27">
        <v>149</v>
      </c>
      <c r="GG27">
        <v>0</v>
      </c>
      <c r="GH27">
        <v>83</v>
      </c>
      <c r="GI27">
        <v>0</v>
      </c>
      <c r="GJ27">
        <v>0</v>
      </c>
      <c r="GK27">
        <v>0</v>
      </c>
      <c r="GL27">
        <v>123</v>
      </c>
      <c r="GM27">
        <v>0</v>
      </c>
      <c r="GN27">
        <v>107</v>
      </c>
      <c r="GO27">
        <v>2</v>
      </c>
      <c r="GP27">
        <v>2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1.5</v>
      </c>
      <c r="GX27" t="s">
        <v>315</v>
      </c>
      <c r="GY27">
        <v>81439</v>
      </c>
      <c r="GZ27">
        <v>89220</v>
      </c>
      <c r="HA27">
        <v>2.2010000000000001</v>
      </c>
      <c r="HB27">
        <v>3.1680000000000001</v>
      </c>
      <c r="HC27">
        <v>1.41</v>
      </c>
      <c r="HD27">
        <v>4.3600000000000003</v>
      </c>
      <c r="HE27">
        <v>0.214</v>
      </c>
      <c r="HF27" s="2">
        <f t="shared" si="29"/>
        <v>9.1520149094659331E-4</v>
      </c>
      <c r="HG27" s="2">
        <f t="shared" si="30"/>
        <v>7.9061709462272534E-3</v>
      </c>
      <c r="HH27" s="2">
        <f t="shared" si="31"/>
        <v>7.6264851515084331E-4</v>
      </c>
      <c r="HI27" s="2">
        <f t="shared" si="32"/>
        <v>4.0285709116165691E-3</v>
      </c>
      <c r="HJ27" s="3">
        <f t="shared" si="33"/>
        <v>132.16674111759562</v>
      </c>
      <c r="HK27" t="str">
        <f t="shared" si="34"/>
        <v>BCPC</v>
      </c>
    </row>
    <row r="28" spans="1:219" hidden="1" x14ac:dyDescent="0.25">
      <c r="A28">
        <v>19</v>
      </c>
      <c r="B28" t="s">
        <v>316</v>
      </c>
      <c r="C28">
        <v>9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43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95</v>
      </c>
      <c r="W28">
        <v>5</v>
      </c>
      <c r="X28">
        <v>4</v>
      </c>
      <c r="Y28">
        <v>15</v>
      </c>
      <c r="Z28">
        <v>65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50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 t="s">
        <v>317</v>
      </c>
      <c r="AV28">
        <v>67.05999755859375</v>
      </c>
      <c r="AW28">
        <v>67.05999755859375</v>
      </c>
      <c r="AX28">
        <v>69.400001525878906</v>
      </c>
      <c r="AY28">
        <v>66.819999694824219</v>
      </c>
      <c r="AZ28">
        <v>69.029998779296875</v>
      </c>
      <c r="BA28" s="2">
        <f t="shared" si="17"/>
        <v>0</v>
      </c>
      <c r="BB28" s="2">
        <f t="shared" si="18"/>
        <v>3.3717635674872182E-2</v>
      </c>
      <c r="BC28" s="2">
        <f t="shared" si="19"/>
        <v>3.5788528557555432E-3</v>
      </c>
      <c r="BD28" s="2">
        <f t="shared" si="20"/>
        <v>3.2015053216768563E-2</v>
      </c>
      <c r="BE28">
        <v>2</v>
      </c>
      <c r="BF28">
        <v>1</v>
      </c>
      <c r="BG28">
        <v>46</v>
      </c>
      <c r="BH28">
        <v>59</v>
      </c>
      <c r="BI28">
        <v>85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1</v>
      </c>
      <c r="BQ28">
        <v>0</v>
      </c>
      <c r="BR28">
        <v>0</v>
      </c>
      <c r="BS28">
        <v>1</v>
      </c>
      <c r="BT28">
        <v>2</v>
      </c>
      <c r="BU28">
        <v>1</v>
      </c>
      <c r="BV28">
        <v>2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 t="s">
        <v>318</v>
      </c>
      <c r="CN28">
        <v>69.029998779296875</v>
      </c>
      <c r="CO28">
        <v>69.349998474121094</v>
      </c>
      <c r="CP28">
        <v>69.660003662109375</v>
      </c>
      <c r="CQ28">
        <v>68.800003051757813</v>
      </c>
      <c r="CR28">
        <v>69.19000244140625</v>
      </c>
      <c r="CS28" s="2">
        <f t="shared" si="21"/>
        <v>4.6142711155737759E-3</v>
      </c>
      <c r="CT28" s="2">
        <f t="shared" si="22"/>
        <v>4.450260862631894E-3</v>
      </c>
      <c r="CU28" s="2">
        <f t="shared" si="23"/>
        <v>7.9307200355385188E-3</v>
      </c>
      <c r="CV28" s="2">
        <f t="shared" si="24"/>
        <v>5.6366436752002258E-3</v>
      </c>
      <c r="CW28">
        <v>22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60</v>
      </c>
      <c r="DG28">
        <v>35</v>
      </c>
      <c r="DH28">
        <v>17</v>
      </c>
      <c r="DI28">
        <v>14</v>
      </c>
      <c r="DJ28">
        <v>56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319</v>
      </c>
      <c r="EF28">
        <v>69.19000244140625</v>
      </c>
      <c r="EG28">
        <v>69.139999389648438</v>
      </c>
      <c r="EH28">
        <v>70.900001525878906</v>
      </c>
      <c r="EI28">
        <v>68.910003662109375</v>
      </c>
      <c r="EJ28">
        <v>70.5</v>
      </c>
      <c r="EK28" s="2">
        <f t="shared" si="25"/>
        <v>-7.2321452414270126E-4</v>
      </c>
      <c r="EL28" s="2">
        <f t="shared" si="26"/>
        <v>2.4823724941501646E-2</v>
      </c>
      <c r="EM28" s="2">
        <f t="shared" si="27"/>
        <v>3.326521978151753E-3</v>
      </c>
      <c r="EN28" s="2">
        <f t="shared" si="28"/>
        <v>2.2553139544547851E-2</v>
      </c>
      <c r="EO28">
        <v>15</v>
      </c>
      <c r="EP28">
        <v>60</v>
      </c>
      <c r="EQ28">
        <v>36</v>
      </c>
      <c r="ER28">
        <v>35</v>
      </c>
      <c r="ES28">
        <v>46</v>
      </c>
      <c r="ET28">
        <v>0</v>
      </c>
      <c r="EU28">
        <v>0</v>
      </c>
      <c r="EV28">
        <v>0</v>
      </c>
      <c r="EW28">
        <v>0</v>
      </c>
      <c r="EX28">
        <v>2</v>
      </c>
      <c r="EY28">
        <v>0</v>
      </c>
      <c r="EZ28">
        <v>1</v>
      </c>
      <c r="FA28">
        <v>0</v>
      </c>
      <c r="FB28">
        <v>0</v>
      </c>
      <c r="FC28">
        <v>1</v>
      </c>
      <c r="FD28">
        <v>3</v>
      </c>
      <c r="FE28">
        <v>1</v>
      </c>
      <c r="FF28">
        <v>3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320</v>
      </c>
      <c r="FX28">
        <v>70.5</v>
      </c>
      <c r="FY28">
        <v>70.489997863769531</v>
      </c>
      <c r="FZ28">
        <v>70.699996948242188</v>
      </c>
      <c r="GA28">
        <v>69.470001220703125</v>
      </c>
      <c r="GB28">
        <v>69.480003356933594</v>
      </c>
      <c r="GC28">
        <v>450</v>
      </c>
      <c r="GD28">
        <v>371</v>
      </c>
      <c r="GE28">
        <v>214</v>
      </c>
      <c r="GF28">
        <v>185</v>
      </c>
      <c r="GG28">
        <v>0</v>
      </c>
      <c r="GH28">
        <v>225</v>
      </c>
      <c r="GI28">
        <v>0</v>
      </c>
      <c r="GJ28">
        <v>81</v>
      </c>
      <c r="GK28">
        <v>5</v>
      </c>
      <c r="GL28">
        <v>121</v>
      </c>
      <c r="GM28">
        <v>3</v>
      </c>
      <c r="GN28">
        <v>56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1.9</v>
      </c>
      <c r="GX28" t="s">
        <v>218</v>
      </c>
      <c r="GY28">
        <v>1098715</v>
      </c>
      <c r="GZ28">
        <v>1063160</v>
      </c>
      <c r="HA28">
        <v>1.0109999999999999</v>
      </c>
      <c r="HB28">
        <v>1.7270000000000001</v>
      </c>
      <c r="HC28">
        <v>0.85</v>
      </c>
      <c r="HD28">
        <v>4.03</v>
      </c>
      <c r="HE28">
        <v>0</v>
      </c>
      <c r="HF28" s="2">
        <f t="shared" si="29"/>
        <v>-1.4189440393796993E-4</v>
      </c>
      <c r="HG28" s="2">
        <f t="shared" si="30"/>
        <v>2.9702842084475822E-3</v>
      </c>
      <c r="HH28" s="2">
        <f t="shared" si="31"/>
        <v>1.4470090423859494E-2</v>
      </c>
      <c r="HI28" s="2">
        <f t="shared" si="32"/>
        <v>1.4395704875092008E-4</v>
      </c>
      <c r="HJ28" s="3">
        <f t="shared" si="33"/>
        <v>70.699373191277786</v>
      </c>
      <c r="HK28" t="str">
        <f t="shared" si="34"/>
        <v>BERY</v>
      </c>
    </row>
    <row r="29" spans="1:219" hidden="1" x14ac:dyDescent="0.25">
      <c r="A29">
        <v>20</v>
      </c>
      <c r="B29" t="s">
        <v>321</v>
      </c>
      <c r="C29">
        <v>9</v>
      </c>
      <c r="D29">
        <v>1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59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2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1</v>
      </c>
      <c r="AT29">
        <v>0</v>
      </c>
      <c r="AU29" t="s">
        <v>322</v>
      </c>
      <c r="AV29">
        <v>148.05000305175781</v>
      </c>
      <c r="AW29">
        <v>149.57000732421881</v>
      </c>
      <c r="AX29">
        <v>154.19999694824219</v>
      </c>
      <c r="AY29">
        <v>144.67999267578119</v>
      </c>
      <c r="AZ29">
        <v>152.88999938964841</v>
      </c>
      <c r="BA29" s="2">
        <f t="shared" si="17"/>
        <v>1.0162493802424732E-2</v>
      </c>
      <c r="BB29" s="2">
        <f t="shared" si="18"/>
        <v>3.0025873642380518E-2</v>
      </c>
      <c r="BC29" s="2">
        <f t="shared" si="19"/>
        <v>3.2693818339111669E-2</v>
      </c>
      <c r="BD29" s="2">
        <f t="shared" si="20"/>
        <v>5.3698781781950089E-2</v>
      </c>
      <c r="BE29">
        <v>6</v>
      </c>
      <c r="BF29">
        <v>13</v>
      </c>
      <c r="BG29">
        <v>3</v>
      </c>
      <c r="BH29">
        <v>15</v>
      </c>
      <c r="BI29">
        <v>15</v>
      </c>
      <c r="BJ29">
        <v>2</v>
      </c>
      <c r="BK29">
        <v>31</v>
      </c>
      <c r="BL29">
        <v>1</v>
      </c>
      <c r="BM29">
        <v>14</v>
      </c>
      <c r="BN29">
        <v>0</v>
      </c>
      <c r="BO29">
        <v>0</v>
      </c>
      <c r="BP29">
        <v>0</v>
      </c>
      <c r="BQ29">
        <v>1</v>
      </c>
      <c r="BR29">
        <v>9</v>
      </c>
      <c r="BS29">
        <v>3</v>
      </c>
      <c r="BT29">
        <v>8</v>
      </c>
      <c r="BU29">
        <v>2</v>
      </c>
      <c r="BV29">
        <v>8</v>
      </c>
      <c r="BW29">
        <v>44</v>
      </c>
      <c r="BX29">
        <v>31</v>
      </c>
      <c r="BY29">
        <v>9</v>
      </c>
      <c r="BZ29">
        <v>7</v>
      </c>
      <c r="CA29">
        <v>4</v>
      </c>
      <c r="CB29">
        <v>2</v>
      </c>
      <c r="CC29">
        <v>5</v>
      </c>
      <c r="CD29">
        <v>3</v>
      </c>
      <c r="CE29">
        <v>51</v>
      </c>
      <c r="CF29">
        <v>44</v>
      </c>
      <c r="CG29">
        <v>8</v>
      </c>
      <c r="CH29">
        <v>8</v>
      </c>
      <c r="CI29">
        <v>4</v>
      </c>
      <c r="CJ29">
        <v>3</v>
      </c>
      <c r="CK29">
        <v>4</v>
      </c>
      <c r="CL29">
        <v>4</v>
      </c>
      <c r="CM29" t="s">
        <v>323</v>
      </c>
      <c r="CN29">
        <v>152.88999938964841</v>
      </c>
      <c r="CO29">
        <v>160.3699951171875</v>
      </c>
      <c r="CP29">
        <v>161</v>
      </c>
      <c r="CQ29">
        <v>155.78999328613281</v>
      </c>
      <c r="CR29">
        <v>156.0299987792969</v>
      </c>
      <c r="CS29" s="2">
        <f t="shared" si="21"/>
        <v>4.6642114829979375E-2</v>
      </c>
      <c r="CT29" s="2">
        <f t="shared" si="22"/>
        <v>3.9130738062888026E-3</v>
      </c>
      <c r="CU29" s="2">
        <f t="shared" si="23"/>
        <v>2.8558969698215253E-2</v>
      </c>
      <c r="CV29" s="2">
        <f t="shared" si="24"/>
        <v>1.5382009552122877E-3</v>
      </c>
      <c r="CW29">
        <v>1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73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2</v>
      </c>
      <c r="DX29">
        <v>0</v>
      </c>
      <c r="DY29">
        <v>0</v>
      </c>
      <c r="DZ29">
        <v>0</v>
      </c>
      <c r="EA29">
        <v>2</v>
      </c>
      <c r="EB29">
        <v>0</v>
      </c>
      <c r="EC29">
        <v>1</v>
      </c>
      <c r="ED29">
        <v>0</v>
      </c>
      <c r="EE29" t="s">
        <v>324</v>
      </c>
      <c r="EF29">
        <v>156.0299987792969</v>
      </c>
      <c r="EG29">
        <v>155.8500061035156</v>
      </c>
      <c r="EH29">
        <v>165.57000732421881</v>
      </c>
      <c r="EI29">
        <v>155.8500061035156</v>
      </c>
      <c r="EJ29">
        <v>164.97999572753909</v>
      </c>
      <c r="EK29" s="2">
        <f t="shared" si="25"/>
        <v>-1.1549096485869992E-3</v>
      </c>
      <c r="EL29" s="2">
        <f t="shared" si="26"/>
        <v>5.8706292146677996E-2</v>
      </c>
      <c r="EM29" s="2">
        <f t="shared" si="27"/>
        <v>0</v>
      </c>
      <c r="EN29" s="2">
        <f t="shared" si="28"/>
        <v>5.5339979757918489E-2</v>
      </c>
      <c r="EO29">
        <v>0</v>
      </c>
      <c r="EP29">
        <v>0</v>
      </c>
      <c r="EQ29">
        <v>0</v>
      </c>
      <c r="ER29">
        <v>0</v>
      </c>
      <c r="ES29">
        <v>76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 t="s">
        <v>325</v>
      </c>
      <c r="FX29">
        <v>164.97999572753909</v>
      </c>
      <c r="FY29">
        <v>166.6000061035156</v>
      </c>
      <c r="FZ29">
        <v>176.8999938964844</v>
      </c>
      <c r="GA29">
        <v>165</v>
      </c>
      <c r="GB29">
        <v>173.1199951171875</v>
      </c>
      <c r="GC29">
        <v>129</v>
      </c>
      <c r="GD29">
        <v>143</v>
      </c>
      <c r="GE29">
        <v>77</v>
      </c>
      <c r="GF29">
        <v>73</v>
      </c>
      <c r="GG29">
        <v>14</v>
      </c>
      <c r="GH29">
        <v>106</v>
      </c>
      <c r="GI29">
        <v>0</v>
      </c>
      <c r="GJ29">
        <v>76</v>
      </c>
      <c r="GK29">
        <v>8</v>
      </c>
      <c r="GL29">
        <v>141</v>
      </c>
      <c r="GM29">
        <v>0</v>
      </c>
      <c r="GN29">
        <v>73</v>
      </c>
      <c r="GO29">
        <v>5</v>
      </c>
      <c r="GP29">
        <v>0</v>
      </c>
      <c r="GQ29">
        <v>3</v>
      </c>
      <c r="GR29">
        <v>0</v>
      </c>
      <c r="GS29">
        <v>6</v>
      </c>
      <c r="GT29">
        <v>1</v>
      </c>
      <c r="GU29">
        <v>4</v>
      </c>
      <c r="GV29">
        <v>0</v>
      </c>
      <c r="GX29" t="s">
        <v>326</v>
      </c>
      <c r="GY29">
        <v>10313</v>
      </c>
      <c r="GZ29">
        <v>12340</v>
      </c>
      <c r="HA29">
        <v>1.0680000000000001</v>
      </c>
      <c r="HB29">
        <v>1.137</v>
      </c>
      <c r="HD29">
        <v>8.15</v>
      </c>
      <c r="HE29">
        <v>0</v>
      </c>
      <c r="HF29" s="2">
        <f t="shared" si="29"/>
        <v>9.7239514803494354E-3</v>
      </c>
      <c r="HG29" s="2">
        <f t="shared" si="30"/>
        <v>5.8224918871370823E-2</v>
      </c>
      <c r="HH29" s="2">
        <f t="shared" si="31"/>
        <v>9.6038778205173037E-3</v>
      </c>
      <c r="HI29" s="2">
        <f t="shared" si="32"/>
        <v>4.6903854818681978E-2</v>
      </c>
      <c r="HJ29" s="3">
        <f t="shared" si="33"/>
        <v>176.30027794286266</v>
      </c>
      <c r="HK29" t="str">
        <f t="shared" si="34"/>
        <v>BH</v>
      </c>
    </row>
    <row r="30" spans="1:219" hidden="1" x14ac:dyDescent="0.25">
      <c r="A30">
        <v>21</v>
      </c>
      <c r="B30" t="s">
        <v>327</v>
      </c>
      <c r="C30">
        <v>11</v>
      </c>
      <c r="D30">
        <v>0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54</v>
      </c>
      <c r="N30">
        <v>76</v>
      </c>
      <c r="O30">
        <v>22</v>
      </c>
      <c r="P30">
        <v>0</v>
      </c>
      <c r="Q30">
        <v>0</v>
      </c>
      <c r="R30">
        <v>1</v>
      </c>
      <c r="S30">
        <v>22</v>
      </c>
      <c r="T30">
        <v>0</v>
      </c>
      <c r="U30">
        <v>0</v>
      </c>
      <c r="V30">
        <v>25</v>
      </c>
      <c r="W30">
        <v>4</v>
      </c>
      <c r="X30">
        <v>4</v>
      </c>
      <c r="Y30">
        <v>0</v>
      </c>
      <c r="Z30">
        <v>25</v>
      </c>
      <c r="AA30">
        <v>1</v>
      </c>
      <c r="AB30">
        <v>1</v>
      </c>
      <c r="AC30">
        <v>0</v>
      </c>
      <c r="AD30">
        <v>0</v>
      </c>
      <c r="AE30">
        <v>98</v>
      </c>
      <c r="AF30">
        <v>22</v>
      </c>
      <c r="AG30">
        <v>0</v>
      </c>
      <c r="AH30">
        <v>0</v>
      </c>
      <c r="AI30">
        <v>1</v>
      </c>
      <c r="AJ30">
        <v>1</v>
      </c>
      <c r="AK30">
        <v>0</v>
      </c>
      <c r="AL30">
        <v>0</v>
      </c>
      <c r="AM30">
        <v>155</v>
      </c>
      <c r="AN30">
        <v>99</v>
      </c>
      <c r="AO30">
        <v>0</v>
      </c>
      <c r="AP30">
        <v>0</v>
      </c>
      <c r="AQ30">
        <v>1</v>
      </c>
      <c r="AR30">
        <v>1</v>
      </c>
      <c r="AS30">
        <v>0</v>
      </c>
      <c r="AT30">
        <v>0</v>
      </c>
      <c r="AU30" t="s">
        <v>328</v>
      </c>
      <c r="AV30">
        <v>274.01998901367188</v>
      </c>
      <c r="AW30">
        <v>274.260009765625</v>
      </c>
      <c r="AX30">
        <v>283.16000366210938</v>
      </c>
      <c r="AY30">
        <v>274.260009765625</v>
      </c>
      <c r="AZ30">
        <v>281.70999145507813</v>
      </c>
      <c r="BA30" s="2">
        <f t="shared" si="17"/>
        <v>8.7515767303525394E-4</v>
      </c>
      <c r="BB30" s="2">
        <f t="shared" si="18"/>
        <v>3.1430971116615081E-2</v>
      </c>
      <c r="BC30" s="2">
        <f t="shared" si="19"/>
        <v>0</v>
      </c>
      <c r="BD30" s="2">
        <f t="shared" si="20"/>
        <v>2.644557138698822E-2</v>
      </c>
      <c r="BE30">
        <v>3</v>
      </c>
      <c r="BF30">
        <v>13</v>
      </c>
      <c r="BG30">
        <v>4</v>
      </c>
      <c r="BH30">
        <v>43</v>
      </c>
      <c r="BI30">
        <v>131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t="s">
        <v>286</v>
      </c>
      <c r="CN30">
        <v>281.70999145507813</v>
      </c>
      <c r="CO30">
        <v>281.47000122070313</v>
      </c>
      <c r="CP30">
        <v>282.07998657226563</v>
      </c>
      <c r="CQ30">
        <v>276.02999877929688</v>
      </c>
      <c r="CR30">
        <v>280.20999145507813</v>
      </c>
      <c r="CS30" s="2">
        <f t="shared" si="21"/>
        <v>-8.5263165997861989E-4</v>
      </c>
      <c r="CT30" s="2">
        <f t="shared" si="22"/>
        <v>2.1624552630437055E-3</v>
      </c>
      <c r="CU30" s="2">
        <f t="shared" si="23"/>
        <v>1.9327112721830297E-2</v>
      </c>
      <c r="CV30" s="2">
        <f t="shared" si="24"/>
        <v>1.491735770760827E-2</v>
      </c>
      <c r="CW30">
        <v>6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16</v>
      </c>
      <c r="DG30">
        <v>6</v>
      </c>
      <c r="DH30">
        <v>8</v>
      </c>
      <c r="DI30">
        <v>12</v>
      </c>
      <c r="DJ30">
        <v>150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2</v>
      </c>
      <c r="DX30">
        <v>0</v>
      </c>
      <c r="DY30">
        <v>58</v>
      </c>
      <c r="DZ30">
        <v>0</v>
      </c>
      <c r="EA30">
        <v>1</v>
      </c>
      <c r="EB30">
        <v>0</v>
      </c>
      <c r="EC30">
        <v>1</v>
      </c>
      <c r="ED30">
        <v>0</v>
      </c>
      <c r="EE30" t="s">
        <v>329</v>
      </c>
      <c r="EF30">
        <v>280.20999145507813</v>
      </c>
      <c r="EG30">
        <v>281.17001342773438</v>
      </c>
      <c r="EH30">
        <v>284.57000732421881</v>
      </c>
      <c r="EI30">
        <v>279.29998779296881</v>
      </c>
      <c r="EJ30">
        <v>280.39999389648438</v>
      </c>
      <c r="EK30" s="2">
        <f t="shared" si="25"/>
        <v>3.4143824974528503E-3</v>
      </c>
      <c r="EL30" s="2">
        <f t="shared" si="26"/>
        <v>1.1947829388115117E-2</v>
      </c>
      <c r="EM30" s="2">
        <f t="shared" si="27"/>
        <v>6.6508715206438085E-3</v>
      </c>
      <c r="EN30" s="2">
        <f t="shared" si="28"/>
        <v>3.9229890422952662E-3</v>
      </c>
      <c r="EO30">
        <v>28</v>
      </c>
      <c r="EP30">
        <v>93</v>
      </c>
      <c r="EQ30">
        <v>20</v>
      </c>
      <c r="ER30">
        <v>0</v>
      </c>
      <c r="ES30">
        <v>0</v>
      </c>
      <c r="ET30">
        <v>1</v>
      </c>
      <c r="EU30">
        <v>20</v>
      </c>
      <c r="EV30">
        <v>0</v>
      </c>
      <c r="EW30">
        <v>0</v>
      </c>
      <c r="EX30">
        <v>41</v>
      </c>
      <c r="EY30">
        <v>9</v>
      </c>
      <c r="EZ30">
        <v>7</v>
      </c>
      <c r="FA30">
        <v>3</v>
      </c>
      <c r="FB30">
        <v>2</v>
      </c>
      <c r="FC30">
        <v>1</v>
      </c>
      <c r="FD30">
        <v>2</v>
      </c>
      <c r="FE30">
        <v>0</v>
      </c>
      <c r="FF30">
        <v>0</v>
      </c>
      <c r="FG30">
        <v>114</v>
      </c>
      <c r="FH30">
        <v>21</v>
      </c>
      <c r="FI30">
        <v>0</v>
      </c>
      <c r="FJ30">
        <v>0</v>
      </c>
      <c r="FK30">
        <v>1</v>
      </c>
      <c r="FL30">
        <v>1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330</v>
      </c>
      <c r="FX30">
        <v>280.39999389648438</v>
      </c>
      <c r="FY30">
        <v>282.489990234375</v>
      </c>
      <c r="FZ30">
        <v>283.5</v>
      </c>
      <c r="GA30">
        <v>278.82998657226563</v>
      </c>
      <c r="GB30">
        <v>281.010009765625</v>
      </c>
      <c r="GC30">
        <v>493</v>
      </c>
      <c r="GD30">
        <v>312</v>
      </c>
      <c r="GE30">
        <v>147</v>
      </c>
      <c r="GF30">
        <v>254</v>
      </c>
      <c r="GG30">
        <v>0</v>
      </c>
      <c r="GH30">
        <v>174</v>
      </c>
      <c r="GI30">
        <v>0</v>
      </c>
      <c r="GJ30">
        <v>0</v>
      </c>
      <c r="GK30">
        <v>0</v>
      </c>
      <c r="GL30">
        <v>177</v>
      </c>
      <c r="GM30">
        <v>0</v>
      </c>
      <c r="GN30">
        <v>152</v>
      </c>
      <c r="GO30">
        <v>0</v>
      </c>
      <c r="GP30">
        <v>0</v>
      </c>
      <c r="GQ30">
        <v>0</v>
      </c>
      <c r="GR30">
        <v>0</v>
      </c>
      <c r="GS30">
        <v>1</v>
      </c>
      <c r="GT30">
        <v>1</v>
      </c>
      <c r="GU30">
        <v>0</v>
      </c>
      <c r="GV30">
        <v>0</v>
      </c>
      <c r="GW30">
        <v>2.8</v>
      </c>
      <c r="GX30" t="s">
        <v>223</v>
      </c>
      <c r="GY30">
        <v>944098</v>
      </c>
      <c r="GZ30">
        <v>961220</v>
      </c>
      <c r="HA30">
        <v>1.504</v>
      </c>
      <c r="HB30">
        <v>2.1230000000000002</v>
      </c>
      <c r="HC30">
        <v>-1.19</v>
      </c>
      <c r="HD30">
        <v>3.42</v>
      </c>
      <c r="HE30">
        <v>0</v>
      </c>
      <c r="HF30" s="2">
        <f t="shared" si="29"/>
        <v>7.3984792741031979E-3</v>
      </c>
      <c r="HG30" s="2">
        <f t="shared" si="30"/>
        <v>3.56264467592593E-3</v>
      </c>
      <c r="HH30" s="2">
        <f t="shared" si="31"/>
        <v>1.2956224250893822E-2</v>
      </c>
      <c r="HI30" s="2">
        <f t="shared" si="32"/>
        <v>7.7578133077096378E-3</v>
      </c>
      <c r="HJ30" s="3">
        <f t="shared" si="33"/>
        <v>283.49640169408588</v>
      </c>
      <c r="HK30" t="str">
        <f t="shared" si="34"/>
        <v>BIIB</v>
      </c>
    </row>
    <row r="31" spans="1:219" x14ac:dyDescent="0.25">
      <c r="A31">
        <v>22</v>
      </c>
      <c r="B31" t="s">
        <v>331</v>
      </c>
      <c r="C31">
        <v>9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2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1</v>
      </c>
      <c r="Z31">
        <v>189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4</v>
      </c>
      <c r="AN31">
        <v>1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 t="s">
        <v>332</v>
      </c>
      <c r="AV31">
        <v>67.589996337890625</v>
      </c>
      <c r="AW31">
        <v>72.05999755859375</v>
      </c>
      <c r="AX31">
        <v>75.379997253417969</v>
      </c>
      <c r="AY31">
        <v>71.199996948242188</v>
      </c>
      <c r="AZ31">
        <v>74.040000915527344</v>
      </c>
      <c r="BA31" s="2">
        <f t="shared" si="17"/>
        <v>6.2031659341487688E-2</v>
      </c>
      <c r="BB31" s="2">
        <f t="shared" si="18"/>
        <v>4.4043510424427335E-2</v>
      </c>
      <c r="BC31" s="2">
        <f t="shared" si="19"/>
        <v>1.1934507902977343E-2</v>
      </c>
      <c r="BD31" s="2">
        <f t="shared" si="20"/>
        <v>3.8357697625170606E-2</v>
      </c>
      <c r="BE31">
        <v>20</v>
      </c>
      <c r="BF31">
        <v>12</v>
      </c>
      <c r="BG31">
        <v>28</v>
      </c>
      <c r="BH31">
        <v>19</v>
      </c>
      <c r="BI31">
        <v>90</v>
      </c>
      <c r="BJ31">
        <v>2</v>
      </c>
      <c r="BK31">
        <v>77</v>
      </c>
      <c r="BL31">
        <v>1</v>
      </c>
      <c r="BM31">
        <v>39</v>
      </c>
      <c r="BN31">
        <v>4</v>
      </c>
      <c r="BO31">
        <v>0</v>
      </c>
      <c r="BP31">
        <v>1</v>
      </c>
      <c r="BQ31">
        <v>5</v>
      </c>
      <c r="BR31">
        <v>23</v>
      </c>
      <c r="BS31">
        <v>3</v>
      </c>
      <c r="BT31">
        <v>33</v>
      </c>
      <c r="BU31">
        <v>2</v>
      </c>
      <c r="BV31">
        <v>33</v>
      </c>
      <c r="BW31">
        <v>85</v>
      </c>
      <c r="BX31">
        <v>77</v>
      </c>
      <c r="BY31">
        <v>23</v>
      </c>
      <c r="BZ31">
        <v>23</v>
      </c>
      <c r="CA31">
        <v>2</v>
      </c>
      <c r="CB31">
        <v>2</v>
      </c>
      <c r="CC31">
        <v>3</v>
      </c>
      <c r="CD31">
        <v>3</v>
      </c>
      <c r="CE31">
        <v>83</v>
      </c>
      <c r="CF31">
        <v>77</v>
      </c>
      <c r="CG31">
        <v>5</v>
      </c>
      <c r="CH31">
        <v>5</v>
      </c>
      <c r="CI31">
        <v>1</v>
      </c>
      <c r="CJ31">
        <v>1</v>
      </c>
      <c r="CK31">
        <v>2</v>
      </c>
      <c r="CL31">
        <v>2</v>
      </c>
      <c r="CM31" t="s">
        <v>333</v>
      </c>
      <c r="CN31">
        <v>74.040000915527344</v>
      </c>
      <c r="CO31">
        <v>75.010002136230469</v>
      </c>
      <c r="CP31">
        <v>78.629997253417969</v>
      </c>
      <c r="CQ31">
        <v>74.550003051757813</v>
      </c>
      <c r="CR31">
        <v>78.319999694824219</v>
      </c>
      <c r="CS31" s="2">
        <f t="shared" si="21"/>
        <v>1.2931625024372617E-2</v>
      </c>
      <c r="CT31" s="2">
        <f t="shared" si="22"/>
        <v>4.603834724196354E-2</v>
      </c>
      <c r="CU31" s="2">
        <f t="shared" si="23"/>
        <v>6.1325032845249705E-3</v>
      </c>
      <c r="CV31" s="2">
        <f t="shared" si="24"/>
        <v>4.8135810236929144E-2</v>
      </c>
      <c r="CW31">
        <v>3</v>
      </c>
      <c r="CX31">
        <v>7</v>
      </c>
      <c r="CY31">
        <v>24</v>
      </c>
      <c r="CZ31">
        <v>23</v>
      </c>
      <c r="DA31">
        <v>137</v>
      </c>
      <c r="DB31">
        <v>0</v>
      </c>
      <c r="DC31">
        <v>0</v>
      </c>
      <c r="DD31">
        <v>0</v>
      </c>
      <c r="DE31">
        <v>0</v>
      </c>
      <c r="DF31">
        <v>2</v>
      </c>
      <c r="DG31">
        <v>1</v>
      </c>
      <c r="DH31">
        <v>1</v>
      </c>
      <c r="DI31">
        <v>0</v>
      </c>
      <c r="DJ31">
        <v>1</v>
      </c>
      <c r="DK31">
        <v>1</v>
      </c>
      <c r="DL31">
        <v>5</v>
      </c>
      <c r="DM31">
        <v>1</v>
      </c>
      <c r="DN31">
        <v>5</v>
      </c>
      <c r="DO31">
        <v>0</v>
      </c>
      <c r="DP31">
        <v>0</v>
      </c>
      <c r="DQ31">
        <v>1</v>
      </c>
      <c r="DR31">
        <v>1</v>
      </c>
      <c r="DS31">
        <v>0</v>
      </c>
      <c r="DT31">
        <v>0</v>
      </c>
      <c r="DU31">
        <v>1</v>
      </c>
      <c r="DV31">
        <v>1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t="s">
        <v>334</v>
      </c>
      <c r="EF31">
        <v>78.319999694824219</v>
      </c>
      <c r="EG31">
        <v>78.139999389648438</v>
      </c>
      <c r="EH31">
        <v>79.870002746582031</v>
      </c>
      <c r="EI31">
        <v>75.800003051757813</v>
      </c>
      <c r="EJ31">
        <v>79.580001831054688</v>
      </c>
      <c r="EK31" s="2">
        <f t="shared" si="25"/>
        <v>-2.3035616404116777E-3</v>
      </c>
      <c r="EL31" s="2">
        <f t="shared" si="26"/>
        <v>2.1660239106572776E-2</v>
      </c>
      <c r="EM31" s="2">
        <f t="shared" si="27"/>
        <v>2.9946203687846618E-2</v>
      </c>
      <c r="EN31" s="2">
        <f t="shared" si="28"/>
        <v>4.7499355269200239E-2</v>
      </c>
      <c r="EO31">
        <v>13</v>
      </c>
      <c r="EP31">
        <v>38</v>
      </c>
      <c r="EQ31">
        <v>63</v>
      </c>
      <c r="ER31">
        <v>42</v>
      </c>
      <c r="ES31">
        <v>8</v>
      </c>
      <c r="ET31">
        <v>1</v>
      </c>
      <c r="EU31">
        <v>2</v>
      </c>
      <c r="EV31">
        <v>0</v>
      </c>
      <c r="EW31">
        <v>0</v>
      </c>
      <c r="EX31">
        <v>6</v>
      </c>
      <c r="EY31">
        <v>0</v>
      </c>
      <c r="EZ31">
        <v>0</v>
      </c>
      <c r="FA31">
        <v>1</v>
      </c>
      <c r="FB31">
        <v>27</v>
      </c>
      <c r="FC31">
        <v>2</v>
      </c>
      <c r="FD31">
        <v>34</v>
      </c>
      <c r="FE31">
        <v>1</v>
      </c>
      <c r="FF31">
        <v>34</v>
      </c>
      <c r="FG31">
        <v>2</v>
      </c>
      <c r="FH31">
        <v>0</v>
      </c>
      <c r="FI31">
        <v>27</v>
      </c>
      <c r="FJ31">
        <v>27</v>
      </c>
      <c r="FK31">
        <v>1</v>
      </c>
      <c r="FL31">
        <v>0</v>
      </c>
      <c r="FM31">
        <v>2</v>
      </c>
      <c r="FN31">
        <v>1</v>
      </c>
      <c r="FO31">
        <v>8</v>
      </c>
      <c r="FP31">
        <v>2</v>
      </c>
      <c r="FQ31">
        <v>19</v>
      </c>
      <c r="FR31">
        <v>19</v>
      </c>
      <c r="FS31">
        <v>2</v>
      </c>
      <c r="FT31">
        <v>1</v>
      </c>
      <c r="FU31">
        <v>2</v>
      </c>
      <c r="FV31">
        <v>2</v>
      </c>
      <c r="FW31" t="s">
        <v>335</v>
      </c>
      <c r="FX31">
        <v>79.580001831054688</v>
      </c>
      <c r="FY31">
        <v>80</v>
      </c>
      <c r="FZ31">
        <v>80.099998474121094</v>
      </c>
      <c r="GA31">
        <v>74.349998474121094</v>
      </c>
      <c r="GB31">
        <v>74.389999389648438</v>
      </c>
      <c r="GC31">
        <v>530</v>
      </c>
      <c r="GD31">
        <v>263</v>
      </c>
      <c r="GE31">
        <v>358</v>
      </c>
      <c r="GF31">
        <v>39</v>
      </c>
      <c r="GG31">
        <v>39</v>
      </c>
      <c r="GH31">
        <v>319</v>
      </c>
      <c r="GI31">
        <v>0</v>
      </c>
      <c r="GJ31">
        <v>210</v>
      </c>
      <c r="GK31">
        <v>72</v>
      </c>
      <c r="GL31">
        <v>240</v>
      </c>
      <c r="GM31">
        <v>39</v>
      </c>
      <c r="GN31">
        <v>28</v>
      </c>
      <c r="GO31">
        <v>6</v>
      </c>
      <c r="GP31">
        <v>3</v>
      </c>
      <c r="GQ31">
        <v>5</v>
      </c>
      <c r="GR31">
        <v>2</v>
      </c>
      <c r="GS31">
        <v>4</v>
      </c>
      <c r="GT31">
        <v>2</v>
      </c>
      <c r="GU31">
        <v>4</v>
      </c>
      <c r="GV31">
        <v>2</v>
      </c>
      <c r="GW31">
        <v>2.2000000000000002</v>
      </c>
      <c r="GX31" t="s">
        <v>218</v>
      </c>
      <c r="GY31">
        <v>556135</v>
      </c>
      <c r="GZ31">
        <v>724780</v>
      </c>
      <c r="HA31">
        <v>0.38800000000000001</v>
      </c>
      <c r="HB31">
        <v>1.6890000000000001</v>
      </c>
      <c r="HC31">
        <v>2.0499999999999998</v>
      </c>
      <c r="HD31">
        <v>5.77</v>
      </c>
      <c r="HE31">
        <v>0</v>
      </c>
      <c r="HF31" s="2">
        <f t="shared" si="29"/>
        <v>5.2499771118164063E-3</v>
      </c>
      <c r="HG31" s="2">
        <f t="shared" si="30"/>
        <v>1.2484204247944497E-3</v>
      </c>
      <c r="HH31" s="2">
        <f t="shared" si="31"/>
        <v>7.0625019073486284E-2</v>
      </c>
      <c r="HI31" s="2">
        <f t="shared" si="32"/>
        <v>5.3771899254662081E-4</v>
      </c>
      <c r="HJ31" s="3">
        <f t="shared" si="33"/>
        <v>80.099873633983549</v>
      </c>
      <c r="HK31" t="str">
        <f t="shared" si="34"/>
        <v>BOOT</v>
      </c>
    </row>
    <row r="32" spans="1:219" hidden="1" x14ac:dyDescent="0.25">
      <c r="A32">
        <v>23</v>
      </c>
      <c r="B32" t="s">
        <v>336</v>
      </c>
      <c r="C32">
        <v>9</v>
      </c>
      <c r="D32">
        <v>1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25</v>
      </c>
      <c r="N32">
        <v>42</v>
      </c>
      <c r="O32">
        <v>14</v>
      </c>
      <c r="P32">
        <v>0</v>
      </c>
      <c r="Q32">
        <v>0</v>
      </c>
      <c r="R32">
        <v>1</v>
      </c>
      <c r="S32">
        <v>14</v>
      </c>
      <c r="T32">
        <v>0</v>
      </c>
      <c r="U32">
        <v>0</v>
      </c>
      <c r="V32">
        <v>14</v>
      </c>
      <c r="W32">
        <v>5</v>
      </c>
      <c r="X32">
        <v>1</v>
      </c>
      <c r="Y32">
        <v>2</v>
      </c>
      <c r="Z32">
        <v>110</v>
      </c>
      <c r="AA32">
        <v>1</v>
      </c>
      <c r="AB32">
        <v>16</v>
      </c>
      <c r="AC32">
        <v>0</v>
      </c>
      <c r="AD32">
        <v>0</v>
      </c>
      <c r="AE32">
        <v>56</v>
      </c>
      <c r="AF32">
        <v>16</v>
      </c>
      <c r="AG32">
        <v>4</v>
      </c>
      <c r="AH32">
        <v>4</v>
      </c>
      <c r="AI32">
        <v>3</v>
      </c>
      <c r="AJ32">
        <v>1</v>
      </c>
      <c r="AK32">
        <v>2</v>
      </c>
      <c r="AL32">
        <v>1</v>
      </c>
      <c r="AM32">
        <v>82</v>
      </c>
      <c r="AN32">
        <v>56</v>
      </c>
      <c r="AO32">
        <v>2</v>
      </c>
      <c r="AP32">
        <v>2</v>
      </c>
      <c r="AQ32">
        <v>2</v>
      </c>
      <c r="AR32">
        <v>2</v>
      </c>
      <c r="AS32">
        <v>1</v>
      </c>
      <c r="AT32">
        <v>1</v>
      </c>
      <c r="AU32" t="s">
        <v>337</v>
      </c>
      <c r="AV32">
        <v>48.270000457763672</v>
      </c>
      <c r="AW32">
        <v>46.209999084472663</v>
      </c>
      <c r="AX32">
        <v>49.419998168945313</v>
      </c>
      <c r="AY32">
        <v>46.209999084472663</v>
      </c>
      <c r="AZ32">
        <v>48.889999389648438</v>
      </c>
      <c r="BA32" s="2">
        <f t="shared" si="17"/>
        <v>-4.457912603558567E-2</v>
      </c>
      <c r="BB32" s="2">
        <f t="shared" si="18"/>
        <v>6.4953444018736484E-2</v>
      </c>
      <c r="BC32" s="2">
        <f t="shared" si="19"/>
        <v>0</v>
      </c>
      <c r="BD32" s="2">
        <f t="shared" si="20"/>
        <v>5.4816942905162258E-2</v>
      </c>
      <c r="BE32">
        <v>0</v>
      </c>
      <c r="BF32">
        <v>0</v>
      </c>
      <c r="BG32">
        <v>0</v>
      </c>
      <c r="BH32">
        <v>0</v>
      </c>
      <c r="BI32">
        <v>195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 t="s">
        <v>338</v>
      </c>
      <c r="CN32">
        <v>48.889999389648438</v>
      </c>
      <c r="CO32">
        <v>49.25</v>
      </c>
      <c r="CP32">
        <v>49.810001373291023</v>
      </c>
      <c r="CQ32">
        <v>48.689998626708977</v>
      </c>
      <c r="CR32">
        <v>49.419998168945313</v>
      </c>
      <c r="CS32" s="2">
        <f t="shared" si="21"/>
        <v>7.3096570629759272E-3</v>
      </c>
      <c r="CT32" s="2">
        <f t="shared" si="22"/>
        <v>1.1242749605530178E-2</v>
      </c>
      <c r="CU32" s="2">
        <f t="shared" si="23"/>
        <v>1.1370586259716209E-2</v>
      </c>
      <c r="CV32" s="2">
        <f t="shared" si="24"/>
        <v>1.477133891710769E-2</v>
      </c>
      <c r="CW32">
        <v>75</v>
      </c>
      <c r="CX32">
        <v>30</v>
      </c>
      <c r="CY32">
        <v>3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46</v>
      </c>
      <c r="DG32">
        <v>26</v>
      </c>
      <c r="DH32">
        <v>17</v>
      </c>
      <c r="DI32">
        <v>6</v>
      </c>
      <c r="DJ32">
        <v>9</v>
      </c>
      <c r="DK32">
        <v>1</v>
      </c>
      <c r="DL32">
        <v>104</v>
      </c>
      <c r="DM32">
        <v>0</v>
      </c>
      <c r="DN32">
        <v>0</v>
      </c>
      <c r="DO32">
        <v>7</v>
      </c>
      <c r="DP32">
        <v>0</v>
      </c>
      <c r="DQ32">
        <v>9</v>
      </c>
      <c r="DR32">
        <v>9</v>
      </c>
      <c r="DS32">
        <v>1</v>
      </c>
      <c r="DT32">
        <v>0</v>
      </c>
      <c r="DU32">
        <v>2</v>
      </c>
      <c r="DV32">
        <v>1</v>
      </c>
      <c r="DW32">
        <v>2</v>
      </c>
      <c r="DX32">
        <v>0</v>
      </c>
      <c r="DY32">
        <v>2</v>
      </c>
      <c r="DZ32">
        <v>2</v>
      </c>
      <c r="EA32">
        <v>1</v>
      </c>
      <c r="EB32">
        <v>0</v>
      </c>
      <c r="EC32">
        <v>2</v>
      </c>
      <c r="ED32">
        <v>1</v>
      </c>
      <c r="EE32" t="s">
        <v>339</v>
      </c>
      <c r="EF32">
        <v>49.419998168945313</v>
      </c>
      <c r="EG32">
        <v>49.110000610351563</v>
      </c>
      <c r="EH32">
        <v>49.619998931884773</v>
      </c>
      <c r="EI32">
        <v>48.409999847412109</v>
      </c>
      <c r="EJ32">
        <v>49.310001373291023</v>
      </c>
      <c r="EK32" s="2">
        <f t="shared" si="25"/>
        <v>-6.3123102166773304E-3</v>
      </c>
      <c r="EL32" s="2">
        <f t="shared" si="26"/>
        <v>1.0278080058673589E-2</v>
      </c>
      <c r="EM32" s="2">
        <f t="shared" si="27"/>
        <v>1.4253731505592837E-2</v>
      </c>
      <c r="EN32" s="2">
        <f t="shared" si="28"/>
        <v>1.8251906323539568E-2</v>
      </c>
      <c r="EO32">
        <v>51</v>
      </c>
      <c r="EP32">
        <v>105</v>
      </c>
      <c r="EQ32">
        <v>2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</v>
      </c>
      <c r="EY32">
        <v>3</v>
      </c>
      <c r="EZ32">
        <v>2</v>
      </c>
      <c r="FA32">
        <v>1</v>
      </c>
      <c r="FB32">
        <v>19</v>
      </c>
      <c r="FC32">
        <v>1</v>
      </c>
      <c r="FD32">
        <v>0</v>
      </c>
      <c r="FE32">
        <v>0</v>
      </c>
      <c r="FF32">
        <v>0</v>
      </c>
      <c r="FG32">
        <v>3</v>
      </c>
      <c r="FH32">
        <v>0</v>
      </c>
      <c r="FI32">
        <v>19</v>
      </c>
      <c r="FJ32">
        <v>0</v>
      </c>
      <c r="FK32">
        <v>2</v>
      </c>
      <c r="FL32">
        <v>0</v>
      </c>
      <c r="FM32">
        <v>2</v>
      </c>
      <c r="FN32">
        <v>1</v>
      </c>
      <c r="FO32">
        <v>8</v>
      </c>
      <c r="FP32">
        <v>3</v>
      </c>
      <c r="FQ32">
        <v>5</v>
      </c>
      <c r="FR32">
        <v>5</v>
      </c>
      <c r="FS32">
        <v>1</v>
      </c>
      <c r="FT32">
        <v>1</v>
      </c>
      <c r="FU32">
        <v>1</v>
      </c>
      <c r="FV32">
        <v>1</v>
      </c>
      <c r="FW32" t="s">
        <v>340</v>
      </c>
      <c r="FX32">
        <v>49.310001373291023</v>
      </c>
      <c r="FY32">
        <v>49.25</v>
      </c>
      <c r="FZ32">
        <v>49.985000610351563</v>
      </c>
      <c r="GA32">
        <v>48.048301696777337</v>
      </c>
      <c r="GB32">
        <v>48.930000305175781</v>
      </c>
      <c r="GC32">
        <v>542</v>
      </c>
      <c r="GD32">
        <v>267</v>
      </c>
      <c r="GE32">
        <v>266</v>
      </c>
      <c r="GF32">
        <v>135</v>
      </c>
      <c r="GG32">
        <v>0</v>
      </c>
      <c r="GH32">
        <v>195</v>
      </c>
      <c r="GI32">
        <v>0</v>
      </c>
      <c r="GJ32">
        <v>0</v>
      </c>
      <c r="GK32">
        <v>0</v>
      </c>
      <c r="GL32">
        <v>138</v>
      </c>
      <c r="GM32">
        <v>0</v>
      </c>
      <c r="GN32">
        <v>28</v>
      </c>
      <c r="GO32">
        <v>6</v>
      </c>
      <c r="GP32">
        <v>4</v>
      </c>
      <c r="GQ32">
        <v>3</v>
      </c>
      <c r="GR32">
        <v>2</v>
      </c>
      <c r="GS32">
        <v>4</v>
      </c>
      <c r="GT32">
        <v>3</v>
      </c>
      <c r="GU32">
        <v>3</v>
      </c>
      <c r="GV32">
        <v>2</v>
      </c>
      <c r="GW32">
        <v>3.2</v>
      </c>
      <c r="GX32" t="s">
        <v>223</v>
      </c>
      <c r="GY32">
        <v>361508</v>
      </c>
      <c r="GZ32">
        <v>964640</v>
      </c>
      <c r="HA32">
        <v>1.6950000000000001</v>
      </c>
      <c r="HB32">
        <v>1.8779999999999999</v>
      </c>
      <c r="HC32">
        <v>0.1</v>
      </c>
      <c r="HD32">
        <v>4.84</v>
      </c>
      <c r="HE32">
        <v>0</v>
      </c>
      <c r="HF32" s="2">
        <f t="shared" si="29"/>
        <v>-1.2183019957567875E-3</v>
      </c>
      <c r="HG32" s="2">
        <f t="shared" si="30"/>
        <v>1.4704423354540253E-2</v>
      </c>
      <c r="HH32" s="2">
        <f t="shared" si="31"/>
        <v>2.4399965547668323E-2</v>
      </c>
      <c r="HI32" s="2">
        <f t="shared" si="32"/>
        <v>1.8019591312064209E-2</v>
      </c>
      <c r="HJ32" s="3">
        <f t="shared" si="33"/>
        <v>49.974192850211111</v>
      </c>
      <c r="HK32" t="str">
        <f t="shared" si="34"/>
        <v>BHF</v>
      </c>
    </row>
    <row r="33" spans="1:219" hidden="1" x14ac:dyDescent="0.25">
      <c r="A33">
        <v>24</v>
      </c>
      <c r="B33" t="s">
        <v>341</v>
      </c>
      <c r="C33">
        <v>9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4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2</v>
      </c>
      <c r="X33">
        <v>0</v>
      </c>
      <c r="Y33">
        <v>0</v>
      </c>
      <c r="Z33">
        <v>188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5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 t="s">
        <v>342</v>
      </c>
      <c r="AV33">
        <v>314.1199951171875</v>
      </c>
      <c r="AW33">
        <v>314.29000854492188</v>
      </c>
      <c r="AX33">
        <v>323.29000854492188</v>
      </c>
      <c r="AY33">
        <v>314.29000854492188</v>
      </c>
      <c r="AZ33">
        <v>316.66000366210938</v>
      </c>
      <c r="BA33" s="2">
        <f t="shared" si="17"/>
        <v>5.4094442429619694E-4</v>
      </c>
      <c r="BB33" s="2">
        <f t="shared" si="18"/>
        <v>2.7838781781433952E-2</v>
      </c>
      <c r="BC33" s="2">
        <f t="shared" si="19"/>
        <v>0</v>
      </c>
      <c r="BD33" s="2">
        <f t="shared" si="20"/>
        <v>7.4843525856722604E-3</v>
      </c>
      <c r="BE33">
        <v>10</v>
      </c>
      <c r="BF33">
        <v>31</v>
      </c>
      <c r="BG33">
        <v>76</v>
      </c>
      <c r="BH33">
        <v>19</v>
      </c>
      <c r="BI33">
        <v>52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 t="s">
        <v>343</v>
      </c>
      <c r="CN33">
        <v>316.66000366210938</v>
      </c>
      <c r="CO33">
        <v>321.70999145507813</v>
      </c>
      <c r="CP33">
        <v>334.94000244140619</v>
      </c>
      <c r="CQ33">
        <v>321.67999267578119</v>
      </c>
      <c r="CR33">
        <v>333.760009765625</v>
      </c>
      <c r="CS33" s="2">
        <f t="shared" si="21"/>
        <v>1.5697329666784388E-2</v>
      </c>
      <c r="CT33" s="2">
        <f t="shared" si="22"/>
        <v>3.9499644383750532E-2</v>
      </c>
      <c r="CU33" s="2">
        <f t="shared" si="23"/>
        <v>9.3247894357384453E-5</v>
      </c>
      <c r="CV33" s="2">
        <f t="shared" si="24"/>
        <v>3.6193722244695303E-2</v>
      </c>
      <c r="CW33">
        <v>1</v>
      </c>
      <c r="CX33">
        <v>4</v>
      </c>
      <c r="CY33">
        <v>13</v>
      </c>
      <c r="CZ33">
        <v>17</v>
      </c>
      <c r="DA33">
        <v>157</v>
      </c>
      <c r="DB33">
        <v>0</v>
      </c>
      <c r="DC33">
        <v>0</v>
      </c>
      <c r="DD33">
        <v>0</v>
      </c>
      <c r="DE33">
        <v>0</v>
      </c>
      <c r="DF33">
        <v>1</v>
      </c>
      <c r="DG33">
        <v>0</v>
      </c>
      <c r="DH33">
        <v>0</v>
      </c>
      <c r="DI33">
        <v>0</v>
      </c>
      <c r="DJ33">
        <v>0</v>
      </c>
      <c r="DK33">
        <v>1</v>
      </c>
      <c r="DL33">
        <v>1</v>
      </c>
      <c r="DM33">
        <v>1</v>
      </c>
      <c r="DN33">
        <v>1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344</v>
      </c>
      <c r="EF33">
        <v>333.760009765625</v>
      </c>
      <c r="EG33">
        <v>331.57998657226563</v>
      </c>
      <c r="EH33">
        <v>336.67999267578119</v>
      </c>
      <c r="EI33">
        <v>330.82998657226563</v>
      </c>
      <c r="EJ33">
        <v>336.1300048828125</v>
      </c>
      <c r="EK33" s="2">
        <f t="shared" si="25"/>
        <v>-6.5746525171663794E-3</v>
      </c>
      <c r="EL33" s="2">
        <f t="shared" si="26"/>
        <v>1.5147933392130053E-2</v>
      </c>
      <c r="EM33" s="2">
        <f t="shared" si="27"/>
        <v>2.2618976728757678E-3</v>
      </c>
      <c r="EN33" s="2">
        <f t="shared" si="28"/>
        <v>1.5767763167690574E-2</v>
      </c>
      <c r="EO33">
        <v>29</v>
      </c>
      <c r="EP33">
        <v>114</v>
      </c>
      <c r="EQ33">
        <v>44</v>
      </c>
      <c r="ER33">
        <v>1</v>
      </c>
      <c r="ES33">
        <v>0</v>
      </c>
      <c r="ET33">
        <v>1</v>
      </c>
      <c r="EU33">
        <v>1</v>
      </c>
      <c r="EV33">
        <v>0</v>
      </c>
      <c r="EW33">
        <v>0</v>
      </c>
      <c r="EX33">
        <v>6</v>
      </c>
      <c r="EY33">
        <v>1</v>
      </c>
      <c r="EZ33">
        <v>0</v>
      </c>
      <c r="FA33">
        <v>0</v>
      </c>
      <c r="FB33">
        <v>0</v>
      </c>
      <c r="FC33">
        <v>2</v>
      </c>
      <c r="FD33">
        <v>7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345</v>
      </c>
      <c r="FX33">
        <v>336.1300048828125</v>
      </c>
      <c r="FY33">
        <v>337.02999877929688</v>
      </c>
      <c r="FZ33">
        <v>339.27999877929688</v>
      </c>
      <c r="GA33">
        <v>327.42999267578119</v>
      </c>
      <c r="GB33">
        <v>327.57000732421881</v>
      </c>
      <c r="GC33">
        <v>572</v>
      </c>
      <c r="GD33">
        <v>198</v>
      </c>
      <c r="GE33">
        <v>380</v>
      </c>
      <c r="GF33">
        <v>8</v>
      </c>
      <c r="GG33">
        <v>0</v>
      </c>
      <c r="GH33">
        <v>246</v>
      </c>
      <c r="GI33">
        <v>0</v>
      </c>
      <c r="GJ33">
        <v>175</v>
      </c>
      <c r="GK33">
        <v>1</v>
      </c>
      <c r="GL33">
        <v>188</v>
      </c>
      <c r="GM33">
        <v>1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1.9</v>
      </c>
      <c r="GX33" t="s">
        <v>218</v>
      </c>
      <c r="GY33">
        <v>511636</v>
      </c>
      <c r="GZ33">
        <v>566960</v>
      </c>
      <c r="HA33">
        <v>0.98699999999999999</v>
      </c>
      <c r="HB33">
        <v>1.4910000000000001</v>
      </c>
      <c r="HC33">
        <v>6.19</v>
      </c>
      <c r="HD33">
        <v>4.58</v>
      </c>
      <c r="HE33">
        <v>0</v>
      </c>
      <c r="HF33" s="2">
        <f t="shared" si="29"/>
        <v>2.6703673255914495E-3</v>
      </c>
      <c r="HG33" s="2">
        <f t="shared" si="30"/>
        <v>6.6316906628605121E-3</v>
      </c>
      <c r="HH33" s="2">
        <f t="shared" si="31"/>
        <v>2.8484129419595772E-2</v>
      </c>
      <c r="HI33" s="2">
        <f t="shared" si="32"/>
        <v>4.2743427452751614E-4</v>
      </c>
      <c r="HJ33" s="3">
        <f t="shared" si="33"/>
        <v>339.26507747530542</v>
      </c>
      <c r="HK33" t="str">
        <f t="shared" si="34"/>
        <v>BURL</v>
      </c>
    </row>
    <row r="34" spans="1:219" hidden="1" x14ac:dyDescent="0.25">
      <c r="A34">
        <v>25</v>
      </c>
      <c r="B34" t="s">
        <v>346</v>
      </c>
      <c r="C34">
        <v>9</v>
      </c>
      <c r="D34">
        <v>1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3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1</v>
      </c>
      <c r="X34">
        <v>3</v>
      </c>
      <c r="Y34">
        <v>10</v>
      </c>
      <c r="Z34">
        <v>178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4</v>
      </c>
      <c r="AN34">
        <v>2</v>
      </c>
      <c r="AO34">
        <v>0</v>
      </c>
      <c r="AP34">
        <v>0</v>
      </c>
      <c r="AQ34">
        <v>1</v>
      </c>
      <c r="AR34">
        <v>1</v>
      </c>
      <c r="AS34">
        <v>0</v>
      </c>
      <c r="AT34">
        <v>0</v>
      </c>
      <c r="AU34" t="s">
        <v>347</v>
      </c>
      <c r="AV34">
        <v>152.9700012207031</v>
      </c>
      <c r="AW34">
        <v>152.24000549316409</v>
      </c>
      <c r="AX34">
        <v>157.21000671386719</v>
      </c>
      <c r="AY34">
        <v>152</v>
      </c>
      <c r="AZ34">
        <v>156.28999328613281</v>
      </c>
      <c r="BA34" s="2">
        <f t="shared" si="17"/>
        <v>-4.7950321938985407E-3</v>
      </c>
      <c r="BB34" s="2">
        <f t="shared" si="18"/>
        <v>3.1613771442353777E-2</v>
      </c>
      <c r="BC34" s="2">
        <f t="shared" si="19"/>
        <v>1.5764942492390022E-3</v>
      </c>
      <c r="BD34" s="2">
        <f t="shared" si="20"/>
        <v>2.7448931284287492E-2</v>
      </c>
      <c r="BE34">
        <v>1</v>
      </c>
      <c r="BF34">
        <v>1</v>
      </c>
      <c r="BG34">
        <v>3</v>
      </c>
      <c r="BH34">
        <v>12</v>
      </c>
      <c r="BI34">
        <v>178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 t="s">
        <v>348</v>
      </c>
      <c r="CN34">
        <v>156.28999328613281</v>
      </c>
      <c r="CO34">
        <v>156.97999572753909</v>
      </c>
      <c r="CP34">
        <v>159.25999450683591</v>
      </c>
      <c r="CQ34">
        <v>156.82000732421881</v>
      </c>
      <c r="CR34">
        <v>158.11000061035159</v>
      </c>
      <c r="CS34" s="2">
        <f t="shared" si="21"/>
        <v>4.3954800623378087E-3</v>
      </c>
      <c r="CT34" s="2">
        <f t="shared" si="22"/>
        <v>1.4316205311679542E-2</v>
      </c>
      <c r="CU34" s="2">
        <f t="shared" si="23"/>
        <v>1.0191642736311346E-3</v>
      </c>
      <c r="CV34" s="2">
        <f t="shared" si="24"/>
        <v>8.1588342366265554E-3</v>
      </c>
      <c r="CW34">
        <v>27</v>
      </c>
      <c r="CX34">
        <v>117</v>
      </c>
      <c r="CY34">
        <v>51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1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 t="s">
        <v>349</v>
      </c>
      <c r="EF34">
        <v>158.11000061035159</v>
      </c>
      <c r="EG34">
        <v>158.0299987792969</v>
      </c>
      <c r="EH34">
        <v>160.47999572753909</v>
      </c>
      <c r="EI34">
        <v>157.57000732421881</v>
      </c>
      <c r="EJ34">
        <v>159.8999938964844</v>
      </c>
      <c r="EK34" s="2">
        <f t="shared" si="25"/>
        <v>-5.0624458439951781E-4</v>
      </c>
      <c r="EL34" s="2">
        <f t="shared" si="26"/>
        <v>1.5266681290307171E-2</v>
      </c>
      <c r="EM34" s="2">
        <f t="shared" si="27"/>
        <v>2.9107856649452923E-3</v>
      </c>
      <c r="EN34" s="2">
        <f t="shared" si="28"/>
        <v>1.4571523834916333E-2</v>
      </c>
      <c r="EO34">
        <v>17</v>
      </c>
      <c r="EP34">
        <v>44</v>
      </c>
      <c r="EQ34">
        <v>128</v>
      </c>
      <c r="ER34">
        <v>4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</v>
      </c>
      <c r="EY34">
        <v>4</v>
      </c>
      <c r="EZ34">
        <v>0</v>
      </c>
      <c r="FA34">
        <v>0</v>
      </c>
      <c r="FB34">
        <v>0</v>
      </c>
      <c r="FC34">
        <v>1</v>
      </c>
      <c r="FD34">
        <v>9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350</v>
      </c>
      <c r="FX34">
        <v>159.8999938964844</v>
      </c>
      <c r="FY34">
        <v>159.2850036621094</v>
      </c>
      <c r="FZ34">
        <v>160.7749938964844</v>
      </c>
      <c r="GA34">
        <v>156.80999755859381</v>
      </c>
      <c r="GB34">
        <v>156.9100036621094</v>
      </c>
      <c r="GC34">
        <v>587</v>
      </c>
      <c r="GD34">
        <v>204</v>
      </c>
      <c r="GE34">
        <v>388</v>
      </c>
      <c r="GF34">
        <v>10</v>
      </c>
      <c r="GG34">
        <v>0</v>
      </c>
      <c r="GH34">
        <v>194</v>
      </c>
      <c r="GI34">
        <v>0</v>
      </c>
      <c r="GJ34">
        <v>4</v>
      </c>
      <c r="GK34">
        <v>1</v>
      </c>
      <c r="GL34">
        <v>178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1.9</v>
      </c>
      <c r="GX34" t="s">
        <v>218</v>
      </c>
      <c r="GY34">
        <v>2229813</v>
      </c>
      <c r="GZ34">
        <v>3347380</v>
      </c>
      <c r="HC34">
        <v>1.76</v>
      </c>
      <c r="HD34">
        <v>1.62</v>
      </c>
      <c r="HE34">
        <v>6.5299999999999997E-2</v>
      </c>
      <c r="HF34" s="2">
        <f t="shared" si="29"/>
        <v>-3.8609424631057543E-3</v>
      </c>
      <c r="HG34" s="2">
        <f t="shared" si="30"/>
        <v>9.2675496248771916E-3</v>
      </c>
      <c r="HH34" s="2">
        <f t="shared" si="31"/>
        <v>1.5538224230862374E-2</v>
      </c>
      <c r="HI34" s="2">
        <f t="shared" si="32"/>
        <v>6.373468942805216E-4</v>
      </c>
      <c r="HJ34" s="3">
        <f t="shared" si="33"/>
        <v>160.76118533804674</v>
      </c>
      <c r="HK34" t="str">
        <f t="shared" si="34"/>
        <v>COF</v>
      </c>
    </row>
    <row r="35" spans="1:219" hidden="1" x14ac:dyDescent="0.25">
      <c r="A35">
        <v>26</v>
      </c>
      <c r="B35" t="s">
        <v>351</v>
      </c>
      <c r="C35">
        <v>9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8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3</v>
      </c>
      <c r="W35">
        <v>7</v>
      </c>
      <c r="X35">
        <v>5</v>
      </c>
      <c r="Y35">
        <v>7</v>
      </c>
      <c r="Z35">
        <v>172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9</v>
      </c>
      <c r="AN35">
        <v>0</v>
      </c>
      <c r="AO35">
        <v>10</v>
      </c>
      <c r="AP35">
        <v>0</v>
      </c>
      <c r="AQ35">
        <v>2</v>
      </c>
      <c r="AR35">
        <v>0</v>
      </c>
      <c r="AS35">
        <v>2</v>
      </c>
      <c r="AT35">
        <v>0</v>
      </c>
      <c r="AU35" t="s">
        <v>352</v>
      </c>
      <c r="AV35">
        <v>27.690000534057621</v>
      </c>
      <c r="AW35">
        <v>27.940000534057621</v>
      </c>
      <c r="AX35">
        <v>28.340000152587891</v>
      </c>
      <c r="AY35">
        <v>27.329999923706051</v>
      </c>
      <c r="AZ35">
        <v>27.770000457763668</v>
      </c>
      <c r="BA35" s="2">
        <f t="shared" si="17"/>
        <v>8.9477449971864242E-3</v>
      </c>
      <c r="BB35" s="2">
        <f t="shared" si="18"/>
        <v>1.4114312504467041E-2</v>
      </c>
      <c r="BC35" s="2">
        <f t="shared" si="19"/>
        <v>2.1832519638215642E-2</v>
      </c>
      <c r="BD35" s="2">
        <f t="shared" si="20"/>
        <v>1.584445541248114E-2</v>
      </c>
      <c r="BE35">
        <v>9</v>
      </c>
      <c r="BF35">
        <v>10</v>
      </c>
      <c r="BG35">
        <v>9</v>
      </c>
      <c r="BH35">
        <v>0</v>
      </c>
      <c r="BI35">
        <v>0</v>
      </c>
      <c r="BJ35">
        <v>2</v>
      </c>
      <c r="BK35">
        <v>9</v>
      </c>
      <c r="BL35">
        <v>0</v>
      </c>
      <c r="BM35">
        <v>0</v>
      </c>
      <c r="BN35">
        <v>5</v>
      </c>
      <c r="BO35">
        <v>7</v>
      </c>
      <c r="BP35">
        <v>5</v>
      </c>
      <c r="BQ35">
        <v>5</v>
      </c>
      <c r="BR35">
        <v>151</v>
      </c>
      <c r="BS35">
        <v>1</v>
      </c>
      <c r="BT35">
        <v>0</v>
      </c>
      <c r="BU35">
        <v>0</v>
      </c>
      <c r="BV35">
        <v>0</v>
      </c>
      <c r="BW35">
        <v>19</v>
      </c>
      <c r="BX35">
        <v>9</v>
      </c>
      <c r="BY35">
        <v>2</v>
      </c>
      <c r="BZ35">
        <v>0</v>
      </c>
      <c r="CA35">
        <v>2</v>
      </c>
      <c r="CB35">
        <v>2</v>
      </c>
      <c r="CC35">
        <v>1</v>
      </c>
      <c r="CD35">
        <v>1</v>
      </c>
      <c r="CE35">
        <v>30</v>
      </c>
      <c r="CF35">
        <v>19</v>
      </c>
      <c r="CG35">
        <v>0</v>
      </c>
      <c r="CH35">
        <v>0</v>
      </c>
      <c r="CI35">
        <v>2</v>
      </c>
      <c r="CJ35">
        <v>1</v>
      </c>
      <c r="CK35">
        <v>2</v>
      </c>
      <c r="CL35">
        <v>0</v>
      </c>
      <c r="CM35" t="s">
        <v>353</v>
      </c>
      <c r="CN35">
        <v>27.770000457763668</v>
      </c>
      <c r="CO35">
        <v>28</v>
      </c>
      <c r="CP35">
        <v>28.860000610351559</v>
      </c>
      <c r="CQ35">
        <v>27.75</v>
      </c>
      <c r="CR35">
        <v>28.579999923706051</v>
      </c>
      <c r="CS35" s="2">
        <f t="shared" si="21"/>
        <v>8.2142693655832266E-3</v>
      </c>
      <c r="CT35" s="2">
        <f t="shared" si="22"/>
        <v>2.979905031752117E-2</v>
      </c>
      <c r="CU35" s="2">
        <f t="shared" si="23"/>
        <v>8.9285714285713969E-3</v>
      </c>
      <c r="CV35" s="2">
        <f t="shared" si="24"/>
        <v>2.9041285021753849E-2</v>
      </c>
      <c r="CW35">
        <v>3</v>
      </c>
      <c r="CX35">
        <v>1</v>
      </c>
      <c r="CY35">
        <v>9</v>
      </c>
      <c r="CZ35">
        <v>26</v>
      </c>
      <c r="DA35">
        <v>148</v>
      </c>
      <c r="DB35">
        <v>0</v>
      </c>
      <c r="DC35">
        <v>0</v>
      </c>
      <c r="DD35">
        <v>0</v>
      </c>
      <c r="DE35">
        <v>0</v>
      </c>
      <c r="DF35">
        <v>1</v>
      </c>
      <c r="DG35">
        <v>1</v>
      </c>
      <c r="DH35">
        <v>0</v>
      </c>
      <c r="DI35">
        <v>1</v>
      </c>
      <c r="DJ35">
        <v>5</v>
      </c>
      <c r="DK35">
        <v>1</v>
      </c>
      <c r="DL35">
        <v>8</v>
      </c>
      <c r="DM35">
        <v>1</v>
      </c>
      <c r="DN35">
        <v>8</v>
      </c>
      <c r="DO35">
        <v>0</v>
      </c>
      <c r="DP35">
        <v>0</v>
      </c>
      <c r="DQ35">
        <v>5</v>
      </c>
      <c r="DR35">
        <v>5</v>
      </c>
      <c r="DS35">
        <v>0</v>
      </c>
      <c r="DT35">
        <v>0</v>
      </c>
      <c r="DU35">
        <v>1</v>
      </c>
      <c r="DV35">
        <v>1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354</v>
      </c>
      <c r="EF35">
        <v>28.579999923706051</v>
      </c>
      <c r="EG35">
        <v>28.379999160766602</v>
      </c>
      <c r="EH35">
        <v>28.520000457763668</v>
      </c>
      <c r="EI35">
        <v>27.680000305175781</v>
      </c>
      <c r="EJ35">
        <v>27.729999542236332</v>
      </c>
      <c r="EK35" s="2">
        <f t="shared" si="25"/>
        <v>-7.0472434409347695E-3</v>
      </c>
      <c r="EL35" s="2">
        <f t="shared" si="26"/>
        <v>4.9088813025932598E-3</v>
      </c>
      <c r="EM35" s="2">
        <f t="shared" si="27"/>
        <v>2.4665217628283775E-2</v>
      </c>
      <c r="EN35" s="2">
        <f t="shared" si="28"/>
        <v>1.8030738509171584E-3</v>
      </c>
      <c r="EO35">
        <v>10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</v>
      </c>
      <c r="EY35">
        <v>4</v>
      </c>
      <c r="EZ35">
        <v>7</v>
      </c>
      <c r="FA35">
        <v>10</v>
      </c>
      <c r="FB35">
        <v>161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13</v>
      </c>
      <c r="FP35">
        <v>1</v>
      </c>
      <c r="FQ35">
        <v>5</v>
      </c>
      <c r="FR35">
        <v>0</v>
      </c>
      <c r="FS35">
        <v>4</v>
      </c>
      <c r="FT35">
        <v>1</v>
      </c>
      <c r="FU35">
        <v>3</v>
      </c>
      <c r="FV35">
        <v>1</v>
      </c>
      <c r="FW35" t="s">
        <v>355</v>
      </c>
      <c r="FX35">
        <v>27.729999542236332</v>
      </c>
      <c r="FY35">
        <v>27.860000610351559</v>
      </c>
      <c r="FZ35">
        <v>28.889999389648441</v>
      </c>
      <c r="GA35">
        <v>27.85000038146973</v>
      </c>
      <c r="GB35">
        <v>28.379999160766602</v>
      </c>
      <c r="GC35">
        <v>233</v>
      </c>
      <c r="GD35">
        <v>564</v>
      </c>
      <c r="GE35">
        <v>197</v>
      </c>
      <c r="GF35">
        <v>197</v>
      </c>
      <c r="GG35">
        <v>0</v>
      </c>
      <c r="GH35">
        <v>174</v>
      </c>
      <c r="GI35">
        <v>0</v>
      </c>
      <c r="GJ35">
        <v>174</v>
      </c>
      <c r="GK35">
        <v>8</v>
      </c>
      <c r="GL35">
        <v>489</v>
      </c>
      <c r="GM35">
        <v>8</v>
      </c>
      <c r="GN35">
        <v>166</v>
      </c>
      <c r="GO35">
        <v>2</v>
      </c>
      <c r="GP35">
        <v>1</v>
      </c>
      <c r="GQ35">
        <v>2</v>
      </c>
      <c r="GR35">
        <v>1</v>
      </c>
      <c r="GS35">
        <v>7</v>
      </c>
      <c r="GT35">
        <v>3</v>
      </c>
      <c r="GU35">
        <v>1</v>
      </c>
      <c r="GV35">
        <v>1</v>
      </c>
      <c r="GW35">
        <v>2.2000000000000002</v>
      </c>
      <c r="GX35" t="s">
        <v>218</v>
      </c>
      <c r="GY35">
        <v>978027</v>
      </c>
      <c r="GZ35">
        <v>1907920</v>
      </c>
      <c r="HA35">
        <v>3.39</v>
      </c>
      <c r="HB35">
        <v>3.8149999999999999</v>
      </c>
      <c r="HC35">
        <v>1.32</v>
      </c>
      <c r="HD35">
        <v>9.06</v>
      </c>
      <c r="HE35">
        <v>0</v>
      </c>
      <c r="HF35" s="2">
        <f t="shared" si="29"/>
        <v>4.6662263197124743E-3</v>
      </c>
      <c r="HG35" s="2">
        <f t="shared" si="30"/>
        <v>3.5652433404548267E-2</v>
      </c>
      <c r="HH35" s="2">
        <f t="shared" si="31"/>
        <v>3.5894575243167193E-4</v>
      </c>
      <c r="HI35" s="2">
        <f t="shared" si="32"/>
        <v>1.8675080865737215E-2</v>
      </c>
      <c r="HJ35" s="3">
        <f t="shared" si="33"/>
        <v>28.853277426762791</v>
      </c>
      <c r="HK35" t="str">
        <f t="shared" si="34"/>
        <v>CARG</v>
      </c>
    </row>
    <row r="36" spans="1:219" hidden="1" x14ac:dyDescent="0.25">
      <c r="A36">
        <v>27</v>
      </c>
      <c r="B36" t="s">
        <v>356</v>
      </c>
      <c r="C36">
        <v>9</v>
      </c>
      <c r="D36">
        <v>0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23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13</v>
      </c>
      <c r="W36">
        <v>10</v>
      </c>
      <c r="X36">
        <v>6</v>
      </c>
      <c r="Y36">
        <v>3</v>
      </c>
      <c r="Z36">
        <v>101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26</v>
      </c>
      <c r="AN36">
        <v>1</v>
      </c>
      <c r="AO36">
        <v>0</v>
      </c>
      <c r="AP36">
        <v>0</v>
      </c>
      <c r="AQ36">
        <v>1</v>
      </c>
      <c r="AR36">
        <v>1</v>
      </c>
      <c r="AS36">
        <v>0</v>
      </c>
      <c r="AT36">
        <v>0</v>
      </c>
      <c r="AU36" t="s">
        <v>357</v>
      </c>
      <c r="AV36">
        <v>187.41000366210929</v>
      </c>
      <c r="AW36">
        <v>188.16000366210929</v>
      </c>
      <c r="AX36">
        <v>194.19000244140619</v>
      </c>
      <c r="AY36">
        <v>187.8699951171875</v>
      </c>
      <c r="AZ36">
        <v>193.1300048828125</v>
      </c>
      <c r="BA36" s="2">
        <f t="shared" si="17"/>
        <v>3.9859693101772509E-3</v>
      </c>
      <c r="BB36" s="2">
        <f t="shared" si="18"/>
        <v>3.1052055736578765E-2</v>
      </c>
      <c r="BC36" s="2">
        <f t="shared" si="19"/>
        <v>1.5412868796631507E-3</v>
      </c>
      <c r="BD36" s="2">
        <f t="shared" si="20"/>
        <v>2.7235590703871604E-2</v>
      </c>
      <c r="BE36">
        <v>2</v>
      </c>
      <c r="BF36">
        <v>7</v>
      </c>
      <c r="BG36">
        <v>33</v>
      </c>
      <c r="BH36">
        <v>55</v>
      </c>
      <c r="BI36">
        <v>58</v>
      </c>
      <c r="BJ36">
        <v>0</v>
      </c>
      <c r="BK36">
        <v>0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1</v>
      </c>
      <c r="BU36">
        <v>1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t="s">
        <v>358</v>
      </c>
      <c r="CN36">
        <v>193.1300048828125</v>
      </c>
      <c r="CO36">
        <v>194.69000244140619</v>
      </c>
      <c r="CP36">
        <v>197.21000671386719</v>
      </c>
      <c r="CQ36">
        <v>193.6300048828125</v>
      </c>
      <c r="CR36">
        <v>196.27000427246091</v>
      </c>
      <c r="CS36" s="2">
        <f t="shared" si="21"/>
        <v>8.0127255587414403E-3</v>
      </c>
      <c r="CT36" s="2">
        <f t="shared" si="22"/>
        <v>1.2778277910193925E-2</v>
      </c>
      <c r="CU36" s="2">
        <f t="shared" si="23"/>
        <v>5.4445402706937429E-3</v>
      </c>
      <c r="CV36" s="2">
        <f t="shared" si="24"/>
        <v>1.3450855108677606E-2</v>
      </c>
      <c r="CW36">
        <v>50</v>
      </c>
      <c r="CX36">
        <v>67</v>
      </c>
      <c r="CY36">
        <v>22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10</v>
      </c>
      <c r="DG36">
        <v>4</v>
      </c>
      <c r="DH36">
        <v>2</v>
      </c>
      <c r="DI36">
        <v>9</v>
      </c>
      <c r="DJ36">
        <v>2</v>
      </c>
      <c r="DK36">
        <v>1</v>
      </c>
      <c r="DL36">
        <v>27</v>
      </c>
      <c r="DM36">
        <v>0</v>
      </c>
      <c r="DN36">
        <v>0</v>
      </c>
      <c r="DO36">
        <v>0</v>
      </c>
      <c r="DP36">
        <v>0</v>
      </c>
      <c r="DQ36">
        <v>2</v>
      </c>
      <c r="DR36">
        <v>2</v>
      </c>
      <c r="DS36">
        <v>0</v>
      </c>
      <c r="DT36">
        <v>0</v>
      </c>
      <c r="DU36">
        <v>1</v>
      </c>
      <c r="DV36">
        <v>1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 t="s">
        <v>359</v>
      </c>
      <c r="EF36">
        <v>196.27000427246091</v>
      </c>
      <c r="EG36">
        <v>194.66999816894531</v>
      </c>
      <c r="EH36">
        <v>195.3999938964844</v>
      </c>
      <c r="EI36">
        <v>192.0299987792969</v>
      </c>
      <c r="EJ36">
        <v>192.74000549316409</v>
      </c>
      <c r="EK36" s="2">
        <f t="shared" si="25"/>
        <v>-8.2190687756982239E-3</v>
      </c>
      <c r="EL36" s="2">
        <f t="shared" si="26"/>
        <v>3.7359045565058535E-3</v>
      </c>
      <c r="EM36" s="2">
        <f t="shared" si="27"/>
        <v>1.3561408611907799E-2</v>
      </c>
      <c r="EN36" s="2">
        <f t="shared" si="28"/>
        <v>3.6837537285032695E-3</v>
      </c>
      <c r="EO36">
        <v>2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</v>
      </c>
      <c r="EY36">
        <v>5</v>
      </c>
      <c r="EZ36">
        <v>5</v>
      </c>
      <c r="FA36">
        <v>7</v>
      </c>
      <c r="FB36">
        <v>122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3</v>
      </c>
      <c r="FP36">
        <v>0</v>
      </c>
      <c r="FQ36">
        <v>0</v>
      </c>
      <c r="FR36">
        <v>0</v>
      </c>
      <c r="FS36">
        <v>1</v>
      </c>
      <c r="FT36">
        <v>0</v>
      </c>
      <c r="FU36">
        <v>0</v>
      </c>
      <c r="FV36">
        <v>0</v>
      </c>
      <c r="FW36" t="s">
        <v>360</v>
      </c>
      <c r="FX36">
        <v>192.74000549316409</v>
      </c>
      <c r="FY36">
        <v>193.1499938964844</v>
      </c>
      <c r="FZ36">
        <v>194.0249938964844</v>
      </c>
      <c r="GA36">
        <v>190.03999328613281</v>
      </c>
      <c r="GB36">
        <v>190.16999816894531</v>
      </c>
      <c r="GC36">
        <v>320</v>
      </c>
      <c r="GD36">
        <v>303</v>
      </c>
      <c r="GE36">
        <v>141</v>
      </c>
      <c r="GF36">
        <v>169</v>
      </c>
      <c r="GG36">
        <v>0</v>
      </c>
      <c r="GH36">
        <v>113</v>
      </c>
      <c r="GI36">
        <v>0</v>
      </c>
      <c r="GJ36">
        <v>0</v>
      </c>
      <c r="GK36">
        <v>1</v>
      </c>
      <c r="GL36">
        <v>225</v>
      </c>
      <c r="GM36">
        <v>0</v>
      </c>
      <c r="GN36">
        <v>124</v>
      </c>
      <c r="GO36">
        <v>2</v>
      </c>
      <c r="GP36">
        <v>1</v>
      </c>
      <c r="GQ36">
        <v>1</v>
      </c>
      <c r="GR36">
        <v>1</v>
      </c>
      <c r="GS36">
        <v>0</v>
      </c>
      <c r="GT36">
        <v>0</v>
      </c>
      <c r="GU36">
        <v>0</v>
      </c>
      <c r="GV36">
        <v>0</v>
      </c>
      <c r="GW36">
        <v>1.9</v>
      </c>
      <c r="GX36" t="s">
        <v>218</v>
      </c>
      <c r="GY36">
        <v>302212</v>
      </c>
      <c r="GZ36">
        <v>217200</v>
      </c>
      <c r="HA36">
        <v>2.3140000000000001</v>
      </c>
      <c r="HB36">
        <v>3.2490000000000001</v>
      </c>
      <c r="HC36">
        <v>1.39</v>
      </c>
      <c r="HD36">
        <v>4.99</v>
      </c>
      <c r="HE36">
        <v>0.36020002000000001</v>
      </c>
      <c r="HF36" s="2">
        <f t="shared" si="29"/>
        <v>2.1226425900900958E-3</v>
      </c>
      <c r="HG36" s="2">
        <f t="shared" si="30"/>
        <v>4.5097282696827667E-3</v>
      </c>
      <c r="HH36" s="2">
        <f t="shared" si="31"/>
        <v>1.6101479205939517E-2</v>
      </c>
      <c r="HI36" s="2">
        <f t="shared" si="32"/>
        <v>6.8362456783011005E-4</v>
      </c>
      <c r="HJ36" s="3">
        <f t="shared" si="33"/>
        <v>194.02104788424845</v>
      </c>
      <c r="HK36" t="str">
        <f t="shared" si="34"/>
        <v>CSL</v>
      </c>
    </row>
    <row r="37" spans="1:219" hidden="1" x14ac:dyDescent="0.25">
      <c r="A37">
        <v>28</v>
      </c>
      <c r="B37" t="s">
        <v>361</v>
      </c>
      <c r="C37">
        <v>9</v>
      </c>
      <c r="D37">
        <v>0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20</v>
      </c>
      <c r="N37">
        <v>3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18</v>
      </c>
      <c r="W37">
        <v>18</v>
      </c>
      <c r="X37">
        <v>8</v>
      </c>
      <c r="Y37">
        <v>9</v>
      </c>
      <c r="Z37">
        <v>111</v>
      </c>
      <c r="AA37">
        <v>0</v>
      </c>
      <c r="AB37">
        <v>0</v>
      </c>
      <c r="AC37">
        <v>0</v>
      </c>
      <c r="AD37">
        <v>0</v>
      </c>
      <c r="AE37">
        <v>3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23</v>
      </c>
      <c r="AN37">
        <v>3</v>
      </c>
      <c r="AO37">
        <v>0</v>
      </c>
      <c r="AP37">
        <v>0</v>
      </c>
      <c r="AQ37">
        <v>1</v>
      </c>
      <c r="AR37">
        <v>1</v>
      </c>
      <c r="AS37">
        <v>0</v>
      </c>
      <c r="AT37">
        <v>0</v>
      </c>
      <c r="AU37" t="s">
        <v>362</v>
      </c>
      <c r="AV37">
        <v>116.9599990844727</v>
      </c>
      <c r="AW37">
        <v>116.5</v>
      </c>
      <c r="AX37">
        <v>120.5</v>
      </c>
      <c r="AY37">
        <v>115.8000030517578</v>
      </c>
      <c r="AZ37">
        <v>120.0400009155273</v>
      </c>
      <c r="BA37" s="2">
        <f t="shared" si="17"/>
        <v>-3.948489995473814E-3</v>
      </c>
      <c r="BB37" s="2">
        <f t="shared" si="18"/>
        <v>3.319502074688796E-2</v>
      </c>
      <c r="BC37" s="2">
        <f t="shared" si="19"/>
        <v>6.0085574956412202E-3</v>
      </c>
      <c r="BD37" s="2">
        <f t="shared" si="20"/>
        <v>3.5321541414792268E-2</v>
      </c>
      <c r="BE37">
        <v>2</v>
      </c>
      <c r="BF37">
        <v>2</v>
      </c>
      <c r="BG37">
        <v>9</v>
      </c>
      <c r="BH37">
        <v>22</v>
      </c>
      <c r="BI37">
        <v>155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0</v>
      </c>
      <c r="BX37">
        <v>0</v>
      </c>
      <c r="BY37">
        <v>1</v>
      </c>
      <c r="BZ37">
        <v>1</v>
      </c>
      <c r="CA37">
        <v>0</v>
      </c>
      <c r="CB37">
        <v>0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 t="s">
        <v>363</v>
      </c>
      <c r="CN37">
        <v>120.0400009155273</v>
      </c>
      <c r="CO37">
        <v>119.51999664306641</v>
      </c>
      <c r="CP37">
        <v>121.73000335693359</v>
      </c>
      <c r="CQ37">
        <v>118.36000061035161</v>
      </c>
      <c r="CR37">
        <v>120.9599990844727</v>
      </c>
      <c r="CS37" s="2">
        <f t="shared" si="21"/>
        <v>-4.3507721474744798E-3</v>
      </c>
      <c r="CT37" s="2">
        <f t="shared" si="22"/>
        <v>1.8154987701652026E-2</v>
      </c>
      <c r="CU37" s="2">
        <f t="shared" si="23"/>
        <v>9.7054557002624886E-3</v>
      </c>
      <c r="CV37" s="2">
        <f t="shared" si="24"/>
        <v>2.1494696542659342E-2</v>
      </c>
      <c r="CW37">
        <v>13</v>
      </c>
      <c r="CX37">
        <v>55</v>
      </c>
      <c r="CY37">
        <v>88</v>
      </c>
      <c r="CZ37">
        <v>27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1</v>
      </c>
      <c r="DL37">
        <v>1</v>
      </c>
      <c r="DM37">
        <v>0</v>
      </c>
      <c r="DN37">
        <v>0</v>
      </c>
      <c r="DO37">
        <v>0</v>
      </c>
      <c r="DP37">
        <v>0</v>
      </c>
      <c r="DQ37">
        <v>1</v>
      </c>
      <c r="DR37">
        <v>1</v>
      </c>
      <c r="DS37">
        <v>0</v>
      </c>
      <c r="DT37">
        <v>0</v>
      </c>
      <c r="DU37">
        <v>1</v>
      </c>
      <c r="DV37">
        <v>1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t="s">
        <v>292</v>
      </c>
      <c r="EF37">
        <v>120.9599990844727</v>
      </c>
      <c r="EG37">
        <v>120.61000061035161</v>
      </c>
      <c r="EH37">
        <v>121.23000335693359</v>
      </c>
      <c r="EI37">
        <v>119.6600036621094</v>
      </c>
      <c r="EJ37">
        <v>120.1999969482422</v>
      </c>
      <c r="EK37" s="2">
        <f t="shared" si="25"/>
        <v>-2.9019025980425717E-3</v>
      </c>
      <c r="EL37" s="2">
        <f t="shared" si="26"/>
        <v>5.1142681631092257E-3</v>
      </c>
      <c r="EM37" s="2">
        <f t="shared" si="27"/>
        <v>7.8766018027917051E-3</v>
      </c>
      <c r="EN37" s="2">
        <f t="shared" si="28"/>
        <v>4.4924567374600155E-3</v>
      </c>
      <c r="EO37">
        <v>50</v>
      </c>
      <c r="EP37">
        <v>1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74</v>
      </c>
      <c r="EY37">
        <v>24</v>
      </c>
      <c r="EZ37">
        <v>17</v>
      </c>
      <c r="FA37">
        <v>6</v>
      </c>
      <c r="FB37">
        <v>10</v>
      </c>
      <c r="FC37">
        <v>0</v>
      </c>
      <c r="FD37">
        <v>0</v>
      </c>
      <c r="FE37">
        <v>0</v>
      </c>
      <c r="FF37">
        <v>0</v>
      </c>
      <c r="FG37">
        <v>1</v>
      </c>
      <c r="FH37">
        <v>0</v>
      </c>
      <c r="FI37">
        <v>0</v>
      </c>
      <c r="FJ37">
        <v>0</v>
      </c>
      <c r="FK37">
        <v>1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364</v>
      </c>
      <c r="FX37">
        <v>120.1999969482422</v>
      </c>
      <c r="FY37">
        <v>120.4199981689453</v>
      </c>
      <c r="FZ37">
        <v>120.4199981689453</v>
      </c>
      <c r="GA37">
        <v>119.0350036621094</v>
      </c>
      <c r="GB37">
        <v>119.2399978637695</v>
      </c>
      <c r="GC37">
        <v>447</v>
      </c>
      <c r="GD37">
        <v>297</v>
      </c>
      <c r="GE37">
        <v>234</v>
      </c>
      <c r="GF37">
        <v>132</v>
      </c>
      <c r="GG37">
        <v>0</v>
      </c>
      <c r="GH37">
        <v>204</v>
      </c>
      <c r="GI37">
        <v>0</v>
      </c>
      <c r="GJ37">
        <v>27</v>
      </c>
      <c r="GK37">
        <v>1</v>
      </c>
      <c r="GL37">
        <v>123</v>
      </c>
      <c r="GM37">
        <v>0</v>
      </c>
      <c r="GN37">
        <v>11</v>
      </c>
      <c r="GO37">
        <v>2</v>
      </c>
      <c r="GP37">
        <v>1</v>
      </c>
      <c r="GQ37">
        <v>2</v>
      </c>
      <c r="GR37">
        <v>1</v>
      </c>
      <c r="GS37">
        <v>0</v>
      </c>
      <c r="GT37">
        <v>0</v>
      </c>
      <c r="GU37">
        <v>0</v>
      </c>
      <c r="GV37">
        <v>0</v>
      </c>
      <c r="GW37">
        <v>2.8</v>
      </c>
      <c r="GX37" t="s">
        <v>223</v>
      </c>
      <c r="GY37">
        <v>314439</v>
      </c>
      <c r="GZ37">
        <v>610400</v>
      </c>
      <c r="HA37">
        <v>0.95599999999999996</v>
      </c>
      <c r="HB37">
        <v>1.2250000000000001</v>
      </c>
      <c r="HC37">
        <v>1.89</v>
      </c>
      <c r="HD37">
        <v>9.3000000000000007</v>
      </c>
      <c r="HE37">
        <v>0.1288</v>
      </c>
      <c r="HF37" s="2">
        <f t="shared" si="29"/>
        <v>1.826949211495954E-3</v>
      </c>
      <c r="HG37" s="2">
        <f t="shared" si="30"/>
        <v>0</v>
      </c>
      <c r="HH37" s="2">
        <f t="shared" si="31"/>
        <v>1.1501366283802716E-2</v>
      </c>
      <c r="HI37" s="2">
        <f t="shared" si="32"/>
        <v>1.7191731409984534E-3</v>
      </c>
      <c r="HJ37" s="3">
        <f t="shared" si="33"/>
        <v>120.4199981689453</v>
      </c>
      <c r="HK37" t="str">
        <f t="shared" si="34"/>
        <v>CINF</v>
      </c>
    </row>
    <row r="38" spans="1:219" hidden="1" x14ac:dyDescent="0.25">
      <c r="A38">
        <v>29</v>
      </c>
      <c r="B38" t="s">
        <v>365</v>
      </c>
      <c r="C38">
        <v>9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2</v>
      </c>
      <c r="N38">
        <v>0</v>
      </c>
      <c r="O38">
        <v>4</v>
      </c>
      <c r="P38">
        <v>0</v>
      </c>
      <c r="Q38">
        <v>0</v>
      </c>
      <c r="R38">
        <v>1</v>
      </c>
      <c r="S38">
        <v>4</v>
      </c>
      <c r="T38">
        <v>0</v>
      </c>
      <c r="U38">
        <v>0</v>
      </c>
      <c r="V38">
        <v>1</v>
      </c>
      <c r="W38">
        <v>1</v>
      </c>
      <c r="X38">
        <v>1</v>
      </c>
      <c r="Y38">
        <v>1</v>
      </c>
      <c r="Z38">
        <v>188</v>
      </c>
      <c r="AA38">
        <v>1</v>
      </c>
      <c r="AB38">
        <v>0</v>
      </c>
      <c r="AC38">
        <v>0</v>
      </c>
      <c r="AD38">
        <v>0</v>
      </c>
      <c r="AE38">
        <v>4</v>
      </c>
      <c r="AF38">
        <v>4</v>
      </c>
      <c r="AG38">
        <v>1</v>
      </c>
      <c r="AH38">
        <v>0</v>
      </c>
      <c r="AI38">
        <v>1</v>
      </c>
      <c r="AJ38">
        <v>1</v>
      </c>
      <c r="AK38">
        <v>1</v>
      </c>
      <c r="AL38">
        <v>1</v>
      </c>
      <c r="AM38">
        <v>6</v>
      </c>
      <c r="AN38">
        <v>4</v>
      </c>
      <c r="AO38">
        <v>0</v>
      </c>
      <c r="AP38">
        <v>0</v>
      </c>
      <c r="AQ38">
        <v>1</v>
      </c>
      <c r="AR38">
        <v>1</v>
      </c>
      <c r="AS38">
        <v>0</v>
      </c>
      <c r="AT38">
        <v>0</v>
      </c>
      <c r="AU38" t="s">
        <v>366</v>
      </c>
      <c r="AV38">
        <v>20.319999694824219</v>
      </c>
      <c r="AW38">
        <v>20.5</v>
      </c>
      <c r="AX38">
        <v>21.690000534057621</v>
      </c>
      <c r="AY38">
        <v>20.45000076293945</v>
      </c>
      <c r="AZ38">
        <v>21.059999465942379</v>
      </c>
      <c r="BA38" s="2">
        <f t="shared" si="17"/>
        <v>8.7805026915015461E-3</v>
      </c>
      <c r="BB38" s="2">
        <f t="shared" si="18"/>
        <v>5.4864015894747542E-2</v>
      </c>
      <c r="BC38" s="2">
        <f t="shared" si="19"/>
        <v>2.438987173685403E-3</v>
      </c>
      <c r="BD38" s="2">
        <f t="shared" si="20"/>
        <v>2.8964801446904165E-2</v>
      </c>
      <c r="BE38">
        <v>1</v>
      </c>
      <c r="BF38">
        <v>0</v>
      </c>
      <c r="BG38">
        <v>0</v>
      </c>
      <c r="BH38">
        <v>2</v>
      </c>
      <c r="BI38">
        <v>192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1</v>
      </c>
      <c r="BT38">
        <v>1</v>
      </c>
      <c r="BU38">
        <v>1</v>
      </c>
      <c r="BV38">
        <v>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 t="s">
        <v>367</v>
      </c>
      <c r="CN38">
        <v>21.059999465942379</v>
      </c>
      <c r="CO38">
        <v>21.379999160766602</v>
      </c>
      <c r="CP38">
        <v>22.530000686645511</v>
      </c>
      <c r="CQ38">
        <v>21.260000228881839</v>
      </c>
      <c r="CR38">
        <v>22.229999542236332</v>
      </c>
      <c r="CS38" s="2">
        <f t="shared" si="21"/>
        <v>1.4967245434295395E-2</v>
      </c>
      <c r="CT38" s="2">
        <f t="shared" si="22"/>
        <v>5.1043119877069665E-2</v>
      </c>
      <c r="CU38" s="2">
        <f t="shared" si="23"/>
        <v>5.6126724319506271E-3</v>
      </c>
      <c r="CV38" s="2">
        <f t="shared" si="24"/>
        <v>4.3634697855549742E-2</v>
      </c>
      <c r="CW38">
        <v>6</v>
      </c>
      <c r="CX38">
        <v>5</v>
      </c>
      <c r="CY38">
        <v>3</v>
      </c>
      <c r="CZ38">
        <v>4</v>
      </c>
      <c r="DA38">
        <v>175</v>
      </c>
      <c r="DB38">
        <v>0</v>
      </c>
      <c r="DC38">
        <v>0</v>
      </c>
      <c r="DD38">
        <v>0</v>
      </c>
      <c r="DE38">
        <v>0</v>
      </c>
      <c r="DF38">
        <v>3</v>
      </c>
      <c r="DG38">
        <v>1</v>
      </c>
      <c r="DH38">
        <v>1</v>
      </c>
      <c r="DI38">
        <v>2</v>
      </c>
      <c r="DJ38">
        <v>1</v>
      </c>
      <c r="DK38">
        <v>1</v>
      </c>
      <c r="DL38">
        <v>8</v>
      </c>
      <c r="DM38">
        <v>1</v>
      </c>
      <c r="DN38">
        <v>8</v>
      </c>
      <c r="DO38">
        <v>3</v>
      </c>
      <c r="DP38">
        <v>0</v>
      </c>
      <c r="DQ38">
        <v>1</v>
      </c>
      <c r="DR38">
        <v>1</v>
      </c>
      <c r="DS38">
        <v>1</v>
      </c>
      <c r="DT38">
        <v>0</v>
      </c>
      <c r="DU38">
        <v>1</v>
      </c>
      <c r="DV38">
        <v>1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 t="s">
        <v>368</v>
      </c>
      <c r="EF38">
        <v>22.229999542236332</v>
      </c>
      <c r="EG38">
        <v>22.29999923706055</v>
      </c>
      <c r="EH38">
        <v>22.530000686645511</v>
      </c>
      <c r="EI38">
        <v>21.739999771118161</v>
      </c>
      <c r="EJ38">
        <v>22.069999694824219</v>
      </c>
      <c r="EK38" s="2">
        <f t="shared" si="25"/>
        <v>3.1389998752953119E-3</v>
      </c>
      <c r="EL38" s="2">
        <f t="shared" si="26"/>
        <v>1.0208674770316062E-2</v>
      </c>
      <c r="EM38" s="2">
        <f t="shared" si="27"/>
        <v>2.5112084533694623E-2</v>
      </c>
      <c r="EN38" s="2">
        <f t="shared" si="28"/>
        <v>1.4952420854969395E-2</v>
      </c>
      <c r="EO38">
        <v>10</v>
      </c>
      <c r="EP38">
        <v>9</v>
      </c>
      <c r="EQ38">
        <v>1</v>
      </c>
      <c r="ER38">
        <v>0</v>
      </c>
      <c r="ES38">
        <v>0</v>
      </c>
      <c r="ET38">
        <v>1</v>
      </c>
      <c r="EU38">
        <v>1</v>
      </c>
      <c r="EV38">
        <v>0</v>
      </c>
      <c r="EW38">
        <v>0</v>
      </c>
      <c r="EX38">
        <v>6</v>
      </c>
      <c r="EY38">
        <v>9</v>
      </c>
      <c r="EZ38">
        <v>4</v>
      </c>
      <c r="FA38">
        <v>9</v>
      </c>
      <c r="FB38">
        <v>163</v>
      </c>
      <c r="FC38">
        <v>1</v>
      </c>
      <c r="FD38">
        <v>0</v>
      </c>
      <c r="FE38">
        <v>0</v>
      </c>
      <c r="FF38">
        <v>0</v>
      </c>
      <c r="FG38">
        <v>10</v>
      </c>
      <c r="FH38">
        <v>1</v>
      </c>
      <c r="FI38">
        <v>0</v>
      </c>
      <c r="FJ38">
        <v>0</v>
      </c>
      <c r="FK38">
        <v>2</v>
      </c>
      <c r="FL38">
        <v>1</v>
      </c>
      <c r="FM38">
        <v>1</v>
      </c>
      <c r="FN38">
        <v>0</v>
      </c>
      <c r="FO38">
        <v>21</v>
      </c>
      <c r="FP38">
        <v>10</v>
      </c>
      <c r="FQ38">
        <v>0</v>
      </c>
      <c r="FR38">
        <v>0</v>
      </c>
      <c r="FS38">
        <v>3</v>
      </c>
      <c r="FT38">
        <v>1</v>
      </c>
      <c r="FU38">
        <v>2</v>
      </c>
      <c r="FV38">
        <v>0</v>
      </c>
      <c r="FW38" t="s">
        <v>369</v>
      </c>
      <c r="FX38">
        <v>22.069999694824219</v>
      </c>
      <c r="FY38">
        <v>22.260000228881839</v>
      </c>
      <c r="FZ38">
        <v>22.889999389648441</v>
      </c>
      <c r="GA38">
        <v>21.969999313354489</v>
      </c>
      <c r="GB38">
        <v>22.260000228881839</v>
      </c>
      <c r="GC38">
        <v>414</v>
      </c>
      <c r="GD38">
        <v>392</v>
      </c>
      <c r="GE38">
        <v>213</v>
      </c>
      <c r="GF38">
        <v>199</v>
      </c>
      <c r="GG38">
        <v>0</v>
      </c>
      <c r="GH38">
        <v>373</v>
      </c>
      <c r="GI38">
        <v>0</v>
      </c>
      <c r="GJ38">
        <v>179</v>
      </c>
      <c r="GK38">
        <v>9</v>
      </c>
      <c r="GL38">
        <v>352</v>
      </c>
      <c r="GM38">
        <v>8</v>
      </c>
      <c r="GN38">
        <v>164</v>
      </c>
      <c r="GO38">
        <v>3</v>
      </c>
      <c r="GP38">
        <v>2</v>
      </c>
      <c r="GQ38">
        <v>2</v>
      </c>
      <c r="GR38">
        <v>1</v>
      </c>
      <c r="GS38">
        <v>2</v>
      </c>
      <c r="GT38">
        <v>2</v>
      </c>
      <c r="GU38">
        <v>0</v>
      </c>
      <c r="GV38">
        <v>0</v>
      </c>
      <c r="GW38">
        <v>2.4</v>
      </c>
      <c r="GX38" t="s">
        <v>218</v>
      </c>
      <c r="GY38">
        <v>1518035</v>
      </c>
      <c r="GZ38">
        <v>3029520</v>
      </c>
      <c r="HA38">
        <v>1.196</v>
      </c>
      <c r="HB38">
        <v>1.27</v>
      </c>
      <c r="HC38">
        <v>-1.83</v>
      </c>
      <c r="HD38">
        <v>7.7</v>
      </c>
      <c r="HE38">
        <v>0</v>
      </c>
      <c r="HF38" s="2">
        <f t="shared" si="29"/>
        <v>8.5355135716080888E-3</v>
      </c>
      <c r="HG38" s="2">
        <f t="shared" si="30"/>
        <v>2.752289984994527E-2</v>
      </c>
      <c r="HH38" s="2">
        <f t="shared" si="31"/>
        <v>1.3027893645350508E-2</v>
      </c>
      <c r="HI38" s="2">
        <f t="shared" si="32"/>
        <v>1.3027893645350508E-2</v>
      </c>
      <c r="HJ38" s="3">
        <f t="shared" si="33"/>
        <v>22.872659985841114</v>
      </c>
      <c r="HK38" t="str">
        <f t="shared" si="34"/>
        <v>CNK</v>
      </c>
    </row>
    <row r="39" spans="1:219" hidden="1" x14ac:dyDescent="0.25">
      <c r="A39">
        <v>30</v>
      </c>
      <c r="B39" t="s">
        <v>370</v>
      </c>
      <c r="C39">
        <v>10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10</v>
      </c>
      <c r="N39">
        <v>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12</v>
      </c>
      <c r="W39">
        <v>12</v>
      </c>
      <c r="X39">
        <v>14</v>
      </c>
      <c r="Y39">
        <v>33</v>
      </c>
      <c r="Z39">
        <v>108</v>
      </c>
      <c r="AA39">
        <v>0</v>
      </c>
      <c r="AB39">
        <v>0</v>
      </c>
      <c r="AC39">
        <v>0</v>
      </c>
      <c r="AD39">
        <v>0</v>
      </c>
      <c r="AE39">
        <v>2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1</v>
      </c>
      <c r="AL39">
        <v>0</v>
      </c>
      <c r="AM39">
        <v>12</v>
      </c>
      <c r="AN39">
        <v>2</v>
      </c>
      <c r="AO39">
        <v>4</v>
      </c>
      <c r="AP39">
        <v>0</v>
      </c>
      <c r="AQ39">
        <v>2</v>
      </c>
      <c r="AR39">
        <v>1</v>
      </c>
      <c r="AS39">
        <v>1</v>
      </c>
      <c r="AT39">
        <v>1</v>
      </c>
      <c r="AU39" t="s">
        <v>371</v>
      </c>
      <c r="AV39">
        <v>343.760009765625</v>
      </c>
      <c r="AW39">
        <v>344.32998657226563</v>
      </c>
      <c r="AX39">
        <v>354.6099853515625</v>
      </c>
      <c r="AY39">
        <v>344.32998657226563</v>
      </c>
      <c r="AZ39">
        <v>353.20999145507813</v>
      </c>
      <c r="BA39" s="2">
        <f t="shared" si="17"/>
        <v>1.655321432543877E-3</v>
      </c>
      <c r="BB39" s="2">
        <f t="shared" si="18"/>
        <v>2.8989591957218064E-2</v>
      </c>
      <c r="BC39" s="2">
        <f t="shared" si="19"/>
        <v>0</v>
      </c>
      <c r="BD39" s="2">
        <f t="shared" si="20"/>
        <v>2.5140865484100772E-2</v>
      </c>
      <c r="BE39">
        <v>5</v>
      </c>
      <c r="BF39">
        <v>9</v>
      </c>
      <c r="BG39">
        <v>36</v>
      </c>
      <c r="BH39">
        <v>73</v>
      </c>
      <c r="BI39">
        <v>56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 t="s">
        <v>372</v>
      </c>
      <c r="CN39">
        <v>353.20999145507813</v>
      </c>
      <c r="CO39">
        <v>355.25</v>
      </c>
      <c r="CP39">
        <v>360.08999633789063</v>
      </c>
      <c r="CQ39">
        <v>353.42001342773438</v>
      </c>
      <c r="CR39">
        <v>358.07998657226563</v>
      </c>
      <c r="CS39" s="2">
        <f t="shared" si="21"/>
        <v>5.7424589582599772E-3</v>
      </c>
      <c r="CT39" s="2">
        <f t="shared" si="22"/>
        <v>1.3441074140113085E-2</v>
      </c>
      <c r="CU39" s="2">
        <f t="shared" si="23"/>
        <v>5.1512641020847738E-3</v>
      </c>
      <c r="CV39" s="2">
        <f t="shared" si="24"/>
        <v>1.3013777142752425E-2</v>
      </c>
      <c r="CW39">
        <v>25</v>
      </c>
      <c r="CX39">
        <v>42</v>
      </c>
      <c r="CY39">
        <v>92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1</v>
      </c>
      <c r="DH39">
        <v>0</v>
      </c>
      <c r="DI39">
        <v>1</v>
      </c>
      <c r="DJ39">
        <v>2</v>
      </c>
      <c r="DK39">
        <v>1</v>
      </c>
      <c r="DL39">
        <v>5</v>
      </c>
      <c r="DM39">
        <v>0</v>
      </c>
      <c r="DN39">
        <v>0</v>
      </c>
      <c r="DO39">
        <v>1</v>
      </c>
      <c r="DP39">
        <v>0</v>
      </c>
      <c r="DQ39">
        <v>2</v>
      </c>
      <c r="DR39">
        <v>2</v>
      </c>
      <c r="DS39">
        <v>1</v>
      </c>
      <c r="DT39">
        <v>0</v>
      </c>
      <c r="DU39">
        <v>1</v>
      </c>
      <c r="DV39">
        <v>1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 t="s">
        <v>373</v>
      </c>
      <c r="EF39">
        <v>358.07998657226563</v>
      </c>
      <c r="EG39">
        <v>353.89999389648438</v>
      </c>
      <c r="EH39">
        <v>358</v>
      </c>
      <c r="EI39">
        <v>348.91000366210938</v>
      </c>
      <c r="EJ39">
        <v>352.04000854492188</v>
      </c>
      <c r="EK39" s="2">
        <f t="shared" si="25"/>
        <v>-1.1811225622693655E-2</v>
      </c>
      <c r="EL39" s="2">
        <f t="shared" si="26"/>
        <v>1.1452531015406775E-2</v>
      </c>
      <c r="EM39" s="2">
        <f t="shared" si="27"/>
        <v>1.410000090543817E-2</v>
      </c>
      <c r="EN39" s="2">
        <f t="shared" si="28"/>
        <v>8.8910487638881319E-3</v>
      </c>
      <c r="EO39">
        <v>2</v>
      </c>
      <c r="EP39">
        <v>2</v>
      </c>
      <c r="EQ39">
        <v>1</v>
      </c>
      <c r="ER39">
        <v>0</v>
      </c>
      <c r="ES39">
        <v>0</v>
      </c>
      <c r="ET39">
        <v>1</v>
      </c>
      <c r="EU39">
        <v>1</v>
      </c>
      <c r="EV39">
        <v>0</v>
      </c>
      <c r="EW39">
        <v>0</v>
      </c>
      <c r="EX39">
        <v>3</v>
      </c>
      <c r="EY39">
        <v>9</v>
      </c>
      <c r="EZ39">
        <v>10</v>
      </c>
      <c r="FA39">
        <v>19</v>
      </c>
      <c r="FB39">
        <v>119</v>
      </c>
      <c r="FC39">
        <v>0</v>
      </c>
      <c r="FD39">
        <v>0</v>
      </c>
      <c r="FE39">
        <v>0</v>
      </c>
      <c r="FF39">
        <v>0</v>
      </c>
      <c r="FG39">
        <v>3</v>
      </c>
      <c r="FH39">
        <v>1</v>
      </c>
      <c r="FI39">
        <v>0</v>
      </c>
      <c r="FJ39">
        <v>0</v>
      </c>
      <c r="FK39">
        <v>1</v>
      </c>
      <c r="FL39">
        <v>1</v>
      </c>
      <c r="FM39">
        <v>0</v>
      </c>
      <c r="FN39">
        <v>0</v>
      </c>
      <c r="FO39">
        <v>6</v>
      </c>
      <c r="FP39">
        <v>3</v>
      </c>
      <c r="FQ39">
        <v>0</v>
      </c>
      <c r="FR39">
        <v>0</v>
      </c>
      <c r="FS39">
        <v>1</v>
      </c>
      <c r="FT39">
        <v>1</v>
      </c>
      <c r="FU39">
        <v>0</v>
      </c>
      <c r="FV39">
        <v>0</v>
      </c>
      <c r="FW39" t="s">
        <v>374</v>
      </c>
      <c r="FX39">
        <v>352.04000854492188</v>
      </c>
      <c r="FY39">
        <v>350.55999755859381</v>
      </c>
      <c r="FZ39">
        <v>353.26998901367188</v>
      </c>
      <c r="GA39">
        <v>347.32000732421881</v>
      </c>
      <c r="GB39">
        <v>348</v>
      </c>
      <c r="GC39">
        <v>355</v>
      </c>
      <c r="GD39">
        <v>344</v>
      </c>
      <c r="GE39">
        <v>164</v>
      </c>
      <c r="GF39">
        <v>165</v>
      </c>
      <c r="GG39">
        <v>0</v>
      </c>
      <c r="GH39">
        <v>129</v>
      </c>
      <c r="GI39">
        <v>0</v>
      </c>
      <c r="GJ39">
        <v>0</v>
      </c>
      <c r="GK39">
        <v>0</v>
      </c>
      <c r="GL39">
        <v>229</v>
      </c>
      <c r="GM39">
        <v>0</v>
      </c>
      <c r="GN39">
        <v>121</v>
      </c>
      <c r="GO39">
        <v>2</v>
      </c>
      <c r="GP39">
        <v>1</v>
      </c>
      <c r="GQ39">
        <v>1</v>
      </c>
      <c r="GR39">
        <v>1</v>
      </c>
      <c r="GS39">
        <v>1</v>
      </c>
      <c r="GT39">
        <v>0</v>
      </c>
      <c r="GU39">
        <v>1</v>
      </c>
      <c r="GV39">
        <v>0</v>
      </c>
      <c r="GW39">
        <v>2.2999999999999998</v>
      </c>
      <c r="GX39" t="s">
        <v>218</v>
      </c>
      <c r="GY39">
        <v>281678</v>
      </c>
      <c r="GZ39">
        <v>421720</v>
      </c>
      <c r="HA39">
        <v>1.2130000000000001</v>
      </c>
      <c r="HB39">
        <v>2.3450000000000002</v>
      </c>
      <c r="HC39">
        <v>2.62</v>
      </c>
      <c r="HD39">
        <v>2.42</v>
      </c>
      <c r="HE39">
        <v>0.46660000000000001</v>
      </c>
      <c r="HF39" s="2">
        <f t="shared" si="29"/>
        <v>-4.2218478909039625E-3</v>
      </c>
      <c r="HG39" s="2">
        <f t="shared" si="30"/>
        <v>7.6711623952103736E-3</v>
      </c>
      <c r="HH39" s="2">
        <f t="shared" si="31"/>
        <v>9.2423272961527081E-3</v>
      </c>
      <c r="HI39" s="2">
        <f t="shared" si="32"/>
        <v>1.9540019418999854E-3</v>
      </c>
      <c r="HJ39" s="3">
        <f t="shared" si="33"/>
        <v>353.24920022913034</v>
      </c>
      <c r="HK39" t="str">
        <f t="shared" si="34"/>
        <v>CTAS</v>
      </c>
    </row>
    <row r="40" spans="1:219" hidden="1" x14ac:dyDescent="0.25">
      <c r="A40">
        <v>31</v>
      </c>
      <c r="B40" t="s">
        <v>375</v>
      </c>
      <c r="C40">
        <v>10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30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15</v>
      </c>
      <c r="W40">
        <v>2</v>
      </c>
      <c r="X40">
        <v>5</v>
      </c>
      <c r="Y40">
        <v>9</v>
      </c>
      <c r="Z40">
        <v>149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32</v>
      </c>
      <c r="AN40">
        <v>1</v>
      </c>
      <c r="AO40">
        <v>0</v>
      </c>
      <c r="AP40">
        <v>0</v>
      </c>
      <c r="AQ40">
        <v>1</v>
      </c>
      <c r="AR40">
        <v>1</v>
      </c>
      <c r="AS40">
        <v>0</v>
      </c>
      <c r="AT40">
        <v>0</v>
      </c>
      <c r="AU40" t="s">
        <v>376</v>
      </c>
      <c r="AV40">
        <v>74.230003356933594</v>
      </c>
      <c r="AW40">
        <v>73.879997253417969</v>
      </c>
      <c r="AX40">
        <v>75.879997253417969</v>
      </c>
      <c r="AY40">
        <v>73.800003051757813</v>
      </c>
      <c r="AZ40">
        <v>75.290000915527344</v>
      </c>
      <c r="BA40" s="2">
        <f t="shared" si="17"/>
        <v>-4.7374948095226799E-3</v>
      </c>
      <c r="BB40" s="2">
        <f t="shared" si="18"/>
        <v>2.6357407385250164E-2</v>
      </c>
      <c r="BC40" s="2">
        <f t="shared" si="19"/>
        <v>1.082758590065569E-3</v>
      </c>
      <c r="BD40" s="2">
        <f t="shared" si="20"/>
        <v>1.9790116159531634E-2</v>
      </c>
      <c r="BE40">
        <v>0</v>
      </c>
      <c r="BF40">
        <v>6</v>
      </c>
      <c r="BG40">
        <v>26</v>
      </c>
      <c r="BH40">
        <v>91</v>
      </c>
      <c r="BI40">
        <v>72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1</v>
      </c>
      <c r="BU40">
        <v>1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 t="s">
        <v>377</v>
      </c>
      <c r="CN40">
        <v>75.290000915527344</v>
      </c>
      <c r="CO40">
        <v>75.680000305175781</v>
      </c>
      <c r="CP40">
        <v>76.769996643066406</v>
      </c>
      <c r="CQ40">
        <v>75.660003662109375</v>
      </c>
      <c r="CR40">
        <v>76.55999755859375</v>
      </c>
      <c r="CS40" s="2">
        <f t="shared" si="21"/>
        <v>5.1532688699231777E-3</v>
      </c>
      <c r="CT40" s="2">
        <f t="shared" si="22"/>
        <v>1.419820744500544E-2</v>
      </c>
      <c r="CU40" s="2">
        <f t="shared" si="23"/>
        <v>2.6422625509736619E-4</v>
      </c>
      <c r="CV40" s="2">
        <f t="shared" si="24"/>
        <v>1.1755406546291813E-2</v>
      </c>
      <c r="CW40">
        <v>1</v>
      </c>
      <c r="CX40">
        <v>126</v>
      </c>
      <c r="CY40">
        <v>68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1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1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 t="s">
        <v>378</v>
      </c>
      <c r="EF40">
        <v>76.55999755859375</v>
      </c>
      <c r="EG40">
        <v>76.330001831054688</v>
      </c>
      <c r="EH40">
        <v>77.470001220703125</v>
      </c>
      <c r="EI40">
        <v>76.099998474121094</v>
      </c>
      <c r="EJ40">
        <v>77.419998168945313</v>
      </c>
      <c r="EK40" s="2">
        <f t="shared" si="25"/>
        <v>-3.013175973035187E-3</v>
      </c>
      <c r="EL40" s="2">
        <f t="shared" si="26"/>
        <v>1.4715365582617101E-2</v>
      </c>
      <c r="EM40" s="2">
        <f t="shared" si="27"/>
        <v>3.0132759257974762E-3</v>
      </c>
      <c r="EN40" s="2">
        <f t="shared" si="28"/>
        <v>1.7049854379274532E-2</v>
      </c>
      <c r="EO40">
        <v>18</v>
      </c>
      <c r="EP40">
        <v>57</v>
      </c>
      <c r="EQ40">
        <v>118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</v>
      </c>
      <c r="EY40">
        <v>2</v>
      </c>
      <c r="EZ40">
        <v>1</v>
      </c>
      <c r="FA40">
        <v>0</v>
      </c>
      <c r="FB40">
        <v>0</v>
      </c>
      <c r="FC40">
        <v>1</v>
      </c>
      <c r="FD40">
        <v>8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379</v>
      </c>
      <c r="FX40">
        <v>77.419998168945313</v>
      </c>
      <c r="FY40">
        <v>77.379997253417969</v>
      </c>
      <c r="FZ40">
        <v>77.69000244140625</v>
      </c>
      <c r="GA40">
        <v>76.569999694824219</v>
      </c>
      <c r="GB40">
        <v>76.620002746582031</v>
      </c>
      <c r="GC40">
        <v>614</v>
      </c>
      <c r="GD40">
        <v>190</v>
      </c>
      <c r="GE40">
        <v>388</v>
      </c>
      <c r="GF40">
        <v>9</v>
      </c>
      <c r="GG40">
        <v>0</v>
      </c>
      <c r="GH40">
        <v>163</v>
      </c>
      <c r="GI40">
        <v>0</v>
      </c>
      <c r="GJ40">
        <v>0</v>
      </c>
      <c r="GK40">
        <v>1</v>
      </c>
      <c r="GL40">
        <v>149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2.1</v>
      </c>
      <c r="GX40" t="s">
        <v>218</v>
      </c>
      <c r="GY40">
        <v>14244228</v>
      </c>
      <c r="GZ40">
        <v>18739240</v>
      </c>
      <c r="HC40">
        <v>0.73</v>
      </c>
      <c r="HD40">
        <v>1.4</v>
      </c>
      <c r="HE40">
        <v>0.27979999999999999</v>
      </c>
      <c r="HF40" s="2">
        <f t="shared" si="29"/>
        <v>-5.1694128905621639E-4</v>
      </c>
      <c r="HG40" s="2">
        <f t="shared" si="30"/>
        <v>3.9902841838894698E-3</v>
      </c>
      <c r="HH40" s="2">
        <f t="shared" si="31"/>
        <v>1.0467789963096275E-2</v>
      </c>
      <c r="HI40" s="2">
        <f t="shared" si="32"/>
        <v>6.5261093664004122E-4</v>
      </c>
      <c r="HJ40" s="3">
        <f t="shared" si="33"/>
        <v>77.688765432607696</v>
      </c>
      <c r="HK40" t="str">
        <f t="shared" si="34"/>
        <v>C</v>
      </c>
    </row>
    <row r="41" spans="1:219" hidden="1" x14ac:dyDescent="0.25">
      <c r="A41">
        <v>32</v>
      </c>
      <c r="B41" t="s">
        <v>380</v>
      </c>
      <c r="C41">
        <v>10</v>
      </c>
      <c r="D41">
        <v>0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5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2</v>
      </c>
      <c r="W41">
        <v>0</v>
      </c>
      <c r="X41">
        <v>4</v>
      </c>
      <c r="Y41">
        <v>13</v>
      </c>
      <c r="Z41">
        <v>175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6</v>
      </c>
      <c r="AN41">
        <v>1</v>
      </c>
      <c r="AO41">
        <v>0</v>
      </c>
      <c r="AP41">
        <v>0</v>
      </c>
      <c r="AQ41">
        <v>1</v>
      </c>
      <c r="AR41">
        <v>1</v>
      </c>
      <c r="AS41">
        <v>0</v>
      </c>
      <c r="AT41">
        <v>0</v>
      </c>
      <c r="AU41" t="s">
        <v>381</v>
      </c>
      <c r="AV41">
        <v>48</v>
      </c>
      <c r="AW41">
        <v>47.790000915527337</v>
      </c>
      <c r="AX41">
        <v>49.810001373291023</v>
      </c>
      <c r="AY41">
        <v>47.560001373291023</v>
      </c>
      <c r="AZ41">
        <v>49.479999542236328</v>
      </c>
      <c r="BA41" s="2">
        <f t="shared" si="17"/>
        <v>-4.3942054917271989E-3</v>
      </c>
      <c r="BB41" s="2">
        <f t="shared" si="18"/>
        <v>4.0554113673380576E-2</v>
      </c>
      <c r="BC41" s="2">
        <f t="shared" si="19"/>
        <v>4.8127126559980304E-3</v>
      </c>
      <c r="BD41" s="2">
        <f t="shared" si="20"/>
        <v>3.8803520345758846E-2</v>
      </c>
      <c r="BE41">
        <v>1</v>
      </c>
      <c r="BF41">
        <v>1</v>
      </c>
      <c r="BG41">
        <v>2</v>
      </c>
      <c r="BH41">
        <v>6</v>
      </c>
      <c r="BI41">
        <v>185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1</v>
      </c>
      <c r="BT41">
        <v>1</v>
      </c>
      <c r="BU41">
        <v>1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 t="s">
        <v>382</v>
      </c>
      <c r="CN41">
        <v>49.479999542236328</v>
      </c>
      <c r="CO41">
        <v>49.650001525878913</v>
      </c>
      <c r="CP41">
        <v>50.610000610351563</v>
      </c>
      <c r="CQ41">
        <v>49.509998321533203</v>
      </c>
      <c r="CR41">
        <v>50.470001220703118</v>
      </c>
      <c r="CS41" s="2">
        <f t="shared" si="21"/>
        <v>3.4240076217112447E-3</v>
      </c>
      <c r="CT41" s="2">
        <f t="shared" si="22"/>
        <v>1.8968564965326173E-2</v>
      </c>
      <c r="CU41" s="2">
        <f t="shared" si="23"/>
        <v>2.819802619195011E-3</v>
      </c>
      <c r="CV41" s="2">
        <f t="shared" si="24"/>
        <v>1.9021257696663518E-2</v>
      </c>
      <c r="CW41">
        <v>5</v>
      </c>
      <c r="CX41">
        <v>107</v>
      </c>
      <c r="CY41">
        <v>41</v>
      </c>
      <c r="CZ41">
        <v>42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2</v>
      </c>
      <c r="DG41">
        <v>3</v>
      </c>
      <c r="DH41">
        <v>0</v>
      </c>
      <c r="DI41">
        <v>0</v>
      </c>
      <c r="DJ41">
        <v>0</v>
      </c>
      <c r="DK41">
        <v>1</v>
      </c>
      <c r="DL41">
        <v>5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246</v>
      </c>
      <c r="EF41">
        <v>50.470001220703118</v>
      </c>
      <c r="EG41">
        <v>50.229999542236328</v>
      </c>
      <c r="EH41">
        <v>50.790000915527337</v>
      </c>
      <c r="EI41">
        <v>49.819999694824219</v>
      </c>
      <c r="EJ41">
        <v>50.740001678466797</v>
      </c>
      <c r="EK41" s="2">
        <f t="shared" si="25"/>
        <v>-4.7780545620945691E-3</v>
      </c>
      <c r="EL41" s="2">
        <f t="shared" si="26"/>
        <v>1.1025819318695951E-2</v>
      </c>
      <c r="EM41" s="2">
        <f t="shared" si="27"/>
        <v>8.1624497541027408E-3</v>
      </c>
      <c r="EN41" s="2">
        <f t="shared" si="28"/>
        <v>1.8131690051421678E-2</v>
      </c>
      <c r="EO41">
        <v>61</v>
      </c>
      <c r="EP41">
        <v>114</v>
      </c>
      <c r="EQ41">
        <v>4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9</v>
      </c>
      <c r="EY41">
        <v>6</v>
      </c>
      <c r="EZ41">
        <v>5</v>
      </c>
      <c r="FA41">
        <v>3</v>
      </c>
      <c r="FB41">
        <v>8</v>
      </c>
      <c r="FC41">
        <v>1</v>
      </c>
      <c r="FD41">
        <v>0</v>
      </c>
      <c r="FE41">
        <v>0</v>
      </c>
      <c r="FF41">
        <v>0</v>
      </c>
      <c r="FG41">
        <v>7</v>
      </c>
      <c r="FH41">
        <v>0</v>
      </c>
      <c r="FI41">
        <v>8</v>
      </c>
      <c r="FJ41">
        <v>0</v>
      </c>
      <c r="FK41">
        <v>2</v>
      </c>
      <c r="FL41">
        <v>0</v>
      </c>
      <c r="FM41">
        <v>2</v>
      </c>
      <c r="FN41">
        <v>1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 t="s">
        <v>383</v>
      </c>
      <c r="FX41">
        <v>50.740001678466797</v>
      </c>
      <c r="FY41">
        <v>50.810001373291023</v>
      </c>
      <c r="FZ41">
        <v>51.139999389648438</v>
      </c>
      <c r="GA41">
        <v>49.599998474121087</v>
      </c>
      <c r="GB41">
        <v>49.639999389648438</v>
      </c>
      <c r="GC41">
        <v>575</v>
      </c>
      <c r="GD41">
        <v>231</v>
      </c>
      <c r="GE41">
        <v>374</v>
      </c>
      <c r="GF41">
        <v>36</v>
      </c>
      <c r="GG41">
        <v>0</v>
      </c>
      <c r="GH41">
        <v>233</v>
      </c>
      <c r="GI41">
        <v>0</v>
      </c>
      <c r="GJ41">
        <v>42</v>
      </c>
      <c r="GK41">
        <v>1</v>
      </c>
      <c r="GL41">
        <v>183</v>
      </c>
      <c r="GM41">
        <v>0</v>
      </c>
      <c r="GN41">
        <v>8</v>
      </c>
      <c r="GO41">
        <v>2</v>
      </c>
      <c r="GP41">
        <v>2</v>
      </c>
      <c r="GQ41">
        <v>1</v>
      </c>
      <c r="GR41">
        <v>1</v>
      </c>
      <c r="GS41">
        <v>0</v>
      </c>
      <c r="GT41">
        <v>0</v>
      </c>
      <c r="GU41">
        <v>0</v>
      </c>
      <c r="GV41">
        <v>0</v>
      </c>
      <c r="GW41">
        <v>2.1</v>
      </c>
      <c r="GX41" t="s">
        <v>218</v>
      </c>
      <c r="GY41">
        <v>2868000</v>
      </c>
      <c r="GZ41">
        <v>3323500</v>
      </c>
      <c r="HC41">
        <v>-3.6</v>
      </c>
      <c r="HD41">
        <v>1.42</v>
      </c>
      <c r="HE41">
        <v>0.43819999999999998</v>
      </c>
      <c r="HF41" s="2">
        <f t="shared" si="29"/>
        <v>1.3776755152976605E-3</v>
      </c>
      <c r="HG41" s="2">
        <f t="shared" si="30"/>
        <v>6.4528357508000234E-3</v>
      </c>
      <c r="HH41" s="2">
        <f t="shared" si="31"/>
        <v>2.3814266216611313E-2</v>
      </c>
      <c r="HI41" s="2">
        <f t="shared" si="32"/>
        <v>8.0582022601094483E-4</v>
      </c>
      <c r="HJ41" s="3">
        <f t="shared" si="33"/>
        <v>51.13786996665079</v>
      </c>
      <c r="HK41" t="str">
        <f t="shared" si="34"/>
        <v>CFG</v>
      </c>
    </row>
    <row r="42" spans="1:219" hidden="1" x14ac:dyDescent="0.25">
      <c r="A42">
        <v>33</v>
      </c>
      <c r="B42" t="s">
        <v>384</v>
      </c>
      <c r="C42">
        <v>10</v>
      </c>
      <c r="D42">
        <v>1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30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27</v>
      </c>
      <c r="W42">
        <v>6</v>
      </c>
      <c r="X42">
        <v>8</v>
      </c>
      <c r="Y42">
        <v>9</v>
      </c>
      <c r="Z42">
        <v>112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33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 t="s">
        <v>385</v>
      </c>
      <c r="AV42">
        <v>89.639999389648438</v>
      </c>
      <c r="AW42">
        <v>90.339996337890625</v>
      </c>
      <c r="AX42">
        <v>92.650001525878906</v>
      </c>
      <c r="AY42">
        <v>89.949996948242188</v>
      </c>
      <c r="AZ42">
        <v>92.519996643066406</v>
      </c>
      <c r="BA42" s="2">
        <f t="shared" si="17"/>
        <v>7.7484721786356126E-3</v>
      </c>
      <c r="BB42" s="2">
        <f t="shared" si="18"/>
        <v>2.4932597409003332E-2</v>
      </c>
      <c r="BC42" s="2">
        <f t="shared" si="19"/>
        <v>4.3170179926702579E-3</v>
      </c>
      <c r="BD42" s="2">
        <f t="shared" si="20"/>
        <v>2.7777775487163536E-2</v>
      </c>
      <c r="BE42">
        <v>32</v>
      </c>
      <c r="BF42">
        <v>101</v>
      </c>
      <c r="BG42">
        <v>7</v>
      </c>
      <c r="BH42">
        <v>23</v>
      </c>
      <c r="BI42">
        <v>23</v>
      </c>
      <c r="BJ42">
        <v>0</v>
      </c>
      <c r="BK42">
        <v>0</v>
      </c>
      <c r="BL42">
        <v>0</v>
      </c>
      <c r="BM42">
        <v>0</v>
      </c>
      <c r="BN42">
        <v>4</v>
      </c>
      <c r="BO42">
        <v>0</v>
      </c>
      <c r="BP42">
        <v>0</v>
      </c>
      <c r="BQ42">
        <v>1</v>
      </c>
      <c r="BR42">
        <v>0</v>
      </c>
      <c r="BS42">
        <v>1</v>
      </c>
      <c r="BT42">
        <v>5</v>
      </c>
      <c r="BU42">
        <v>1</v>
      </c>
      <c r="BV42">
        <v>5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 t="s">
        <v>386</v>
      </c>
      <c r="CN42">
        <v>92.519996643066406</v>
      </c>
      <c r="CO42">
        <v>93.519996643066406</v>
      </c>
      <c r="CP42">
        <v>94.419998168945327</v>
      </c>
      <c r="CQ42">
        <v>93.080001831054673</v>
      </c>
      <c r="CR42">
        <v>93.790000915527344</v>
      </c>
      <c r="CS42" s="2">
        <f t="shared" si="21"/>
        <v>1.0692900298282293E-2</v>
      </c>
      <c r="CT42" s="2">
        <f t="shared" si="22"/>
        <v>9.531895184625494E-3</v>
      </c>
      <c r="CU42" s="2">
        <f t="shared" si="23"/>
        <v>4.7048206566029371E-3</v>
      </c>
      <c r="CV42" s="2">
        <f t="shared" si="24"/>
        <v>7.5700935871846342E-3</v>
      </c>
      <c r="CW42">
        <v>77</v>
      </c>
      <c r="CX42">
        <v>83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1</v>
      </c>
      <c r="DG42">
        <v>2</v>
      </c>
      <c r="DH42">
        <v>0</v>
      </c>
      <c r="DI42">
        <v>1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 t="s">
        <v>387</v>
      </c>
      <c r="EF42">
        <v>93.790000915527344</v>
      </c>
      <c r="EG42">
        <v>93.430000305175781</v>
      </c>
      <c r="EH42">
        <v>93.910003662109375</v>
      </c>
      <c r="EI42">
        <v>92.230003356933594</v>
      </c>
      <c r="EJ42">
        <v>93.830001831054673</v>
      </c>
      <c r="EK42" s="2">
        <f t="shared" si="25"/>
        <v>-3.8531586126049344E-3</v>
      </c>
      <c r="EL42" s="2">
        <f t="shared" si="26"/>
        <v>5.1113123013034611E-3</v>
      </c>
      <c r="EM42" s="2">
        <f t="shared" si="27"/>
        <v>1.2843807602724744E-2</v>
      </c>
      <c r="EN42" s="2">
        <f t="shared" si="28"/>
        <v>1.705209893315307E-2</v>
      </c>
      <c r="EO42">
        <v>30</v>
      </c>
      <c r="EP42">
        <v>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</v>
      </c>
      <c r="EY42">
        <v>2</v>
      </c>
      <c r="EZ42">
        <v>3</v>
      </c>
      <c r="FA42">
        <v>14</v>
      </c>
      <c r="FB42">
        <v>91</v>
      </c>
      <c r="FC42">
        <v>0</v>
      </c>
      <c r="FD42">
        <v>0</v>
      </c>
      <c r="FE42">
        <v>0</v>
      </c>
      <c r="FF42">
        <v>0</v>
      </c>
      <c r="FG42">
        <v>1</v>
      </c>
      <c r="FH42">
        <v>0</v>
      </c>
      <c r="FI42">
        <v>0</v>
      </c>
      <c r="FJ42">
        <v>0</v>
      </c>
      <c r="FK42">
        <v>1</v>
      </c>
      <c r="FL42">
        <v>0</v>
      </c>
      <c r="FM42">
        <v>1</v>
      </c>
      <c r="FN42">
        <v>0</v>
      </c>
      <c r="FO42">
        <v>5</v>
      </c>
      <c r="FP42">
        <v>1</v>
      </c>
      <c r="FQ42">
        <v>6</v>
      </c>
      <c r="FR42">
        <v>0</v>
      </c>
      <c r="FS42">
        <v>1</v>
      </c>
      <c r="FT42">
        <v>1</v>
      </c>
      <c r="FU42">
        <v>1</v>
      </c>
      <c r="FV42">
        <v>1</v>
      </c>
      <c r="FW42" t="s">
        <v>313</v>
      </c>
      <c r="FX42">
        <v>93.830001831054673</v>
      </c>
      <c r="FY42">
        <v>94.150001525878906</v>
      </c>
      <c r="FZ42">
        <v>94.574996948242188</v>
      </c>
      <c r="GA42">
        <v>92.680000305175781</v>
      </c>
      <c r="GB42">
        <v>92.709999084472656</v>
      </c>
      <c r="GC42">
        <v>408</v>
      </c>
      <c r="GD42">
        <v>286</v>
      </c>
      <c r="GE42">
        <v>192</v>
      </c>
      <c r="GF42">
        <v>119</v>
      </c>
      <c r="GG42">
        <v>0</v>
      </c>
      <c r="GH42">
        <v>46</v>
      </c>
      <c r="GI42">
        <v>0</v>
      </c>
      <c r="GJ42">
        <v>0</v>
      </c>
      <c r="GK42">
        <v>5</v>
      </c>
      <c r="GL42">
        <v>203</v>
      </c>
      <c r="GM42">
        <v>0</v>
      </c>
      <c r="GN42">
        <v>91</v>
      </c>
      <c r="GO42">
        <v>1</v>
      </c>
      <c r="GP42">
        <v>1</v>
      </c>
      <c r="GQ42">
        <v>0</v>
      </c>
      <c r="GR42">
        <v>0</v>
      </c>
      <c r="GS42">
        <v>1</v>
      </c>
      <c r="GT42">
        <v>1</v>
      </c>
      <c r="GU42">
        <v>1</v>
      </c>
      <c r="GV42">
        <v>1</v>
      </c>
      <c r="GW42">
        <v>2</v>
      </c>
      <c r="GX42" t="s">
        <v>218</v>
      </c>
      <c r="GY42">
        <v>154743</v>
      </c>
      <c r="GZ42">
        <v>357380</v>
      </c>
      <c r="HA42">
        <v>1.915</v>
      </c>
      <c r="HB42">
        <v>2.371</v>
      </c>
      <c r="HC42">
        <v>1.1399999999999999</v>
      </c>
      <c r="HD42">
        <v>2.71</v>
      </c>
      <c r="HE42">
        <v>0</v>
      </c>
      <c r="HF42" s="2">
        <f t="shared" si="29"/>
        <v>3.3988283551570353E-3</v>
      </c>
      <c r="HG42" s="2">
        <f t="shared" si="30"/>
        <v>4.4937397417613711E-3</v>
      </c>
      <c r="HH42" s="2">
        <f t="shared" si="31"/>
        <v>1.5613395612097403E-2</v>
      </c>
      <c r="HI42" s="2">
        <f t="shared" si="32"/>
        <v>3.2357652457248864E-4</v>
      </c>
      <c r="HJ42" s="3">
        <f t="shared" si="33"/>
        <v>94.573087129422646</v>
      </c>
      <c r="HK42" t="str">
        <f t="shared" si="34"/>
        <v>CLH</v>
      </c>
    </row>
    <row r="43" spans="1:219" hidden="1" x14ac:dyDescent="0.25">
      <c r="A43">
        <v>34</v>
      </c>
      <c r="B43" t="s">
        <v>388</v>
      </c>
      <c r="C43">
        <v>9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72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58</v>
      </c>
      <c r="W43">
        <v>30</v>
      </c>
      <c r="X43">
        <v>26</v>
      </c>
      <c r="Y43">
        <v>24</v>
      </c>
      <c r="Z43">
        <v>13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389</v>
      </c>
      <c r="AV43">
        <v>82.050003051757813</v>
      </c>
      <c r="AW43">
        <v>81.760002136230469</v>
      </c>
      <c r="AX43">
        <v>83.760002136230469</v>
      </c>
      <c r="AY43">
        <v>81.449996948242188</v>
      </c>
      <c r="AZ43">
        <v>83.260002136230469</v>
      </c>
      <c r="BA43" s="2">
        <f t="shared" si="17"/>
        <v>-3.5469778369641158E-3</v>
      </c>
      <c r="BB43" s="2">
        <f t="shared" si="18"/>
        <v>2.3877745331800759E-2</v>
      </c>
      <c r="BC43" s="2">
        <f t="shared" si="19"/>
        <v>3.7916484820015306E-3</v>
      </c>
      <c r="BD43" s="2">
        <f t="shared" si="20"/>
        <v>2.1739192187705481E-2</v>
      </c>
      <c r="BE43">
        <v>19</v>
      </c>
      <c r="BF43">
        <v>21</v>
      </c>
      <c r="BG43">
        <v>22</v>
      </c>
      <c r="BH43">
        <v>23</v>
      </c>
      <c r="BI43">
        <v>108</v>
      </c>
      <c r="BJ43">
        <v>0</v>
      </c>
      <c r="BK43">
        <v>0</v>
      </c>
      <c r="BL43">
        <v>0</v>
      </c>
      <c r="BM43">
        <v>0</v>
      </c>
      <c r="BN43">
        <v>4</v>
      </c>
      <c r="BO43">
        <v>1</v>
      </c>
      <c r="BP43">
        <v>3</v>
      </c>
      <c r="BQ43">
        <v>0</v>
      </c>
      <c r="BR43">
        <v>0</v>
      </c>
      <c r="BS43">
        <v>1</v>
      </c>
      <c r="BT43">
        <v>8</v>
      </c>
      <c r="BU43">
        <v>1</v>
      </c>
      <c r="BV43">
        <v>8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 t="s">
        <v>390</v>
      </c>
      <c r="CN43">
        <v>83.260002136230469</v>
      </c>
      <c r="CO43">
        <v>83.489997863769531</v>
      </c>
      <c r="CP43">
        <v>84.010002136230469</v>
      </c>
      <c r="CQ43">
        <v>83.360000610351563</v>
      </c>
      <c r="CR43">
        <v>83.55999755859375</v>
      </c>
      <c r="CS43" s="2">
        <f t="shared" si="21"/>
        <v>2.7547698337990756E-3</v>
      </c>
      <c r="CT43" s="2">
        <f t="shared" si="22"/>
        <v>6.1897900159281205E-3</v>
      </c>
      <c r="CU43" s="2">
        <f t="shared" si="23"/>
        <v>1.5570398460195145E-3</v>
      </c>
      <c r="CV43" s="2">
        <f t="shared" si="24"/>
        <v>2.3934532561701305E-3</v>
      </c>
      <c r="CW43">
        <v>167</v>
      </c>
      <c r="CX43">
        <v>28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4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t="s">
        <v>391</v>
      </c>
      <c r="EF43">
        <v>83.55999755859375</v>
      </c>
      <c r="EG43">
        <v>83.790000915527344</v>
      </c>
      <c r="EH43">
        <v>84.269996643066406</v>
      </c>
      <c r="EI43">
        <v>83.379997253417969</v>
      </c>
      <c r="EJ43">
        <v>83.550003051757813</v>
      </c>
      <c r="EK43" s="2">
        <f t="shared" si="25"/>
        <v>2.7449976658369124E-3</v>
      </c>
      <c r="EL43" s="2">
        <f t="shared" si="26"/>
        <v>5.6959267433239757E-3</v>
      </c>
      <c r="EM43" s="2">
        <f t="shared" si="27"/>
        <v>4.8932289966522324E-3</v>
      </c>
      <c r="EN43" s="2">
        <f t="shared" si="28"/>
        <v>2.0347790799544185E-3</v>
      </c>
      <c r="EO43">
        <v>72</v>
      </c>
      <c r="EP43">
        <v>3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107</v>
      </c>
      <c r="EY43">
        <v>18</v>
      </c>
      <c r="EZ43">
        <v>18</v>
      </c>
      <c r="FA43">
        <v>18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392</v>
      </c>
      <c r="FX43">
        <v>83.550003051757813</v>
      </c>
      <c r="FY43">
        <v>83.160003662109375</v>
      </c>
      <c r="FZ43">
        <v>83.879997253417969</v>
      </c>
      <c r="GA43">
        <v>82.760002136230469</v>
      </c>
      <c r="GB43">
        <v>83.110000610351563</v>
      </c>
      <c r="GC43">
        <v>535</v>
      </c>
      <c r="GD43">
        <v>324</v>
      </c>
      <c r="GE43">
        <v>270</v>
      </c>
      <c r="GF43">
        <v>165</v>
      </c>
      <c r="GG43">
        <v>0</v>
      </c>
      <c r="GH43">
        <v>131</v>
      </c>
      <c r="GI43">
        <v>0</v>
      </c>
      <c r="GJ43">
        <v>0</v>
      </c>
      <c r="GK43">
        <v>8</v>
      </c>
      <c r="GL43">
        <v>13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2.9</v>
      </c>
      <c r="GX43" t="s">
        <v>223</v>
      </c>
      <c r="GY43">
        <v>3522103</v>
      </c>
      <c r="GZ43">
        <v>4369420</v>
      </c>
      <c r="HA43">
        <v>0.54200000000000004</v>
      </c>
      <c r="HB43">
        <v>1.0049999999999999</v>
      </c>
      <c r="HC43">
        <v>3.24</v>
      </c>
      <c r="HD43">
        <v>1.75</v>
      </c>
      <c r="HE43">
        <v>0.56589999999999996</v>
      </c>
      <c r="HF43" s="2">
        <f t="shared" si="29"/>
        <v>-4.6897471437479243E-3</v>
      </c>
      <c r="HG43" s="2">
        <f t="shared" si="30"/>
        <v>8.5836148650952904E-3</v>
      </c>
      <c r="HH43" s="2">
        <f t="shared" si="31"/>
        <v>4.8100229468984734E-3</v>
      </c>
      <c r="HI43" s="2">
        <f t="shared" si="32"/>
        <v>4.2112678564641959E-3</v>
      </c>
      <c r="HJ43" s="3">
        <f t="shared" si="33"/>
        <v>83.873817105724839</v>
      </c>
      <c r="HK43" t="str">
        <f t="shared" si="34"/>
        <v>CL</v>
      </c>
    </row>
    <row r="44" spans="1:219" hidden="1" x14ac:dyDescent="0.25">
      <c r="A44">
        <v>35</v>
      </c>
      <c r="B44" t="s">
        <v>393</v>
      </c>
      <c r="C44">
        <v>9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12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12</v>
      </c>
      <c r="W44">
        <v>10</v>
      </c>
      <c r="X44">
        <v>9</v>
      </c>
      <c r="Y44">
        <v>8</v>
      </c>
      <c r="Z44">
        <v>153</v>
      </c>
      <c r="AA44">
        <v>0</v>
      </c>
      <c r="AB44">
        <v>0</v>
      </c>
      <c r="AC44">
        <v>0</v>
      </c>
      <c r="AD44">
        <v>0</v>
      </c>
      <c r="AE44">
        <v>2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1</v>
      </c>
      <c r="AL44">
        <v>0</v>
      </c>
      <c r="AM44">
        <v>14</v>
      </c>
      <c r="AN44">
        <v>2</v>
      </c>
      <c r="AO44">
        <v>4</v>
      </c>
      <c r="AP44">
        <v>0</v>
      </c>
      <c r="AQ44">
        <v>3</v>
      </c>
      <c r="AR44">
        <v>1</v>
      </c>
      <c r="AS44">
        <v>2</v>
      </c>
      <c r="AT44">
        <v>0</v>
      </c>
      <c r="AU44" t="s">
        <v>394</v>
      </c>
      <c r="AV44">
        <v>76.239997863769531</v>
      </c>
      <c r="AW44">
        <v>75.540000915527344</v>
      </c>
      <c r="AX44">
        <v>78.639999389648438</v>
      </c>
      <c r="AY44">
        <v>75.430000305175781</v>
      </c>
      <c r="AZ44">
        <v>78.139999389648438</v>
      </c>
      <c r="BA44" s="2">
        <f t="shared" si="17"/>
        <v>-9.2665732030499104E-3</v>
      </c>
      <c r="BB44" s="2">
        <f t="shared" si="18"/>
        <v>3.9420123323769429E-2</v>
      </c>
      <c r="BC44" s="2">
        <f t="shared" si="19"/>
        <v>1.4561902173468866E-3</v>
      </c>
      <c r="BD44" s="2">
        <f t="shared" si="20"/>
        <v>3.4681329736888422E-2</v>
      </c>
      <c r="BE44">
        <v>0</v>
      </c>
      <c r="BF44">
        <v>1</v>
      </c>
      <c r="BG44">
        <v>2</v>
      </c>
      <c r="BH44">
        <v>12</v>
      </c>
      <c r="BI44">
        <v>180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1</v>
      </c>
      <c r="BU44">
        <v>1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395</v>
      </c>
      <c r="CN44">
        <v>78.139999389648438</v>
      </c>
      <c r="CO44">
        <v>78.449996948242188</v>
      </c>
      <c r="CP44">
        <v>79.650001525878906</v>
      </c>
      <c r="CQ44">
        <v>78.230003356933594</v>
      </c>
      <c r="CR44">
        <v>79.430000305175781</v>
      </c>
      <c r="CS44" s="2">
        <f t="shared" si="21"/>
        <v>3.951530537321446E-3</v>
      </c>
      <c r="CT44" s="2">
        <f t="shared" si="22"/>
        <v>1.5065970554273389E-2</v>
      </c>
      <c r="CU44" s="2">
        <f t="shared" si="23"/>
        <v>2.804252388355577E-3</v>
      </c>
      <c r="CV44" s="2">
        <f t="shared" si="24"/>
        <v>1.5107603470120967E-2</v>
      </c>
      <c r="CW44">
        <v>17</v>
      </c>
      <c r="CX44">
        <v>104</v>
      </c>
      <c r="CY44">
        <v>71</v>
      </c>
      <c r="CZ44">
        <v>2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2</v>
      </c>
      <c r="DG44">
        <v>3</v>
      </c>
      <c r="DH44">
        <v>0</v>
      </c>
      <c r="DI44">
        <v>0</v>
      </c>
      <c r="DJ44">
        <v>0</v>
      </c>
      <c r="DK44">
        <v>1</v>
      </c>
      <c r="DL44">
        <v>5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 t="s">
        <v>396</v>
      </c>
      <c r="EF44">
        <v>79.430000305175781</v>
      </c>
      <c r="EG44">
        <v>78.860000610351563</v>
      </c>
      <c r="EH44">
        <v>79.80999755859375</v>
      </c>
      <c r="EI44">
        <v>78.209999084472656</v>
      </c>
      <c r="EJ44">
        <v>79.650001525878906</v>
      </c>
      <c r="EK44" s="2">
        <f t="shared" si="25"/>
        <v>-7.2279950597591291E-3</v>
      </c>
      <c r="EL44" s="2">
        <f t="shared" si="26"/>
        <v>1.190323239321911E-2</v>
      </c>
      <c r="EM44" s="2">
        <f t="shared" si="27"/>
        <v>8.2424742689335417E-3</v>
      </c>
      <c r="EN44" s="2">
        <f t="shared" si="28"/>
        <v>1.8079126350529773E-2</v>
      </c>
      <c r="EO44">
        <v>47</v>
      </c>
      <c r="EP44">
        <v>118</v>
      </c>
      <c r="EQ44">
        <v>18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14</v>
      </c>
      <c r="EY44">
        <v>2</v>
      </c>
      <c r="EZ44">
        <v>2</v>
      </c>
      <c r="FA44">
        <v>2</v>
      </c>
      <c r="FB44">
        <v>7</v>
      </c>
      <c r="FC44">
        <v>1</v>
      </c>
      <c r="FD44">
        <v>27</v>
      </c>
      <c r="FE44">
        <v>0</v>
      </c>
      <c r="FF44">
        <v>0</v>
      </c>
      <c r="FG44">
        <v>5</v>
      </c>
      <c r="FH44">
        <v>0</v>
      </c>
      <c r="FI44">
        <v>7</v>
      </c>
      <c r="FJ44">
        <v>7</v>
      </c>
      <c r="FK44">
        <v>2</v>
      </c>
      <c r="FL44">
        <v>0</v>
      </c>
      <c r="FM44">
        <v>2</v>
      </c>
      <c r="FN44">
        <v>1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 t="s">
        <v>309</v>
      </c>
      <c r="FX44">
        <v>79.650001525878906</v>
      </c>
      <c r="FY44">
        <v>79.209999084472656</v>
      </c>
      <c r="FZ44">
        <v>79.800003051757813</v>
      </c>
      <c r="GA44">
        <v>77.739997863769531</v>
      </c>
      <c r="GB44">
        <v>77.830001831054688</v>
      </c>
      <c r="GC44">
        <v>586</v>
      </c>
      <c r="GD44">
        <v>225</v>
      </c>
      <c r="GE44">
        <v>377</v>
      </c>
      <c r="GF44">
        <v>32</v>
      </c>
      <c r="GG44">
        <v>0</v>
      </c>
      <c r="GH44">
        <v>194</v>
      </c>
      <c r="GI44">
        <v>0</v>
      </c>
      <c r="GJ44">
        <v>2</v>
      </c>
      <c r="GK44">
        <v>1</v>
      </c>
      <c r="GL44">
        <v>160</v>
      </c>
      <c r="GM44">
        <v>0</v>
      </c>
      <c r="GN44">
        <v>7</v>
      </c>
      <c r="GO44">
        <v>3</v>
      </c>
      <c r="GP44">
        <v>2</v>
      </c>
      <c r="GQ44">
        <v>1</v>
      </c>
      <c r="GR44">
        <v>1</v>
      </c>
      <c r="GS44">
        <v>2</v>
      </c>
      <c r="GT44">
        <v>0</v>
      </c>
      <c r="GU44">
        <v>0</v>
      </c>
      <c r="GV44">
        <v>0</v>
      </c>
      <c r="GW44">
        <v>2.9</v>
      </c>
      <c r="GX44" t="s">
        <v>223</v>
      </c>
      <c r="GY44">
        <v>962069</v>
      </c>
      <c r="GZ44">
        <v>1362120</v>
      </c>
      <c r="HC44">
        <v>-0.97</v>
      </c>
      <c r="HD44">
        <v>4.43</v>
      </c>
      <c r="HE44">
        <v>0.44439998000000003</v>
      </c>
      <c r="HF44" s="2">
        <f t="shared" si="29"/>
        <v>-5.5548850712270337E-3</v>
      </c>
      <c r="HG44" s="2">
        <f t="shared" si="30"/>
        <v>7.3935331418782946E-3</v>
      </c>
      <c r="HH44" s="2">
        <f t="shared" si="31"/>
        <v>1.8558278471073608E-2</v>
      </c>
      <c r="HI44" s="2">
        <f t="shared" si="32"/>
        <v>1.1564173861967619E-3</v>
      </c>
      <c r="HJ44" s="3">
        <f t="shared" si="33"/>
        <v>79.795640837871858</v>
      </c>
      <c r="HK44" t="str">
        <f t="shared" si="34"/>
        <v>CMA</v>
      </c>
    </row>
    <row r="45" spans="1:219" hidden="1" x14ac:dyDescent="0.25">
      <c r="A45">
        <v>36</v>
      </c>
      <c r="B45" t="s">
        <v>397</v>
      </c>
      <c r="C45">
        <v>10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12</v>
      </c>
      <c r="N45">
        <v>29</v>
      </c>
      <c r="O45">
        <v>35</v>
      </c>
      <c r="P45">
        <v>12</v>
      </c>
      <c r="Q45">
        <v>56</v>
      </c>
      <c r="R45">
        <v>2</v>
      </c>
      <c r="S45">
        <v>103</v>
      </c>
      <c r="T45">
        <v>1</v>
      </c>
      <c r="U45">
        <v>56</v>
      </c>
      <c r="V45">
        <v>8</v>
      </c>
      <c r="W45">
        <v>3</v>
      </c>
      <c r="X45">
        <v>2</v>
      </c>
      <c r="Y45">
        <v>0</v>
      </c>
      <c r="Z45">
        <v>49</v>
      </c>
      <c r="AA45">
        <v>2</v>
      </c>
      <c r="AB45">
        <v>7</v>
      </c>
      <c r="AC45">
        <v>1</v>
      </c>
      <c r="AD45">
        <v>7</v>
      </c>
      <c r="AE45">
        <v>132</v>
      </c>
      <c r="AF45">
        <v>103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145</v>
      </c>
      <c r="AN45">
        <v>132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 t="s">
        <v>398</v>
      </c>
      <c r="AV45">
        <v>30.329999923706051</v>
      </c>
      <c r="AW45">
        <v>30.010000228881839</v>
      </c>
      <c r="AX45">
        <v>30.840000152587891</v>
      </c>
      <c r="AY45">
        <v>28.829999923706051</v>
      </c>
      <c r="AZ45">
        <v>29.610000610351559</v>
      </c>
      <c r="BA45" s="2">
        <f t="shared" si="17"/>
        <v>-1.0663102045438855E-2</v>
      </c>
      <c r="BB45" s="2">
        <f t="shared" si="18"/>
        <v>2.6913097263276176E-2</v>
      </c>
      <c r="BC45" s="2">
        <f t="shared" si="19"/>
        <v>3.9320236460383184E-2</v>
      </c>
      <c r="BD45" s="2">
        <f t="shared" si="20"/>
        <v>2.6342474521017789E-2</v>
      </c>
      <c r="BE45">
        <v>9</v>
      </c>
      <c r="BF45">
        <v>7</v>
      </c>
      <c r="BG45">
        <v>5</v>
      </c>
      <c r="BH45">
        <v>13</v>
      </c>
      <c r="BI45">
        <v>12</v>
      </c>
      <c r="BJ45">
        <v>1</v>
      </c>
      <c r="BK45">
        <v>30</v>
      </c>
      <c r="BL45">
        <v>1</v>
      </c>
      <c r="BM45">
        <v>12</v>
      </c>
      <c r="BN45">
        <v>2</v>
      </c>
      <c r="BO45">
        <v>3</v>
      </c>
      <c r="BP45">
        <v>1</v>
      </c>
      <c r="BQ45">
        <v>4</v>
      </c>
      <c r="BR45">
        <v>145</v>
      </c>
      <c r="BS45">
        <v>1</v>
      </c>
      <c r="BT45">
        <v>5</v>
      </c>
      <c r="BU45">
        <v>1</v>
      </c>
      <c r="BV45">
        <v>5</v>
      </c>
      <c r="BW45">
        <v>37</v>
      </c>
      <c r="BX45">
        <v>30</v>
      </c>
      <c r="BY45">
        <v>2</v>
      </c>
      <c r="BZ45">
        <v>2</v>
      </c>
      <c r="CA45">
        <v>1</v>
      </c>
      <c r="CB45">
        <v>1</v>
      </c>
      <c r="CC45">
        <v>1</v>
      </c>
      <c r="CD45">
        <v>1</v>
      </c>
      <c r="CE45">
        <v>48</v>
      </c>
      <c r="CF45">
        <v>37</v>
      </c>
      <c r="CG45">
        <v>2</v>
      </c>
      <c r="CH45">
        <v>2</v>
      </c>
      <c r="CI45">
        <v>2</v>
      </c>
      <c r="CJ45">
        <v>1</v>
      </c>
      <c r="CK45">
        <v>1</v>
      </c>
      <c r="CL45">
        <v>1</v>
      </c>
      <c r="CM45" t="s">
        <v>399</v>
      </c>
      <c r="CN45">
        <v>29.610000610351559</v>
      </c>
      <c r="CO45">
        <v>30.110000610351559</v>
      </c>
      <c r="CP45">
        <v>31.780000686645511</v>
      </c>
      <c r="CQ45">
        <v>30</v>
      </c>
      <c r="CR45">
        <v>31.479999542236332</v>
      </c>
      <c r="CS45" s="2">
        <f t="shared" si="21"/>
        <v>1.6605778474415023E-2</v>
      </c>
      <c r="CT45" s="2">
        <f t="shared" si="22"/>
        <v>5.254877407840064E-2</v>
      </c>
      <c r="CU45" s="2">
        <f t="shared" si="23"/>
        <v>3.6532915350968587E-3</v>
      </c>
      <c r="CV45" s="2">
        <f t="shared" si="24"/>
        <v>4.7013963270572279E-2</v>
      </c>
      <c r="CW45">
        <v>0</v>
      </c>
      <c r="CX45">
        <v>0</v>
      </c>
      <c r="CY45">
        <v>4</v>
      </c>
      <c r="CZ45">
        <v>6</v>
      </c>
      <c r="DA45">
        <v>185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0</v>
      </c>
      <c r="DJ45">
        <v>0</v>
      </c>
      <c r="DK45">
        <v>1</v>
      </c>
      <c r="DL45">
        <v>1</v>
      </c>
      <c r="DM45">
        <v>1</v>
      </c>
      <c r="DN45">
        <v>1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t="s">
        <v>400</v>
      </c>
      <c r="EF45">
        <v>31.479999542236332</v>
      </c>
      <c r="EG45">
        <v>31.229999542236332</v>
      </c>
      <c r="EH45">
        <v>32.040000915527337</v>
      </c>
      <c r="EI45">
        <v>31.10000038146973</v>
      </c>
      <c r="EJ45">
        <v>31.95999908447266</v>
      </c>
      <c r="EK45" s="2">
        <f t="shared" si="25"/>
        <v>-8.0051233962361579E-3</v>
      </c>
      <c r="EL45" s="2">
        <f t="shared" si="26"/>
        <v>2.5280941015780711E-2</v>
      </c>
      <c r="EM45" s="2">
        <f t="shared" si="27"/>
        <v>4.1626372933751821E-3</v>
      </c>
      <c r="EN45" s="2">
        <f t="shared" si="28"/>
        <v>2.6908595983682226E-2</v>
      </c>
      <c r="EO45">
        <v>4</v>
      </c>
      <c r="EP45">
        <v>28</v>
      </c>
      <c r="EQ45">
        <v>72</v>
      </c>
      <c r="ER45">
        <v>55</v>
      </c>
      <c r="ES45">
        <v>36</v>
      </c>
      <c r="ET45">
        <v>1</v>
      </c>
      <c r="EU45">
        <v>9</v>
      </c>
      <c r="EV45">
        <v>1</v>
      </c>
      <c r="EW45">
        <v>4</v>
      </c>
      <c r="EX45">
        <v>0</v>
      </c>
      <c r="EY45">
        <v>1</v>
      </c>
      <c r="EZ45">
        <v>0</v>
      </c>
      <c r="FA45">
        <v>1</v>
      </c>
      <c r="FB45">
        <v>0</v>
      </c>
      <c r="FC45">
        <v>2</v>
      </c>
      <c r="FD45">
        <v>2</v>
      </c>
      <c r="FE45">
        <v>2</v>
      </c>
      <c r="FF45">
        <v>2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401</v>
      </c>
      <c r="FX45">
        <v>31.95999908447266</v>
      </c>
      <c r="FY45">
        <v>31.89999961853027</v>
      </c>
      <c r="FZ45">
        <v>32.220001220703118</v>
      </c>
      <c r="GA45">
        <v>30.770000457763668</v>
      </c>
      <c r="GB45">
        <v>30.920000076293949</v>
      </c>
      <c r="GC45">
        <v>580</v>
      </c>
      <c r="GD45">
        <v>220</v>
      </c>
      <c r="GE45">
        <v>390</v>
      </c>
      <c r="GF45">
        <v>3</v>
      </c>
      <c r="GG45">
        <v>72</v>
      </c>
      <c r="GH45">
        <v>375</v>
      </c>
      <c r="GI45">
        <v>4</v>
      </c>
      <c r="GJ45">
        <v>282</v>
      </c>
      <c r="GK45">
        <v>15</v>
      </c>
      <c r="GL45">
        <v>194</v>
      </c>
      <c r="GM45">
        <v>3</v>
      </c>
      <c r="GN45">
        <v>0</v>
      </c>
      <c r="GO45">
        <v>2</v>
      </c>
      <c r="GP45">
        <v>0</v>
      </c>
      <c r="GQ45">
        <v>2</v>
      </c>
      <c r="GR45">
        <v>0</v>
      </c>
      <c r="GS45">
        <v>2</v>
      </c>
      <c r="GT45">
        <v>0</v>
      </c>
      <c r="GU45">
        <v>2</v>
      </c>
      <c r="GV45">
        <v>0</v>
      </c>
      <c r="GW45">
        <v>2.8</v>
      </c>
      <c r="GX45" t="s">
        <v>223</v>
      </c>
      <c r="GY45">
        <v>1435851</v>
      </c>
      <c r="GZ45">
        <v>2202360</v>
      </c>
      <c r="HA45">
        <v>0.77500000000000002</v>
      </c>
      <c r="HB45">
        <v>0.86199999999999999</v>
      </c>
      <c r="HC45">
        <v>-1.24</v>
      </c>
      <c r="HD45">
        <v>4.9400000000000004</v>
      </c>
      <c r="HE45">
        <v>0</v>
      </c>
      <c r="HF45" s="2">
        <f t="shared" si="29"/>
        <v>-1.8808610238207901E-3</v>
      </c>
      <c r="HG45" s="2">
        <f t="shared" si="30"/>
        <v>9.9317687786811826E-3</v>
      </c>
      <c r="HH45" s="2">
        <f t="shared" si="31"/>
        <v>3.5423171607506854E-2</v>
      </c>
      <c r="HI45" s="2">
        <f t="shared" si="32"/>
        <v>4.8512166287245639E-3</v>
      </c>
      <c r="HJ45" s="3">
        <f t="shared" si="33"/>
        <v>32.216823038781527</v>
      </c>
      <c r="HK45" t="str">
        <f t="shared" si="34"/>
        <v>CLR</v>
      </c>
    </row>
    <row r="46" spans="1:219" hidden="1" x14ac:dyDescent="0.25">
      <c r="A46">
        <v>37</v>
      </c>
      <c r="B46" t="s">
        <v>402</v>
      </c>
      <c r="C46">
        <v>9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109</v>
      </c>
      <c r="N46">
        <v>46</v>
      </c>
      <c r="O46">
        <v>1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11</v>
      </c>
      <c r="W46">
        <v>14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403</v>
      </c>
      <c r="AV46">
        <v>58.099998474121087</v>
      </c>
      <c r="AW46">
        <v>58.419998168945313</v>
      </c>
      <c r="AX46">
        <v>59.610000610351563</v>
      </c>
      <c r="AY46">
        <v>58.419998168945313</v>
      </c>
      <c r="AZ46">
        <v>59.220001220703118</v>
      </c>
      <c r="BA46" s="2">
        <f t="shared" si="17"/>
        <v>5.4775711204032573E-3</v>
      </c>
      <c r="BB46" s="2">
        <f t="shared" si="18"/>
        <v>1.9963134192613974E-2</v>
      </c>
      <c r="BC46" s="2">
        <f t="shared" si="19"/>
        <v>0</v>
      </c>
      <c r="BD46" s="2">
        <f t="shared" si="20"/>
        <v>1.3509000933254356E-2</v>
      </c>
      <c r="BE46">
        <v>0</v>
      </c>
      <c r="BF46">
        <v>6</v>
      </c>
      <c r="BG46">
        <v>132</v>
      </c>
      <c r="BH46">
        <v>52</v>
      </c>
      <c r="BI46">
        <v>4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 t="s">
        <v>231</v>
      </c>
      <c r="CN46">
        <v>59.220001220703118</v>
      </c>
      <c r="CO46">
        <v>59.639999389648438</v>
      </c>
      <c r="CP46">
        <v>59.759998321533203</v>
      </c>
      <c r="CQ46">
        <v>59.240001678466797</v>
      </c>
      <c r="CR46">
        <v>59.720001220703118</v>
      </c>
      <c r="CS46" s="2">
        <f t="shared" si="21"/>
        <v>7.0422228914076568E-3</v>
      </c>
      <c r="CT46" s="2">
        <f t="shared" si="22"/>
        <v>2.0080143114985516E-3</v>
      </c>
      <c r="CU46" s="2">
        <f t="shared" si="23"/>
        <v>6.7068698067603849E-3</v>
      </c>
      <c r="CV46" s="2">
        <f t="shared" si="24"/>
        <v>8.0375005429490498E-3</v>
      </c>
      <c r="CW46">
        <v>48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57</v>
      </c>
      <c r="DG46">
        <v>13</v>
      </c>
      <c r="DH46">
        <v>16</v>
      </c>
      <c r="DI46">
        <v>27</v>
      </c>
      <c r="DJ46">
        <v>10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 t="s">
        <v>404</v>
      </c>
      <c r="EF46">
        <v>59.720001220703118</v>
      </c>
      <c r="EG46">
        <v>59.709999084472663</v>
      </c>
      <c r="EH46">
        <v>60.090000152587891</v>
      </c>
      <c r="EI46">
        <v>59.450000762939453</v>
      </c>
      <c r="EJ46">
        <v>60</v>
      </c>
      <c r="EK46" s="2">
        <f t="shared" si="25"/>
        <v>-1.6751191398123311E-4</v>
      </c>
      <c r="EL46" s="2">
        <f t="shared" si="26"/>
        <v>6.323865321189559E-3</v>
      </c>
      <c r="EM46" s="2">
        <f t="shared" si="27"/>
        <v>4.3543514573729514E-3</v>
      </c>
      <c r="EN46" s="2">
        <f t="shared" si="28"/>
        <v>9.1666539510091294E-3</v>
      </c>
      <c r="EO46">
        <v>126</v>
      </c>
      <c r="EP46">
        <v>20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24</v>
      </c>
      <c r="EY46">
        <v>7</v>
      </c>
      <c r="EZ46">
        <v>9</v>
      </c>
      <c r="FA46">
        <v>4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405</v>
      </c>
      <c r="FX46">
        <v>60</v>
      </c>
      <c r="FY46">
        <v>59.990001678466797</v>
      </c>
      <c r="FZ46">
        <v>60.169998168945313</v>
      </c>
      <c r="GA46">
        <v>59.340000152587891</v>
      </c>
      <c r="GB46">
        <v>59.360000610351563</v>
      </c>
      <c r="GC46">
        <v>544</v>
      </c>
      <c r="GD46">
        <v>192</v>
      </c>
      <c r="GE46">
        <v>194</v>
      </c>
      <c r="GF46">
        <v>167</v>
      </c>
      <c r="GG46">
        <v>0</v>
      </c>
      <c r="GH46">
        <v>56</v>
      </c>
      <c r="GI46">
        <v>0</v>
      </c>
      <c r="GJ46">
        <v>0</v>
      </c>
      <c r="GK46">
        <v>0</v>
      </c>
      <c r="GL46">
        <v>10</v>
      </c>
      <c r="GM46">
        <v>0</v>
      </c>
      <c r="GN46">
        <v>10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3</v>
      </c>
      <c r="GX46" t="s">
        <v>223</v>
      </c>
      <c r="GY46">
        <v>586932</v>
      </c>
      <c r="GZ46">
        <v>525840</v>
      </c>
      <c r="HA46">
        <v>1.6240000000000001</v>
      </c>
      <c r="HB46">
        <v>2.44</v>
      </c>
      <c r="HC46">
        <v>-20.04</v>
      </c>
      <c r="HD46">
        <v>4.42</v>
      </c>
      <c r="HE46">
        <v>0.12029999500000001</v>
      </c>
      <c r="HF46" s="2">
        <f t="shared" si="29"/>
        <v>-1.6666646530194562E-4</v>
      </c>
      <c r="HG46" s="2">
        <f t="shared" si="30"/>
        <v>2.9914657795587773E-3</v>
      </c>
      <c r="HH46" s="2">
        <f t="shared" si="31"/>
        <v>1.0835164322261059E-2</v>
      </c>
      <c r="HI46" s="2">
        <f t="shared" si="32"/>
        <v>3.3693493190745105E-4</v>
      </c>
      <c r="HJ46" s="3">
        <f t="shared" si="33"/>
        <v>60.169459715603601</v>
      </c>
      <c r="HK46" t="str">
        <f t="shared" si="34"/>
        <v>CTB</v>
      </c>
    </row>
    <row r="47" spans="1:219" hidden="1" x14ac:dyDescent="0.25">
      <c r="A47">
        <v>38</v>
      </c>
      <c r="B47" t="s">
        <v>406</v>
      </c>
      <c r="C47">
        <v>9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</v>
      </c>
      <c r="W47">
        <v>2</v>
      </c>
      <c r="X47">
        <v>2</v>
      </c>
      <c r="Y47">
        <v>7</v>
      </c>
      <c r="Z47">
        <v>182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 t="s">
        <v>407</v>
      </c>
      <c r="AV47">
        <v>372.20001220703131</v>
      </c>
      <c r="AW47">
        <v>373.08999633789063</v>
      </c>
      <c r="AX47">
        <v>381.44000244140631</v>
      </c>
      <c r="AY47">
        <v>371.57000732421881</v>
      </c>
      <c r="AZ47">
        <v>379.52999877929688</v>
      </c>
      <c r="BA47" s="2">
        <f t="shared" si="17"/>
        <v>2.3854408844918851E-3</v>
      </c>
      <c r="BB47" s="2">
        <f t="shared" si="18"/>
        <v>2.189074572690719E-2</v>
      </c>
      <c r="BC47" s="2">
        <f t="shared" si="19"/>
        <v>4.0740545943108719E-3</v>
      </c>
      <c r="BD47" s="2">
        <f t="shared" si="20"/>
        <v>2.0973286645799338E-2</v>
      </c>
      <c r="BE47">
        <v>15</v>
      </c>
      <c r="BF47">
        <v>7</v>
      </c>
      <c r="BG47">
        <v>39</v>
      </c>
      <c r="BH47">
        <v>73</v>
      </c>
      <c r="BI47">
        <v>59</v>
      </c>
      <c r="BJ47">
        <v>0</v>
      </c>
      <c r="BK47">
        <v>0</v>
      </c>
      <c r="BL47">
        <v>0</v>
      </c>
      <c r="BM47">
        <v>0</v>
      </c>
      <c r="BN47">
        <v>3</v>
      </c>
      <c r="BO47">
        <v>2</v>
      </c>
      <c r="BP47">
        <v>0</v>
      </c>
      <c r="BQ47">
        <v>1</v>
      </c>
      <c r="BR47">
        <v>0</v>
      </c>
      <c r="BS47">
        <v>1</v>
      </c>
      <c r="BT47">
        <v>6</v>
      </c>
      <c r="BU47">
        <v>1</v>
      </c>
      <c r="BV47">
        <v>6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 t="s">
        <v>408</v>
      </c>
      <c r="CN47">
        <v>379.52999877929688</v>
      </c>
      <c r="CO47">
        <v>382.1400146484375</v>
      </c>
      <c r="CP47">
        <v>385.82000732421881</v>
      </c>
      <c r="CQ47">
        <v>380.10000610351563</v>
      </c>
      <c r="CR47">
        <v>384.42001342773438</v>
      </c>
      <c r="CS47" s="2">
        <f t="shared" si="21"/>
        <v>6.8299988723813376E-3</v>
      </c>
      <c r="CT47" s="2">
        <f t="shared" si="22"/>
        <v>9.538107422948805E-3</v>
      </c>
      <c r="CU47" s="2">
        <f t="shared" si="23"/>
        <v>5.3383798260400184E-3</v>
      </c>
      <c r="CV47" s="2">
        <f t="shared" si="24"/>
        <v>1.1237727416163357E-2</v>
      </c>
      <c r="CW47">
        <v>37</v>
      </c>
      <c r="CX47">
        <v>153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4</v>
      </c>
      <c r="DG47">
        <v>1</v>
      </c>
      <c r="DH47">
        <v>2</v>
      </c>
      <c r="DI47">
        <v>0</v>
      </c>
      <c r="DJ47">
        <v>2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2</v>
      </c>
      <c r="DR47">
        <v>0</v>
      </c>
      <c r="DS47">
        <v>0</v>
      </c>
      <c r="DT47">
        <v>0</v>
      </c>
      <c r="DU47">
        <v>1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 t="s">
        <v>409</v>
      </c>
      <c r="EF47">
        <v>384.42001342773438</v>
      </c>
      <c r="EG47">
        <v>385.04000854492188</v>
      </c>
      <c r="EH47">
        <v>387.04998779296881</v>
      </c>
      <c r="EI47">
        <v>382.89999389648438</v>
      </c>
      <c r="EJ47">
        <v>383.95999145507813</v>
      </c>
      <c r="EK47" s="2">
        <f t="shared" si="25"/>
        <v>1.6102095975181197E-3</v>
      </c>
      <c r="EL47" s="2">
        <f t="shared" si="26"/>
        <v>5.1930740509984474E-3</v>
      </c>
      <c r="EM47" s="2">
        <f t="shared" si="27"/>
        <v>5.5579020386080646E-3</v>
      </c>
      <c r="EN47" s="2">
        <f t="shared" si="28"/>
        <v>2.760697942972401E-3</v>
      </c>
      <c r="EO47">
        <v>50</v>
      </c>
      <c r="EP47">
        <v>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87</v>
      </c>
      <c r="EY47">
        <v>42</v>
      </c>
      <c r="EZ47">
        <v>20</v>
      </c>
      <c r="FA47">
        <v>10</v>
      </c>
      <c r="FB47">
        <v>2</v>
      </c>
      <c r="FC47">
        <v>0</v>
      </c>
      <c r="FD47">
        <v>0</v>
      </c>
      <c r="FE47">
        <v>0</v>
      </c>
      <c r="FF47">
        <v>0</v>
      </c>
      <c r="FG47">
        <v>2</v>
      </c>
      <c r="FH47">
        <v>0</v>
      </c>
      <c r="FI47">
        <v>0</v>
      </c>
      <c r="FJ47">
        <v>0</v>
      </c>
      <c r="FK47">
        <v>1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410</v>
      </c>
      <c r="FX47">
        <v>383.95999145507813</v>
      </c>
      <c r="FY47">
        <v>386.45001220703119</v>
      </c>
      <c r="FZ47">
        <v>389.45001220703119</v>
      </c>
      <c r="GA47">
        <v>382.510009765625</v>
      </c>
      <c r="GB47">
        <v>382.80999755859381</v>
      </c>
      <c r="GC47">
        <v>437</v>
      </c>
      <c r="GD47">
        <v>371</v>
      </c>
      <c r="GE47">
        <v>242</v>
      </c>
      <c r="GF47">
        <v>170</v>
      </c>
      <c r="GG47">
        <v>0</v>
      </c>
      <c r="GH47">
        <v>132</v>
      </c>
      <c r="GI47">
        <v>0</v>
      </c>
      <c r="GJ47">
        <v>0</v>
      </c>
      <c r="GK47">
        <v>6</v>
      </c>
      <c r="GL47">
        <v>186</v>
      </c>
      <c r="GM47">
        <v>0</v>
      </c>
      <c r="GN47">
        <v>4</v>
      </c>
      <c r="GO47">
        <v>1</v>
      </c>
      <c r="GP47">
        <v>1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2.1</v>
      </c>
      <c r="GX47" t="s">
        <v>218</v>
      </c>
      <c r="GY47">
        <v>1830769</v>
      </c>
      <c r="GZ47">
        <v>2020220</v>
      </c>
      <c r="HA47">
        <v>0.42099999999999999</v>
      </c>
      <c r="HB47">
        <v>0.99</v>
      </c>
      <c r="HC47">
        <v>4.2300000000000004</v>
      </c>
      <c r="HD47">
        <v>1.91</v>
      </c>
      <c r="HE47">
        <v>0.2863</v>
      </c>
      <c r="HF47" s="2">
        <f t="shared" si="29"/>
        <v>6.4433191183833616E-3</v>
      </c>
      <c r="HG47" s="2">
        <f t="shared" si="30"/>
        <v>7.7031708973350765E-3</v>
      </c>
      <c r="HH47" s="2">
        <f t="shared" si="31"/>
        <v>1.0195374089664755E-2</v>
      </c>
      <c r="HI47" s="2">
        <f t="shared" si="32"/>
        <v>7.8364670432329309E-4</v>
      </c>
      <c r="HJ47" s="3">
        <f t="shared" si="33"/>
        <v>389.42690269433916</v>
      </c>
      <c r="HK47" t="str">
        <f t="shared" si="34"/>
        <v>COST</v>
      </c>
    </row>
    <row r="48" spans="1:219" hidden="1" x14ac:dyDescent="0.25">
      <c r="A48">
        <v>39</v>
      </c>
      <c r="B48" t="s">
        <v>411</v>
      </c>
      <c r="C48">
        <v>9</v>
      </c>
      <c r="D48">
        <v>0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6</v>
      </c>
      <c r="N48">
        <v>15</v>
      </c>
      <c r="O48">
        <v>23</v>
      </c>
      <c r="P48">
        <v>24</v>
      </c>
      <c r="Q48">
        <v>78</v>
      </c>
      <c r="R48">
        <v>1</v>
      </c>
      <c r="S48">
        <v>125</v>
      </c>
      <c r="T48">
        <v>1</v>
      </c>
      <c r="U48">
        <v>78</v>
      </c>
      <c r="V48">
        <v>3</v>
      </c>
      <c r="W48">
        <v>2</v>
      </c>
      <c r="X48">
        <v>1</v>
      </c>
      <c r="Y48">
        <v>1</v>
      </c>
      <c r="Z48">
        <v>45</v>
      </c>
      <c r="AA48">
        <v>1</v>
      </c>
      <c r="AB48">
        <v>1</v>
      </c>
      <c r="AC48">
        <v>1</v>
      </c>
      <c r="AD48">
        <v>1</v>
      </c>
      <c r="AE48">
        <v>140</v>
      </c>
      <c r="AF48">
        <v>125</v>
      </c>
      <c r="AG48">
        <v>0</v>
      </c>
      <c r="AH48">
        <v>0</v>
      </c>
      <c r="AI48">
        <v>1</v>
      </c>
      <c r="AJ48">
        <v>1</v>
      </c>
      <c r="AK48">
        <v>0</v>
      </c>
      <c r="AL48">
        <v>0</v>
      </c>
      <c r="AM48">
        <v>147</v>
      </c>
      <c r="AN48">
        <v>140</v>
      </c>
      <c r="AO48">
        <v>0</v>
      </c>
      <c r="AP48">
        <v>0</v>
      </c>
      <c r="AQ48">
        <v>1</v>
      </c>
      <c r="AR48">
        <v>1</v>
      </c>
      <c r="AS48">
        <v>0</v>
      </c>
      <c r="AT48">
        <v>0</v>
      </c>
      <c r="AU48" t="s">
        <v>412</v>
      </c>
      <c r="AV48">
        <v>25.579999923706051</v>
      </c>
      <c r="AW48">
        <v>25.069999694824219</v>
      </c>
      <c r="AX48">
        <v>25.690000534057621</v>
      </c>
      <c r="AY48">
        <v>24.270000457763668</v>
      </c>
      <c r="AZ48">
        <v>24.75</v>
      </c>
      <c r="BA48" s="2">
        <f t="shared" si="17"/>
        <v>-2.0343048866774627E-2</v>
      </c>
      <c r="BB48" s="2">
        <f t="shared" si="18"/>
        <v>2.4133936408894052E-2</v>
      </c>
      <c r="BC48" s="2">
        <f t="shared" si="19"/>
        <v>3.1910620135576329E-2</v>
      </c>
      <c r="BD48" s="2">
        <f t="shared" si="20"/>
        <v>1.9393920898437611E-2</v>
      </c>
      <c r="BE48">
        <v>9</v>
      </c>
      <c r="BF48">
        <v>10</v>
      </c>
      <c r="BG48">
        <v>8</v>
      </c>
      <c r="BH48">
        <v>13</v>
      </c>
      <c r="BI48">
        <v>11</v>
      </c>
      <c r="BJ48">
        <v>1</v>
      </c>
      <c r="BK48">
        <v>32</v>
      </c>
      <c r="BL48">
        <v>1</v>
      </c>
      <c r="BM48">
        <v>11</v>
      </c>
      <c r="BN48">
        <v>1</v>
      </c>
      <c r="BO48">
        <v>4</v>
      </c>
      <c r="BP48">
        <v>5</v>
      </c>
      <c r="BQ48">
        <v>2</v>
      </c>
      <c r="BR48">
        <v>138</v>
      </c>
      <c r="BS48">
        <v>1</v>
      </c>
      <c r="BT48">
        <v>2</v>
      </c>
      <c r="BU48">
        <v>1</v>
      </c>
      <c r="BV48">
        <v>2</v>
      </c>
      <c r="BW48">
        <v>42</v>
      </c>
      <c r="BX48">
        <v>33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52</v>
      </c>
      <c r="CF48">
        <v>42</v>
      </c>
      <c r="CG48">
        <v>0</v>
      </c>
      <c r="CH48">
        <v>0</v>
      </c>
      <c r="CI48">
        <v>1</v>
      </c>
      <c r="CJ48">
        <v>1</v>
      </c>
      <c r="CK48">
        <v>0</v>
      </c>
      <c r="CL48">
        <v>0</v>
      </c>
      <c r="CM48" t="s">
        <v>413</v>
      </c>
      <c r="CN48">
        <v>24.75</v>
      </c>
      <c r="CO48">
        <v>25.239999771118161</v>
      </c>
      <c r="CP48">
        <v>26.399999618530281</v>
      </c>
      <c r="CQ48">
        <v>25.239999771118161</v>
      </c>
      <c r="CR48">
        <v>26.379999160766602</v>
      </c>
      <c r="CS48" s="2">
        <f t="shared" si="21"/>
        <v>1.9413620267891618E-2</v>
      </c>
      <c r="CT48" s="2">
        <f t="shared" si="22"/>
        <v>4.3939388794457024E-2</v>
      </c>
      <c r="CU48" s="2">
        <f t="shared" si="23"/>
        <v>0</v>
      </c>
      <c r="CV48" s="2">
        <f t="shared" si="24"/>
        <v>4.3214534720072861E-2</v>
      </c>
      <c r="CW48">
        <v>0</v>
      </c>
      <c r="CX48">
        <v>3</v>
      </c>
      <c r="CY48">
        <v>5</v>
      </c>
      <c r="CZ48">
        <v>4</v>
      </c>
      <c r="DA48">
        <v>183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414</v>
      </c>
      <c r="EF48">
        <v>26.379999160766602</v>
      </c>
      <c r="EG48">
        <v>26.10000038146973</v>
      </c>
      <c r="EH48">
        <v>27.35000038146973</v>
      </c>
      <c r="EI48">
        <v>26.059999465942379</v>
      </c>
      <c r="EJ48">
        <v>27.190000534057621</v>
      </c>
      <c r="EK48" s="2">
        <f t="shared" si="25"/>
        <v>-1.0727922421628122E-2</v>
      </c>
      <c r="EL48" s="2">
        <f t="shared" si="26"/>
        <v>4.5703838485022685E-2</v>
      </c>
      <c r="EM48" s="2">
        <f t="shared" si="27"/>
        <v>1.5326021050846572E-3</v>
      </c>
      <c r="EN48" s="2">
        <f t="shared" si="28"/>
        <v>4.1559435304159953E-2</v>
      </c>
      <c r="EO48">
        <v>0</v>
      </c>
      <c r="EP48">
        <v>10</v>
      </c>
      <c r="EQ48">
        <v>6</v>
      </c>
      <c r="ER48">
        <v>25</v>
      </c>
      <c r="ES48">
        <v>154</v>
      </c>
      <c r="ET48">
        <v>0</v>
      </c>
      <c r="EU48">
        <v>0</v>
      </c>
      <c r="EV48">
        <v>0</v>
      </c>
      <c r="EW48">
        <v>0</v>
      </c>
      <c r="EX48">
        <v>1</v>
      </c>
      <c r="EY48">
        <v>0</v>
      </c>
      <c r="EZ48">
        <v>0</v>
      </c>
      <c r="FA48">
        <v>0</v>
      </c>
      <c r="FB48">
        <v>0</v>
      </c>
      <c r="FC48">
        <v>1</v>
      </c>
      <c r="FD48">
        <v>1</v>
      </c>
      <c r="FE48">
        <v>1</v>
      </c>
      <c r="FF48">
        <v>1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296</v>
      </c>
      <c r="FX48">
        <v>27.190000534057621</v>
      </c>
      <c r="FY48">
        <v>27.360000610351559</v>
      </c>
      <c r="FZ48">
        <v>27.430000305175781</v>
      </c>
      <c r="GA48">
        <v>26.20999908447266</v>
      </c>
      <c r="GB48">
        <v>26.239999771118161</v>
      </c>
      <c r="GC48">
        <v>587</v>
      </c>
      <c r="GD48">
        <v>203</v>
      </c>
      <c r="GE48">
        <v>390</v>
      </c>
      <c r="GF48">
        <v>1</v>
      </c>
      <c r="GG48">
        <v>89</v>
      </c>
      <c r="GH48">
        <v>492</v>
      </c>
      <c r="GI48">
        <v>0</v>
      </c>
      <c r="GJ48">
        <v>366</v>
      </c>
      <c r="GK48">
        <v>4</v>
      </c>
      <c r="GL48">
        <v>183</v>
      </c>
      <c r="GM48">
        <v>1</v>
      </c>
      <c r="GN48">
        <v>0</v>
      </c>
      <c r="GO48">
        <v>1</v>
      </c>
      <c r="GP48">
        <v>0</v>
      </c>
      <c r="GQ48">
        <v>1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1.8</v>
      </c>
      <c r="GX48" t="s">
        <v>218</v>
      </c>
      <c r="GY48">
        <v>12044409</v>
      </c>
      <c r="GZ48">
        <v>11737260</v>
      </c>
      <c r="HA48">
        <v>0.998</v>
      </c>
      <c r="HB48">
        <v>1.177</v>
      </c>
      <c r="HC48">
        <v>0.4</v>
      </c>
      <c r="HD48">
        <v>1.76</v>
      </c>
      <c r="HF48" s="2">
        <f t="shared" si="29"/>
        <v>6.2134529423080176E-3</v>
      </c>
      <c r="HG48" s="2">
        <f t="shared" si="30"/>
        <v>2.551939265236336E-3</v>
      </c>
      <c r="HH48" s="2">
        <f t="shared" si="31"/>
        <v>4.2032218575455693E-2</v>
      </c>
      <c r="HI48" s="2">
        <f t="shared" si="32"/>
        <v>1.1433188607921085E-3</v>
      </c>
      <c r="HJ48" s="3">
        <f t="shared" si="33"/>
        <v>27.429821670206007</v>
      </c>
      <c r="HK48" t="str">
        <f t="shared" si="34"/>
        <v>DVN</v>
      </c>
    </row>
    <row r="49" spans="1:219" hidden="1" x14ac:dyDescent="0.25">
      <c r="A49">
        <v>40</v>
      </c>
      <c r="B49" t="s">
        <v>415</v>
      </c>
      <c r="C49">
        <v>10</v>
      </c>
      <c r="D49">
        <v>1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39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15</v>
      </c>
      <c r="W49">
        <v>6</v>
      </c>
      <c r="X49">
        <v>5</v>
      </c>
      <c r="Y49">
        <v>6</v>
      </c>
      <c r="Z49">
        <v>140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42</v>
      </c>
      <c r="AN49">
        <v>1</v>
      </c>
      <c r="AO49">
        <v>4</v>
      </c>
      <c r="AP49">
        <v>0</v>
      </c>
      <c r="AQ49">
        <v>2</v>
      </c>
      <c r="AR49">
        <v>1</v>
      </c>
      <c r="AS49">
        <v>1</v>
      </c>
      <c r="AT49">
        <v>0</v>
      </c>
      <c r="AU49" t="s">
        <v>416</v>
      </c>
      <c r="AV49">
        <v>67.599998474121094</v>
      </c>
      <c r="AW49">
        <v>67.459999084472656</v>
      </c>
      <c r="AX49">
        <v>68.599998474121094</v>
      </c>
      <c r="AY49">
        <v>67.319999694824219</v>
      </c>
      <c r="AZ49">
        <v>68.080001831054688</v>
      </c>
      <c r="BA49" s="2">
        <f t="shared" si="17"/>
        <v>-2.0752948643407709E-3</v>
      </c>
      <c r="BB49" s="2">
        <f t="shared" si="18"/>
        <v>1.6618067274134063E-2</v>
      </c>
      <c r="BC49" s="2">
        <f t="shared" si="19"/>
        <v>2.0752948643407709E-3</v>
      </c>
      <c r="BD49" s="2">
        <f t="shared" si="20"/>
        <v>1.1163368328286238E-2</v>
      </c>
      <c r="BE49">
        <v>26</v>
      </c>
      <c r="BF49">
        <v>100</v>
      </c>
      <c r="BG49">
        <v>53</v>
      </c>
      <c r="BH49">
        <v>13</v>
      </c>
      <c r="BI49">
        <v>0</v>
      </c>
      <c r="BJ49">
        <v>1</v>
      </c>
      <c r="BK49">
        <v>45</v>
      </c>
      <c r="BL49">
        <v>0</v>
      </c>
      <c r="BM49">
        <v>0</v>
      </c>
      <c r="BN49">
        <v>10</v>
      </c>
      <c r="BO49">
        <v>1</v>
      </c>
      <c r="BP49">
        <v>0</v>
      </c>
      <c r="BQ49">
        <v>0</v>
      </c>
      <c r="BR49">
        <v>0</v>
      </c>
      <c r="BS49">
        <v>2</v>
      </c>
      <c r="BT49">
        <v>11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 t="s">
        <v>345</v>
      </c>
      <c r="CN49">
        <v>68.080001831054688</v>
      </c>
      <c r="CO49">
        <v>68.5</v>
      </c>
      <c r="CP49">
        <v>70.040000915527344</v>
      </c>
      <c r="CQ49">
        <v>68.370002746582031</v>
      </c>
      <c r="CR49">
        <v>69.830001831054688</v>
      </c>
      <c r="CS49" s="2">
        <f t="shared" si="21"/>
        <v>6.1313601305884591E-3</v>
      </c>
      <c r="CT49" s="2">
        <f t="shared" si="22"/>
        <v>2.1987448535083276E-2</v>
      </c>
      <c r="CU49" s="2">
        <f t="shared" si="23"/>
        <v>1.8977701228900523E-3</v>
      </c>
      <c r="CV49" s="2">
        <f t="shared" si="24"/>
        <v>2.0907905573380181E-2</v>
      </c>
      <c r="CW49">
        <v>4</v>
      </c>
      <c r="CX49">
        <v>12</v>
      </c>
      <c r="CY49">
        <v>84</v>
      </c>
      <c r="CZ49">
        <v>57</v>
      </c>
      <c r="DA49">
        <v>38</v>
      </c>
      <c r="DB49">
        <v>0</v>
      </c>
      <c r="DC49">
        <v>0</v>
      </c>
      <c r="DD49">
        <v>0</v>
      </c>
      <c r="DE49">
        <v>0</v>
      </c>
      <c r="DF49">
        <v>2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2</v>
      </c>
      <c r="DM49">
        <v>1</v>
      </c>
      <c r="DN49">
        <v>2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t="s">
        <v>417</v>
      </c>
      <c r="EF49">
        <v>69.830001831054688</v>
      </c>
      <c r="EG49">
        <v>69.580001831054688</v>
      </c>
      <c r="EH49">
        <v>71.080001831054688</v>
      </c>
      <c r="EI49">
        <v>69.470001220703125</v>
      </c>
      <c r="EJ49">
        <v>70.910003662109375</v>
      </c>
      <c r="EK49" s="2">
        <f t="shared" si="25"/>
        <v>-3.5929863958183983E-3</v>
      </c>
      <c r="EL49" s="2">
        <f t="shared" si="26"/>
        <v>2.1102982011244831E-2</v>
      </c>
      <c r="EM49" s="2">
        <f t="shared" si="27"/>
        <v>1.5809227860995589E-3</v>
      </c>
      <c r="EN49" s="2">
        <f t="shared" si="28"/>
        <v>2.0307465336878994E-2</v>
      </c>
      <c r="EO49">
        <v>16</v>
      </c>
      <c r="EP49">
        <v>49</v>
      </c>
      <c r="EQ49">
        <v>24</v>
      </c>
      <c r="ER49">
        <v>80</v>
      </c>
      <c r="ES49">
        <v>26</v>
      </c>
      <c r="ET49">
        <v>1</v>
      </c>
      <c r="EU49">
        <v>5</v>
      </c>
      <c r="EV49">
        <v>0</v>
      </c>
      <c r="EW49">
        <v>0</v>
      </c>
      <c r="EX49">
        <v>7</v>
      </c>
      <c r="EY49">
        <v>0</v>
      </c>
      <c r="EZ49">
        <v>0</v>
      </c>
      <c r="FA49">
        <v>0</v>
      </c>
      <c r="FB49">
        <v>0</v>
      </c>
      <c r="FC49">
        <v>2</v>
      </c>
      <c r="FD49">
        <v>7</v>
      </c>
      <c r="FE49">
        <v>1</v>
      </c>
      <c r="FF49">
        <v>7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418</v>
      </c>
      <c r="FX49">
        <v>70.910003662109375</v>
      </c>
      <c r="FY49">
        <v>71</v>
      </c>
      <c r="FZ49">
        <v>71.379997253417969</v>
      </c>
      <c r="GA49">
        <v>69.510002136230469</v>
      </c>
      <c r="GB49">
        <v>69.529998779296875</v>
      </c>
      <c r="GC49">
        <v>622</v>
      </c>
      <c r="GD49">
        <v>192</v>
      </c>
      <c r="GE49">
        <v>390</v>
      </c>
      <c r="GF49">
        <v>9</v>
      </c>
      <c r="GG49">
        <v>0</v>
      </c>
      <c r="GH49">
        <v>214</v>
      </c>
      <c r="GI49">
        <v>0</v>
      </c>
      <c r="GJ49">
        <v>201</v>
      </c>
      <c r="GK49">
        <v>9</v>
      </c>
      <c r="GL49">
        <v>140</v>
      </c>
      <c r="GM49">
        <v>9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1</v>
      </c>
      <c r="GT49">
        <v>0</v>
      </c>
      <c r="GU49">
        <v>0</v>
      </c>
      <c r="GV49">
        <v>0</v>
      </c>
      <c r="GW49">
        <v>2.7</v>
      </c>
      <c r="GX49" t="s">
        <v>223</v>
      </c>
      <c r="GY49">
        <v>3607502</v>
      </c>
      <c r="GZ49">
        <v>4700700</v>
      </c>
      <c r="HA49">
        <v>0.86899999999999999</v>
      </c>
      <c r="HB49">
        <v>1.6879999999999999</v>
      </c>
      <c r="HC49">
        <v>-1.9</v>
      </c>
      <c r="HD49">
        <v>2.27</v>
      </c>
      <c r="HE49">
        <v>1.0605998999999999</v>
      </c>
      <c r="HF49" s="2">
        <f t="shared" si="29"/>
        <v>1.2675540547975039E-3</v>
      </c>
      <c r="HG49" s="2">
        <f t="shared" si="30"/>
        <v>5.323581788170717E-3</v>
      </c>
      <c r="HH49" s="2">
        <f t="shared" si="31"/>
        <v>2.098588540520463E-2</v>
      </c>
      <c r="HI49" s="2">
        <f t="shared" si="32"/>
        <v>2.8759734528227554E-4</v>
      </c>
      <c r="HJ49" s="3">
        <f t="shared" si="33"/>
        <v>71.377974306960127</v>
      </c>
      <c r="HK49" t="str">
        <f t="shared" si="34"/>
        <v>DOW</v>
      </c>
    </row>
    <row r="50" spans="1:219" hidden="1" x14ac:dyDescent="0.25">
      <c r="A50">
        <v>41</v>
      </c>
      <c r="B50" t="s">
        <v>419</v>
      </c>
      <c r="C50">
        <v>10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18</v>
      </c>
      <c r="N50">
        <v>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19</v>
      </c>
      <c r="W50">
        <v>7</v>
      </c>
      <c r="X50">
        <v>8</v>
      </c>
      <c r="Y50">
        <v>7</v>
      </c>
      <c r="Z50">
        <v>128</v>
      </c>
      <c r="AA50">
        <v>0</v>
      </c>
      <c r="AB50">
        <v>0</v>
      </c>
      <c r="AC50">
        <v>0</v>
      </c>
      <c r="AD50">
        <v>0</v>
      </c>
      <c r="AE50">
        <v>2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20</v>
      </c>
      <c r="AN50">
        <v>2</v>
      </c>
      <c r="AO50">
        <v>0</v>
      </c>
      <c r="AP50">
        <v>0</v>
      </c>
      <c r="AQ50">
        <v>1</v>
      </c>
      <c r="AR50">
        <v>1</v>
      </c>
      <c r="AS50">
        <v>0</v>
      </c>
      <c r="AT50">
        <v>0</v>
      </c>
      <c r="AU50" t="s">
        <v>420</v>
      </c>
      <c r="AV50">
        <v>145.2799987792969</v>
      </c>
      <c r="AW50">
        <v>145.82000732421881</v>
      </c>
      <c r="AX50">
        <v>150.8500061035156</v>
      </c>
      <c r="AY50">
        <v>145.55999755859381</v>
      </c>
      <c r="AZ50">
        <v>150.1600036621094</v>
      </c>
      <c r="BA50" s="2">
        <f t="shared" si="17"/>
        <v>3.7032541338530844E-3</v>
      </c>
      <c r="BB50" s="2">
        <f t="shared" si="18"/>
        <v>3.334437239495458E-2</v>
      </c>
      <c r="BC50" s="2">
        <f t="shared" si="19"/>
        <v>1.783087042691589E-3</v>
      </c>
      <c r="BD50" s="2">
        <f t="shared" si="20"/>
        <v>3.0634030309872329E-2</v>
      </c>
      <c r="BE50">
        <v>1</v>
      </c>
      <c r="BF50">
        <v>2</v>
      </c>
      <c r="BG50">
        <v>23</v>
      </c>
      <c r="BH50">
        <v>88</v>
      </c>
      <c r="BI50">
        <v>71</v>
      </c>
      <c r="BJ50">
        <v>0</v>
      </c>
      <c r="BK50">
        <v>0</v>
      </c>
      <c r="BL50">
        <v>0</v>
      </c>
      <c r="BM50">
        <v>0</v>
      </c>
      <c r="BN50">
        <v>2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2</v>
      </c>
      <c r="BU50">
        <v>1</v>
      </c>
      <c r="BV50">
        <v>2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 t="s">
        <v>421</v>
      </c>
      <c r="CN50">
        <v>150.1600036621094</v>
      </c>
      <c r="CO50">
        <v>151.19000244140619</v>
      </c>
      <c r="CP50">
        <v>153.30000305175781</v>
      </c>
      <c r="CQ50">
        <v>150.28999328613281</v>
      </c>
      <c r="CR50">
        <v>151.6300048828125</v>
      </c>
      <c r="CS50" s="2">
        <f t="shared" si="21"/>
        <v>6.8126116982898388E-3</v>
      </c>
      <c r="CT50" s="2">
        <f t="shared" si="22"/>
        <v>1.3763865416488219E-2</v>
      </c>
      <c r="CU50" s="2">
        <f t="shared" si="23"/>
        <v>5.9528351130372359E-3</v>
      </c>
      <c r="CV50" s="2">
        <f t="shared" si="24"/>
        <v>8.837377521126677E-3</v>
      </c>
      <c r="CW50">
        <v>121</v>
      </c>
      <c r="CX50">
        <v>43</v>
      </c>
      <c r="CY50">
        <v>4</v>
      </c>
      <c r="CZ50">
        <v>0</v>
      </c>
      <c r="DA50">
        <v>0</v>
      </c>
      <c r="DB50">
        <v>1</v>
      </c>
      <c r="DC50">
        <v>3</v>
      </c>
      <c r="DD50">
        <v>0</v>
      </c>
      <c r="DE50">
        <v>0</v>
      </c>
      <c r="DF50">
        <v>18</v>
      </c>
      <c r="DG50">
        <v>1</v>
      </c>
      <c r="DH50">
        <v>6</v>
      </c>
      <c r="DI50">
        <v>2</v>
      </c>
      <c r="DJ50">
        <v>1</v>
      </c>
      <c r="DK50">
        <v>2</v>
      </c>
      <c r="DL50">
        <v>5</v>
      </c>
      <c r="DM50">
        <v>0</v>
      </c>
      <c r="DN50">
        <v>0</v>
      </c>
      <c r="DO50">
        <v>0</v>
      </c>
      <c r="DP50">
        <v>0</v>
      </c>
      <c r="DQ50">
        <v>1</v>
      </c>
      <c r="DR50">
        <v>1</v>
      </c>
      <c r="DS50">
        <v>0</v>
      </c>
      <c r="DT50">
        <v>0</v>
      </c>
      <c r="DU50">
        <v>1</v>
      </c>
      <c r="DV50">
        <v>1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422</v>
      </c>
      <c r="EF50">
        <v>151.6300048828125</v>
      </c>
      <c r="EG50">
        <v>151.05000305175781</v>
      </c>
      <c r="EH50">
        <v>152.19999694824219</v>
      </c>
      <c r="EI50">
        <v>148.53999328613281</v>
      </c>
      <c r="EJ50">
        <v>151.67999267578119</v>
      </c>
      <c r="EK50" s="2">
        <f t="shared" si="25"/>
        <v>-3.8398001942174798E-3</v>
      </c>
      <c r="EL50" s="2">
        <f t="shared" si="26"/>
        <v>7.5558076185471279E-3</v>
      </c>
      <c r="EM50" s="2">
        <f t="shared" si="27"/>
        <v>1.6617078549577613E-2</v>
      </c>
      <c r="EN50" s="2">
        <f t="shared" si="28"/>
        <v>2.0701473768924727E-2</v>
      </c>
      <c r="EO50">
        <v>79</v>
      </c>
      <c r="EP50">
        <v>23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15</v>
      </c>
      <c r="EY50">
        <v>12</v>
      </c>
      <c r="EZ50">
        <v>18</v>
      </c>
      <c r="FA50">
        <v>14</v>
      </c>
      <c r="FB50">
        <v>34</v>
      </c>
      <c r="FC50">
        <v>0</v>
      </c>
      <c r="FD50">
        <v>0</v>
      </c>
      <c r="FE50">
        <v>0</v>
      </c>
      <c r="FF50">
        <v>0</v>
      </c>
      <c r="FG50">
        <v>3</v>
      </c>
      <c r="FH50">
        <v>0</v>
      </c>
      <c r="FI50">
        <v>34</v>
      </c>
      <c r="FJ50">
        <v>0</v>
      </c>
      <c r="FK50">
        <v>1</v>
      </c>
      <c r="FL50">
        <v>0</v>
      </c>
      <c r="FM50">
        <v>1</v>
      </c>
      <c r="FN50">
        <v>0</v>
      </c>
      <c r="FO50">
        <v>5</v>
      </c>
      <c r="FP50">
        <v>3</v>
      </c>
      <c r="FQ50">
        <v>14</v>
      </c>
      <c r="FR50">
        <v>14</v>
      </c>
      <c r="FS50">
        <v>1</v>
      </c>
      <c r="FT50">
        <v>1</v>
      </c>
      <c r="FU50">
        <v>1</v>
      </c>
      <c r="FV50">
        <v>1</v>
      </c>
      <c r="FW50" t="s">
        <v>423</v>
      </c>
      <c r="FX50">
        <v>151.67999267578119</v>
      </c>
      <c r="FY50">
        <v>152.19000244140619</v>
      </c>
      <c r="FZ50">
        <v>152.7200012207031</v>
      </c>
      <c r="GA50">
        <v>147.07000732421881</v>
      </c>
      <c r="GB50">
        <v>147.57000732421881</v>
      </c>
      <c r="GC50">
        <v>475</v>
      </c>
      <c r="GD50">
        <v>292</v>
      </c>
      <c r="GE50">
        <v>270</v>
      </c>
      <c r="GF50">
        <v>121</v>
      </c>
      <c r="GG50">
        <v>0</v>
      </c>
      <c r="GH50">
        <v>159</v>
      </c>
      <c r="GI50">
        <v>0</v>
      </c>
      <c r="GJ50">
        <v>0</v>
      </c>
      <c r="GK50">
        <v>2</v>
      </c>
      <c r="GL50">
        <v>163</v>
      </c>
      <c r="GM50">
        <v>0</v>
      </c>
      <c r="GN50">
        <v>35</v>
      </c>
      <c r="GO50">
        <v>2</v>
      </c>
      <c r="GP50">
        <v>2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2</v>
      </c>
      <c r="GX50" t="s">
        <v>218</v>
      </c>
      <c r="GY50">
        <v>379402</v>
      </c>
      <c r="GZ50">
        <v>495360</v>
      </c>
      <c r="HA50">
        <v>1.7609999999999999</v>
      </c>
      <c r="HB50">
        <v>3.2410000000000001</v>
      </c>
      <c r="HC50">
        <v>2.69</v>
      </c>
      <c r="HD50">
        <v>3.36</v>
      </c>
      <c r="HE50">
        <v>2.3300000000000001E-2</v>
      </c>
      <c r="HF50" s="2">
        <f t="shared" si="29"/>
        <v>3.3511384285663803E-3</v>
      </c>
      <c r="HG50" s="2">
        <f t="shared" si="30"/>
        <v>3.4703953317219982E-3</v>
      </c>
      <c r="HH50" s="2">
        <f t="shared" si="31"/>
        <v>3.3642125205685658E-2</v>
      </c>
      <c r="HI50" s="2">
        <f t="shared" si="32"/>
        <v>3.3882223702914605E-3</v>
      </c>
      <c r="HJ50" s="3">
        <f t="shared" si="33"/>
        <v>152.71816191541362</v>
      </c>
      <c r="HK50" t="str">
        <f t="shared" si="34"/>
        <v>EXP</v>
      </c>
    </row>
    <row r="51" spans="1:219" hidden="1" x14ac:dyDescent="0.25">
      <c r="A51">
        <v>42</v>
      </c>
      <c r="B51" t="s">
        <v>424</v>
      </c>
      <c r="C51">
        <v>9</v>
      </c>
      <c r="D51">
        <v>0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49</v>
      </c>
      <c r="N51">
        <v>2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5</v>
      </c>
      <c r="W51">
        <v>5</v>
      </c>
      <c r="X51">
        <v>10</v>
      </c>
      <c r="Y51">
        <v>4</v>
      </c>
      <c r="Z51">
        <v>128</v>
      </c>
      <c r="AA51">
        <v>0</v>
      </c>
      <c r="AB51">
        <v>0</v>
      </c>
      <c r="AC51">
        <v>0</v>
      </c>
      <c r="AD51">
        <v>0</v>
      </c>
      <c r="AE51">
        <v>2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51</v>
      </c>
      <c r="AN51">
        <v>2</v>
      </c>
      <c r="AO51">
        <v>0</v>
      </c>
      <c r="AP51">
        <v>0</v>
      </c>
      <c r="AQ51">
        <v>1</v>
      </c>
      <c r="AR51">
        <v>1</v>
      </c>
      <c r="AS51">
        <v>0</v>
      </c>
      <c r="AT51">
        <v>0</v>
      </c>
      <c r="AU51" t="s">
        <v>425</v>
      </c>
      <c r="AV51">
        <v>125.0800018310547</v>
      </c>
      <c r="AW51">
        <v>125.30999755859381</v>
      </c>
      <c r="AX51">
        <v>128.1300048828125</v>
      </c>
      <c r="AY51">
        <v>125.0800018310547</v>
      </c>
      <c r="AZ51">
        <v>127.5899963378906</v>
      </c>
      <c r="BA51" s="2">
        <f t="shared" si="17"/>
        <v>1.8354140293679322E-3</v>
      </c>
      <c r="BB51" s="2">
        <f t="shared" si="18"/>
        <v>2.200895353744714E-2</v>
      </c>
      <c r="BC51" s="2">
        <f t="shared" si="19"/>
        <v>1.8354140293679322E-3</v>
      </c>
      <c r="BD51" s="2">
        <f t="shared" si="20"/>
        <v>1.9672345629580534E-2</v>
      </c>
      <c r="BE51">
        <v>2</v>
      </c>
      <c r="BF51">
        <v>19</v>
      </c>
      <c r="BG51">
        <v>86</v>
      </c>
      <c r="BH51">
        <v>59</v>
      </c>
      <c r="BI51">
        <v>28</v>
      </c>
      <c r="BJ51">
        <v>0</v>
      </c>
      <c r="BK51">
        <v>0</v>
      </c>
      <c r="BL51">
        <v>0</v>
      </c>
      <c r="BM51">
        <v>0</v>
      </c>
      <c r="BN51">
        <v>2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2</v>
      </c>
      <c r="BU51">
        <v>1</v>
      </c>
      <c r="BV51">
        <v>2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 t="s">
        <v>426</v>
      </c>
      <c r="CN51">
        <v>127.5899963378906</v>
      </c>
      <c r="CO51">
        <v>127.94000244140619</v>
      </c>
      <c r="CP51">
        <v>129.50999450683591</v>
      </c>
      <c r="CQ51">
        <v>127.75</v>
      </c>
      <c r="CR51">
        <v>128.99000549316409</v>
      </c>
      <c r="CS51" s="2">
        <f t="shared" si="21"/>
        <v>2.7357049932517086E-3</v>
      </c>
      <c r="CT51" s="2">
        <f t="shared" si="22"/>
        <v>1.2122555262303325E-2</v>
      </c>
      <c r="CU51" s="2">
        <f t="shared" si="23"/>
        <v>1.4850901811824802E-3</v>
      </c>
      <c r="CV51" s="2">
        <f t="shared" si="24"/>
        <v>9.6131904826518566E-3</v>
      </c>
      <c r="CW51">
        <v>17</v>
      </c>
      <c r="CX51">
        <v>146</v>
      </c>
      <c r="CY51">
        <v>27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2</v>
      </c>
      <c r="DG51">
        <v>0</v>
      </c>
      <c r="DH51">
        <v>0</v>
      </c>
      <c r="DI51">
        <v>0</v>
      </c>
      <c r="DJ51">
        <v>0</v>
      </c>
      <c r="DK51">
        <v>1</v>
      </c>
      <c r="DL51">
        <v>2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427</v>
      </c>
      <c r="EF51">
        <v>128.99000549316409</v>
      </c>
      <c r="EG51">
        <v>128.5</v>
      </c>
      <c r="EH51">
        <v>130.0899963378906</v>
      </c>
      <c r="EI51">
        <v>127.5699996948242</v>
      </c>
      <c r="EJ51">
        <v>129.88999938964841</v>
      </c>
      <c r="EK51" s="2">
        <f t="shared" si="25"/>
        <v>-3.8132723203432306E-3</v>
      </c>
      <c r="EL51" s="2">
        <f t="shared" si="26"/>
        <v>1.2222279826657911E-2</v>
      </c>
      <c r="EM51" s="2">
        <f t="shared" si="27"/>
        <v>7.2373564605120455E-3</v>
      </c>
      <c r="EN51" s="2">
        <f t="shared" si="28"/>
        <v>1.7861264960550072E-2</v>
      </c>
      <c r="EO51">
        <v>62</v>
      </c>
      <c r="EP51">
        <v>49</v>
      </c>
      <c r="EQ51">
        <v>47</v>
      </c>
      <c r="ER51">
        <v>0</v>
      </c>
      <c r="ES51">
        <v>0</v>
      </c>
      <c r="ET51">
        <v>1</v>
      </c>
      <c r="EU51">
        <v>3</v>
      </c>
      <c r="EV51">
        <v>0</v>
      </c>
      <c r="EW51">
        <v>0</v>
      </c>
      <c r="EX51">
        <v>19</v>
      </c>
      <c r="EY51">
        <v>4</v>
      </c>
      <c r="EZ51">
        <v>10</v>
      </c>
      <c r="FA51">
        <v>7</v>
      </c>
      <c r="FB51">
        <v>7</v>
      </c>
      <c r="FC51">
        <v>1</v>
      </c>
      <c r="FD51">
        <v>47</v>
      </c>
      <c r="FE51">
        <v>0</v>
      </c>
      <c r="FF51">
        <v>0</v>
      </c>
      <c r="FG51">
        <v>5</v>
      </c>
      <c r="FH51">
        <v>3</v>
      </c>
      <c r="FI51">
        <v>7</v>
      </c>
      <c r="FJ51">
        <v>7</v>
      </c>
      <c r="FK51">
        <v>1</v>
      </c>
      <c r="FL51">
        <v>1</v>
      </c>
      <c r="FM51">
        <v>1</v>
      </c>
      <c r="FN51">
        <v>1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428</v>
      </c>
      <c r="FX51">
        <v>129.88999938964841</v>
      </c>
      <c r="FY51">
        <v>129.55000305175781</v>
      </c>
      <c r="FZ51">
        <v>130.03999328613281</v>
      </c>
      <c r="GA51">
        <v>127.0100021362305</v>
      </c>
      <c r="GB51">
        <v>127.0400009155273</v>
      </c>
      <c r="GC51">
        <v>593</v>
      </c>
      <c r="GD51">
        <v>203</v>
      </c>
      <c r="GE51">
        <v>348</v>
      </c>
      <c r="GF51">
        <v>49</v>
      </c>
      <c r="GG51">
        <v>0</v>
      </c>
      <c r="GH51">
        <v>87</v>
      </c>
      <c r="GI51">
        <v>0</v>
      </c>
      <c r="GJ51">
        <v>0</v>
      </c>
      <c r="GK51">
        <v>2</v>
      </c>
      <c r="GL51">
        <v>135</v>
      </c>
      <c r="GM51">
        <v>0</v>
      </c>
      <c r="GN51">
        <v>7</v>
      </c>
      <c r="GO51">
        <v>1</v>
      </c>
      <c r="GP51">
        <v>1</v>
      </c>
      <c r="GQ51">
        <v>1</v>
      </c>
      <c r="GR51">
        <v>1</v>
      </c>
      <c r="GS51">
        <v>0</v>
      </c>
      <c r="GT51">
        <v>0</v>
      </c>
      <c r="GU51">
        <v>0</v>
      </c>
      <c r="GV51">
        <v>0</v>
      </c>
      <c r="GW51">
        <v>2.2000000000000002</v>
      </c>
      <c r="GX51" t="s">
        <v>218</v>
      </c>
      <c r="GY51">
        <v>492797</v>
      </c>
      <c r="GZ51">
        <v>996080</v>
      </c>
      <c r="HA51">
        <v>1.0960000000000001</v>
      </c>
      <c r="HB51">
        <v>1.883</v>
      </c>
      <c r="HC51">
        <v>3.37</v>
      </c>
      <c r="HD51">
        <v>1.71</v>
      </c>
      <c r="HE51">
        <v>0.75</v>
      </c>
      <c r="HF51" s="2">
        <f t="shared" si="29"/>
        <v>-2.6244409871203356E-3</v>
      </c>
      <c r="HG51" s="2">
        <f t="shared" si="30"/>
        <v>3.767996460110945E-3</v>
      </c>
      <c r="HH51" s="2">
        <f t="shared" si="31"/>
        <v>1.960633620759189E-2</v>
      </c>
      <c r="HI51" s="2">
        <f t="shared" si="32"/>
        <v>2.3613648520637298E-4</v>
      </c>
      <c r="HJ51" s="3">
        <f t="shared" si="33"/>
        <v>130.03814700466421</v>
      </c>
      <c r="HK51" t="str">
        <f t="shared" si="34"/>
        <v>EMN</v>
      </c>
    </row>
    <row r="52" spans="1:219" hidden="1" x14ac:dyDescent="0.25">
      <c r="A52">
        <v>43</v>
      </c>
      <c r="B52" t="s">
        <v>429</v>
      </c>
      <c r="C52">
        <v>9</v>
      </c>
      <c r="D52">
        <v>2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2</v>
      </c>
      <c r="N52">
        <v>9</v>
      </c>
      <c r="O52">
        <v>3</v>
      </c>
      <c r="P52">
        <v>0</v>
      </c>
      <c r="Q52">
        <v>0</v>
      </c>
      <c r="R52">
        <v>1</v>
      </c>
      <c r="S52">
        <v>3</v>
      </c>
      <c r="T52">
        <v>0</v>
      </c>
      <c r="U52">
        <v>0</v>
      </c>
      <c r="V52">
        <v>2</v>
      </c>
      <c r="W52">
        <v>0</v>
      </c>
      <c r="X52">
        <v>0</v>
      </c>
      <c r="Y52">
        <v>1</v>
      </c>
      <c r="Z52">
        <v>180</v>
      </c>
      <c r="AA52">
        <v>1</v>
      </c>
      <c r="AB52">
        <v>0</v>
      </c>
      <c r="AC52">
        <v>0</v>
      </c>
      <c r="AD52">
        <v>0</v>
      </c>
      <c r="AE52">
        <v>12</v>
      </c>
      <c r="AF52">
        <v>3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14</v>
      </c>
      <c r="AN52">
        <v>12</v>
      </c>
      <c r="AO52">
        <v>0</v>
      </c>
      <c r="AP52">
        <v>0</v>
      </c>
      <c r="AQ52">
        <v>1</v>
      </c>
      <c r="AR52">
        <v>1</v>
      </c>
      <c r="AS52">
        <v>0</v>
      </c>
      <c r="AT52">
        <v>0</v>
      </c>
      <c r="AU52" t="s">
        <v>430</v>
      </c>
      <c r="AV52">
        <v>58.279998779296882</v>
      </c>
      <c r="AW52">
        <v>58.590000152587891</v>
      </c>
      <c r="AX52">
        <v>59.369998931884773</v>
      </c>
      <c r="AY52">
        <v>58.060001373291023</v>
      </c>
      <c r="AZ52">
        <v>58.740001678466797</v>
      </c>
      <c r="BA52" s="2">
        <f t="shared" si="17"/>
        <v>5.2910287162256653E-3</v>
      </c>
      <c r="BB52" s="2">
        <f t="shared" si="18"/>
        <v>1.3137928134237864E-2</v>
      </c>
      <c r="BC52" s="2">
        <f t="shared" si="19"/>
        <v>9.0458914134933233E-3</v>
      </c>
      <c r="BD52" s="2">
        <f t="shared" si="20"/>
        <v>1.1576443407305015E-2</v>
      </c>
      <c r="BE52">
        <v>50</v>
      </c>
      <c r="BF52">
        <v>59</v>
      </c>
      <c r="BG52">
        <v>14</v>
      </c>
      <c r="BH52">
        <v>0</v>
      </c>
      <c r="BI52">
        <v>0</v>
      </c>
      <c r="BJ52">
        <v>1</v>
      </c>
      <c r="BK52">
        <v>14</v>
      </c>
      <c r="BL52">
        <v>0</v>
      </c>
      <c r="BM52">
        <v>0</v>
      </c>
      <c r="BN52">
        <v>22</v>
      </c>
      <c r="BO52">
        <v>14</v>
      </c>
      <c r="BP52">
        <v>15</v>
      </c>
      <c r="BQ52">
        <v>13</v>
      </c>
      <c r="BR52">
        <v>21</v>
      </c>
      <c r="BS52">
        <v>1</v>
      </c>
      <c r="BT52">
        <v>1</v>
      </c>
      <c r="BU52">
        <v>0</v>
      </c>
      <c r="BV52">
        <v>0</v>
      </c>
      <c r="BW52">
        <v>47</v>
      </c>
      <c r="BX52">
        <v>14</v>
      </c>
      <c r="BY52">
        <v>21</v>
      </c>
      <c r="BZ52">
        <v>0</v>
      </c>
      <c r="CA52">
        <v>1</v>
      </c>
      <c r="CB52">
        <v>1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 t="s">
        <v>431</v>
      </c>
      <c r="CN52">
        <v>58.740001678466797</v>
      </c>
      <c r="CO52">
        <v>59.439998626708977</v>
      </c>
      <c r="CP52">
        <v>61.049999237060547</v>
      </c>
      <c r="CQ52">
        <v>59.299999237060547</v>
      </c>
      <c r="CR52">
        <v>60.860000610351563</v>
      </c>
      <c r="CS52" s="2">
        <f t="shared" si="21"/>
        <v>1.1776530356910953E-2</v>
      </c>
      <c r="CT52" s="2">
        <f t="shared" si="22"/>
        <v>2.6371836698962925E-2</v>
      </c>
      <c r="CU52" s="2">
        <f t="shared" si="23"/>
        <v>2.3553060713821239E-3</v>
      </c>
      <c r="CV52" s="2">
        <f t="shared" si="24"/>
        <v>2.5632621716169979E-2</v>
      </c>
      <c r="CW52">
        <v>4</v>
      </c>
      <c r="CX52">
        <v>22</v>
      </c>
      <c r="CY52">
        <v>21</v>
      </c>
      <c r="CZ52">
        <v>81</v>
      </c>
      <c r="DA52">
        <v>67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0</v>
      </c>
      <c r="DK52">
        <v>1</v>
      </c>
      <c r="DL52">
        <v>1</v>
      </c>
      <c r="DM52">
        <v>1</v>
      </c>
      <c r="DN52">
        <v>1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t="s">
        <v>432</v>
      </c>
      <c r="EF52">
        <v>60.860000610351563</v>
      </c>
      <c r="EG52">
        <v>60.810001373291023</v>
      </c>
      <c r="EH52">
        <v>61.799999237060547</v>
      </c>
      <c r="EI52">
        <v>60.540000915527337</v>
      </c>
      <c r="EJ52">
        <v>61.689998626708977</v>
      </c>
      <c r="EK52" s="2">
        <f t="shared" si="25"/>
        <v>-8.2222062047998534E-4</v>
      </c>
      <c r="EL52" s="2">
        <f t="shared" si="26"/>
        <v>1.6019383106656071E-2</v>
      </c>
      <c r="EM52" s="2">
        <f t="shared" si="27"/>
        <v>4.4400666282877754E-3</v>
      </c>
      <c r="EN52" s="2">
        <f t="shared" si="28"/>
        <v>1.8641558385182777E-2</v>
      </c>
      <c r="EO52">
        <v>35</v>
      </c>
      <c r="EP52">
        <v>72</v>
      </c>
      <c r="EQ52">
        <v>55</v>
      </c>
      <c r="ER52">
        <v>22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10</v>
      </c>
      <c r="EY52">
        <v>7</v>
      </c>
      <c r="EZ52">
        <v>4</v>
      </c>
      <c r="FA52">
        <v>3</v>
      </c>
      <c r="FB52">
        <v>0</v>
      </c>
      <c r="FC52">
        <v>1</v>
      </c>
      <c r="FD52">
        <v>24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433</v>
      </c>
      <c r="FX52">
        <v>61.689998626708977</v>
      </c>
      <c r="FY52">
        <v>61.700000762939453</v>
      </c>
      <c r="FZ52">
        <v>62.689998626708977</v>
      </c>
      <c r="GA52">
        <v>61.229999542236328</v>
      </c>
      <c r="GB52">
        <v>61.290000915527337</v>
      </c>
      <c r="GC52">
        <v>516</v>
      </c>
      <c r="GD52">
        <v>293</v>
      </c>
      <c r="GE52">
        <v>379</v>
      </c>
      <c r="GF52">
        <v>25</v>
      </c>
      <c r="GG52">
        <v>0</v>
      </c>
      <c r="GH52">
        <v>170</v>
      </c>
      <c r="GI52">
        <v>0</v>
      </c>
      <c r="GJ52">
        <v>170</v>
      </c>
      <c r="GK52">
        <v>1</v>
      </c>
      <c r="GL52">
        <v>201</v>
      </c>
      <c r="GM52">
        <v>1</v>
      </c>
      <c r="GN52">
        <v>0</v>
      </c>
      <c r="GO52">
        <v>1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2.5</v>
      </c>
      <c r="GX52" t="s">
        <v>218</v>
      </c>
      <c r="GY52">
        <v>6892456</v>
      </c>
      <c r="GZ52">
        <v>8937700</v>
      </c>
      <c r="HA52">
        <v>0.93300000000000005</v>
      </c>
      <c r="HB52">
        <v>1.304</v>
      </c>
      <c r="HC52">
        <v>1.1000000000000001</v>
      </c>
      <c r="HD52">
        <v>2.36</v>
      </c>
      <c r="HE52">
        <v>0.1741</v>
      </c>
      <c r="HF52" s="2">
        <f t="shared" si="29"/>
        <v>1.6210917515069312E-4</v>
      </c>
      <c r="HG52" s="2">
        <f t="shared" si="30"/>
        <v>1.5791958613119772E-2</v>
      </c>
      <c r="HH52" s="2">
        <f t="shared" si="31"/>
        <v>7.617523742162291E-3</v>
      </c>
      <c r="HI52" s="2">
        <f t="shared" si="32"/>
        <v>9.7897491262410874E-4</v>
      </c>
      <c r="HJ52" s="3">
        <f t="shared" si="33"/>
        <v>62.674364621417254</v>
      </c>
      <c r="HK52" t="str">
        <f t="shared" si="34"/>
        <v>EBAY</v>
      </c>
    </row>
    <row r="53" spans="1:219" hidden="1" x14ac:dyDescent="0.25">
      <c r="A53">
        <v>44</v>
      </c>
      <c r="B53" t="s">
        <v>434</v>
      </c>
      <c r="C53">
        <v>9</v>
      </c>
      <c r="D53">
        <v>0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5</v>
      </c>
      <c r="W53">
        <v>4</v>
      </c>
      <c r="X53">
        <v>4</v>
      </c>
      <c r="Y53">
        <v>4</v>
      </c>
      <c r="Z53">
        <v>111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3</v>
      </c>
      <c r="AN53">
        <v>0</v>
      </c>
      <c r="AO53">
        <v>19</v>
      </c>
      <c r="AP53">
        <v>0</v>
      </c>
      <c r="AQ53">
        <v>2</v>
      </c>
      <c r="AR53">
        <v>0</v>
      </c>
      <c r="AS53">
        <v>1</v>
      </c>
      <c r="AT53">
        <v>0</v>
      </c>
      <c r="AU53" t="s">
        <v>435</v>
      </c>
      <c r="AV53">
        <v>33.849998474121087</v>
      </c>
      <c r="AW53">
        <v>33.900001525878913</v>
      </c>
      <c r="AX53">
        <v>36.599998474121087</v>
      </c>
      <c r="AY53">
        <v>33.799999237060547</v>
      </c>
      <c r="AZ53">
        <v>36.25</v>
      </c>
      <c r="BA53" s="2">
        <f t="shared" si="17"/>
        <v>1.4750162096498487E-3</v>
      </c>
      <c r="BB53" s="2">
        <f t="shared" si="18"/>
        <v>7.3770411497456001E-2</v>
      </c>
      <c r="BC53" s="2">
        <f t="shared" si="19"/>
        <v>2.9499198913612856E-3</v>
      </c>
      <c r="BD53" s="2">
        <f t="shared" si="20"/>
        <v>6.7586227943157273E-2</v>
      </c>
      <c r="BE53">
        <v>1</v>
      </c>
      <c r="BF53">
        <v>2</v>
      </c>
      <c r="BG53">
        <v>2</v>
      </c>
      <c r="BH53">
        <v>1</v>
      </c>
      <c r="BI53">
        <v>169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1</v>
      </c>
      <c r="BT53">
        <v>1</v>
      </c>
      <c r="BU53">
        <v>1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 t="s">
        <v>436</v>
      </c>
      <c r="CN53">
        <v>36.25</v>
      </c>
      <c r="CO53">
        <v>36.369998931884773</v>
      </c>
      <c r="CP53">
        <v>36.740001678466797</v>
      </c>
      <c r="CQ53">
        <v>35</v>
      </c>
      <c r="CR53">
        <v>36.180000305175781</v>
      </c>
      <c r="CS53" s="2">
        <f t="shared" si="21"/>
        <v>3.299393329912137E-3</v>
      </c>
      <c r="CT53" s="2">
        <f t="shared" si="22"/>
        <v>1.0070841852979018E-2</v>
      </c>
      <c r="CU53" s="2">
        <f t="shared" si="23"/>
        <v>3.7668379766811699E-2</v>
      </c>
      <c r="CV53" s="2">
        <f t="shared" si="24"/>
        <v>3.2614712416322855E-2</v>
      </c>
      <c r="CW53">
        <v>1</v>
      </c>
      <c r="CX53">
        <v>1</v>
      </c>
      <c r="CY53">
        <v>1</v>
      </c>
      <c r="CZ53">
        <v>0</v>
      </c>
      <c r="DA53">
        <v>0</v>
      </c>
      <c r="DB53">
        <v>1</v>
      </c>
      <c r="DC53">
        <v>1</v>
      </c>
      <c r="DD53">
        <v>0</v>
      </c>
      <c r="DE53">
        <v>0</v>
      </c>
      <c r="DF53">
        <v>20</v>
      </c>
      <c r="DG53">
        <v>24</v>
      </c>
      <c r="DH53">
        <v>18</v>
      </c>
      <c r="DI53">
        <v>19</v>
      </c>
      <c r="DJ53">
        <v>63</v>
      </c>
      <c r="DK53">
        <v>0</v>
      </c>
      <c r="DL53">
        <v>0</v>
      </c>
      <c r="DM53">
        <v>0</v>
      </c>
      <c r="DN53">
        <v>0</v>
      </c>
      <c r="DO53">
        <v>2</v>
      </c>
      <c r="DP53">
        <v>1</v>
      </c>
      <c r="DQ53">
        <v>0</v>
      </c>
      <c r="DR53">
        <v>0</v>
      </c>
      <c r="DS53">
        <v>1</v>
      </c>
      <c r="DT53">
        <v>1</v>
      </c>
      <c r="DU53">
        <v>0</v>
      </c>
      <c r="DV53">
        <v>0</v>
      </c>
      <c r="DW53">
        <v>3</v>
      </c>
      <c r="DX53">
        <v>2</v>
      </c>
      <c r="DY53">
        <v>25</v>
      </c>
      <c r="DZ53">
        <v>0</v>
      </c>
      <c r="EA53">
        <v>1</v>
      </c>
      <c r="EB53">
        <v>1</v>
      </c>
      <c r="EC53">
        <v>1</v>
      </c>
      <c r="ED53">
        <v>0</v>
      </c>
      <c r="EE53" t="s">
        <v>437</v>
      </c>
      <c r="EF53">
        <v>36.180000305175781</v>
      </c>
      <c r="EG53">
        <v>35.970001220703118</v>
      </c>
      <c r="EH53">
        <v>36.25</v>
      </c>
      <c r="EI53">
        <v>35.400001525878913</v>
      </c>
      <c r="EJ53">
        <v>35.590000152587891</v>
      </c>
      <c r="EK53" s="2">
        <f t="shared" si="25"/>
        <v>-5.83817284809518E-3</v>
      </c>
      <c r="EL53" s="2">
        <f t="shared" si="26"/>
        <v>7.7241042564657469E-3</v>
      </c>
      <c r="EM53" s="2">
        <f t="shared" si="27"/>
        <v>1.5846529760364048E-2</v>
      </c>
      <c r="EN53" s="2">
        <f t="shared" si="28"/>
        <v>5.3385396430003507E-3</v>
      </c>
      <c r="EO53">
        <v>3</v>
      </c>
      <c r="EP53">
        <v>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</v>
      </c>
      <c r="EY53">
        <v>0</v>
      </c>
      <c r="EZ53">
        <v>6</v>
      </c>
      <c r="FA53">
        <v>4</v>
      </c>
      <c r="FB53">
        <v>118</v>
      </c>
      <c r="FC53">
        <v>0</v>
      </c>
      <c r="FD53">
        <v>0</v>
      </c>
      <c r="FE53">
        <v>0</v>
      </c>
      <c r="FF53">
        <v>0</v>
      </c>
      <c r="FG53">
        <v>2</v>
      </c>
      <c r="FH53">
        <v>0</v>
      </c>
      <c r="FI53">
        <v>0</v>
      </c>
      <c r="FJ53">
        <v>0</v>
      </c>
      <c r="FK53">
        <v>1</v>
      </c>
      <c r="FL53">
        <v>0</v>
      </c>
      <c r="FM53">
        <v>0</v>
      </c>
      <c r="FN53">
        <v>0</v>
      </c>
      <c r="FO53">
        <v>6</v>
      </c>
      <c r="FP53">
        <v>2</v>
      </c>
      <c r="FQ53">
        <v>0</v>
      </c>
      <c r="FR53">
        <v>0</v>
      </c>
      <c r="FS53">
        <v>1</v>
      </c>
      <c r="FT53">
        <v>1</v>
      </c>
      <c r="FU53">
        <v>0</v>
      </c>
      <c r="FV53">
        <v>0</v>
      </c>
      <c r="FW53" t="s">
        <v>311</v>
      </c>
      <c r="FX53">
        <v>35.590000152587891</v>
      </c>
      <c r="FY53">
        <v>35.529998779296882</v>
      </c>
      <c r="FZ53">
        <v>35.798301696777337</v>
      </c>
      <c r="GA53">
        <v>34.689998626708977</v>
      </c>
      <c r="GB53">
        <v>34.709999084472663</v>
      </c>
      <c r="GC53">
        <v>185</v>
      </c>
      <c r="GD53">
        <v>402</v>
      </c>
      <c r="GE53">
        <v>8</v>
      </c>
      <c r="GF53">
        <v>273</v>
      </c>
      <c r="GG53">
        <v>0</v>
      </c>
      <c r="GH53">
        <v>170</v>
      </c>
      <c r="GI53">
        <v>0</v>
      </c>
      <c r="GJ53">
        <v>0</v>
      </c>
      <c r="GK53">
        <v>1</v>
      </c>
      <c r="GL53">
        <v>292</v>
      </c>
      <c r="GM53">
        <v>0</v>
      </c>
      <c r="GN53">
        <v>181</v>
      </c>
      <c r="GO53">
        <v>0</v>
      </c>
      <c r="GP53">
        <v>0</v>
      </c>
      <c r="GQ53">
        <v>0</v>
      </c>
      <c r="GR53">
        <v>0</v>
      </c>
      <c r="GS53">
        <v>2</v>
      </c>
      <c r="GT53">
        <v>1</v>
      </c>
      <c r="GU53">
        <v>0</v>
      </c>
      <c r="GV53">
        <v>0</v>
      </c>
      <c r="GW53">
        <v>2.1</v>
      </c>
      <c r="GX53" t="s">
        <v>218</v>
      </c>
      <c r="GY53">
        <v>109439</v>
      </c>
      <c r="GZ53">
        <v>211560</v>
      </c>
      <c r="HA53">
        <v>1.27</v>
      </c>
      <c r="HB53">
        <v>1.298</v>
      </c>
      <c r="HC53">
        <v>0.77</v>
      </c>
      <c r="HD53">
        <v>5.81</v>
      </c>
      <c r="HE53">
        <v>0</v>
      </c>
      <c r="HF53" s="2">
        <f t="shared" si="29"/>
        <v>-1.6887524726281189E-3</v>
      </c>
      <c r="HG53" s="2">
        <f t="shared" si="30"/>
        <v>7.494850447182233E-3</v>
      </c>
      <c r="HH53" s="2">
        <f t="shared" si="31"/>
        <v>2.3641997789129343E-2</v>
      </c>
      <c r="HI53" s="2">
        <f t="shared" si="32"/>
        <v>5.762160268287797E-4</v>
      </c>
      <c r="HJ53" s="3">
        <f t="shared" si="33"/>
        <v>35.796290806536277</v>
      </c>
      <c r="HK53" t="str">
        <f t="shared" si="34"/>
        <v>ECHO</v>
      </c>
    </row>
    <row r="54" spans="1:219" hidden="1" x14ac:dyDescent="0.25">
      <c r="A54">
        <v>45</v>
      </c>
      <c r="B54" t="s">
        <v>438</v>
      </c>
      <c r="C54">
        <v>10</v>
      </c>
      <c r="D54">
        <v>0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16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17</v>
      </c>
      <c r="W54">
        <v>16</v>
      </c>
      <c r="X54">
        <v>13</v>
      </c>
      <c r="Y54">
        <v>19</v>
      </c>
      <c r="Z54">
        <v>123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16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 t="s">
        <v>439</v>
      </c>
      <c r="AV54">
        <v>193.19999694824219</v>
      </c>
      <c r="AW54">
        <v>192.25</v>
      </c>
      <c r="AX54">
        <v>196.11000061035159</v>
      </c>
      <c r="AY54">
        <v>191.75</v>
      </c>
      <c r="AZ54">
        <v>194.94000244140619</v>
      </c>
      <c r="BA54" s="2">
        <f t="shared" si="17"/>
        <v>-4.9414665708307215E-3</v>
      </c>
      <c r="BB54" s="2">
        <f t="shared" si="18"/>
        <v>1.9682834115231973E-2</v>
      </c>
      <c r="BC54" s="2">
        <f t="shared" si="19"/>
        <v>2.6007802340701769E-3</v>
      </c>
      <c r="BD54" s="2">
        <f t="shared" si="20"/>
        <v>1.6364021757745761E-2</v>
      </c>
      <c r="BE54">
        <v>20</v>
      </c>
      <c r="BF54">
        <v>24</v>
      </c>
      <c r="BG54">
        <v>50</v>
      </c>
      <c r="BH54">
        <v>93</v>
      </c>
      <c r="BI54">
        <v>1</v>
      </c>
      <c r="BJ54">
        <v>0</v>
      </c>
      <c r="BK54">
        <v>0</v>
      </c>
      <c r="BL54">
        <v>0</v>
      </c>
      <c r="BM54">
        <v>0</v>
      </c>
      <c r="BN54">
        <v>14</v>
      </c>
      <c r="BO54">
        <v>5</v>
      </c>
      <c r="BP54">
        <v>0</v>
      </c>
      <c r="BQ54">
        <v>0</v>
      </c>
      <c r="BR54">
        <v>0</v>
      </c>
      <c r="BS54">
        <v>1</v>
      </c>
      <c r="BT54">
        <v>19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 t="s">
        <v>440</v>
      </c>
      <c r="CN54">
        <v>194.94000244140619</v>
      </c>
      <c r="CO54">
        <v>195.71000671386719</v>
      </c>
      <c r="CP54">
        <v>197.27000427246091</v>
      </c>
      <c r="CQ54">
        <v>194.91999816894531</v>
      </c>
      <c r="CR54">
        <v>196.21000671386719</v>
      </c>
      <c r="CS54" s="2">
        <f t="shared" si="21"/>
        <v>3.9344144195281316E-3</v>
      </c>
      <c r="CT54" s="2">
        <f t="shared" si="22"/>
        <v>7.907930880556524E-3</v>
      </c>
      <c r="CU54" s="2">
        <f t="shared" si="23"/>
        <v>4.0366282653951924E-3</v>
      </c>
      <c r="CV54" s="2">
        <f t="shared" si="24"/>
        <v>6.5746317760596584E-3</v>
      </c>
      <c r="CW54">
        <v>86</v>
      </c>
      <c r="CX54">
        <v>107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4</v>
      </c>
      <c r="DG54">
        <v>0</v>
      </c>
      <c r="DH54">
        <v>2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441</v>
      </c>
      <c r="EF54">
        <v>196.21000671386719</v>
      </c>
      <c r="EG54">
        <v>196.47999572753901</v>
      </c>
      <c r="EH54">
        <v>199.61000061035159</v>
      </c>
      <c r="EI54">
        <v>195.08999633789071</v>
      </c>
      <c r="EJ54">
        <v>195.5299987792969</v>
      </c>
      <c r="EK54" s="2">
        <f t="shared" si="25"/>
        <v>1.3741297818746778E-3</v>
      </c>
      <c r="EL54" s="2">
        <f t="shared" si="26"/>
        <v>1.5680601539211025E-2</v>
      </c>
      <c r="EM54" s="2">
        <f t="shared" si="27"/>
        <v>7.0745084480550169E-3</v>
      </c>
      <c r="EN54" s="2">
        <f t="shared" si="28"/>
        <v>2.2503065726647842E-3</v>
      </c>
      <c r="EO54">
        <v>25</v>
      </c>
      <c r="EP54">
        <v>14</v>
      </c>
      <c r="EQ54">
        <v>37</v>
      </c>
      <c r="ER54">
        <v>3</v>
      </c>
      <c r="ES54">
        <v>0</v>
      </c>
      <c r="ET54">
        <v>1</v>
      </c>
      <c r="EU54">
        <v>40</v>
      </c>
      <c r="EV54">
        <v>0</v>
      </c>
      <c r="EW54">
        <v>0</v>
      </c>
      <c r="EX54">
        <v>38</v>
      </c>
      <c r="EY54">
        <v>28</v>
      </c>
      <c r="EZ54">
        <v>22</v>
      </c>
      <c r="FA54">
        <v>25</v>
      </c>
      <c r="FB54">
        <v>18</v>
      </c>
      <c r="FC54">
        <v>1</v>
      </c>
      <c r="FD54">
        <v>1</v>
      </c>
      <c r="FE54">
        <v>0</v>
      </c>
      <c r="FF54">
        <v>0</v>
      </c>
      <c r="FG54">
        <v>54</v>
      </c>
      <c r="FH54">
        <v>40</v>
      </c>
      <c r="FI54">
        <v>0</v>
      </c>
      <c r="FJ54">
        <v>0</v>
      </c>
      <c r="FK54">
        <v>1</v>
      </c>
      <c r="FL54">
        <v>1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263</v>
      </c>
      <c r="FX54">
        <v>195.5299987792969</v>
      </c>
      <c r="FY54">
        <v>195</v>
      </c>
      <c r="FZ54">
        <v>196.3500061035156</v>
      </c>
      <c r="GA54">
        <v>193.58000183105469</v>
      </c>
      <c r="GB54">
        <v>194.6300048828125</v>
      </c>
      <c r="GC54">
        <v>476</v>
      </c>
      <c r="GD54">
        <v>344</v>
      </c>
      <c r="GE54">
        <v>272</v>
      </c>
      <c r="GF54">
        <v>137</v>
      </c>
      <c r="GG54">
        <v>0</v>
      </c>
      <c r="GH54">
        <v>97</v>
      </c>
      <c r="GI54">
        <v>0</v>
      </c>
      <c r="GJ54">
        <v>3</v>
      </c>
      <c r="GK54">
        <v>0</v>
      </c>
      <c r="GL54">
        <v>141</v>
      </c>
      <c r="GM54">
        <v>0</v>
      </c>
      <c r="GN54">
        <v>18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2.1</v>
      </c>
      <c r="GX54" t="s">
        <v>218</v>
      </c>
      <c r="GY54">
        <v>2416568</v>
      </c>
      <c r="GZ54">
        <v>2097520</v>
      </c>
      <c r="HA54">
        <v>0.82799999999999996</v>
      </c>
      <c r="HB54">
        <v>1.417</v>
      </c>
      <c r="HC54">
        <v>1.91</v>
      </c>
      <c r="HD54">
        <v>2.95</v>
      </c>
      <c r="HE54">
        <v>0.45960000000000001</v>
      </c>
      <c r="HF54" s="2">
        <f t="shared" si="29"/>
        <v>-2.717942457932887E-3</v>
      </c>
      <c r="HG54" s="2">
        <f t="shared" si="30"/>
        <v>6.8755083348653878E-3</v>
      </c>
      <c r="HH54" s="2">
        <f t="shared" si="31"/>
        <v>7.2820418920271912E-3</v>
      </c>
      <c r="HI54" s="2">
        <f t="shared" si="32"/>
        <v>5.3948673144720294E-3</v>
      </c>
      <c r="HJ54" s="3">
        <f t="shared" si="33"/>
        <v>196.34072412529875</v>
      </c>
      <c r="HK54" t="str">
        <f t="shared" si="34"/>
        <v>LLY</v>
      </c>
    </row>
    <row r="55" spans="1:219" hidden="1" x14ac:dyDescent="0.25">
      <c r="A55">
        <v>46</v>
      </c>
      <c r="B55" t="s">
        <v>442</v>
      </c>
      <c r="C55">
        <v>10</v>
      </c>
      <c r="D55">
        <v>0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47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36</v>
      </c>
      <c r="W55">
        <v>6</v>
      </c>
      <c r="X55">
        <v>4</v>
      </c>
      <c r="Y55">
        <v>2</v>
      </c>
      <c r="Z55">
        <v>126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49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 t="s">
        <v>443</v>
      </c>
      <c r="AV55">
        <v>93.349998474121094</v>
      </c>
      <c r="AW55">
        <v>92.919998168945327</v>
      </c>
      <c r="AX55">
        <v>95.120002746582045</v>
      </c>
      <c r="AY55">
        <v>92.790000915527344</v>
      </c>
      <c r="AZ55">
        <v>94.709999084472656</v>
      </c>
      <c r="BA55" s="2">
        <f t="shared" si="17"/>
        <v>-4.6276400521871874E-3</v>
      </c>
      <c r="BB55" s="2">
        <f t="shared" si="18"/>
        <v>2.3128727019678053E-2</v>
      </c>
      <c r="BC55" s="2">
        <f t="shared" si="19"/>
        <v>1.3990234177752026E-3</v>
      </c>
      <c r="BD55" s="2">
        <f t="shared" si="20"/>
        <v>2.0272391379001609E-2</v>
      </c>
      <c r="BE55">
        <v>1</v>
      </c>
      <c r="BF55">
        <v>52</v>
      </c>
      <c r="BG55">
        <v>55</v>
      </c>
      <c r="BH55">
        <v>47</v>
      </c>
      <c r="BI55">
        <v>40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1</v>
      </c>
      <c r="BU55">
        <v>1</v>
      </c>
      <c r="BV55">
        <v>1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 t="s">
        <v>444</v>
      </c>
      <c r="CN55">
        <v>94.709999084472656</v>
      </c>
      <c r="CO55">
        <v>95.339996337890625</v>
      </c>
      <c r="CP55">
        <v>96.169998168945327</v>
      </c>
      <c r="CQ55">
        <v>94.959999084472656</v>
      </c>
      <c r="CR55">
        <v>95.839996337890625</v>
      </c>
      <c r="CS55" s="2">
        <f t="shared" si="21"/>
        <v>6.6079009609484318E-3</v>
      </c>
      <c r="CT55" s="2">
        <f t="shared" si="22"/>
        <v>8.6305692716829308E-3</v>
      </c>
      <c r="CU55" s="2">
        <f t="shared" si="23"/>
        <v>3.9857066080770664E-3</v>
      </c>
      <c r="CV55" s="2">
        <f t="shared" si="24"/>
        <v>9.1819416427717515E-3</v>
      </c>
      <c r="CW55">
        <v>109</v>
      </c>
      <c r="CX55">
        <v>64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25</v>
      </c>
      <c r="DG55">
        <v>10</v>
      </c>
      <c r="DH55">
        <v>4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445</v>
      </c>
      <c r="EF55">
        <v>95.839996337890625</v>
      </c>
      <c r="EG55">
        <v>95.730003356933594</v>
      </c>
      <c r="EH55">
        <v>96.050003051757798</v>
      </c>
      <c r="EI55">
        <v>94.930000305175781</v>
      </c>
      <c r="EJ55">
        <v>95.519996643066406</v>
      </c>
      <c r="EK55" s="2">
        <f t="shared" si="25"/>
        <v>-1.1489917173292952E-3</v>
      </c>
      <c r="EL55" s="2">
        <f t="shared" si="26"/>
        <v>3.3315948428629394E-3</v>
      </c>
      <c r="EM55" s="2">
        <f t="shared" si="27"/>
        <v>8.3568685229745698E-3</v>
      </c>
      <c r="EN55" s="2">
        <f t="shared" si="28"/>
        <v>6.1766787963287717E-3</v>
      </c>
      <c r="EO55">
        <v>17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34</v>
      </c>
      <c r="EY55">
        <v>13</v>
      </c>
      <c r="EZ55">
        <v>22</v>
      </c>
      <c r="FA55">
        <v>25</v>
      </c>
      <c r="FB55">
        <v>95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446</v>
      </c>
      <c r="FX55">
        <v>95.519996643066406</v>
      </c>
      <c r="FY55">
        <v>95.620002746582031</v>
      </c>
      <c r="FZ55">
        <v>95.889999389648438</v>
      </c>
      <c r="GA55">
        <v>94.080001831054688</v>
      </c>
      <c r="GB55">
        <v>94.220001220703125</v>
      </c>
      <c r="GC55">
        <v>432</v>
      </c>
      <c r="GD55">
        <v>403</v>
      </c>
      <c r="GE55">
        <v>190</v>
      </c>
      <c r="GF55">
        <v>228</v>
      </c>
      <c r="GG55">
        <v>0</v>
      </c>
      <c r="GH55">
        <v>87</v>
      </c>
      <c r="GI55">
        <v>0</v>
      </c>
      <c r="GJ55">
        <v>0</v>
      </c>
      <c r="GK55">
        <v>1</v>
      </c>
      <c r="GL55">
        <v>221</v>
      </c>
      <c r="GM55">
        <v>0</v>
      </c>
      <c r="GN55">
        <v>95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2.2000000000000002</v>
      </c>
      <c r="GX55" t="s">
        <v>218</v>
      </c>
      <c r="GY55">
        <v>2299540</v>
      </c>
      <c r="GZ55">
        <v>2804140</v>
      </c>
      <c r="HA55">
        <v>0.88500000000000001</v>
      </c>
      <c r="HB55">
        <v>1.2649999999999999</v>
      </c>
      <c r="HC55">
        <v>2.2400000000000002</v>
      </c>
      <c r="HD55">
        <v>2.67</v>
      </c>
      <c r="HE55">
        <v>0.56779999999999997</v>
      </c>
      <c r="HF55" s="2">
        <f t="shared" si="29"/>
        <v>1.0458701175806162E-3</v>
      </c>
      <c r="HG55" s="2">
        <f t="shared" si="30"/>
        <v>2.815691362863415E-3</v>
      </c>
      <c r="HH55" s="2">
        <f t="shared" si="31"/>
        <v>1.6105426388752009E-2</v>
      </c>
      <c r="HI55" s="2">
        <f t="shared" si="32"/>
        <v>1.4858776038486621E-3</v>
      </c>
      <c r="HJ55" s="3">
        <f t="shared" si="33"/>
        <v>95.88923916243256</v>
      </c>
      <c r="HK55" t="str">
        <f t="shared" si="34"/>
        <v>EMR</v>
      </c>
    </row>
    <row r="56" spans="1:219" hidden="1" x14ac:dyDescent="0.25">
      <c r="A56">
        <v>47</v>
      </c>
      <c r="B56" t="s">
        <v>447</v>
      </c>
      <c r="C56">
        <v>9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0</v>
      </c>
      <c r="N56">
        <v>1</v>
      </c>
      <c r="O56">
        <v>2</v>
      </c>
      <c r="P56">
        <v>4</v>
      </c>
      <c r="Q56">
        <v>125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2</v>
      </c>
      <c r="AA56">
        <v>1</v>
      </c>
      <c r="AB56">
        <v>2</v>
      </c>
      <c r="AC56">
        <v>1</v>
      </c>
      <c r="AD56">
        <v>2</v>
      </c>
      <c r="AE56">
        <v>0</v>
      </c>
      <c r="AF56">
        <v>0</v>
      </c>
      <c r="AG56">
        <v>2</v>
      </c>
      <c r="AH56">
        <v>2</v>
      </c>
      <c r="AI56">
        <v>0</v>
      </c>
      <c r="AJ56">
        <v>0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t="s">
        <v>418</v>
      </c>
      <c r="AV56">
        <v>49.909999847412109</v>
      </c>
      <c r="AW56">
        <v>49.880001068115227</v>
      </c>
      <c r="AX56">
        <v>50.909999847412109</v>
      </c>
      <c r="AY56">
        <v>49.580001831054688</v>
      </c>
      <c r="AZ56">
        <v>50.299999237060547</v>
      </c>
      <c r="BA56" s="2">
        <f t="shared" si="17"/>
        <v>-6.0141897863874583E-4</v>
      </c>
      <c r="BB56" s="2">
        <f t="shared" si="18"/>
        <v>2.0231757658298988E-2</v>
      </c>
      <c r="BC56" s="2">
        <f t="shared" si="19"/>
        <v>6.0144192188541501E-3</v>
      </c>
      <c r="BD56" s="2">
        <f t="shared" si="20"/>
        <v>1.4314063954803613E-2</v>
      </c>
      <c r="BE56">
        <v>10</v>
      </c>
      <c r="BF56">
        <v>30</v>
      </c>
      <c r="BG56">
        <v>27</v>
      </c>
      <c r="BH56">
        <v>9</v>
      </c>
      <c r="BI56">
        <v>2</v>
      </c>
      <c r="BJ56">
        <v>1</v>
      </c>
      <c r="BK56">
        <v>3</v>
      </c>
      <c r="BL56">
        <v>0</v>
      </c>
      <c r="BM56">
        <v>0</v>
      </c>
      <c r="BN56">
        <v>4</v>
      </c>
      <c r="BO56">
        <v>1</v>
      </c>
      <c r="BP56">
        <v>1</v>
      </c>
      <c r="BQ56">
        <v>0</v>
      </c>
      <c r="BR56">
        <v>1</v>
      </c>
      <c r="BS56">
        <v>1</v>
      </c>
      <c r="BT56">
        <v>7</v>
      </c>
      <c r="BU56">
        <v>1</v>
      </c>
      <c r="BV56">
        <v>7</v>
      </c>
      <c r="BW56">
        <v>4</v>
      </c>
      <c r="BX56">
        <v>3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251</v>
      </c>
      <c r="CN56">
        <v>50.299999237060547</v>
      </c>
      <c r="CO56">
        <v>50.590000152587891</v>
      </c>
      <c r="CP56">
        <v>51.819999694824219</v>
      </c>
      <c r="CQ56">
        <v>50.014999389648438</v>
      </c>
      <c r="CR56">
        <v>51.569999694824219</v>
      </c>
      <c r="CS56" s="2">
        <f t="shared" si="21"/>
        <v>5.732376253264504E-3</v>
      </c>
      <c r="CT56" s="2">
        <f t="shared" si="22"/>
        <v>2.3736000568891913E-2</v>
      </c>
      <c r="CU56" s="2">
        <f t="shared" si="23"/>
        <v>1.1365897632044986E-2</v>
      </c>
      <c r="CV56" s="2">
        <f t="shared" si="24"/>
        <v>3.0153195935191168E-2</v>
      </c>
      <c r="CW56">
        <v>9</v>
      </c>
      <c r="CX56">
        <v>3</v>
      </c>
      <c r="CY56">
        <v>8</v>
      </c>
      <c r="CZ56">
        <v>47</v>
      </c>
      <c r="DA56">
        <v>21</v>
      </c>
      <c r="DB56">
        <v>0</v>
      </c>
      <c r="DC56">
        <v>0</v>
      </c>
      <c r="DD56">
        <v>0</v>
      </c>
      <c r="DE56">
        <v>0</v>
      </c>
      <c r="DF56">
        <v>5</v>
      </c>
      <c r="DG56">
        <v>0</v>
      </c>
      <c r="DH56">
        <v>1</v>
      </c>
      <c r="DI56">
        <v>0</v>
      </c>
      <c r="DJ56">
        <v>2</v>
      </c>
      <c r="DK56">
        <v>1</v>
      </c>
      <c r="DL56">
        <v>8</v>
      </c>
      <c r="DM56">
        <v>1</v>
      </c>
      <c r="DN56">
        <v>8</v>
      </c>
      <c r="DO56">
        <v>0</v>
      </c>
      <c r="DP56">
        <v>0</v>
      </c>
      <c r="DQ56">
        <v>2</v>
      </c>
      <c r="DR56">
        <v>2</v>
      </c>
      <c r="DS56">
        <v>0</v>
      </c>
      <c r="DT56">
        <v>0</v>
      </c>
      <c r="DU56">
        <v>1</v>
      </c>
      <c r="DV56">
        <v>1</v>
      </c>
      <c r="DW56">
        <v>0</v>
      </c>
      <c r="DX56">
        <v>0</v>
      </c>
      <c r="DY56">
        <v>1</v>
      </c>
      <c r="DZ56">
        <v>1</v>
      </c>
      <c r="EA56">
        <v>0</v>
      </c>
      <c r="EB56">
        <v>0</v>
      </c>
      <c r="EC56">
        <v>1</v>
      </c>
      <c r="ED56">
        <v>1</v>
      </c>
      <c r="EE56" t="s">
        <v>448</v>
      </c>
      <c r="EF56">
        <v>51.569999694824219</v>
      </c>
      <c r="EG56">
        <v>51.150001525878913</v>
      </c>
      <c r="EH56">
        <v>51.599998474121087</v>
      </c>
      <c r="EI56">
        <v>49.259998321533203</v>
      </c>
      <c r="EJ56">
        <v>49.509998321533203</v>
      </c>
      <c r="EK56" s="2">
        <f t="shared" si="25"/>
        <v>-8.2111076523196935E-3</v>
      </c>
      <c r="EL56" s="2">
        <f t="shared" si="26"/>
        <v>8.7208713478520439E-3</v>
      </c>
      <c r="EM56" s="2">
        <f t="shared" si="27"/>
        <v>3.6950208171342425E-2</v>
      </c>
      <c r="EN56" s="2">
        <f t="shared" si="28"/>
        <v>5.0494851237202765E-3</v>
      </c>
      <c r="EO56">
        <v>10</v>
      </c>
      <c r="EP56">
        <v>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</v>
      </c>
      <c r="EY56">
        <v>0</v>
      </c>
      <c r="EZ56">
        <v>0</v>
      </c>
      <c r="FA56">
        <v>4</v>
      </c>
      <c r="FB56">
        <v>59</v>
      </c>
      <c r="FC56">
        <v>0</v>
      </c>
      <c r="FD56">
        <v>0</v>
      </c>
      <c r="FE56">
        <v>0</v>
      </c>
      <c r="FF56">
        <v>0</v>
      </c>
      <c r="FG56">
        <v>2</v>
      </c>
      <c r="FH56">
        <v>0</v>
      </c>
      <c r="FI56">
        <v>0</v>
      </c>
      <c r="FJ56">
        <v>0</v>
      </c>
      <c r="FK56">
        <v>1</v>
      </c>
      <c r="FL56">
        <v>0</v>
      </c>
      <c r="FM56">
        <v>1</v>
      </c>
      <c r="FN56">
        <v>0</v>
      </c>
      <c r="FO56">
        <v>13</v>
      </c>
      <c r="FP56">
        <v>3</v>
      </c>
      <c r="FQ56">
        <v>1</v>
      </c>
      <c r="FR56">
        <v>1</v>
      </c>
      <c r="FS56">
        <v>1</v>
      </c>
      <c r="FT56">
        <v>1</v>
      </c>
      <c r="FU56">
        <v>1</v>
      </c>
      <c r="FV56">
        <v>1</v>
      </c>
      <c r="FW56" t="s">
        <v>449</v>
      </c>
      <c r="FX56">
        <v>49.509998321533203</v>
      </c>
      <c r="FY56">
        <v>49.479999542236328</v>
      </c>
      <c r="FZ56">
        <v>50.700000762939453</v>
      </c>
      <c r="GA56">
        <v>48.159999847412109</v>
      </c>
      <c r="GB56">
        <v>48.200000762939453</v>
      </c>
      <c r="GC56">
        <v>310</v>
      </c>
      <c r="GD56">
        <v>83</v>
      </c>
      <c r="GE56">
        <v>100</v>
      </c>
      <c r="GF56">
        <v>74</v>
      </c>
      <c r="GG56">
        <v>0</v>
      </c>
      <c r="GH56">
        <v>208</v>
      </c>
      <c r="GI56">
        <v>0</v>
      </c>
      <c r="GJ56">
        <v>68</v>
      </c>
      <c r="GK56">
        <v>17</v>
      </c>
      <c r="GL56">
        <v>64</v>
      </c>
      <c r="GM56">
        <v>8</v>
      </c>
      <c r="GN56">
        <v>61</v>
      </c>
      <c r="GO56">
        <v>4</v>
      </c>
      <c r="GP56">
        <v>2</v>
      </c>
      <c r="GQ56">
        <v>3</v>
      </c>
      <c r="GR56">
        <v>1</v>
      </c>
      <c r="GS56">
        <v>2</v>
      </c>
      <c r="GT56">
        <v>2</v>
      </c>
      <c r="GU56">
        <v>2</v>
      </c>
      <c r="GV56">
        <v>2</v>
      </c>
      <c r="GW56">
        <v>2.5</v>
      </c>
      <c r="GX56" t="s">
        <v>218</v>
      </c>
      <c r="GY56">
        <v>94903</v>
      </c>
      <c r="GZ56">
        <v>131180</v>
      </c>
      <c r="HA56">
        <v>14.88</v>
      </c>
      <c r="HB56">
        <v>16.088000000000001</v>
      </c>
      <c r="HD56">
        <v>19.989999999999998</v>
      </c>
      <c r="HE56">
        <v>0</v>
      </c>
      <c r="HF56" s="2">
        <f t="shared" si="29"/>
        <v>-6.0628091298320363E-4</v>
      </c>
      <c r="HG56" s="2">
        <f t="shared" si="30"/>
        <v>2.4063140085688439E-2</v>
      </c>
      <c r="HH56" s="2">
        <f t="shared" si="31"/>
        <v>2.6677439511644696E-2</v>
      </c>
      <c r="HI56" s="2">
        <f t="shared" si="32"/>
        <v>8.2989449987935782E-4</v>
      </c>
      <c r="HJ56" s="3">
        <f t="shared" si="33"/>
        <v>50.670643702660961</v>
      </c>
      <c r="HK56" t="str">
        <f t="shared" si="34"/>
        <v>ENTA</v>
      </c>
    </row>
    <row r="57" spans="1:219" hidden="1" x14ac:dyDescent="0.25">
      <c r="A57">
        <v>48</v>
      </c>
      <c r="B57" t="s">
        <v>450</v>
      </c>
      <c r="C57">
        <v>9</v>
      </c>
      <c r="D57">
        <v>0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44</v>
      </c>
      <c r="N57">
        <v>37</v>
      </c>
      <c r="O57">
        <v>2</v>
      </c>
      <c r="P57">
        <v>0</v>
      </c>
      <c r="Q57">
        <v>0</v>
      </c>
      <c r="R57">
        <v>1</v>
      </c>
      <c r="S57">
        <v>2</v>
      </c>
      <c r="T57">
        <v>0</v>
      </c>
      <c r="U57">
        <v>0</v>
      </c>
      <c r="V57">
        <v>10</v>
      </c>
      <c r="W57">
        <v>3</v>
      </c>
      <c r="X57">
        <v>12</v>
      </c>
      <c r="Y57">
        <v>5</v>
      </c>
      <c r="Z57">
        <v>46</v>
      </c>
      <c r="AA57">
        <v>1</v>
      </c>
      <c r="AB57">
        <v>0</v>
      </c>
      <c r="AC57">
        <v>0</v>
      </c>
      <c r="AD57">
        <v>0</v>
      </c>
      <c r="AE57">
        <v>39</v>
      </c>
      <c r="AF57">
        <v>2</v>
      </c>
      <c r="AG57">
        <v>9</v>
      </c>
      <c r="AH57">
        <v>0</v>
      </c>
      <c r="AI57">
        <v>2</v>
      </c>
      <c r="AJ57">
        <v>1</v>
      </c>
      <c r="AK57">
        <v>1</v>
      </c>
      <c r="AL57">
        <v>1</v>
      </c>
      <c r="AM57">
        <v>85</v>
      </c>
      <c r="AN57">
        <v>40</v>
      </c>
      <c r="AO57">
        <v>1</v>
      </c>
      <c r="AP57">
        <v>1</v>
      </c>
      <c r="AQ57">
        <v>2</v>
      </c>
      <c r="AR57">
        <v>2</v>
      </c>
      <c r="AS57">
        <v>1</v>
      </c>
      <c r="AT57">
        <v>1</v>
      </c>
      <c r="AU57" t="s">
        <v>451</v>
      </c>
      <c r="AV57">
        <v>40.880001068115227</v>
      </c>
      <c r="AW57">
        <v>40.380001068115227</v>
      </c>
      <c r="AX57">
        <v>42.700000762939453</v>
      </c>
      <c r="AY57">
        <v>40.380001068115227</v>
      </c>
      <c r="AZ57">
        <v>42.479999542236328</v>
      </c>
      <c r="BA57" s="2">
        <f t="shared" si="17"/>
        <v>-1.2382367181134279E-2</v>
      </c>
      <c r="BB57" s="2">
        <f t="shared" si="18"/>
        <v>5.4332544575451669E-2</v>
      </c>
      <c r="BC57" s="2">
        <f t="shared" si="19"/>
        <v>0</v>
      </c>
      <c r="BD57" s="2">
        <f t="shared" si="20"/>
        <v>4.943499286136166E-2</v>
      </c>
      <c r="BE57">
        <v>0</v>
      </c>
      <c r="BF57">
        <v>1</v>
      </c>
      <c r="BG57">
        <v>0</v>
      </c>
      <c r="BH57">
        <v>1</v>
      </c>
      <c r="BI57">
        <v>139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 t="s">
        <v>452</v>
      </c>
      <c r="CN57">
        <v>42.479999542236328</v>
      </c>
      <c r="CO57">
        <v>42.819999694824219</v>
      </c>
      <c r="CP57">
        <v>44.090000152587891</v>
      </c>
      <c r="CQ57">
        <v>42.819999694824219</v>
      </c>
      <c r="CR57">
        <v>43.229999542236328</v>
      </c>
      <c r="CS57" s="2">
        <f t="shared" si="21"/>
        <v>7.9402184729344683E-3</v>
      </c>
      <c r="CT57" s="2">
        <f t="shared" si="22"/>
        <v>2.8804727905838545E-2</v>
      </c>
      <c r="CU57" s="2">
        <f t="shared" si="23"/>
        <v>0</v>
      </c>
      <c r="CV57" s="2">
        <f t="shared" si="24"/>
        <v>9.4841510930744333E-3</v>
      </c>
      <c r="CW57">
        <v>3</v>
      </c>
      <c r="CX57">
        <v>4</v>
      </c>
      <c r="CY57">
        <v>51</v>
      </c>
      <c r="CZ57">
        <v>44</v>
      </c>
      <c r="DA57">
        <v>27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 t="s">
        <v>453</v>
      </c>
      <c r="EF57">
        <v>43.229999542236328</v>
      </c>
      <c r="EG57">
        <v>42.810001373291023</v>
      </c>
      <c r="EH57">
        <v>43.25</v>
      </c>
      <c r="EI57">
        <v>42.169998168945313</v>
      </c>
      <c r="EJ57">
        <v>42.830001831054688</v>
      </c>
      <c r="EK57" s="2">
        <f t="shared" si="25"/>
        <v>-9.8107487846832431E-3</v>
      </c>
      <c r="EL57" s="2">
        <f t="shared" si="26"/>
        <v>1.0173378652230669E-2</v>
      </c>
      <c r="EM57" s="2">
        <f t="shared" si="27"/>
        <v>1.4949852460060975E-2</v>
      </c>
      <c r="EN57" s="2">
        <f t="shared" si="28"/>
        <v>1.5409844358933111E-2</v>
      </c>
      <c r="EO57">
        <v>20</v>
      </c>
      <c r="EP57">
        <v>10</v>
      </c>
      <c r="EQ57">
        <v>2</v>
      </c>
      <c r="ER57">
        <v>0</v>
      </c>
      <c r="ES57">
        <v>0</v>
      </c>
      <c r="ET57">
        <v>1</v>
      </c>
      <c r="EU57">
        <v>2</v>
      </c>
      <c r="EV57">
        <v>0</v>
      </c>
      <c r="EW57">
        <v>0</v>
      </c>
      <c r="EX57">
        <v>13</v>
      </c>
      <c r="EY57">
        <v>10</v>
      </c>
      <c r="EZ57">
        <v>12</v>
      </c>
      <c r="FA57">
        <v>16</v>
      </c>
      <c r="FB57">
        <v>59</v>
      </c>
      <c r="FC57">
        <v>1</v>
      </c>
      <c r="FD57">
        <v>0</v>
      </c>
      <c r="FE57">
        <v>0</v>
      </c>
      <c r="FF57">
        <v>0</v>
      </c>
      <c r="FG57">
        <v>3</v>
      </c>
      <c r="FH57">
        <v>0</v>
      </c>
      <c r="FI57">
        <v>59</v>
      </c>
      <c r="FJ57">
        <v>0</v>
      </c>
      <c r="FK57">
        <v>1</v>
      </c>
      <c r="FL57">
        <v>0</v>
      </c>
      <c r="FM57">
        <v>1</v>
      </c>
      <c r="FN57">
        <v>1</v>
      </c>
      <c r="FO57">
        <v>10</v>
      </c>
      <c r="FP57">
        <v>3</v>
      </c>
      <c r="FQ57">
        <v>8</v>
      </c>
      <c r="FR57">
        <v>8</v>
      </c>
      <c r="FS57">
        <v>1</v>
      </c>
      <c r="FT57">
        <v>1</v>
      </c>
      <c r="FU57">
        <v>1</v>
      </c>
      <c r="FV57">
        <v>1</v>
      </c>
      <c r="FW57" t="s">
        <v>454</v>
      </c>
      <c r="FX57">
        <v>42.830001831054688</v>
      </c>
      <c r="FY57">
        <v>43.029998779296882</v>
      </c>
      <c r="FZ57">
        <v>43.869998931884773</v>
      </c>
      <c r="GA57">
        <v>43.029998779296882</v>
      </c>
      <c r="GB57">
        <v>43.259998321533203</v>
      </c>
      <c r="GC57">
        <v>385</v>
      </c>
      <c r="GD57">
        <v>186</v>
      </c>
      <c r="GE57">
        <v>161</v>
      </c>
      <c r="GF57">
        <v>110</v>
      </c>
      <c r="GG57">
        <v>0</v>
      </c>
      <c r="GH57">
        <v>211</v>
      </c>
      <c r="GI57">
        <v>0</v>
      </c>
      <c r="GJ57">
        <v>71</v>
      </c>
      <c r="GK57">
        <v>0</v>
      </c>
      <c r="GL57">
        <v>105</v>
      </c>
      <c r="GM57">
        <v>0</v>
      </c>
      <c r="GN57">
        <v>59</v>
      </c>
      <c r="GO57">
        <v>2</v>
      </c>
      <c r="GP57">
        <v>1</v>
      </c>
      <c r="GQ57">
        <v>2</v>
      </c>
      <c r="GR57">
        <v>1</v>
      </c>
      <c r="GS57">
        <v>2</v>
      </c>
      <c r="GT57">
        <v>1</v>
      </c>
      <c r="GU57">
        <v>2</v>
      </c>
      <c r="GV57">
        <v>1</v>
      </c>
      <c r="GW57">
        <v>2.2000000000000002</v>
      </c>
      <c r="GX57" t="s">
        <v>218</v>
      </c>
      <c r="GY57">
        <v>261697</v>
      </c>
      <c r="GZ57">
        <v>298500</v>
      </c>
      <c r="HA57">
        <v>17.381</v>
      </c>
      <c r="HB57">
        <v>17.556000000000001</v>
      </c>
      <c r="HC57">
        <v>0.34</v>
      </c>
      <c r="HD57">
        <v>18.39</v>
      </c>
      <c r="HE57">
        <v>0</v>
      </c>
      <c r="HF57" s="2">
        <f t="shared" si="29"/>
        <v>4.6478492659967063E-3</v>
      </c>
      <c r="HG57" s="2">
        <f t="shared" si="30"/>
        <v>1.9147485138810372E-2</v>
      </c>
      <c r="HH57" s="2">
        <f t="shared" si="31"/>
        <v>0</v>
      </c>
      <c r="HI57" s="2">
        <f t="shared" si="32"/>
        <v>5.3166794073090662E-3</v>
      </c>
      <c r="HJ57" s="3">
        <f t="shared" si="33"/>
        <v>43.853915041446498</v>
      </c>
      <c r="HK57" t="str">
        <f t="shared" si="34"/>
        <v>ECPG</v>
      </c>
    </row>
    <row r="58" spans="1:219" hidden="1" x14ac:dyDescent="0.25">
      <c r="A58">
        <v>49</v>
      </c>
      <c r="B58" t="s">
        <v>455</v>
      </c>
      <c r="C58">
        <v>10</v>
      </c>
      <c r="D58">
        <v>1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5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5</v>
      </c>
      <c r="W58">
        <v>7</v>
      </c>
      <c r="X58">
        <v>5</v>
      </c>
      <c r="Y58">
        <v>2</v>
      </c>
      <c r="Z58">
        <v>26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1</v>
      </c>
      <c r="AL58">
        <v>0</v>
      </c>
      <c r="AM58">
        <v>7</v>
      </c>
      <c r="AN58">
        <v>1</v>
      </c>
      <c r="AO58">
        <v>1</v>
      </c>
      <c r="AP58">
        <v>0</v>
      </c>
      <c r="AQ58">
        <v>2</v>
      </c>
      <c r="AR58">
        <v>1</v>
      </c>
      <c r="AS58">
        <v>1</v>
      </c>
      <c r="AT58">
        <v>0</v>
      </c>
      <c r="AU58" t="s">
        <v>456</v>
      </c>
      <c r="AV58">
        <v>96.949996948242202</v>
      </c>
      <c r="AW58">
        <v>97.290000915527344</v>
      </c>
      <c r="AX58">
        <v>100.61000061035161</v>
      </c>
      <c r="AY58">
        <v>95.309997558593764</v>
      </c>
      <c r="AZ58">
        <v>100.3199996948242</v>
      </c>
      <c r="BA58" s="2">
        <f t="shared" si="17"/>
        <v>3.4947472924823364E-3</v>
      </c>
      <c r="BB58" s="2">
        <f t="shared" si="18"/>
        <v>3.2998704648478761E-2</v>
      </c>
      <c r="BC58" s="2">
        <f t="shared" si="19"/>
        <v>2.035156067736843E-2</v>
      </c>
      <c r="BD58" s="2">
        <f t="shared" si="20"/>
        <v>4.9940212833642139E-2</v>
      </c>
      <c r="BE58">
        <v>2</v>
      </c>
      <c r="BF58">
        <v>10</v>
      </c>
      <c r="BG58">
        <v>24</v>
      </c>
      <c r="BH58">
        <v>7</v>
      </c>
      <c r="BI58">
        <v>22</v>
      </c>
      <c r="BJ58">
        <v>1</v>
      </c>
      <c r="BK58">
        <v>1</v>
      </c>
      <c r="BL58">
        <v>1</v>
      </c>
      <c r="BM58">
        <v>1</v>
      </c>
      <c r="BN58">
        <v>0</v>
      </c>
      <c r="BO58">
        <v>0</v>
      </c>
      <c r="BP58">
        <v>0</v>
      </c>
      <c r="BQ58">
        <v>2</v>
      </c>
      <c r="BR58">
        <v>2</v>
      </c>
      <c r="BS58">
        <v>2</v>
      </c>
      <c r="BT58">
        <v>4</v>
      </c>
      <c r="BU58">
        <v>2</v>
      </c>
      <c r="BV58">
        <v>4</v>
      </c>
      <c r="BW58">
        <v>3</v>
      </c>
      <c r="BX58">
        <v>1</v>
      </c>
      <c r="BY58">
        <v>2</v>
      </c>
      <c r="BZ58">
        <v>2</v>
      </c>
      <c r="CA58">
        <v>1</v>
      </c>
      <c r="CB58">
        <v>1</v>
      </c>
      <c r="CC58">
        <v>2</v>
      </c>
      <c r="CD58">
        <v>2</v>
      </c>
      <c r="CE58">
        <v>1</v>
      </c>
      <c r="CF58">
        <v>0</v>
      </c>
      <c r="CG58">
        <v>1</v>
      </c>
      <c r="CH58">
        <v>1</v>
      </c>
      <c r="CI58">
        <v>1</v>
      </c>
      <c r="CJ58">
        <v>0</v>
      </c>
      <c r="CK58">
        <v>1</v>
      </c>
      <c r="CL58">
        <v>1</v>
      </c>
      <c r="CM58" t="s">
        <v>457</v>
      </c>
      <c r="CN58">
        <v>100.3199996948242</v>
      </c>
      <c r="CO58">
        <v>100.88999938964839</v>
      </c>
      <c r="CP58">
        <v>102.3399963378906</v>
      </c>
      <c r="CQ58">
        <v>98.839996337890625</v>
      </c>
      <c r="CR58">
        <v>101.76999664306641</v>
      </c>
      <c r="CS58" s="2">
        <f t="shared" si="21"/>
        <v>5.6497145234661872E-3</v>
      </c>
      <c r="CT58" s="2">
        <f t="shared" si="22"/>
        <v>1.416842876811153E-2</v>
      </c>
      <c r="CU58" s="2">
        <f t="shared" si="23"/>
        <v>2.0319189851914166E-2</v>
      </c>
      <c r="CV58" s="2">
        <f t="shared" si="24"/>
        <v>2.8790413695816919E-2</v>
      </c>
      <c r="CW58">
        <v>7</v>
      </c>
      <c r="CX58">
        <v>6</v>
      </c>
      <c r="CY58">
        <v>2</v>
      </c>
      <c r="CZ58">
        <v>0</v>
      </c>
      <c r="DA58">
        <v>0</v>
      </c>
      <c r="DB58">
        <v>1</v>
      </c>
      <c r="DC58">
        <v>1</v>
      </c>
      <c r="DD58">
        <v>0</v>
      </c>
      <c r="DE58">
        <v>0</v>
      </c>
      <c r="DF58">
        <v>1</v>
      </c>
      <c r="DG58">
        <v>0</v>
      </c>
      <c r="DH58">
        <v>2</v>
      </c>
      <c r="DI58">
        <v>0</v>
      </c>
      <c r="DJ58">
        <v>5</v>
      </c>
      <c r="DK58">
        <v>2</v>
      </c>
      <c r="DL58">
        <v>8</v>
      </c>
      <c r="DM58">
        <v>0</v>
      </c>
      <c r="DN58">
        <v>0</v>
      </c>
      <c r="DO58">
        <v>1</v>
      </c>
      <c r="DP58">
        <v>1</v>
      </c>
      <c r="DQ58">
        <v>5</v>
      </c>
      <c r="DR58">
        <v>5</v>
      </c>
      <c r="DS58">
        <v>1</v>
      </c>
      <c r="DT58">
        <v>1</v>
      </c>
      <c r="DU58">
        <v>2</v>
      </c>
      <c r="DV58">
        <v>2</v>
      </c>
      <c r="DW58">
        <v>2</v>
      </c>
      <c r="DX58">
        <v>1</v>
      </c>
      <c r="DY58">
        <v>4</v>
      </c>
      <c r="DZ58">
        <v>4</v>
      </c>
      <c r="EA58">
        <v>2</v>
      </c>
      <c r="EB58">
        <v>1</v>
      </c>
      <c r="EC58">
        <v>2</v>
      </c>
      <c r="ED58">
        <v>2</v>
      </c>
      <c r="EE58" t="s">
        <v>458</v>
      </c>
      <c r="EF58">
        <v>101.76999664306641</v>
      </c>
      <c r="EG58">
        <v>101.48000335693359</v>
      </c>
      <c r="EH58">
        <v>102</v>
      </c>
      <c r="EI58">
        <v>99.400001525878906</v>
      </c>
      <c r="EJ58">
        <v>100.2799987792969</v>
      </c>
      <c r="EK58" s="2">
        <f t="shared" si="25"/>
        <v>-2.857639697870562E-3</v>
      </c>
      <c r="EL58" s="2">
        <f t="shared" si="26"/>
        <v>5.0980063045725776E-3</v>
      </c>
      <c r="EM58" s="2">
        <f t="shared" si="27"/>
        <v>2.0496666951603681E-2</v>
      </c>
      <c r="EN58" s="2">
        <f t="shared" si="28"/>
        <v>8.7754015170538047E-3</v>
      </c>
      <c r="EO58">
        <v>1</v>
      </c>
      <c r="EP58">
        <v>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1</v>
      </c>
      <c r="EZ58">
        <v>1</v>
      </c>
      <c r="FA58">
        <v>0</v>
      </c>
      <c r="FB58">
        <v>43</v>
      </c>
      <c r="FC58">
        <v>0</v>
      </c>
      <c r="FD58">
        <v>0</v>
      </c>
      <c r="FE58">
        <v>0</v>
      </c>
      <c r="FF58">
        <v>0</v>
      </c>
      <c r="FG58">
        <v>2</v>
      </c>
      <c r="FH58">
        <v>0</v>
      </c>
      <c r="FI58">
        <v>0</v>
      </c>
      <c r="FJ58">
        <v>0</v>
      </c>
      <c r="FK58">
        <v>2</v>
      </c>
      <c r="FL58">
        <v>0</v>
      </c>
      <c r="FM58">
        <v>2</v>
      </c>
      <c r="FN58">
        <v>0</v>
      </c>
      <c r="FO58">
        <v>5</v>
      </c>
      <c r="FP58">
        <v>2</v>
      </c>
      <c r="FQ58">
        <v>8</v>
      </c>
      <c r="FR58">
        <v>0</v>
      </c>
      <c r="FS58">
        <v>3</v>
      </c>
      <c r="FT58">
        <v>2</v>
      </c>
      <c r="FU58">
        <v>3</v>
      </c>
      <c r="FV58">
        <v>2</v>
      </c>
      <c r="FW58" t="s">
        <v>459</v>
      </c>
      <c r="FX58">
        <v>100.2799987792969</v>
      </c>
      <c r="FY58">
        <v>100.6699981689453</v>
      </c>
      <c r="FZ58">
        <v>100.9599990844727</v>
      </c>
      <c r="GA58">
        <v>98.30999755859375</v>
      </c>
      <c r="GB58">
        <v>98.319999694824219</v>
      </c>
      <c r="GC58">
        <v>89</v>
      </c>
      <c r="GD58">
        <v>102</v>
      </c>
      <c r="GE58">
        <v>18</v>
      </c>
      <c r="GF58">
        <v>53</v>
      </c>
      <c r="GG58">
        <v>1</v>
      </c>
      <c r="GH58">
        <v>29</v>
      </c>
      <c r="GI58">
        <v>0</v>
      </c>
      <c r="GJ58">
        <v>0</v>
      </c>
      <c r="GK58">
        <v>4</v>
      </c>
      <c r="GL58">
        <v>76</v>
      </c>
      <c r="GM58">
        <v>0</v>
      </c>
      <c r="GN58">
        <v>48</v>
      </c>
      <c r="GO58">
        <v>7</v>
      </c>
      <c r="GP58">
        <v>4</v>
      </c>
      <c r="GQ58">
        <v>4</v>
      </c>
      <c r="GR58">
        <v>2</v>
      </c>
      <c r="GS58">
        <v>7</v>
      </c>
      <c r="GT58">
        <v>5</v>
      </c>
      <c r="GU58">
        <v>5</v>
      </c>
      <c r="GV58">
        <v>4</v>
      </c>
      <c r="GW58">
        <v>2.2999999999999998</v>
      </c>
      <c r="GX58" t="s">
        <v>218</v>
      </c>
      <c r="GY58">
        <v>34587</v>
      </c>
      <c r="GZ58">
        <v>40580</v>
      </c>
      <c r="HA58">
        <v>1.333</v>
      </c>
      <c r="HB58">
        <v>1.5569999999999999</v>
      </c>
      <c r="HC58">
        <v>3.22</v>
      </c>
      <c r="HD58">
        <v>4.37</v>
      </c>
      <c r="HE58">
        <v>0</v>
      </c>
      <c r="HF58" s="2">
        <f t="shared" si="29"/>
        <v>3.8740379133999081E-3</v>
      </c>
      <c r="HG58" s="2">
        <f t="shared" si="30"/>
        <v>2.8724338169293651E-3</v>
      </c>
      <c r="HH58" s="2">
        <f t="shared" si="31"/>
        <v>2.3442938842523575E-2</v>
      </c>
      <c r="HI58" s="2">
        <f t="shared" si="32"/>
        <v>1.0173043390471204E-4</v>
      </c>
      <c r="HJ58" s="3">
        <f t="shared" si="33"/>
        <v>100.959166076036</v>
      </c>
      <c r="HK58" t="str">
        <f t="shared" si="34"/>
        <v>PLUS</v>
      </c>
    </row>
    <row r="59" spans="1:219" hidden="1" x14ac:dyDescent="0.25">
      <c r="A59">
        <v>50</v>
      </c>
      <c r="B59" t="s">
        <v>460</v>
      </c>
      <c r="C59">
        <v>9</v>
      </c>
      <c r="D59">
        <v>0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34</v>
      </c>
      <c r="N59">
        <v>36</v>
      </c>
      <c r="O59">
        <v>23</v>
      </c>
      <c r="P59">
        <v>27</v>
      </c>
      <c r="Q59">
        <v>9</v>
      </c>
      <c r="R59">
        <v>3</v>
      </c>
      <c r="S59">
        <v>59</v>
      </c>
      <c r="T59">
        <v>1</v>
      </c>
      <c r="U59">
        <v>9</v>
      </c>
      <c r="V59">
        <v>17</v>
      </c>
      <c r="W59">
        <v>5</v>
      </c>
      <c r="X59">
        <v>8</v>
      </c>
      <c r="Y59">
        <v>7</v>
      </c>
      <c r="Z59">
        <v>48</v>
      </c>
      <c r="AA59">
        <v>3</v>
      </c>
      <c r="AB59">
        <v>7</v>
      </c>
      <c r="AC59">
        <v>1</v>
      </c>
      <c r="AD59">
        <v>7</v>
      </c>
      <c r="AE59">
        <v>95</v>
      </c>
      <c r="AF59">
        <v>59</v>
      </c>
      <c r="AG59">
        <v>8</v>
      </c>
      <c r="AH59">
        <v>5</v>
      </c>
      <c r="AI59">
        <v>3</v>
      </c>
      <c r="AJ59">
        <v>3</v>
      </c>
      <c r="AK59">
        <v>3</v>
      </c>
      <c r="AL59">
        <v>3</v>
      </c>
      <c r="AM59">
        <v>134</v>
      </c>
      <c r="AN59">
        <v>97</v>
      </c>
      <c r="AO59">
        <v>0</v>
      </c>
      <c r="AP59">
        <v>0</v>
      </c>
      <c r="AQ59">
        <v>1</v>
      </c>
      <c r="AR59">
        <v>1</v>
      </c>
      <c r="AS59">
        <v>0</v>
      </c>
      <c r="AT59">
        <v>0</v>
      </c>
      <c r="AU59" t="s">
        <v>461</v>
      </c>
      <c r="AV59">
        <v>20.870000839233398</v>
      </c>
      <c r="AW59">
        <v>20.559999465942379</v>
      </c>
      <c r="AX59">
        <v>20.829999923706051</v>
      </c>
      <c r="AY59">
        <v>19.819999694824219</v>
      </c>
      <c r="AZ59">
        <v>20.139999389648441</v>
      </c>
      <c r="BA59" s="2">
        <f t="shared" si="17"/>
        <v>-1.507788819764011E-2</v>
      </c>
      <c r="BB59" s="2">
        <f t="shared" si="18"/>
        <v>1.2962095955477704E-2</v>
      </c>
      <c r="BC59" s="2">
        <f t="shared" si="19"/>
        <v>3.5992207701365464E-2</v>
      </c>
      <c r="BD59" s="2">
        <f t="shared" si="20"/>
        <v>1.5888763878945111E-2</v>
      </c>
      <c r="BE59">
        <v>13</v>
      </c>
      <c r="BF59">
        <v>2</v>
      </c>
      <c r="BG59">
        <v>2</v>
      </c>
      <c r="BH59">
        <v>0</v>
      </c>
      <c r="BI59">
        <v>0</v>
      </c>
      <c r="BJ59">
        <v>1</v>
      </c>
      <c r="BK59">
        <v>2</v>
      </c>
      <c r="BL59">
        <v>0</v>
      </c>
      <c r="BM59">
        <v>0</v>
      </c>
      <c r="BN59">
        <v>7</v>
      </c>
      <c r="BO59">
        <v>1</v>
      </c>
      <c r="BP59">
        <v>6</v>
      </c>
      <c r="BQ59">
        <v>2</v>
      </c>
      <c r="BR59">
        <v>176</v>
      </c>
      <c r="BS59">
        <v>1</v>
      </c>
      <c r="BT59">
        <v>0</v>
      </c>
      <c r="BU59">
        <v>0</v>
      </c>
      <c r="BV59">
        <v>0</v>
      </c>
      <c r="BW59">
        <v>4</v>
      </c>
      <c r="BX59">
        <v>2</v>
      </c>
      <c r="BY59">
        <v>5</v>
      </c>
      <c r="BZ59">
        <v>0</v>
      </c>
      <c r="CA59">
        <v>2</v>
      </c>
      <c r="CB59">
        <v>1</v>
      </c>
      <c r="CC59">
        <v>1</v>
      </c>
      <c r="CD59">
        <v>1</v>
      </c>
      <c r="CE59">
        <v>17</v>
      </c>
      <c r="CF59">
        <v>4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 t="s">
        <v>462</v>
      </c>
      <c r="CN59">
        <v>20.139999389648441</v>
      </c>
      <c r="CO59">
        <v>20.469999313354489</v>
      </c>
      <c r="CP59">
        <v>21.420000076293949</v>
      </c>
      <c r="CQ59">
        <v>20.35000038146973</v>
      </c>
      <c r="CR59">
        <v>21.389999389648441</v>
      </c>
      <c r="CS59" s="2">
        <f t="shared" si="21"/>
        <v>1.6121149720349948E-2</v>
      </c>
      <c r="CT59" s="2">
        <f t="shared" si="22"/>
        <v>4.4351109222957041E-2</v>
      </c>
      <c r="CU59" s="2">
        <f t="shared" si="23"/>
        <v>5.8621854377137739E-3</v>
      </c>
      <c r="CV59" s="2">
        <f t="shared" si="24"/>
        <v>4.8620805883800688E-2</v>
      </c>
      <c r="CW59">
        <v>0</v>
      </c>
      <c r="CX59">
        <v>2</v>
      </c>
      <c r="CY59">
        <v>17</v>
      </c>
      <c r="CZ59">
        <v>19</v>
      </c>
      <c r="DA59">
        <v>157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0</v>
      </c>
      <c r="DP59">
        <v>0</v>
      </c>
      <c r="DQ59">
        <v>1</v>
      </c>
      <c r="DR59">
        <v>1</v>
      </c>
      <c r="DS59">
        <v>0</v>
      </c>
      <c r="DT59">
        <v>0</v>
      </c>
      <c r="DU59">
        <v>1</v>
      </c>
      <c r="DV59">
        <v>1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 t="s">
        <v>463</v>
      </c>
      <c r="EF59">
        <v>21.389999389648441</v>
      </c>
      <c r="EG59">
        <v>21.649999618530281</v>
      </c>
      <c r="EH59">
        <v>23.159999847412109</v>
      </c>
      <c r="EI59">
        <v>21.60000038146973</v>
      </c>
      <c r="EJ59">
        <v>23.129999160766602</v>
      </c>
      <c r="EK59" s="2">
        <f t="shared" si="25"/>
        <v>1.2009248658799265E-2</v>
      </c>
      <c r="EL59" s="2">
        <f t="shared" si="26"/>
        <v>6.5198628619617893E-2</v>
      </c>
      <c r="EM59" s="2">
        <f t="shared" si="27"/>
        <v>2.30943362316538E-3</v>
      </c>
      <c r="EN59" s="2">
        <f t="shared" si="28"/>
        <v>6.6147809546490355E-2</v>
      </c>
      <c r="EO59">
        <v>0</v>
      </c>
      <c r="EP59">
        <v>0</v>
      </c>
      <c r="EQ59">
        <v>4</v>
      </c>
      <c r="ER59">
        <v>3</v>
      </c>
      <c r="ES59">
        <v>188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1</v>
      </c>
      <c r="EZ59">
        <v>0</v>
      </c>
      <c r="FA59">
        <v>0</v>
      </c>
      <c r="FB59">
        <v>0</v>
      </c>
      <c r="FC59">
        <v>1</v>
      </c>
      <c r="FD59">
        <v>1</v>
      </c>
      <c r="FE59">
        <v>1</v>
      </c>
      <c r="FF59">
        <v>1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 t="s">
        <v>464</v>
      </c>
      <c r="FX59">
        <v>23.129999160766602</v>
      </c>
      <c r="FY59">
        <v>23</v>
      </c>
      <c r="FZ59">
        <v>23.159999847412109</v>
      </c>
      <c r="GA59">
        <v>22.510000228881839</v>
      </c>
      <c r="GB59">
        <v>22.719999313354489</v>
      </c>
      <c r="GC59">
        <v>536</v>
      </c>
      <c r="GD59">
        <v>279</v>
      </c>
      <c r="GE59">
        <v>390</v>
      </c>
      <c r="GF59">
        <v>2</v>
      </c>
      <c r="GG59">
        <v>9</v>
      </c>
      <c r="GH59">
        <v>403</v>
      </c>
      <c r="GI59">
        <v>0</v>
      </c>
      <c r="GJ59">
        <v>367</v>
      </c>
      <c r="GK59">
        <v>9</v>
      </c>
      <c r="GL59">
        <v>225</v>
      </c>
      <c r="GM59">
        <v>2</v>
      </c>
      <c r="GN59">
        <v>1</v>
      </c>
      <c r="GO59">
        <v>5</v>
      </c>
      <c r="GP59">
        <v>1</v>
      </c>
      <c r="GQ59">
        <v>5</v>
      </c>
      <c r="GR59">
        <v>1</v>
      </c>
      <c r="GS59">
        <v>1</v>
      </c>
      <c r="GT59">
        <v>0</v>
      </c>
      <c r="GU59">
        <v>1</v>
      </c>
      <c r="GV59">
        <v>0</v>
      </c>
      <c r="GW59">
        <v>2</v>
      </c>
      <c r="GX59" t="s">
        <v>218</v>
      </c>
      <c r="GY59">
        <v>5229115</v>
      </c>
      <c r="GZ59">
        <v>4148760</v>
      </c>
      <c r="HA59">
        <v>0.41299999999999998</v>
      </c>
      <c r="HB59">
        <v>0.751</v>
      </c>
      <c r="HC59">
        <v>6.79</v>
      </c>
      <c r="HD59">
        <v>3.88</v>
      </c>
      <c r="HE59">
        <v>0</v>
      </c>
      <c r="HF59" s="2">
        <f t="shared" si="29"/>
        <v>-5.6521374246347733E-3</v>
      </c>
      <c r="HG59" s="2">
        <f t="shared" si="30"/>
        <v>6.9084563241043062E-3</v>
      </c>
      <c r="HH59" s="2">
        <f t="shared" si="31"/>
        <v>2.130433787470265E-2</v>
      </c>
      <c r="HI59" s="2">
        <f t="shared" si="32"/>
        <v>9.2429177297208565E-3</v>
      </c>
      <c r="HJ59" s="3">
        <f t="shared" si="33"/>
        <v>23.158894495454398</v>
      </c>
      <c r="HK59" t="str">
        <f t="shared" si="34"/>
        <v>EQT</v>
      </c>
    </row>
    <row r="60" spans="1:219" hidden="1" x14ac:dyDescent="0.25">
      <c r="A60">
        <v>51</v>
      </c>
      <c r="B60" t="s">
        <v>465</v>
      </c>
      <c r="C60">
        <v>10</v>
      </c>
      <c r="D60">
        <v>0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153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 t="s">
        <v>466</v>
      </c>
      <c r="AV60">
        <v>97.059997558593764</v>
      </c>
      <c r="AW60">
        <v>97.029998779296875</v>
      </c>
      <c r="AX60">
        <v>100.0299987792969</v>
      </c>
      <c r="AY60">
        <v>97.029998779296875</v>
      </c>
      <c r="AZ60">
        <v>99.279998779296875</v>
      </c>
      <c r="BA60" s="2">
        <f t="shared" si="17"/>
        <v>-3.0917015020404115E-4</v>
      </c>
      <c r="BB60" s="2">
        <f t="shared" si="18"/>
        <v>2.9991003065181876E-2</v>
      </c>
      <c r="BC60" s="2">
        <f t="shared" si="19"/>
        <v>0</v>
      </c>
      <c r="BD60" s="2">
        <f t="shared" si="20"/>
        <v>2.2663175137641156E-2</v>
      </c>
      <c r="BE60">
        <v>1</v>
      </c>
      <c r="BF60">
        <v>7</v>
      </c>
      <c r="BG60">
        <v>59</v>
      </c>
      <c r="BH60">
        <v>11</v>
      </c>
      <c r="BI60">
        <v>42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 t="s">
        <v>467</v>
      </c>
      <c r="CN60">
        <v>99.279998779296875</v>
      </c>
      <c r="CO60">
        <v>99.949996948242202</v>
      </c>
      <c r="CP60">
        <v>100.05999755859381</v>
      </c>
      <c r="CQ60">
        <v>98.239997863769517</v>
      </c>
      <c r="CR60">
        <v>98.790000915527344</v>
      </c>
      <c r="CS60" s="2">
        <f t="shared" si="21"/>
        <v>6.7033335608032152E-3</v>
      </c>
      <c r="CT60" s="2">
        <f t="shared" si="22"/>
        <v>1.0993465224421461E-3</v>
      </c>
      <c r="CU60" s="2">
        <f t="shared" si="23"/>
        <v>1.7108545639658024E-2</v>
      </c>
      <c r="CV60" s="2">
        <f t="shared" si="24"/>
        <v>5.567395957695398E-3</v>
      </c>
      <c r="CW60">
        <v>1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2</v>
      </c>
      <c r="DH60">
        <v>0</v>
      </c>
      <c r="DI60">
        <v>0</v>
      </c>
      <c r="DJ60">
        <v>99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1</v>
      </c>
      <c r="DX60">
        <v>0</v>
      </c>
      <c r="DY60">
        <v>0</v>
      </c>
      <c r="DZ60">
        <v>0</v>
      </c>
      <c r="EA60">
        <v>1</v>
      </c>
      <c r="EB60">
        <v>0</v>
      </c>
      <c r="EC60">
        <v>0</v>
      </c>
      <c r="ED60">
        <v>0</v>
      </c>
      <c r="EE60" t="s">
        <v>268</v>
      </c>
      <c r="EF60">
        <v>98.790000915527344</v>
      </c>
      <c r="EG60">
        <v>98.059997558593764</v>
      </c>
      <c r="EH60">
        <v>98.190002441406236</v>
      </c>
      <c r="EI60">
        <v>96.580001831054673</v>
      </c>
      <c r="EJ60">
        <v>97.309997558593764</v>
      </c>
      <c r="EK60" s="2">
        <f t="shared" si="25"/>
        <v>-7.4444562013922244E-3</v>
      </c>
      <c r="EL60" s="2">
        <f t="shared" si="26"/>
        <v>1.3240134390468672E-3</v>
      </c>
      <c r="EM60" s="2">
        <f t="shared" si="27"/>
        <v>1.5092757132231682E-2</v>
      </c>
      <c r="EN60" s="2">
        <f t="shared" si="28"/>
        <v>7.5017546588626027E-3</v>
      </c>
      <c r="EO60">
        <v>2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1</v>
      </c>
      <c r="EZ60">
        <v>1</v>
      </c>
      <c r="FA60">
        <v>1</v>
      </c>
      <c r="FB60">
        <v>121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3</v>
      </c>
      <c r="FP60">
        <v>0</v>
      </c>
      <c r="FQ60">
        <v>1</v>
      </c>
      <c r="FR60">
        <v>0</v>
      </c>
      <c r="FS60">
        <v>1</v>
      </c>
      <c r="FT60">
        <v>0</v>
      </c>
      <c r="FU60">
        <v>1</v>
      </c>
      <c r="FV60">
        <v>0</v>
      </c>
      <c r="FW60" t="s">
        <v>468</v>
      </c>
      <c r="FX60">
        <v>97.309997558593764</v>
      </c>
      <c r="FY60">
        <v>97.010002136230469</v>
      </c>
      <c r="FZ60">
        <v>98.5</v>
      </c>
      <c r="GA60">
        <v>96.529998779296875</v>
      </c>
      <c r="GB60">
        <v>97.519996643066406</v>
      </c>
      <c r="GC60">
        <v>124</v>
      </c>
      <c r="GD60">
        <v>379</v>
      </c>
      <c r="GE60">
        <v>3</v>
      </c>
      <c r="GF60">
        <v>225</v>
      </c>
      <c r="GG60">
        <v>0</v>
      </c>
      <c r="GH60">
        <v>53</v>
      </c>
      <c r="GI60">
        <v>0</v>
      </c>
      <c r="GJ60">
        <v>0</v>
      </c>
      <c r="GK60">
        <v>0</v>
      </c>
      <c r="GL60">
        <v>373</v>
      </c>
      <c r="GM60">
        <v>0</v>
      </c>
      <c r="GN60">
        <v>220</v>
      </c>
      <c r="GO60">
        <v>0</v>
      </c>
      <c r="GP60">
        <v>0</v>
      </c>
      <c r="GQ60">
        <v>0</v>
      </c>
      <c r="GR60">
        <v>0</v>
      </c>
      <c r="GS60">
        <v>1</v>
      </c>
      <c r="GT60">
        <v>1</v>
      </c>
      <c r="GU60">
        <v>0</v>
      </c>
      <c r="GV60">
        <v>0</v>
      </c>
      <c r="GW60">
        <v>2.6</v>
      </c>
      <c r="GX60" t="s">
        <v>223</v>
      </c>
      <c r="GY60">
        <v>113234</v>
      </c>
      <c r="GZ60">
        <v>187820</v>
      </c>
      <c r="HA60">
        <v>2.7949999999999999</v>
      </c>
      <c r="HB60">
        <v>3.0169999999999999</v>
      </c>
      <c r="HC60">
        <v>1.92</v>
      </c>
      <c r="HD60">
        <v>6.65</v>
      </c>
      <c r="HE60">
        <v>0</v>
      </c>
      <c r="HF60" s="2">
        <f t="shared" si="29"/>
        <v>-3.0924174389979076E-3</v>
      </c>
      <c r="HG60" s="2">
        <f t="shared" si="30"/>
        <v>1.5126881865680564E-2</v>
      </c>
      <c r="HH60" s="2">
        <f t="shared" si="31"/>
        <v>4.9479780060155409E-3</v>
      </c>
      <c r="HI60" s="2">
        <f t="shared" si="32"/>
        <v>1.0151742184662194E-2</v>
      </c>
      <c r="HJ60" s="3">
        <f t="shared" si="33"/>
        <v>98.477460978334648</v>
      </c>
      <c r="HK60" t="str">
        <f t="shared" si="34"/>
        <v>EXLS</v>
      </c>
    </row>
    <row r="61" spans="1:219" hidden="1" x14ac:dyDescent="0.25">
      <c r="A61">
        <v>52</v>
      </c>
      <c r="B61" t="s">
        <v>469</v>
      </c>
      <c r="C61">
        <v>9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11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17</v>
      </c>
      <c r="W61">
        <v>11</v>
      </c>
      <c r="X61">
        <v>8</v>
      </c>
      <c r="Y61">
        <v>16</v>
      </c>
      <c r="Z61">
        <v>139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13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 t="s">
        <v>470</v>
      </c>
      <c r="AV61">
        <v>115.5299987792969</v>
      </c>
      <c r="AW61">
        <v>115.75</v>
      </c>
      <c r="AX61">
        <v>119.0100021362305</v>
      </c>
      <c r="AY61">
        <v>115.4300003051758</v>
      </c>
      <c r="AZ61">
        <v>118.5</v>
      </c>
      <c r="BA61" s="2">
        <f t="shared" si="17"/>
        <v>1.9006584941951843E-3</v>
      </c>
      <c r="BB61" s="2">
        <f t="shared" si="18"/>
        <v>2.7392673537630752E-2</v>
      </c>
      <c r="BC61" s="2">
        <f t="shared" si="19"/>
        <v>2.7645761971853977E-3</v>
      </c>
      <c r="BD61" s="2">
        <f t="shared" si="20"/>
        <v>2.5907170420457426E-2</v>
      </c>
      <c r="BE61">
        <v>3</v>
      </c>
      <c r="BF61">
        <v>8</v>
      </c>
      <c r="BG61">
        <v>42</v>
      </c>
      <c r="BH61">
        <v>64</v>
      </c>
      <c r="BI61">
        <v>77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1</v>
      </c>
      <c r="BT61">
        <v>1</v>
      </c>
      <c r="BU61">
        <v>1</v>
      </c>
      <c r="BV61">
        <v>1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 t="s">
        <v>417</v>
      </c>
      <c r="CN61">
        <v>118.5</v>
      </c>
      <c r="CO61">
        <v>118.5</v>
      </c>
      <c r="CP61">
        <v>119.9899978637695</v>
      </c>
      <c r="CQ61">
        <v>118.40000152587891</v>
      </c>
      <c r="CR61">
        <v>119.61000061035161</v>
      </c>
      <c r="CS61" s="2">
        <f t="shared" si="21"/>
        <v>0</v>
      </c>
      <c r="CT61" s="2">
        <f t="shared" si="22"/>
        <v>1.2417683892795517E-2</v>
      </c>
      <c r="CU61" s="2">
        <f t="shared" si="23"/>
        <v>8.4386897992483334E-4</v>
      </c>
      <c r="CV61" s="2">
        <f t="shared" si="24"/>
        <v>1.011620331325358E-2</v>
      </c>
      <c r="CW61">
        <v>38</v>
      </c>
      <c r="CX61">
        <v>76</v>
      </c>
      <c r="CY61">
        <v>81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1</v>
      </c>
      <c r="DL61">
        <v>1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t="s">
        <v>471</v>
      </c>
      <c r="EF61">
        <v>119.61000061035161</v>
      </c>
      <c r="EG61">
        <v>119.3000030517578</v>
      </c>
      <c r="EH61">
        <v>121</v>
      </c>
      <c r="EI61">
        <v>119.0100021362305</v>
      </c>
      <c r="EJ61">
        <v>120.6600036621094</v>
      </c>
      <c r="EK61" s="2">
        <f t="shared" si="25"/>
        <v>-2.598470667761088E-3</v>
      </c>
      <c r="EL61" s="2">
        <f t="shared" si="26"/>
        <v>1.404956155572068E-2</v>
      </c>
      <c r="EM61" s="2">
        <f t="shared" si="27"/>
        <v>2.4308542171745939E-3</v>
      </c>
      <c r="EN61" s="2">
        <f t="shared" si="28"/>
        <v>1.3674800893421879E-2</v>
      </c>
      <c r="EO61">
        <v>39</v>
      </c>
      <c r="EP61">
        <v>85</v>
      </c>
      <c r="EQ61">
        <v>65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</v>
      </c>
      <c r="EY61">
        <v>1</v>
      </c>
      <c r="EZ61">
        <v>0</v>
      </c>
      <c r="FA61">
        <v>0</v>
      </c>
      <c r="FB61">
        <v>0</v>
      </c>
      <c r="FC61">
        <v>1</v>
      </c>
      <c r="FD61">
        <v>5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472</v>
      </c>
      <c r="FX61">
        <v>120.6600036621094</v>
      </c>
      <c r="FY61">
        <v>122.57199859619141</v>
      </c>
      <c r="FZ61">
        <v>122.5715026855469</v>
      </c>
      <c r="GA61">
        <v>119.5092010498047</v>
      </c>
      <c r="GB61">
        <v>119.59999847412109</v>
      </c>
      <c r="GC61">
        <v>589</v>
      </c>
      <c r="GD61">
        <v>198</v>
      </c>
      <c r="GE61">
        <v>384</v>
      </c>
      <c r="GF61">
        <v>6</v>
      </c>
      <c r="GG61">
        <v>0</v>
      </c>
      <c r="GH61">
        <v>141</v>
      </c>
      <c r="GI61">
        <v>0</v>
      </c>
      <c r="GJ61">
        <v>0</v>
      </c>
      <c r="GK61">
        <v>1</v>
      </c>
      <c r="GL61">
        <v>139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3.2</v>
      </c>
      <c r="GX61" t="s">
        <v>223</v>
      </c>
      <c r="GY61">
        <v>1217451</v>
      </c>
      <c r="GZ61">
        <v>1185280</v>
      </c>
      <c r="HA61">
        <v>1.8320000000000001</v>
      </c>
      <c r="HB61">
        <v>2.0470000000000002</v>
      </c>
      <c r="HC61">
        <v>2.71</v>
      </c>
      <c r="HD61">
        <v>3.59</v>
      </c>
      <c r="HE61">
        <v>0.20680000000000001</v>
      </c>
      <c r="HF61" s="2">
        <f t="shared" si="29"/>
        <v>1.5598953724993869E-2</v>
      </c>
      <c r="HG61" s="2">
        <f t="shared" si="30"/>
        <v>-4.0458885925964694E-6</v>
      </c>
      <c r="HH61" s="2">
        <f t="shared" si="31"/>
        <v>2.4987742563266635E-2</v>
      </c>
      <c r="HI61" s="2">
        <f t="shared" si="32"/>
        <v>7.5917579828432835E-4</v>
      </c>
      <c r="HJ61" s="3">
        <f t="shared" si="33"/>
        <v>122.57150268354052</v>
      </c>
      <c r="HK61" t="str">
        <f t="shared" si="34"/>
        <v>EXPD</v>
      </c>
    </row>
    <row r="62" spans="1:219" hidden="1" x14ac:dyDescent="0.25">
      <c r="A62">
        <v>53</v>
      </c>
      <c r="B62" t="s">
        <v>473</v>
      </c>
      <c r="C62">
        <v>9</v>
      </c>
      <c r="D62">
        <v>0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47</v>
      </c>
      <c r="N62">
        <v>26</v>
      </c>
      <c r="O62">
        <v>9</v>
      </c>
      <c r="P62">
        <v>0</v>
      </c>
      <c r="Q62">
        <v>0</v>
      </c>
      <c r="R62">
        <v>1</v>
      </c>
      <c r="S62">
        <v>9</v>
      </c>
      <c r="T62">
        <v>0</v>
      </c>
      <c r="U62">
        <v>0</v>
      </c>
      <c r="V62">
        <v>35</v>
      </c>
      <c r="W62">
        <v>25</v>
      </c>
      <c r="X62">
        <v>22</v>
      </c>
      <c r="Y62">
        <v>18</v>
      </c>
      <c r="Z62">
        <v>24</v>
      </c>
      <c r="AA62">
        <v>1</v>
      </c>
      <c r="AB62">
        <v>1</v>
      </c>
      <c r="AC62">
        <v>0</v>
      </c>
      <c r="AD62">
        <v>0</v>
      </c>
      <c r="AE62">
        <v>37</v>
      </c>
      <c r="AF62">
        <v>9</v>
      </c>
      <c r="AG62">
        <v>0</v>
      </c>
      <c r="AH62">
        <v>0</v>
      </c>
      <c r="AI62">
        <v>1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314</v>
      </c>
      <c r="AV62">
        <v>52</v>
      </c>
      <c r="AW62">
        <v>52.330001831054688</v>
      </c>
      <c r="AX62">
        <v>53.529998779296882</v>
      </c>
      <c r="AY62">
        <v>52.110000610351563</v>
      </c>
      <c r="AZ62">
        <v>53.240001678466797</v>
      </c>
      <c r="BA62" s="2">
        <f t="shared" si="17"/>
        <v>6.3061689185505143E-3</v>
      </c>
      <c r="BB62" s="2">
        <f t="shared" si="18"/>
        <v>2.2417279574202031E-2</v>
      </c>
      <c r="BC62" s="2">
        <f t="shared" si="19"/>
        <v>4.2041126123669725E-3</v>
      </c>
      <c r="BD62" s="2">
        <f t="shared" si="20"/>
        <v>2.1224662518601445E-2</v>
      </c>
      <c r="BE62">
        <v>8</v>
      </c>
      <c r="BF62">
        <v>52</v>
      </c>
      <c r="BG62">
        <v>42</v>
      </c>
      <c r="BH62">
        <v>51</v>
      </c>
      <c r="BI62">
        <v>41</v>
      </c>
      <c r="BJ62">
        <v>0</v>
      </c>
      <c r="BK62">
        <v>0</v>
      </c>
      <c r="BL62">
        <v>0</v>
      </c>
      <c r="BM62">
        <v>0</v>
      </c>
      <c r="BN62">
        <v>5</v>
      </c>
      <c r="BO62">
        <v>0</v>
      </c>
      <c r="BP62">
        <v>0</v>
      </c>
      <c r="BQ62">
        <v>1</v>
      </c>
      <c r="BR62">
        <v>0</v>
      </c>
      <c r="BS62">
        <v>1</v>
      </c>
      <c r="BT62">
        <v>6</v>
      </c>
      <c r="BU62">
        <v>1</v>
      </c>
      <c r="BV62">
        <v>6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 t="s">
        <v>474</v>
      </c>
      <c r="CN62">
        <v>53.240001678466797</v>
      </c>
      <c r="CO62">
        <v>53.619998931884773</v>
      </c>
      <c r="CP62">
        <v>54.060001373291023</v>
      </c>
      <c r="CQ62">
        <v>53.180000305175781</v>
      </c>
      <c r="CR62">
        <v>53.900001525878913</v>
      </c>
      <c r="CS62" s="2">
        <f t="shared" si="21"/>
        <v>7.086856788279694E-3</v>
      </c>
      <c r="CT62" s="2">
        <f t="shared" si="22"/>
        <v>8.1391496527715157E-3</v>
      </c>
      <c r="CU62" s="2">
        <f t="shared" si="23"/>
        <v>8.2058678753040848E-3</v>
      </c>
      <c r="CV62" s="2">
        <f t="shared" si="24"/>
        <v>1.3358092770320962E-2</v>
      </c>
      <c r="CW62">
        <v>78</v>
      </c>
      <c r="CX62">
        <v>42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30</v>
      </c>
      <c r="DG62">
        <v>16</v>
      </c>
      <c r="DH62">
        <v>16</v>
      </c>
      <c r="DI62">
        <v>7</v>
      </c>
      <c r="DJ62">
        <v>14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14</v>
      </c>
      <c r="DR62">
        <v>0</v>
      </c>
      <c r="DS62">
        <v>0</v>
      </c>
      <c r="DT62">
        <v>0</v>
      </c>
      <c r="DU62">
        <v>1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475</v>
      </c>
      <c r="EF62">
        <v>53.900001525878913</v>
      </c>
      <c r="EG62">
        <v>54.020000457763672</v>
      </c>
      <c r="EH62">
        <v>54.020000457763672</v>
      </c>
      <c r="EI62">
        <v>53.209999084472663</v>
      </c>
      <c r="EJ62">
        <v>53.669998168945313</v>
      </c>
      <c r="EK62" s="2">
        <f t="shared" si="25"/>
        <v>2.2213796902608163E-3</v>
      </c>
      <c r="EL62" s="2">
        <f t="shared" si="26"/>
        <v>0</v>
      </c>
      <c r="EM62" s="2">
        <f t="shared" si="27"/>
        <v>1.4994471796132669E-2</v>
      </c>
      <c r="EN62" s="2">
        <f t="shared" si="28"/>
        <v>8.5708794515818587E-3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3</v>
      </c>
      <c r="FA62">
        <v>25</v>
      </c>
      <c r="FB62">
        <v>166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0</v>
      </c>
      <c r="FQ62">
        <v>0</v>
      </c>
      <c r="FR62">
        <v>0</v>
      </c>
      <c r="FS62">
        <v>1</v>
      </c>
      <c r="FT62">
        <v>0</v>
      </c>
      <c r="FU62">
        <v>0</v>
      </c>
      <c r="FV62">
        <v>0</v>
      </c>
      <c r="FW62" t="s">
        <v>476</v>
      </c>
      <c r="FX62">
        <v>53.669998168945313</v>
      </c>
      <c r="FY62">
        <v>53.779998779296882</v>
      </c>
      <c r="FZ62">
        <v>53.919998168945313</v>
      </c>
      <c r="GA62">
        <v>52.360000610351563</v>
      </c>
      <c r="GB62">
        <v>52.400001525878913</v>
      </c>
      <c r="GC62">
        <v>396</v>
      </c>
      <c r="GD62">
        <v>407</v>
      </c>
      <c r="GE62">
        <v>120</v>
      </c>
      <c r="GF62">
        <v>277</v>
      </c>
      <c r="GG62">
        <v>0</v>
      </c>
      <c r="GH62">
        <v>92</v>
      </c>
      <c r="GI62">
        <v>0</v>
      </c>
      <c r="GJ62">
        <v>0</v>
      </c>
      <c r="GK62">
        <v>6</v>
      </c>
      <c r="GL62">
        <v>204</v>
      </c>
      <c r="GM62">
        <v>0</v>
      </c>
      <c r="GN62">
        <v>180</v>
      </c>
      <c r="GO62">
        <v>1</v>
      </c>
      <c r="GP62">
        <v>1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2.8</v>
      </c>
      <c r="GX62" t="s">
        <v>223</v>
      </c>
      <c r="GY62">
        <v>1783278</v>
      </c>
      <c r="GZ62">
        <v>2948660</v>
      </c>
      <c r="HA62">
        <v>1.792</v>
      </c>
      <c r="HB62">
        <v>3.9540000000000002</v>
      </c>
      <c r="HC62">
        <v>4.21</v>
      </c>
      <c r="HD62">
        <v>4.26</v>
      </c>
      <c r="HE62">
        <v>0.68210000000000004</v>
      </c>
      <c r="HF62" s="2">
        <f t="shared" si="29"/>
        <v>2.0453814215019017E-3</v>
      </c>
      <c r="HG62" s="2">
        <f t="shared" si="30"/>
        <v>2.5964279377342914E-3</v>
      </c>
      <c r="HH62" s="2">
        <f t="shared" si="31"/>
        <v>2.640383416096248E-2</v>
      </c>
      <c r="HI62" s="2">
        <f t="shared" si="32"/>
        <v>7.6337622829258933E-4</v>
      </c>
      <c r="HJ62" s="3">
        <f t="shared" si="33"/>
        <v>53.919634670618763</v>
      </c>
      <c r="HK62" t="str">
        <f t="shared" si="34"/>
        <v>FAST</v>
      </c>
    </row>
    <row r="63" spans="1:219" hidden="1" x14ac:dyDescent="0.25">
      <c r="A63">
        <v>54</v>
      </c>
      <c r="B63" t="s">
        <v>477</v>
      </c>
      <c r="C63">
        <v>9</v>
      </c>
      <c r="D63">
        <v>1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14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10</v>
      </c>
      <c r="W63">
        <v>12</v>
      </c>
      <c r="X63">
        <v>7</v>
      </c>
      <c r="Y63">
        <v>15</v>
      </c>
      <c r="Z63">
        <v>145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1</v>
      </c>
      <c r="AL63">
        <v>0</v>
      </c>
      <c r="AM63">
        <v>16</v>
      </c>
      <c r="AN63">
        <v>1</v>
      </c>
      <c r="AO63">
        <v>0</v>
      </c>
      <c r="AP63">
        <v>0</v>
      </c>
      <c r="AQ63">
        <v>1</v>
      </c>
      <c r="AR63">
        <v>1</v>
      </c>
      <c r="AS63">
        <v>0</v>
      </c>
      <c r="AT63">
        <v>0</v>
      </c>
      <c r="AU63" t="s">
        <v>478</v>
      </c>
      <c r="AV63">
        <v>40.689998626708977</v>
      </c>
      <c r="AW63">
        <v>40.509998321533203</v>
      </c>
      <c r="AX63">
        <v>42.419998168945313</v>
      </c>
      <c r="AY63">
        <v>40.479999542236328</v>
      </c>
      <c r="AZ63">
        <v>42.099998474121087</v>
      </c>
      <c r="BA63" s="2">
        <f t="shared" si="17"/>
        <v>-4.4433550390965415E-3</v>
      </c>
      <c r="BB63" s="2">
        <f t="shared" si="18"/>
        <v>4.5025929511010143E-2</v>
      </c>
      <c r="BC63" s="2">
        <f t="shared" si="19"/>
        <v>7.405277842464919E-4</v>
      </c>
      <c r="BD63" s="2">
        <f t="shared" si="20"/>
        <v>3.8479786000006011E-2</v>
      </c>
      <c r="BE63">
        <v>0</v>
      </c>
      <c r="BF63">
        <v>2</v>
      </c>
      <c r="BG63">
        <v>2</v>
      </c>
      <c r="BH63">
        <v>5</v>
      </c>
      <c r="BI63">
        <v>183</v>
      </c>
      <c r="BJ63">
        <v>0</v>
      </c>
      <c r="BK63">
        <v>0</v>
      </c>
      <c r="BL63">
        <v>0</v>
      </c>
      <c r="BM63">
        <v>0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1</v>
      </c>
      <c r="BT63">
        <v>1</v>
      </c>
      <c r="BU63">
        <v>1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 t="s">
        <v>479</v>
      </c>
      <c r="CN63">
        <v>42.099998474121087</v>
      </c>
      <c r="CO63">
        <v>42.290000915527337</v>
      </c>
      <c r="CP63">
        <v>43.409999847412109</v>
      </c>
      <c r="CQ63">
        <v>42.119998931884773</v>
      </c>
      <c r="CR63">
        <v>43.209999084472663</v>
      </c>
      <c r="CS63" s="2">
        <f t="shared" si="21"/>
        <v>4.4928455259618527E-3</v>
      </c>
      <c r="CT63" s="2">
        <f t="shared" si="22"/>
        <v>2.5800482281078452E-2</v>
      </c>
      <c r="CU63" s="2">
        <f t="shared" si="23"/>
        <v>4.0199096704238713E-3</v>
      </c>
      <c r="CV63" s="2">
        <f t="shared" si="24"/>
        <v>2.5225646278237868E-2</v>
      </c>
      <c r="CW63">
        <v>4</v>
      </c>
      <c r="CX63">
        <v>34</v>
      </c>
      <c r="CY63">
        <v>29</v>
      </c>
      <c r="CZ63">
        <v>51</v>
      </c>
      <c r="DA63">
        <v>70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2</v>
      </c>
      <c r="DH63">
        <v>2</v>
      </c>
      <c r="DI63">
        <v>1</v>
      </c>
      <c r="DJ63">
        <v>0</v>
      </c>
      <c r="DK63">
        <v>1</v>
      </c>
      <c r="DL63">
        <v>5</v>
      </c>
      <c r="DM63">
        <v>1</v>
      </c>
      <c r="DN63">
        <v>5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 t="s">
        <v>480</v>
      </c>
      <c r="EF63">
        <v>43.209999084472663</v>
      </c>
      <c r="EG63">
        <v>42.860000610351563</v>
      </c>
      <c r="EH63">
        <v>43.529998779296882</v>
      </c>
      <c r="EI63">
        <v>42.639999389648438</v>
      </c>
      <c r="EJ63">
        <v>43.490001678466797</v>
      </c>
      <c r="EK63" s="2">
        <f t="shared" si="25"/>
        <v>-8.1660865407586769E-3</v>
      </c>
      <c r="EL63" s="2">
        <f t="shared" si="26"/>
        <v>1.5391642263587024E-2</v>
      </c>
      <c r="EM63" s="2">
        <f t="shared" si="27"/>
        <v>5.1330195420014046E-3</v>
      </c>
      <c r="EN63" s="2">
        <f t="shared" si="28"/>
        <v>1.9544774799105658E-2</v>
      </c>
      <c r="EO63">
        <v>48</v>
      </c>
      <c r="EP63">
        <v>40</v>
      </c>
      <c r="EQ63">
        <v>70</v>
      </c>
      <c r="ER63">
        <v>15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14</v>
      </c>
      <c r="EY63">
        <v>4</v>
      </c>
      <c r="EZ63">
        <v>7</v>
      </c>
      <c r="FA63">
        <v>2</v>
      </c>
      <c r="FB63">
        <v>1</v>
      </c>
      <c r="FC63">
        <v>1</v>
      </c>
      <c r="FD63">
        <v>28</v>
      </c>
      <c r="FE63">
        <v>0</v>
      </c>
      <c r="FF63">
        <v>0</v>
      </c>
      <c r="FG63">
        <v>2</v>
      </c>
      <c r="FH63">
        <v>0</v>
      </c>
      <c r="FI63">
        <v>1</v>
      </c>
      <c r="FJ63">
        <v>1</v>
      </c>
      <c r="FK63">
        <v>1</v>
      </c>
      <c r="FL63">
        <v>0</v>
      </c>
      <c r="FM63">
        <v>1</v>
      </c>
      <c r="FN63">
        <v>1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 t="s">
        <v>441</v>
      </c>
      <c r="FX63">
        <v>43.490001678466797</v>
      </c>
      <c r="FY63">
        <v>43.5</v>
      </c>
      <c r="FZ63">
        <v>43.790000915527337</v>
      </c>
      <c r="GA63">
        <v>42.729999542236328</v>
      </c>
      <c r="GB63">
        <v>42.759998321533203</v>
      </c>
      <c r="GC63">
        <v>568</v>
      </c>
      <c r="GD63">
        <v>223</v>
      </c>
      <c r="GE63">
        <v>361</v>
      </c>
      <c r="GF63">
        <v>33</v>
      </c>
      <c r="GG63">
        <v>0</v>
      </c>
      <c r="GH63">
        <v>324</v>
      </c>
      <c r="GI63">
        <v>0</v>
      </c>
      <c r="GJ63">
        <v>136</v>
      </c>
      <c r="GK63">
        <v>6</v>
      </c>
      <c r="GL63">
        <v>146</v>
      </c>
      <c r="GM63">
        <v>5</v>
      </c>
      <c r="GN63">
        <v>1</v>
      </c>
      <c r="GO63">
        <v>2</v>
      </c>
      <c r="GP63">
        <v>1</v>
      </c>
      <c r="GQ63">
        <v>1</v>
      </c>
      <c r="GR63">
        <v>1</v>
      </c>
      <c r="GS63">
        <v>0</v>
      </c>
      <c r="GT63">
        <v>0</v>
      </c>
      <c r="GU63">
        <v>0</v>
      </c>
      <c r="GV63">
        <v>0</v>
      </c>
      <c r="GW63">
        <v>2.9</v>
      </c>
      <c r="GX63" t="s">
        <v>223</v>
      </c>
      <c r="GY63">
        <v>627528</v>
      </c>
      <c r="GZ63">
        <v>740640</v>
      </c>
      <c r="HA63">
        <v>1.5349999999999999</v>
      </c>
      <c r="HB63">
        <v>2.2599999999999998</v>
      </c>
      <c r="HC63">
        <v>2.15</v>
      </c>
      <c r="HD63">
        <v>3.95</v>
      </c>
      <c r="HE63">
        <v>0.87909999999999999</v>
      </c>
      <c r="HF63" s="2">
        <f t="shared" si="29"/>
        <v>2.2984647202761721E-4</v>
      </c>
      <c r="HG63" s="2">
        <f t="shared" si="30"/>
        <v>6.6225373250564656E-3</v>
      </c>
      <c r="HH63" s="2">
        <f t="shared" si="31"/>
        <v>1.7701159948590117E-2</v>
      </c>
      <c r="HI63" s="2">
        <f t="shared" si="32"/>
        <v>7.0156175103885943E-4</v>
      </c>
      <c r="HJ63" s="3">
        <f t="shared" si="33"/>
        <v>43.788080373639957</v>
      </c>
      <c r="HK63" t="str">
        <f t="shared" si="34"/>
        <v>FLS</v>
      </c>
    </row>
    <row r="64" spans="1:219" hidden="1" x14ac:dyDescent="0.25">
      <c r="A64">
        <v>55</v>
      </c>
      <c r="B64" t="s">
        <v>481</v>
      </c>
      <c r="C64">
        <v>9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4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2</v>
      </c>
      <c r="Y64">
        <v>2</v>
      </c>
      <c r="Z64">
        <v>189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1</v>
      </c>
      <c r="AL64">
        <v>0</v>
      </c>
      <c r="AM64">
        <v>6</v>
      </c>
      <c r="AN64">
        <v>1</v>
      </c>
      <c r="AO64">
        <v>0</v>
      </c>
      <c r="AP64">
        <v>0</v>
      </c>
      <c r="AQ64">
        <v>1</v>
      </c>
      <c r="AR64">
        <v>1</v>
      </c>
      <c r="AS64">
        <v>0</v>
      </c>
      <c r="AT64">
        <v>0</v>
      </c>
      <c r="AU64" t="s">
        <v>482</v>
      </c>
      <c r="AV64">
        <v>59.540000915527337</v>
      </c>
      <c r="AW64">
        <v>60.020000457763672</v>
      </c>
      <c r="AX64">
        <v>62</v>
      </c>
      <c r="AY64">
        <v>59.650001525878913</v>
      </c>
      <c r="AZ64">
        <v>61.720001220703118</v>
      </c>
      <c r="BA64" s="2">
        <f t="shared" si="17"/>
        <v>7.9973265340794741E-3</v>
      </c>
      <c r="BB64" s="2">
        <f t="shared" si="18"/>
        <v>3.193547648768269E-2</v>
      </c>
      <c r="BC64" s="2">
        <f t="shared" si="19"/>
        <v>6.1645939530627913E-3</v>
      </c>
      <c r="BD64" s="2">
        <f t="shared" si="20"/>
        <v>3.3538555636480671E-2</v>
      </c>
      <c r="BE64">
        <v>1</v>
      </c>
      <c r="BF64">
        <v>3</v>
      </c>
      <c r="BG64">
        <v>19</v>
      </c>
      <c r="BH64">
        <v>47</v>
      </c>
      <c r="BI64">
        <v>125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0</v>
      </c>
      <c r="BX64">
        <v>0</v>
      </c>
      <c r="BY64">
        <v>1</v>
      </c>
      <c r="BZ64">
        <v>1</v>
      </c>
      <c r="CA64">
        <v>0</v>
      </c>
      <c r="CB64">
        <v>0</v>
      </c>
      <c r="CC64">
        <v>1</v>
      </c>
      <c r="CD64">
        <v>1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 t="s">
        <v>483</v>
      </c>
      <c r="CN64">
        <v>61.720001220703118</v>
      </c>
      <c r="CO64">
        <v>62.279998779296882</v>
      </c>
      <c r="CP64">
        <v>64.849998474121094</v>
      </c>
      <c r="CQ64">
        <v>62.240001678466797</v>
      </c>
      <c r="CR64">
        <v>64.599998474121094</v>
      </c>
      <c r="CS64" s="2">
        <f t="shared" si="21"/>
        <v>8.9916115859000056E-3</v>
      </c>
      <c r="CT64" s="2">
        <f t="shared" si="22"/>
        <v>3.9629911415491992E-2</v>
      </c>
      <c r="CU64" s="2">
        <f t="shared" si="23"/>
        <v>6.4221421987853411E-4</v>
      </c>
      <c r="CV64" s="2">
        <f t="shared" si="24"/>
        <v>3.653245899997537E-2</v>
      </c>
      <c r="CW64">
        <v>1</v>
      </c>
      <c r="CX64">
        <v>3</v>
      </c>
      <c r="CY64">
        <v>2</v>
      </c>
      <c r="CZ64">
        <v>3</v>
      </c>
      <c r="DA64">
        <v>186</v>
      </c>
      <c r="DB64">
        <v>0</v>
      </c>
      <c r="DC64">
        <v>0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1</v>
      </c>
      <c r="DM64">
        <v>1</v>
      </c>
      <c r="DN64">
        <v>1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 t="s">
        <v>484</v>
      </c>
      <c r="EF64">
        <v>64.599998474121094</v>
      </c>
      <c r="EG64">
        <v>64.639999389648438</v>
      </c>
      <c r="EH64">
        <v>66.110000610351563</v>
      </c>
      <c r="EI64">
        <v>64.279998779296875</v>
      </c>
      <c r="EJ64">
        <v>65.819999694824219</v>
      </c>
      <c r="EK64" s="2">
        <f t="shared" si="25"/>
        <v>6.1882605051122308E-4</v>
      </c>
      <c r="EL64" s="2">
        <f t="shared" si="26"/>
        <v>2.2235686085789408E-2</v>
      </c>
      <c r="EM64" s="2">
        <f t="shared" si="27"/>
        <v>5.5693164256003236E-3</v>
      </c>
      <c r="EN64" s="2">
        <f t="shared" si="28"/>
        <v>2.3397157743354491E-2</v>
      </c>
      <c r="EO64">
        <v>9</v>
      </c>
      <c r="EP64">
        <v>74</v>
      </c>
      <c r="EQ64">
        <v>65</v>
      </c>
      <c r="ER64">
        <v>27</v>
      </c>
      <c r="ES64">
        <v>19</v>
      </c>
      <c r="ET64">
        <v>1</v>
      </c>
      <c r="EU64">
        <v>7</v>
      </c>
      <c r="EV64">
        <v>0</v>
      </c>
      <c r="EW64">
        <v>0</v>
      </c>
      <c r="EX64">
        <v>3</v>
      </c>
      <c r="EY64">
        <v>2</v>
      </c>
      <c r="EZ64">
        <v>0</v>
      </c>
      <c r="FA64">
        <v>0</v>
      </c>
      <c r="FB64">
        <v>1</v>
      </c>
      <c r="FC64">
        <v>2</v>
      </c>
      <c r="FD64">
        <v>6</v>
      </c>
      <c r="FE64">
        <v>1</v>
      </c>
      <c r="FF64">
        <v>6</v>
      </c>
      <c r="FG64">
        <v>10</v>
      </c>
      <c r="FH64">
        <v>7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320</v>
      </c>
      <c r="FX64">
        <v>65.819999694824219</v>
      </c>
      <c r="FY64">
        <v>66.510002136230469</v>
      </c>
      <c r="FZ64">
        <v>66.709999084472656</v>
      </c>
      <c r="GA64">
        <v>63.875</v>
      </c>
      <c r="GB64">
        <v>63.990001678466797</v>
      </c>
      <c r="GC64">
        <v>589</v>
      </c>
      <c r="GD64">
        <v>202</v>
      </c>
      <c r="GE64">
        <v>389</v>
      </c>
      <c r="GF64">
        <v>7</v>
      </c>
      <c r="GG64">
        <v>0</v>
      </c>
      <c r="GH64">
        <v>407</v>
      </c>
      <c r="GI64">
        <v>0</v>
      </c>
      <c r="GJ64">
        <v>235</v>
      </c>
      <c r="GK64">
        <v>8</v>
      </c>
      <c r="GL64">
        <v>191</v>
      </c>
      <c r="GM64">
        <v>7</v>
      </c>
      <c r="GN64">
        <v>1</v>
      </c>
      <c r="GO64">
        <v>3</v>
      </c>
      <c r="GP64">
        <v>1</v>
      </c>
      <c r="GQ64">
        <v>2</v>
      </c>
      <c r="GR64">
        <v>1</v>
      </c>
      <c r="GS64">
        <v>0</v>
      </c>
      <c r="GT64">
        <v>0</v>
      </c>
      <c r="GU64">
        <v>0</v>
      </c>
      <c r="GV64">
        <v>0</v>
      </c>
      <c r="GW64">
        <v>2.1</v>
      </c>
      <c r="GX64" t="s">
        <v>218</v>
      </c>
      <c r="GY64">
        <v>1692891</v>
      </c>
      <c r="GZ64">
        <v>1373040</v>
      </c>
      <c r="HA64">
        <v>1.0980000000000001</v>
      </c>
      <c r="HB64">
        <v>1.724</v>
      </c>
      <c r="HC64">
        <v>0.45</v>
      </c>
      <c r="HD64">
        <v>3.47</v>
      </c>
      <c r="HE64">
        <v>0.22729999000000001</v>
      </c>
      <c r="HF64" s="2">
        <f t="shared" si="29"/>
        <v>1.0374416166653244E-2</v>
      </c>
      <c r="HG64" s="2">
        <f t="shared" si="30"/>
        <v>2.998005561189343E-3</v>
      </c>
      <c r="HH64" s="2">
        <f t="shared" si="31"/>
        <v>3.9618133387415488E-2</v>
      </c>
      <c r="HI64" s="2">
        <f t="shared" si="32"/>
        <v>1.7971819885964635E-3</v>
      </c>
      <c r="HJ64" s="3">
        <f t="shared" si="33"/>
        <v>66.709399492509604</v>
      </c>
      <c r="HK64" t="str">
        <f t="shared" si="34"/>
        <v>FL</v>
      </c>
    </row>
    <row r="65" spans="1:219" hidden="1" x14ac:dyDescent="0.25">
      <c r="A65">
        <v>56</v>
      </c>
      <c r="B65" t="s">
        <v>485</v>
      </c>
      <c r="C65">
        <v>10</v>
      </c>
      <c r="D65">
        <v>0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2</v>
      </c>
      <c r="N65">
        <v>2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1</v>
      </c>
      <c r="X65">
        <v>4</v>
      </c>
      <c r="Y65">
        <v>5</v>
      </c>
      <c r="Z65">
        <v>116</v>
      </c>
      <c r="AA65">
        <v>0</v>
      </c>
      <c r="AB65">
        <v>0</v>
      </c>
      <c r="AC65">
        <v>0</v>
      </c>
      <c r="AD65">
        <v>0</v>
      </c>
      <c r="AE65">
        <v>2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5</v>
      </c>
      <c r="AN65">
        <v>2</v>
      </c>
      <c r="AO65">
        <v>0</v>
      </c>
      <c r="AP65">
        <v>0</v>
      </c>
      <c r="AQ65">
        <v>1</v>
      </c>
      <c r="AR65">
        <v>1</v>
      </c>
      <c r="AS65">
        <v>0</v>
      </c>
      <c r="AT65">
        <v>0</v>
      </c>
      <c r="AU65" t="s">
        <v>486</v>
      </c>
      <c r="AV65">
        <v>82.010002136230469</v>
      </c>
      <c r="AW65">
        <v>82.639999389648438</v>
      </c>
      <c r="AX65">
        <v>86.410003662109375</v>
      </c>
      <c r="AY65">
        <v>82.260002136230469</v>
      </c>
      <c r="AZ65">
        <v>85.949996948242188</v>
      </c>
      <c r="BA65" s="2">
        <f t="shared" si="17"/>
        <v>7.623393732707151E-3</v>
      </c>
      <c r="BB65" s="2">
        <f t="shared" si="18"/>
        <v>4.3629257177245973E-2</v>
      </c>
      <c r="BC65" s="2">
        <f t="shared" si="19"/>
        <v>4.5982243008773072E-3</v>
      </c>
      <c r="BD65" s="2">
        <f t="shared" si="20"/>
        <v>4.2931878336584184E-2</v>
      </c>
      <c r="BE65">
        <v>1</v>
      </c>
      <c r="BF65">
        <v>2</v>
      </c>
      <c r="BG65">
        <v>2</v>
      </c>
      <c r="BH65">
        <v>3</v>
      </c>
      <c r="BI65">
        <v>142</v>
      </c>
      <c r="BJ65">
        <v>1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2</v>
      </c>
      <c r="BR65">
        <v>0</v>
      </c>
      <c r="BS65">
        <v>1</v>
      </c>
      <c r="BT65">
        <v>2</v>
      </c>
      <c r="BU65">
        <v>1</v>
      </c>
      <c r="BV65">
        <v>2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 t="s">
        <v>487</v>
      </c>
      <c r="CN65">
        <v>85.949996948242188</v>
      </c>
      <c r="CO65">
        <v>86.80999755859375</v>
      </c>
      <c r="CP65">
        <v>87.230003356933594</v>
      </c>
      <c r="CQ65">
        <v>85.779998779296875</v>
      </c>
      <c r="CR65">
        <v>86.980003356933594</v>
      </c>
      <c r="CS65" s="2">
        <f t="shared" si="21"/>
        <v>9.906700086831477E-3</v>
      </c>
      <c r="CT65" s="2">
        <f t="shared" si="22"/>
        <v>4.814923560431783E-3</v>
      </c>
      <c r="CU65" s="2">
        <f t="shared" si="23"/>
        <v>1.1864978784288827E-2</v>
      </c>
      <c r="CV65" s="2">
        <f t="shared" si="24"/>
        <v>1.3796327101901151E-2</v>
      </c>
      <c r="CW65">
        <v>19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16</v>
      </c>
      <c r="DG65">
        <v>4</v>
      </c>
      <c r="DH65">
        <v>7</v>
      </c>
      <c r="DI65">
        <v>18</v>
      </c>
      <c r="DJ65">
        <v>50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1</v>
      </c>
      <c r="DX65">
        <v>0</v>
      </c>
      <c r="DY65">
        <v>4</v>
      </c>
      <c r="DZ65">
        <v>0</v>
      </c>
      <c r="EA65">
        <v>1</v>
      </c>
      <c r="EB65">
        <v>0</v>
      </c>
      <c r="EC65">
        <v>1</v>
      </c>
      <c r="ED65">
        <v>0</v>
      </c>
      <c r="EE65" t="s">
        <v>488</v>
      </c>
      <c r="EF65">
        <v>86.980003356933594</v>
      </c>
      <c r="EG65">
        <v>86.540000915527344</v>
      </c>
      <c r="EH65">
        <v>86.830001831054688</v>
      </c>
      <c r="EI65">
        <v>84.319999694824219</v>
      </c>
      <c r="EJ65">
        <v>85.129997253417969</v>
      </c>
      <c r="EK65" s="2">
        <f t="shared" si="25"/>
        <v>-5.0843822134429839E-3</v>
      </c>
      <c r="EL65" s="2">
        <f t="shared" si="26"/>
        <v>3.3398699690413425E-3</v>
      </c>
      <c r="EM65" s="2">
        <f t="shared" si="27"/>
        <v>2.5652891116445642E-2</v>
      </c>
      <c r="EN65" s="2">
        <f t="shared" si="28"/>
        <v>9.5148312548691827E-3</v>
      </c>
      <c r="EO65">
        <v>1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1</v>
      </c>
      <c r="FA65">
        <v>0</v>
      </c>
      <c r="FB65">
        <v>166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2</v>
      </c>
      <c r="FP65">
        <v>0</v>
      </c>
      <c r="FQ65">
        <v>0</v>
      </c>
      <c r="FR65">
        <v>0</v>
      </c>
      <c r="FS65">
        <v>1</v>
      </c>
      <c r="FT65">
        <v>0</v>
      </c>
      <c r="FU65">
        <v>1</v>
      </c>
      <c r="FV65">
        <v>0</v>
      </c>
      <c r="FW65" t="s">
        <v>489</v>
      </c>
      <c r="FX65">
        <v>85.129997253417969</v>
      </c>
      <c r="FY65">
        <v>85.220001220703125</v>
      </c>
      <c r="FZ65">
        <v>85.220001220703125</v>
      </c>
      <c r="GA65">
        <v>83.19000244140625</v>
      </c>
      <c r="GB65">
        <v>83.19000244140625</v>
      </c>
      <c r="GC65">
        <v>174</v>
      </c>
      <c r="GD65">
        <v>391</v>
      </c>
      <c r="GE65">
        <v>20</v>
      </c>
      <c r="GF65">
        <v>262</v>
      </c>
      <c r="GG65">
        <v>0</v>
      </c>
      <c r="GH65">
        <v>145</v>
      </c>
      <c r="GI65">
        <v>0</v>
      </c>
      <c r="GJ65">
        <v>0</v>
      </c>
      <c r="GK65">
        <v>2</v>
      </c>
      <c r="GL65">
        <v>332</v>
      </c>
      <c r="GM65">
        <v>0</v>
      </c>
      <c r="GN65">
        <v>216</v>
      </c>
      <c r="GO65">
        <v>0</v>
      </c>
      <c r="GP65">
        <v>0</v>
      </c>
      <c r="GQ65">
        <v>0</v>
      </c>
      <c r="GR65">
        <v>0</v>
      </c>
      <c r="GS65">
        <v>2</v>
      </c>
      <c r="GT65">
        <v>2</v>
      </c>
      <c r="GU65">
        <v>0</v>
      </c>
      <c r="GV65">
        <v>0</v>
      </c>
      <c r="GW65">
        <v>2.2000000000000002</v>
      </c>
      <c r="GX65" t="s">
        <v>218</v>
      </c>
      <c r="GY65">
        <v>156298</v>
      </c>
      <c r="GZ65">
        <v>184860</v>
      </c>
      <c r="HA65">
        <v>1.486</v>
      </c>
      <c r="HB65">
        <v>3.1709999999999998</v>
      </c>
      <c r="HC65">
        <v>2.0499999999999998</v>
      </c>
      <c r="HD65">
        <v>2.77</v>
      </c>
      <c r="HE65">
        <v>0.25600000000000001</v>
      </c>
      <c r="HF65" s="2">
        <f t="shared" si="29"/>
        <v>1.0561366580137399E-3</v>
      </c>
      <c r="HG65" s="2">
        <f t="shared" si="30"/>
        <v>0</v>
      </c>
      <c r="HH65" s="2">
        <f t="shared" si="31"/>
        <v>2.3820684700996186E-2</v>
      </c>
      <c r="HI65" s="2">
        <f t="shared" si="32"/>
        <v>0</v>
      </c>
      <c r="HJ65" s="3">
        <f t="shared" si="33"/>
        <v>85.220001220703125</v>
      </c>
      <c r="HK65" t="str">
        <f t="shared" si="34"/>
        <v>FELE</v>
      </c>
    </row>
    <row r="66" spans="1:219" hidden="1" x14ac:dyDescent="0.25">
      <c r="A66">
        <v>57</v>
      </c>
      <c r="B66" t="s">
        <v>490</v>
      </c>
      <c r="C66">
        <v>9</v>
      </c>
      <c r="D66">
        <v>1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1</v>
      </c>
      <c r="N66">
        <v>5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2</v>
      </c>
      <c r="Z66">
        <v>189</v>
      </c>
      <c r="AA66">
        <v>0</v>
      </c>
      <c r="AB66">
        <v>0</v>
      </c>
      <c r="AC66">
        <v>0</v>
      </c>
      <c r="AD66">
        <v>0</v>
      </c>
      <c r="AE66">
        <v>5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6</v>
      </c>
      <c r="AN66">
        <v>5</v>
      </c>
      <c r="AO66">
        <v>0</v>
      </c>
      <c r="AP66">
        <v>0</v>
      </c>
      <c r="AQ66">
        <v>1</v>
      </c>
      <c r="AR66">
        <v>1</v>
      </c>
      <c r="AS66">
        <v>0</v>
      </c>
      <c r="AT66">
        <v>0</v>
      </c>
      <c r="AU66" t="s">
        <v>491</v>
      </c>
      <c r="AV66">
        <v>32.700000762939453</v>
      </c>
      <c r="AW66">
        <v>32.680000305175781</v>
      </c>
      <c r="AX66">
        <v>34.849998474121087</v>
      </c>
      <c r="AY66">
        <v>32.569999694824219</v>
      </c>
      <c r="AZ66">
        <v>34.080001831054688</v>
      </c>
      <c r="BA66" s="2">
        <f t="shared" si="17"/>
        <v>-6.120091057804089E-4</v>
      </c>
      <c r="BB66" s="2">
        <f t="shared" si="18"/>
        <v>6.2266808147974584E-2</v>
      </c>
      <c r="BC66" s="2">
        <f t="shared" si="19"/>
        <v>3.3659917173911591E-3</v>
      </c>
      <c r="BD66" s="2">
        <f t="shared" si="20"/>
        <v>4.43075720393451E-2</v>
      </c>
      <c r="BE66">
        <v>1</v>
      </c>
      <c r="BF66">
        <v>1</v>
      </c>
      <c r="BG66">
        <v>6</v>
      </c>
      <c r="BH66">
        <v>2</v>
      </c>
      <c r="BI66">
        <v>185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1</v>
      </c>
      <c r="BT66">
        <v>1</v>
      </c>
      <c r="BU66">
        <v>1</v>
      </c>
      <c r="BV66">
        <v>1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 t="s">
        <v>492</v>
      </c>
      <c r="CN66">
        <v>34.080001831054688</v>
      </c>
      <c r="CO66">
        <v>34.25</v>
      </c>
      <c r="CP66">
        <v>34.75</v>
      </c>
      <c r="CQ66">
        <v>34.209999084472663</v>
      </c>
      <c r="CR66">
        <v>34.540000915527337</v>
      </c>
      <c r="CS66" s="2">
        <f t="shared" si="21"/>
        <v>4.9634501881843374E-3</v>
      </c>
      <c r="CT66" s="2">
        <f t="shared" si="22"/>
        <v>1.4388489208633115E-2</v>
      </c>
      <c r="CU66" s="2">
        <f t="shared" si="23"/>
        <v>1.1679099424040107E-3</v>
      </c>
      <c r="CV66" s="2">
        <f t="shared" si="24"/>
        <v>9.5541928867269865E-3</v>
      </c>
      <c r="CW66">
        <v>28</v>
      </c>
      <c r="CX66">
        <v>92</v>
      </c>
      <c r="CY66">
        <v>75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1</v>
      </c>
      <c r="DG66">
        <v>0</v>
      </c>
      <c r="DH66">
        <v>0</v>
      </c>
      <c r="DI66">
        <v>0</v>
      </c>
      <c r="DJ66">
        <v>0</v>
      </c>
      <c r="DK66">
        <v>1</v>
      </c>
      <c r="DL66">
        <v>1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281</v>
      </c>
      <c r="EF66">
        <v>34.540000915527337</v>
      </c>
      <c r="EG66">
        <v>34.380001068115227</v>
      </c>
      <c r="EH66">
        <v>34.729999542236328</v>
      </c>
      <c r="EI66">
        <v>34.150001525878913</v>
      </c>
      <c r="EJ66">
        <v>34.599998474121087</v>
      </c>
      <c r="EK66" s="2">
        <f t="shared" si="25"/>
        <v>-4.653863945353276E-3</v>
      </c>
      <c r="EL66" s="2">
        <f t="shared" si="26"/>
        <v>1.0077698783020561E-2</v>
      </c>
      <c r="EM66" s="2">
        <f t="shared" si="27"/>
        <v>6.689922486640687E-3</v>
      </c>
      <c r="EN66" s="2">
        <f t="shared" si="28"/>
        <v>1.3005692719285755E-2</v>
      </c>
      <c r="EO66">
        <v>130</v>
      </c>
      <c r="EP66">
        <v>49</v>
      </c>
      <c r="EQ66">
        <v>1</v>
      </c>
      <c r="ER66">
        <v>0</v>
      </c>
      <c r="ES66">
        <v>0</v>
      </c>
      <c r="ET66">
        <v>1</v>
      </c>
      <c r="EU66">
        <v>1</v>
      </c>
      <c r="EV66">
        <v>0</v>
      </c>
      <c r="EW66">
        <v>0</v>
      </c>
      <c r="EX66">
        <v>20</v>
      </c>
      <c r="EY66">
        <v>9</v>
      </c>
      <c r="EZ66">
        <v>5</v>
      </c>
      <c r="FA66">
        <v>1</v>
      </c>
      <c r="FB66">
        <v>4</v>
      </c>
      <c r="FC66">
        <v>1</v>
      </c>
      <c r="FD66">
        <v>0</v>
      </c>
      <c r="FE66">
        <v>0</v>
      </c>
      <c r="FF66">
        <v>0</v>
      </c>
      <c r="FG66">
        <v>7</v>
      </c>
      <c r="FH66">
        <v>1</v>
      </c>
      <c r="FI66">
        <v>4</v>
      </c>
      <c r="FJ66">
        <v>0</v>
      </c>
      <c r="FK66">
        <v>1</v>
      </c>
      <c r="FL66">
        <v>1</v>
      </c>
      <c r="FM66">
        <v>1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 t="s">
        <v>493</v>
      </c>
      <c r="FX66">
        <v>34.599998474121087</v>
      </c>
      <c r="FY66">
        <v>34.490001678466797</v>
      </c>
      <c r="FZ66">
        <v>34.720001220703118</v>
      </c>
      <c r="GA66">
        <v>33.569999694824219</v>
      </c>
      <c r="GB66">
        <v>33.599998474121087</v>
      </c>
      <c r="GC66">
        <v>576</v>
      </c>
      <c r="GD66">
        <v>232</v>
      </c>
      <c r="GE66">
        <v>375</v>
      </c>
      <c r="GF66">
        <v>40</v>
      </c>
      <c r="GG66">
        <v>0</v>
      </c>
      <c r="GH66">
        <v>187</v>
      </c>
      <c r="GI66">
        <v>0</v>
      </c>
      <c r="GJ66">
        <v>0</v>
      </c>
      <c r="GK66">
        <v>1</v>
      </c>
      <c r="GL66">
        <v>193</v>
      </c>
      <c r="GM66">
        <v>0</v>
      </c>
      <c r="GN66">
        <v>4</v>
      </c>
      <c r="GO66">
        <v>1</v>
      </c>
      <c r="GP66">
        <v>1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3.2</v>
      </c>
      <c r="GX66" t="s">
        <v>223</v>
      </c>
      <c r="GY66">
        <v>4203577</v>
      </c>
      <c r="GZ66">
        <v>3113040</v>
      </c>
      <c r="HA66">
        <v>1.821</v>
      </c>
      <c r="HB66">
        <v>3.46</v>
      </c>
      <c r="HC66">
        <v>1.1100000000000001</v>
      </c>
      <c r="HD66">
        <v>7.34</v>
      </c>
      <c r="HE66">
        <v>0.51160000000000005</v>
      </c>
      <c r="HF66" s="2">
        <f t="shared" si="29"/>
        <v>-3.1892371789290497E-3</v>
      </c>
      <c r="HG66" s="2">
        <f t="shared" si="30"/>
        <v>6.6244105457915481E-3</v>
      </c>
      <c r="HH66" s="2">
        <f t="shared" si="31"/>
        <v>2.6674454591777086E-2</v>
      </c>
      <c r="HI66" s="2">
        <f t="shared" si="32"/>
        <v>8.928208529525028E-4</v>
      </c>
      <c r="HJ66" s="3">
        <f t="shared" si="33"/>
        <v>34.71847760931</v>
      </c>
      <c r="HK66" t="str">
        <f t="shared" si="34"/>
        <v>BEN</v>
      </c>
    </row>
    <row r="67" spans="1:219" hidden="1" x14ac:dyDescent="0.25">
      <c r="A67">
        <v>58</v>
      </c>
      <c r="B67" t="s">
        <v>494</v>
      </c>
      <c r="C67">
        <v>10</v>
      </c>
      <c r="D67">
        <v>1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195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 t="s">
        <v>495</v>
      </c>
      <c r="AV67">
        <v>32.459999084472663</v>
      </c>
      <c r="AW67">
        <v>32.639999389648438</v>
      </c>
      <c r="AX67">
        <v>33.970001220703118</v>
      </c>
      <c r="AY67">
        <v>32.619998931884773</v>
      </c>
      <c r="AZ67">
        <v>33.5</v>
      </c>
      <c r="BA67" s="2">
        <f t="shared" si="17"/>
        <v>5.5147153352232969E-3</v>
      </c>
      <c r="BB67" s="2">
        <f t="shared" si="18"/>
        <v>3.9152245606753344E-2</v>
      </c>
      <c r="BC67" s="2">
        <f t="shared" si="19"/>
        <v>6.1275913411962257E-4</v>
      </c>
      <c r="BD67" s="2">
        <f t="shared" si="20"/>
        <v>2.6268688600454504E-2</v>
      </c>
      <c r="BE67">
        <v>9</v>
      </c>
      <c r="BF67">
        <v>7</v>
      </c>
      <c r="BG67">
        <v>14</v>
      </c>
      <c r="BH67">
        <v>41</v>
      </c>
      <c r="BI67">
        <v>124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1</v>
      </c>
      <c r="BU67">
        <v>1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 t="s">
        <v>496</v>
      </c>
      <c r="CN67">
        <v>33.5</v>
      </c>
      <c r="CO67">
        <v>33.939998626708977</v>
      </c>
      <c r="CP67">
        <v>35.75</v>
      </c>
      <c r="CQ67">
        <v>33.830001831054688</v>
      </c>
      <c r="CR67">
        <v>35.709999084472663</v>
      </c>
      <c r="CS67" s="2">
        <f t="shared" si="21"/>
        <v>1.2964014275555158E-2</v>
      </c>
      <c r="CT67" s="2">
        <f t="shared" si="22"/>
        <v>5.0629409043105533E-2</v>
      </c>
      <c r="CU67" s="2">
        <f t="shared" si="23"/>
        <v>3.2409192723928948E-3</v>
      </c>
      <c r="CV67" s="2">
        <f t="shared" si="24"/>
        <v>5.2646241994316667E-2</v>
      </c>
      <c r="CW67">
        <v>1</v>
      </c>
      <c r="CX67">
        <v>1</v>
      </c>
      <c r="CY67">
        <v>1</v>
      </c>
      <c r="CZ67">
        <v>4</v>
      </c>
      <c r="DA67">
        <v>188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1</v>
      </c>
      <c r="DI67">
        <v>0</v>
      </c>
      <c r="DJ67">
        <v>0</v>
      </c>
      <c r="DK67">
        <v>1</v>
      </c>
      <c r="DL67">
        <v>1</v>
      </c>
      <c r="DM67">
        <v>1</v>
      </c>
      <c r="DN67">
        <v>1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 t="s">
        <v>497</v>
      </c>
      <c r="EF67">
        <v>35.709999084472663</v>
      </c>
      <c r="EG67">
        <v>35.459999084472663</v>
      </c>
      <c r="EH67">
        <v>36.409999847412109</v>
      </c>
      <c r="EI67">
        <v>34.860000610351563</v>
      </c>
      <c r="EJ67">
        <v>36.330001831054688</v>
      </c>
      <c r="EK67" s="2">
        <f t="shared" si="25"/>
        <v>-7.0501975875536527E-3</v>
      </c>
      <c r="EL67" s="2">
        <f t="shared" si="26"/>
        <v>2.6091754103837683E-2</v>
      </c>
      <c r="EM67" s="2">
        <f t="shared" si="27"/>
        <v>1.6920431179137552E-2</v>
      </c>
      <c r="EN67" s="2">
        <f t="shared" si="28"/>
        <v>4.0462459306747856E-2</v>
      </c>
      <c r="EO67">
        <v>5</v>
      </c>
      <c r="EP67">
        <v>11</v>
      </c>
      <c r="EQ67">
        <v>58</v>
      </c>
      <c r="ER67">
        <v>80</v>
      </c>
      <c r="ES67">
        <v>30</v>
      </c>
      <c r="ET67">
        <v>0</v>
      </c>
      <c r="EU67">
        <v>0</v>
      </c>
      <c r="EV67">
        <v>0</v>
      </c>
      <c r="EW67">
        <v>0</v>
      </c>
      <c r="EX67">
        <v>2</v>
      </c>
      <c r="EY67">
        <v>2</v>
      </c>
      <c r="EZ67">
        <v>0</v>
      </c>
      <c r="FA67">
        <v>1</v>
      </c>
      <c r="FB67">
        <v>13</v>
      </c>
      <c r="FC67">
        <v>1</v>
      </c>
      <c r="FD67">
        <v>18</v>
      </c>
      <c r="FE67">
        <v>1</v>
      </c>
      <c r="FF67">
        <v>18</v>
      </c>
      <c r="FG67">
        <v>2</v>
      </c>
      <c r="FH67">
        <v>0</v>
      </c>
      <c r="FI67">
        <v>13</v>
      </c>
      <c r="FJ67">
        <v>13</v>
      </c>
      <c r="FK67">
        <v>1</v>
      </c>
      <c r="FL67">
        <v>0</v>
      </c>
      <c r="FM67">
        <v>2</v>
      </c>
      <c r="FN67">
        <v>1</v>
      </c>
      <c r="FO67">
        <v>6</v>
      </c>
      <c r="FP67">
        <v>2</v>
      </c>
      <c r="FQ67">
        <v>9</v>
      </c>
      <c r="FR67">
        <v>9</v>
      </c>
      <c r="FS67">
        <v>1</v>
      </c>
      <c r="FT67">
        <v>1</v>
      </c>
      <c r="FU67">
        <v>2</v>
      </c>
      <c r="FV67">
        <v>2</v>
      </c>
      <c r="FW67" t="s">
        <v>498</v>
      </c>
      <c r="FX67">
        <v>36.330001831054688</v>
      </c>
      <c r="FY67">
        <v>37.009998321533203</v>
      </c>
      <c r="FZ67">
        <v>37.630001068115227</v>
      </c>
      <c r="GA67">
        <v>34.615001678466797</v>
      </c>
      <c r="GB67">
        <v>34.979999542236328</v>
      </c>
      <c r="GC67">
        <v>575</v>
      </c>
      <c r="GD67">
        <v>215</v>
      </c>
      <c r="GE67">
        <v>379</v>
      </c>
      <c r="GF67">
        <v>19</v>
      </c>
      <c r="GG67">
        <v>0</v>
      </c>
      <c r="GH67">
        <v>467</v>
      </c>
      <c r="GI67">
        <v>0</v>
      </c>
      <c r="GJ67">
        <v>302</v>
      </c>
      <c r="GK67">
        <v>20</v>
      </c>
      <c r="GL67">
        <v>208</v>
      </c>
      <c r="GM67">
        <v>19</v>
      </c>
      <c r="GN67">
        <v>13</v>
      </c>
      <c r="GO67">
        <v>2</v>
      </c>
      <c r="GP67">
        <v>2</v>
      </c>
      <c r="GQ67">
        <v>1</v>
      </c>
      <c r="GR67">
        <v>1</v>
      </c>
      <c r="GS67">
        <v>2</v>
      </c>
      <c r="GT67">
        <v>2</v>
      </c>
      <c r="GU67">
        <v>2</v>
      </c>
      <c r="GV67">
        <v>2</v>
      </c>
      <c r="GW67">
        <v>2.9</v>
      </c>
      <c r="GX67" t="s">
        <v>223</v>
      </c>
      <c r="GY67">
        <v>5039922</v>
      </c>
      <c r="GZ67">
        <v>6368240</v>
      </c>
      <c r="HA67">
        <v>0.71099999999999997</v>
      </c>
      <c r="HB67">
        <v>1.5469999999999999</v>
      </c>
      <c r="HC67">
        <v>4.91</v>
      </c>
      <c r="HD67">
        <v>2.87</v>
      </c>
      <c r="HE67">
        <v>0</v>
      </c>
      <c r="HF67" s="2">
        <f t="shared" si="29"/>
        <v>1.8373318598149724E-2</v>
      </c>
      <c r="HG67" s="2">
        <f t="shared" si="30"/>
        <v>1.6476288306761844E-2</v>
      </c>
      <c r="HH67" s="2">
        <f t="shared" si="31"/>
        <v>6.4712152166538917E-2</v>
      </c>
      <c r="HI67" s="2">
        <f t="shared" si="32"/>
        <v>1.0434473085936369E-2</v>
      </c>
      <c r="HJ67" s="3">
        <f t="shared" si="33"/>
        <v>37.619785724111559</v>
      </c>
      <c r="HK67" t="str">
        <f t="shared" si="34"/>
        <v>GPS</v>
      </c>
    </row>
    <row r="68" spans="1:219" hidden="1" x14ac:dyDescent="0.25">
      <c r="A68">
        <v>59</v>
      </c>
      <c r="B68" t="s">
        <v>499</v>
      </c>
      <c r="C68">
        <v>9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7</v>
      </c>
      <c r="N68">
        <v>13</v>
      </c>
      <c r="O68">
        <v>1</v>
      </c>
      <c r="P68">
        <v>1</v>
      </c>
      <c r="Q68">
        <v>3</v>
      </c>
      <c r="R68">
        <v>1</v>
      </c>
      <c r="S68">
        <v>5</v>
      </c>
      <c r="T68">
        <v>1</v>
      </c>
      <c r="U68">
        <v>3</v>
      </c>
      <c r="V68">
        <v>1</v>
      </c>
      <c r="W68">
        <v>0</v>
      </c>
      <c r="X68">
        <v>0</v>
      </c>
      <c r="Y68">
        <v>3</v>
      </c>
      <c r="Z68">
        <v>92</v>
      </c>
      <c r="AA68">
        <v>1</v>
      </c>
      <c r="AB68">
        <v>3</v>
      </c>
      <c r="AC68">
        <v>1</v>
      </c>
      <c r="AD68">
        <v>0</v>
      </c>
      <c r="AE68">
        <v>18</v>
      </c>
      <c r="AF68">
        <v>5</v>
      </c>
      <c r="AG68">
        <v>2</v>
      </c>
      <c r="AH68">
        <v>2</v>
      </c>
      <c r="AI68">
        <v>2</v>
      </c>
      <c r="AJ68">
        <v>1</v>
      </c>
      <c r="AK68">
        <v>1</v>
      </c>
      <c r="AL68">
        <v>1</v>
      </c>
      <c r="AM68">
        <v>26</v>
      </c>
      <c r="AN68">
        <v>18</v>
      </c>
      <c r="AO68">
        <v>0</v>
      </c>
      <c r="AP68">
        <v>0</v>
      </c>
      <c r="AQ68">
        <v>1</v>
      </c>
      <c r="AR68">
        <v>1</v>
      </c>
      <c r="AS68">
        <v>0</v>
      </c>
      <c r="AT68">
        <v>0</v>
      </c>
      <c r="AU68" t="s">
        <v>500</v>
      </c>
      <c r="AV68">
        <v>48.520000457763672</v>
      </c>
      <c r="AW68">
        <v>49.130001068115227</v>
      </c>
      <c r="AX68">
        <v>52.759998321533203</v>
      </c>
      <c r="AY68">
        <v>49.130001068115227</v>
      </c>
      <c r="AZ68">
        <v>52.209999084472663</v>
      </c>
      <c r="BA68" s="2">
        <f t="shared" si="17"/>
        <v>1.2416051233254288E-2</v>
      </c>
      <c r="BB68" s="2">
        <f t="shared" si="18"/>
        <v>6.8802072951098747E-2</v>
      </c>
      <c r="BC68" s="2">
        <f t="shared" si="19"/>
        <v>0</v>
      </c>
      <c r="BD68" s="2">
        <f t="shared" si="20"/>
        <v>5.8992493207559393E-2</v>
      </c>
      <c r="BE68">
        <v>0</v>
      </c>
      <c r="BF68">
        <v>0</v>
      </c>
      <c r="BG68">
        <v>0</v>
      </c>
      <c r="BH68">
        <v>1</v>
      </c>
      <c r="BI68">
        <v>105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 t="s">
        <v>501</v>
      </c>
      <c r="CN68">
        <v>52.209999084472663</v>
      </c>
      <c r="CO68">
        <v>52.869998931884773</v>
      </c>
      <c r="CP68">
        <v>56.110000610351563</v>
      </c>
      <c r="CQ68">
        <v>52.830001831054688</v>
      </c>
      <c r="CR68">
        <v>55.720001220703118</v>
      </c>
      <c r="CS68" s="2">
        <f t="shared" si="21"/>
        <v>1.2483447337731546E-2</v>
      </c>
      <c r="CT68" s="2">
        <f t="shared" si="22"/>
        <v>5.7743746983118904E-2</v>
      </c>
      <c r="CU68" s="2">
        <f t="shared" si="23"/>
        <v>7.5651790501485294E-4</v>
      </c>
      <c r="CV68" s="2">
        <f t="shared" si="24"/>
        <v>5.1866463143124153E-2</v>
      </c>
      <c r="CW68">
        <v>0</v>
      </c>
      <c r="CX68">
        <v>1</v>
      </c>
      <c r="CY68">
        <v>4</v>
      </c>
      <c r="CZ68">
        <v>7</v>
      </c>
      <c r="DA68">
        <v>52</v>
      </c>
      <c r="DB68">
        <v>0</v>
      </c>
      <c r="DC68">
        <v>0</v>
      </c>
      <c r="DD68">
        <v>0</v>
      </c>
      <c r="DE68">
        <v>0</v>
      </c>
      <c r="DF68">
        <v>1</v>
      </c>
      <c r="DG68">
        <v>0</v>
      </c>
      <c r="DH68">
        <v>0</v>
      </c>
      <c r="DI68">
        <v>0</v>
      </c>
      <c r="DJ68">
        <v>0</v>
      </c>
      <c r="DK68">
        <v>1</v>
      </c>
      <c r="DL68">
        <v>1</v>
      </c>
      <c r="DM68">
        <v>1</v>
      </c>
      <c r="DN68">
        <v>1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 t="s">
        <v>502</v>
      </c>
      <c r="EF68">
        <v>55.720001220703118</v>
      </c>
      <c r="EG68">
        <v>55.430000305175781</v>
      </c>
      <c r="EH68">
        <v>57.770000457763672</v>
      </c>
      <c r="EI68">
        <v>54.819999694824219</v>
      </c>
      <c r="EJ68">
        <v>57.619998931884773</v>
      </c>
      <c r="EK68" s="2">
        <f t="shared" si="25"/>
        <v>-5.2318404100795135E-3</v>
      </c>
      <c r="EL68" s="2">
        <f t="shared" si="26"/>
        <v>4.050545497742708E-2</v>
      </c>
      <c r="EM68" s="2">
        <f t="shared" si="27"/>
        <v>1.1004881959104096E-2</v>
      </c>
      <c r="EN68" s="2">
        <f t="shared" si="28"/>
        <v>4.8594225771690147E-2</v>
      </c>
      <c r="EO68">
        <v>2</v>
      </c>
      <c r="EP68">
        <v>2</v>
      </c>
      <c r="EQ68">
        <v>1</v>
      </c>
      <c r="ER68">
        <v>1</v>
      </c>
      <c r="ES68">
        <v>85</v>
      </c>
      <c r="ET68">
        <v>0</v>
      </c>
      <c r="EU68">
        <v>0</v>
      </c>
      <c r="EV68">
        <v>0</v>
      </c>
      <c r="EW68">
        <v>0</v>
      </c>
      <c r="EX68">
        <v>1</v>
      </c>
      <c r="EY68">
        <v>0</v>
      </c>
      <c r="EZ68">
        <v>0</v>
      </c>
      <c r="FA68">
        <v>0</v>
      </c>
      <c r="FB68">
        <v>1</v>
      </c>
      <c r="FC68">
        <v>1</v>
      </c>
      <c r="FD68">
        <v>2</v>
      </c>
      <c r="FE68">
        <v>1</v>
      </c>
      <c r="FF68">
        <v>2</v>
      </c>
      <c r="FG68">
        <v>0</v>
      </c>
      <c r="FH68">
        <v>0</v>
      </c>
      <c r="FI68">
        <v>1</v>
      </c>
      <c r="FJ68">
        <v>1</v>
      </c>
      <c r="FK68">
        <v>0</v>
      </c>
      <c r="FL68">
        <v>0</v>
      </c>
      <c r="FM68">
        <v>1</v>
      </c>
      <c r="FN68">
        <v>1</v>
      </c>
      <c r="FO68">
        <v>1</v>
      </c>
      <c r="FP68">
        <v>0</v>
      </c>
      <c r="FQ68">
        <v>1</v>
      </c>
      <c r="FR68">
        <v>1</v>
      </c>
      <c r="FS68">
        <v>1</v>
      </c>
      <c r="FT68">
        <v>0</v>
      </c>
      <c r="FU68">
        <v>1</v>
      </c>
      <c r="FV68">
        <v>1</v>
      </c>
      <c r="FW68" t="s">
        <v>503</v>
      </c>
      <c r="FX68">
        <v>57.619998931884773</v>
      </c>
      <c r="FY68">
        <v>57.880001068115227</v>
      </c>
      <c r="FZ68">
        <v>58.240001678466797</v>
      </c>
      <c r="GA68">
        <v>54.619998931884773</v>
      </c>
      <c r="GB68">
        <v>54.720001220703118</v>
      </c>
      <c r="GC68">
        <v>286</v>
      </c>
      <c r="GD68">
        <v>99</v>
      </c>
      <c r="GE68">
        <v>155</v>
      </c>
      <c r="GF68">
        <v>3</v>
      </c>
      <c r="GG68">
        <v>3</v>
      </c>
      <c r="GH68">
        <v>255</v>
      </c>
      <c r="GI68">
        <v>0</v>
      </c>
      <c r="GJ68">
        <v>145</v>
      </c>
      <c r="GK68">
        <v>3</v>
      </c>
      <c r="GL68">
        <v>93</v>
      </c>
      <c r="GM68">
        <v>3</v>
      </c>
      <c r="GN68">
        <v>1</v>
      </c>
      <c r="GO68">
        <v>2</v>
      </c>
      <c r="GP68">
        <v>1</v>
      </c>
      <c r="GQ68">
        <v>2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2.2000000000000002</v>
      </c>
      <c r="GX68" t="s">
        <v>218</v>
      </c>
      <c r="GY68">
        <v>104765</v>
      </c>
      <c r="GZ68">
        <v>124000</v>
      </c>
      <c r="HA68">
        <v>0.88100000000000001</v>
      </c>
      <c r="HB68">
        <v>1.657</v>
      </c>
      <c r="HC68">
        <v>1.35</v>
      </c>
      <c r="HD68">
        <v>4.03</v>
      </c>
      <c r="HE68">
        <v>0</v>
      </c>
      <c r="HF68" s="2">
        <f t="shared" si="29"/>
        <v>4.4920893474842405E-3</v>
      </c>
      <c r="HG68" s="2">
        <f t="shared" si="30"/>
        <v>6.1813289831115226E-3</v>
      </c>
      <c r="HH68" s="2">
        <f t="shared" si="31"/>
        <v>5.6323463650146954E-2</v>
      </c>
      <c r="HI68" s="2">
        <f t="shared" si="32"/>
        <v>1.8275271671688298E-3</v>
      </c>
      <c r="HJ68" s="3">
        <f t="shared" si="33"/>
        <v>58.237776396260095</v>
      </c>
      <c r="HK68" t="str">
        <f t="shared" si="34"/>
        <v>GCO</v>
      </c>
    </row>
    <row r="69" spans="1:219" hidden="1" x14ac:dyDescent="0.25">
      <c r="A69">
        <v>60</v>
      </c>
      <c r="B69" t="s">
        <v>504</v>
      </c>
      <c r="C69">
        <v>10</v>
      </c>
      <c r="D69">
        <v>0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2</v>
      </c>
      <c r="N69">
        <v>23</v>
      </c>
      <c r="O69">
        <v>155</v>
      </c>
      <c r="P69">
        <v>15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250</v>
      </c>
      <c r="AV69">
        <v>67.449996948242188</v>
      </c>
      <c r="AW69">
        <v>67.75</v>
      </c>
      <c r="AX69">
        <v>68.980003356933594</v>
      </c>
      <c r="AY69">
        <v>67.44000244140625</v>
      </c>
      <c r="AZ69">
        <v>68.910003662109375</v>
      </c>
      <c r="BA69" s="2">
        <f t="shared" si="17"/>
        <v>4.4280893248385134E-3</v>
      </c>
      <c r="BB69" s="2">
        <f t="shared" si="18"/>
        <v>1.783130323390969E-2</v>
      </c>
      <c r="BC69" s="2">
        <f t="shared" si="19"/>
        <v>4.5756097209409541E-3</v>
      </c>
      <c r="BD69" s="2">
        <f t="shared" si="20"/>
        <v>2.133218897957212E-2</v>
      </c>
      <c r="BE69">
        <v>14</v>
      </c>
      <c r="BF69">
        <v>61</v>
      </c>
      <c r="BG69">
        <v>78</v>
      </c>
      <c r="BH69">
        <v>32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6</v>
      </c>
      <c r="BO69">
        <v>4</v>
      </c>
      <c r="BP69">
        <v>6</v>
      </c>
      <c r="BQ69">
        <v>3</v>
      </c>
      <c r="BR69">
        <v>0</v>
      </c>
      <c r="BS69">
        <v>1</v>
      </c>
      <c r="BT69">
        <v>19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 t="s">
        <v>505</v>
      </c>
      <c r="CN69">
        <v>68.910003662109375</v>
      </c>
      <c r="CO69">
        <v>68.910003662109375</v>
      </c>
      <c r="CP69">
        <v>69.180000305175781</v>
      </c>
      <c r="CQ69">
        <v>68.389999389648438</v>
      </c>
      <c r="CR69">
        <v>68.529998779296875</v>
      </c>
      <c r="CS69" s="2">
        <f t="shared" si="21"/>
        <v>0</v>
      </c>
      <c r="CT69" s="2">
        <f t="shared" si="22"/>
        <v>3.9028135570303712E-3</v>
      </c>
      <c r="CU69" s="2">
        <f t="shared" si="23"/>
        <v>7.5461361896119739E-3</v>
      </c>
      <c r="CV69" s="2">
        <f t="shared" si="24"/>
        <v>2.0428920493535951E-3</v>
      </c>
      <c r="CW69">
        <v>104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47</v>
      </c>
      <c r="DG69">
        <v>18</v>
      </c>
      <c r="DH69">
        <v>17</v>
      </c>
      <c r="DI69">
        <v>7</v>
      </c>
      <c r="DJ69">
        <v>20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t="s">
        <v>506</v>
      </c>
      <c r="EF69">
        <v>68.529998779296875</v>
      </c>
      <c r="EG69">
        <v>68.480003356933594</v>
      </c>
      <c r="EH69">
        <v>69.650001525878906</v>
      </c>
      <c r="EI69">
        <v>68.449996948242188</v>
      </c>
      <c r="EJ69">
        <v>69.069999694824219</v>
      </c>
      <c r="EK69" s="2">
        <f t="shared" si="25"/>
        <v>-7.3007330479657462E-4</v>
      </c>
      <c r="EL69" s="2">
        <f t="shared" si="26"/>
        <v>1.6798250442400797E-2</v>
      </c>
      <c r="EM69" s="2">
        <f t="shared" si="27"/>
        <v>4.3817767553255837E-4</v>
      </c>
      <c r="EN69" s="2">
        <f t="shared" si="28"/>
        <v>8.9764405577157369E-3</v>
      </c>
      <c r="EO69">
        <v>0</v>
      </c>
      <c r="EP69">
        <v>40</v>
      </c>
      <c r="EQ69">
        <v>122</v>
      </c>
      <c r="ER69">
        <v>33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 t="s">
        <v>431</v>
      </c>
      <c r="FX69">
        <v>69.069999694824219</v>
      </c>
      <c r="FY69">
        <v>69.410003662109375</v>
      </c>
      <c r="FZ69">
        <v>69.860000610351563</v>
      </c>
      <c r="GA69">
        <v>68.800003051757813</v>
      </c>
      <c r="GB69">
        <v>68.849998474121094</v>
      </c>
      <c r="GC69">
        <v>679</v>
      </c>
      <c r="GD69">
        <v>129</v>
      </c>
      <c r="GE69">
        <v>299</v>
      </c>
      <c r="GF69">
        <v>109</v>
      </c>
      <c r="GG69">
        <v>0</v>
      </c>
      <c r="GH69">
        <v>80</v>
      </c>
      <c r="GI69">
        <v>0</v>
      </c>
      <c r="GJ69">
        <v>33</v>
      </c>
      <c r="GK69">
        <v>0</v>
      </c>
      <c r="GL69">
        <v>20</v>
      </c>
      <c r="GM69">
        <v>0</v>
      </c>
      <c r="GN69">
        <v>20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2.2999999999999998</v>
      </c>
      <c r="GX69" t="s">
        <v>218</v>
      </c>
      <c r="GY69">
        <v>6214126</v>
      </c>
      <c r="GZ69">
        <v>7522100</v>
      </c>
      <c r="HA69">
        <v>1.1000000000000001</v>
      </c>
      <c r="HB69">
        <v>1.3680000000000001</v>
      </c>
      <c r="HC69">
        <v>3.13</v>
      </c>
      <c r="HD69">
        <v>4.1500000000000004</v>
      </c>
      <c r="HE69">
        <v>11</v>
      </c>
      <c r="HF69" s="2">
        <f t="shared" si="29"/>
        <v>4.8984865199015459E-3</v>
      </c>
      <c r="HG69" s="2">
        <f t="shared" si="30"/>
        <v>6.4414105970607149E-3</v>
      </c>
      <c r="HH69" s="2">
        <f t="shared" si="31"/>
        <v>8.7883673558218911E-3</v>
      </c>
      <c r="HI69" s="2">
        <f t="shared" si="32"/>
        <v>7.2614994148578749E-4</v>
      </c>
      <c r="HJ69" s="3">
        <f t="shared" si="33"/>
        <v>69.857101995240512</v>
      </c>
      <c r="HK69" t="str">
        <f t="shared" si="34"/>
        <v>GILD</v>
      </c>
    </row>
    <row r="70" spans="1:219" hidden="1" x14ac:dyDescent="0.25">
      <c r="A70">
        <v>61</v>
      </c>
      <c r="B70" t="s">
        <v>507</v>
      </c>
      <c r="C70">
        <v>9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</v>
      </c>
      <c r="X70">
        <v>2</v>
      </c>
      <c r="Y70">
        <v>8</v>
      </c>
      <c r="Z70">
        <v>169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 t="s">
        <v>508</v>
      </c>
      <c r="AV70">
        <v>102.120002746582</v>
      </c>
      <c r="AW70">
        <v>101.6800003051758</v>
      </c>
      <c r="AX70">
        <v>105.55999755859381</v>
      </c>
      <c r="AY70">
        <v>101.6800003051758</v>
      </c>
      <c r="AZ70">
        <v>105.09999847412109</v>
      </c>
      <c r="BA70" s="2">
        <f t="shared" si="17"/>
        <v>-4.3273253352242858E-3</v>
      </c>
      <c r="BB70" s="2">
        <f t="shared" si="18"/>
        <v>3.675632193212508E-2</v>
      </c>
      <c r="BC70" s="2">
        <f t="shared" si="19"/>
        <v>0</v>
      </c>
      <c r="BD70" s="2">
        <f t="shared" si="20"/>
        <v>3.2540420728811026E-2</v>
      </c>
      <c r="BE70">
        <v>0</v>
      </c>
      <c r="BF70">
        <v>2</v>
      </c>
      <c r="BG70">
        <v>2</v>
      </c>
      <c r="BH70">
        <v>10</v>
      </c>
      <c r="BI70">
        <v>163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 t="s">
        <v>354</v>
      </c>
      <c r="CN70">
        <v>105.09999847412109</v>
      </c>
      <c r="CO70">
        <v>105.19000244140619</v>
      </c>
      <c r="CP70">
        <v>106.8000030517578</v>
      </c>
      <c r="CQ70">
        <v>104.6999969482422</v>
      </c>
      <c r="CR70">
        <v>106.4300003051758</v>
      </c>
      <c r="CS70" s="2">
        <f t="shared" si="21"/>
        <v>8.5563233383545434E-4</v>
      </c>
      <c r="CT70" s="2">
        <f t="shared" si="22"/>
        <v>1.5074911651185685E-2</v>
      </c>
      <c r="CU70" s="2">
        <f t="shared" si="23"/>
        <v>4.6582895882804065E-3</v>
      </c>
      <c r="CV70" s="2">
        <f t="shared" si="24"/>
        <v>1.6254846866231354E-2</v>
      </c>
      <c r="CW70">
        <v>21</v>
      </c>
      <c r="CX70">
        <v>69</v>
      </c>
      <c r="CY70">
        <v>66</v>
      </c>
      <c r="CZ70">
        <v>1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1</v>
      </c>
      <c r="DG70">
        <v>1</v>
      </c>
      <c r="DH70">
        <v>1</v>
      </c>
      <c r="DI70">
        <v>2</v>
      </c>
      <c r="DJ70">
        <v>0</v>
      </c>
      <c r="DK70">
        <v>1</v>
      </c>
      <c r="DL70">
        <v>5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509</v>
      </c>
      <c r="EF70">
        <v>106.4300003051758</v>
      </c>
      <c r="EG70">
        <v>106.2099990844727</v>
      </c>
      <c r="EH70">
        <v>106.5299987792969</v>
      </c>
      <c r="EI70">
        <v>105.2799987792969</v>
      </c>
      <c r="EJ70">
        <v>105.7900009155273</v>
      </c>
      <c r="EK70" s="2">
        <f t="shared" si="25"/>
        <v>-2.0713795555926673E-3</v>
      </c>
      <c r="EL70" s="2">
        <f t="shared" si="26"/>
        <v>3.0038458508495625E-3</v>
      </c>
      <c r="EM70" s="2">
        <f t="shared" si="27"/>
        <v>8.7562405912096075E-3</v>
      </c>
      <c r="EN70" s="2">
        <f t="shared" si="28"/>
        <v>4.8208916893538456E-3</v>
      </c>
      <c r="EO70">
        <v>67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37</v>
      </c>
      <c r="EY70">
        <v>6</v>
      </c>
      <c r="EZ70">
        <v>14</v>
      </c>
      <c r="FA70">
        <v>24</v>
      </c>
      <c r="FB70">
        <v>18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 t="s">
        <v>270</v>
      </c>
      <c r="FX70">
        <v>105.7900009155273</v>
      </c>
      <c r="FY70">
        <v>105.5500030517578</v>
      </c>
      <c r="FZ70">
        <v>106.4599990844727</v>
      </c>
      <c r="GA70">
        <v>105.05999755859381</v>
      </c>
      <c r="GB70">
        <v>105.1800003051758</v>
      </c>
      <c r="GC70">
        <v>401</v>
      </c>
      <c r="GD70">
        <v>285</v>
      </c>
      <c r="GE70">
        <v>224</v>
      </c>
      <c r="GF70">
        <v>104</v>
      </c>
      <c r="GG70">
        <v>0</v>
      </c>
      <c r="GH70">
        <v>174</v>
      </c>
      <c r="GI70">
        <v>0</v>
      </c>
      <c r="GJ70">
        <v>1</v>
      </c>
      <c r="GK70">
        <v>0</v>
      </c>
      <c r="GL70">
        <v>187</v>
      </c>
      <c r="GM70">
        <v>0</v>
      </c>
      <c r="GN70">
        <v>18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2.9</v>
      </c>
      <c r="GX70" t="s">
        <v>223</v>
      </c>
      <c r="GY70">
        <v>316027</v>
      </c>
      <c r="GZ70">
        <v>313100</v>
      </c>
      <c r="HA70">
        <v>0.28000000000000003</v>
      </c>
      <c r="HB70">
        <v>0.39600000000000002</v>
      </c>
      <c r="HC70">
        <v>1.91</v>
      </c>
      <c r="HD70">
        <v>2.36</v>
      </c>
      <c r="HE70">
        <v>0.1086</v>
      </c>
      <c r="HF70" s="2">
        <f t="shared" si="29"/>
        <v>-2.2737835796349248E-3</v>
      </c>
      <c r="HG70" s="2">
        <f t="shared" si="30"/>
        <v>8.5477741925664708E-3</v>
      </c>
      <c r="HH70" s="2">
        <f t="shared" si="31"/>
        <v>4.6424015063619706E-3</v>
      </c>
      <c r="HI70" s="2">
        <f t="shared" si="32"/>
        <v>1.1409274218844301E-3</v>
      </c>
      <c r="HJ70" s="3">
        <f t="shared" si="33"/>
        <v>106.45222064386893</v>
      </c>
      <c r="HK70" t="str">
        <f t="shared" si="34"/>
        <v>GL</v>
      </c>
    </row>
    <row r="71" spans="1:219" hidden="1" x14ac:dyDescent="0.25">
      <c r="A71">
        <v>62</v>
      </c>
      <c r="B71" t="s">
        <v>510</v>
      </c>
      <c r="C71">
        <v>9</v>
      </c>
      <c r="D71">
        <v>1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88</v>
      </c>
      <c r="N71">
        <v>56</v>
      </c>
      <c r="O71">
        <v>2</v>
      </c>
      <c r="P71">
        <v>0</v>
      </c>
      <c r="Q71">
        <v>0</v>
      </c>
      <c r="R71">
        <v>1</v>
      </c>
      <c r="S71">
        <v>2</v>
      </c>
      <c r="T71">
        <v>0</v>
      </c>
      <c r="U71">
        <v>0</v>
      </c>
      <c r="V71">
        <v>31</v>
      </c>
      <c r="W71">
        <v>3</v>
      </c>
      <c r="X71">
        <v>3</v>
      </c>
      <c r="Y71">
        <v>2</v>
      </c>
      <c r="Z71">
        <v>1</v>
      </c>
      <c r="AA71">
        <v>1</v>
      </c>
      <c r="AB71">
        <v>10</v>
      </c>
      <c r="AC71">
        <v>0</v>
      </c>
      <c r="AD71">
        <v>0</v>
      </c>
      <c r="AE71">
        <v>1</v>
      </c>
      <c r="AF71">
        <v>0</v>
      </c>
      <c r="AG71">
        <v>1</v>
      </c>
      <c r="AH71">
        <v>1</v>
      </c>
      <c r="AI71">
        <v>1</v>
      </c>
      <c r="AJ71">
        <v>0</v>
      </c>
      <c r="AK71">
        <v>1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t="s">
        <v>511</v>
      </c>
      <c r="AV71">
        <v>70.419998168945313</v>
      </c>
      <c r="AW71">
        <v>70.669998168945313</v>
      </c>
      <c r="AX71">
        <v>71.830001831054688</v>
      </c>
      <c r="AY71">
        <v>70.669998168945313</v>
      </c>
      <c r="AZ71">
        <v>71.330001831054688</v>
      </c>
      <c r="BA71" s="2">
        <f t="shared" si="17"/>
        <v>3.5375690742532884E-3</v>
      </c>
      <c r="BB71" s="2">
        <f t="shared" si="18"/>
        <v>1.6149291835432789E-2</v>
      </c>
      <c r="BC71" s="2">
        <f t="shared" si="19"/>
        <v>0</v>
      </c>
      <c r="BD71" s="2">
        <f t="shared" si="20"/>
        <v>9.2528199238323117E-3</v>
      </c>
      <c r="BE71">
        <v>3</v>
      </c>
      <c r="BF71">
        <v>67</v>
      </c>
      <c r="BG71">
        <v>101</v>
      </c>
      <c r="BH71">
        <v>13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 t="s">
        <v>409</v>
      </c>
      <c r="CN71">
        <v>71.330001831054688</v>
      </c>
      <c r="CO71">
        <v>71.5</v>
      </c>
      <c r="CP71">
        <v>72.459999084472656</v>
      </c>
      <c r="CQ71">
        <v>71.360000610351563</v>
      </c>
      <c r="CR71">
        <v>72.239997863769531</v>
      </c>
      <c r="CS71" s="2">
        <f t="shared" si="21"/>
        <v>2.3775967684659394E-3</v>
      </c>
      <c r="CT71" s="2">
        <f t="shared" si="22"/>
        <v>1.3248676464286291E-2</v>
      </c>
      <c r="CU71" s="2">
        <f t="shared" si="23"/>
        <v>1.9580334216564577E-3</v>
      </c>
      <c r="CV71" s="2">
        <f t="shared" si="24"/>
        <v>1.2181579172766188E-2</v>
      </c>
      <c r="CW71">
        <v>13</v>
      </c>
      <c r="CX71">
        <v>55</v>
      </c>
      <c r="CY71">
        <v>104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2</v>
      </c>
      <c r="DG71">
        <v>0</v>
      </c>
      <c r="DH71">
        <v>0</v>
      </c>
      <c r="DI71">
        <v>0</v>
      </c>
      <c r="DJ71">
        <v>0</v>
      </c>
      <c r="DK71">
        <v>1</v>
      </c>
      <c r="DL71">
        <v>2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t="s">
        <v>338</v>
      </c>
      <c r="EF71">
        <v>72.239997863769531</v>
      </c>
      <c r="EG71">
        <v>71.610000610351563</v>
      </c>
      <c r="EH71">
        <v>72.239997863769531</v>
      </c>
      <c r="EI71">
        <v>71.589996337890625</v>
      </c>
      <c r="EJ71">
        <v>71.720001220703125</v>
      </c>
      <c r="EK71" s="2">
        <f t="shared" si="25"/>
        <v>-8.7976155292324165E-3</v>
      </c>
      <c r="EL71" s="2">
        <f t="shared" si="26"/>
        <v>8.7208924702076862E-3</v>
      </c>
      <c r="EM71" s="2">
        <f t="shared" si="27"/>
        <v>2.7935026239955807E-4</v>
      </c>
      <c r="EN71" s="2">
        <f t="shared" si="28"/>
        <v>1.8126726240904611E-3</v>
      </c>
      <c r="EO71">
        <v>75</v>
      </c>
      <c r="EP71">
        <v>93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369</v>
      </c>
      <c r="FX71">
        <v>71.720001220703125</v>
      </c>
      <c r="FY71">
        <v>71.730003356933594</v>
      </c>
      <c r="FZ71">
        <v>73.290000915527344</v>
      </c>
      <c r="GA71">
        <v>71.529998779296875</v>
      </c>
      <c r="GB71">
        <v>71.879997253417969</v>
      </c>
      <c r="GC71">
        <v>670</v>
      </c>
      <c r="GD71">
        <v>47</v>
      </c>
      <c r="GE71">
        <v>340</v>
      </c>
      <c r="GF71">
        <v>7</v>
      </c>
      <c r="GG71">
        <v>0</v>
      </c>
      <c r="GH71">
        <v>13</v>
      </c>
      <c r="GI71">
        <v>0</v>
      </c>
      <c r="GJ71">
        <v>0</v>
      </c>
      <c r="GK71">
        <v>0</v>
      </c>
      <c r="GL71">
        <v>1</v>
      </c>
      <c r="GM71">
        <v>0</v>
      </c>
      <c r="GN71">
        <v>0</v>
      </c>
      <c r="GO71">
        <v>1</v>
      </c>
      <c r="GP71">
        <v>0</v>
      </c>
      <c r="GQ71">
        <v>1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2.2000000000000002</v>
      </c>
      <c r="GX71" t="s">
        <v>218</v>
      </c>
      <c r="GY71">
        <v>368269</v>
      </c>
      <c r="GZ71">
        <v>386880</v>
      </c>
      <c r="HA71">
        <v>4.5780000000000003</v>
      </c>
      <c r="HB71">
        <v>6.585</v>
      </c>
      <c r="HC71">
        <v>2.54</v>
      </c>
      <c r="HD71">
        <v>4.54</v>
      </c>
      <c r="HE71">
        <v>0</v>
      </c>
      <c r="HF71" s="2">
        <f t="shared" si="29"/>
        <v>1.3944145772160077E-4</v>
      </c>
      <c r="HG71" s="2">
        <f t="shared" si="30"/>
        <v>2.128527137544689E-2</v>
      </c>
      <c r="HH71" s="2">
        <f t="shared" si="31"/>
        <v>2.7882973410928713E-3</v>
      </c>
      <c r="HI71" s="2">
        <f t="shared" si="32"/>
        <v>4.8692054465048207E-3</v>
      </c>
      <c r="HJ71" s="3">
        <f t="shared" si="33"/>
        <v>73.25679594414764</v>
      </c>
      <c r="HK71" t="str">
        <f t="shared" si="34"/>
        <v>GMED</v>
      </c>
    </row>
    <row r="72" spans="1:219" hidden="1" x14ac:dyDescent="0.25">
      <c r="A72">
        <v>63</v>
      </c>
      <c r="B72" t="s">
        <v>512</v>
      </c>
      <c r="C72">
        <v>9</v>
      </c>
      <c r="D72">
        <v>0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1</v>
      </c>
      <c r="Z72">
        <v>171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2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 t="s">
        <v>513</v>
      </c>
      <c r="AV72">
        <v>43.470001220703118</v>
      </c>
      <c r="AW72">
        <v>43.639999389648438</v>
      </c>
      <c r="AX72">
        <v>45.603000640869141</v>
      </c>
      <c r="AY72">
        <v>43.639999389648438</v>
      </c>
      <c r="AZ72">
        <v>45.299999237060547</v>
      </c>
      <c r="BA72" s="2">
        <f t="shared" si="17"/>
        <v>3.8954668039167251E-3</v>
      </c>
      <c r="BB72" s="2">
        <f t="shared" si="18"/>
        <v>4.3045440511242816E-2</v>
      </c>
      <c r="BC72" s="2">
        <f t="shared" si="19"/>
        <v>0</v>
      </c>
      <c r="BD72" s="2">
        <f t="shared" si="20"/>
        <v>3.6644588860258565E-2</v>
      </c>
      <c r="BE72">
        <v>0</v>
      </c>
      <c r="BF72">
        <v>0</v>
      </c>
      <c r="BG72">
        <v>2</v>
      </c>
      <c r="BH72">
        <v>1</v>
      </c>
      <c r="BI72">
        <v>161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 t="s">
        <v>514</v>
      </c>
      <c r="CN72">
        <v>45.299999237060547</v>
      </c>
      <c r="CO72">
        <v>45.659999847412109</v>
      </c>
      <c r="CP72">
        <v>46.060001373291023</v>
      </c>
      <c r="CQ72">
        <v>45.169998168945313</v>
      </c>
      <c r="CR72">
        <v>46.029998779296882</v>
      </c>
      <c r="CS72" s="2">
        <f t="shared" si="21"/>
        <v>7.884376074345667E-3</v>
      </c>
      <c r="CT72" s="2">
        <f t="shared" si="22"/>
        <v>8.6843576628911068E-3</v>
      </c>
      <c r="CU72" s="2">
        <f t="shared" si="23"/>
        <v>1.0731530444684556E-2</v>
      </c>
      <c r="CV72" s="2">
        <f t="shared" si="24"/>
        <v>1.8683481059277751E-2</v>
      </c>
      <c r="CW72">
        <v>74</v>
      </c>
      <c r="CX72">
        <v>10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23</v>
      </c>
      <c r="DG72">
        <v>8</v>
      </c>
      <c r="DH72">
        <v>4</v>
      </c>
      <c r="DI72">
        <v>1</v>
      </c>
      <c r="DJ72">
        <v>8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8</v>
      </c>
      <c r="DR72">
        <v>0</v>
      </c>
      <c r="DS72">
        <v>0</v>
      </c>
      <c r="DT72">
        <v>0</v>
      </c>
      <c r="DU72">
        <v>1</v>
      </c>
      <c r="DV72">
        <v>0</v>
      </c>
      <c r="DW72">
        <v>2</v>
      </c>
      <c r="DX72">
        <v>0</v>
      </c>
      <c r="DY72">
        <v>2</v>
      </c>
      <c r="DZ72">
        <v>2</v>
      </c>
      <c r="EA72">
        <v>1</v>
      </c>
      <c r="EB72">
        <v>0</v>
      </c>
      <c r="EC72">
        <v>1</v>
      </c>
      <c r="ED72">
        <v>1</v>
      </c>
      <c r="EE72" t="s">
        <v>335</v>
      </c>
      <c r="EF72">
        <v>46.029998779296882</v>
      </c>
      <c r="EG72">
        <v>46.169998168945313</v>
      </c>
      <c r="EH72">
        <v>46.180000305175781</v>
      </c>
      <c r="EI72">
        <v>45.360000610351563</v>
      </c>
      <c r="EJ72">
        <v>46.099998474121087</v>
      </c>
      <c r="EK72" s="2">
        <f t="shared" si="25"/>
        <v>3.0322589387191679E-3</v>
      </c>
      <c r="EL72" s="2">
        <f t="shared" si="26"/>
        <v>2.1659021577247195E-4</v>
      </c>
      <c r="EM72" s="2">
        <f t="shared" si="27"/>
        <v>1.7543807466264272E-2</v>
      </c>
      <c r="EN72" s="2">
        <f t="shared" si="28"/>
        <v>1.6052014929782144E-2</v>
      </c>
      <c r="EO72">
        <v>1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</v>
      </c>
      <c r="EY72">
        <v>5</v>
      </c>
      <c r="EZ72">
        <v>13</v>
      </c>
      <c r="FA72">
        <v>23</v>
      </c>
      <c r="FB72">
        <v>123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1</v>
      </c>
      <c r="FP72">
        <v>0</v>
      </c>
      <c r="FQ72">
        <v>0</v>
      </c>
      <c r="FR72">
        <v>0</v>
      </c>
      <c r="FS72">
        <v>1</v>
      </c>
      <c r="FT72">
        <v>0</v>
      </c>
      <c r="FU72">
        <v>1</v>
      </c>
      <c r="FV72">
        <v>0</v>
      </c>
      <c r="FW72" t="s">
        <v>515</v>
      </c>
      <c r="FX72">
        <v>46.099998474121087</v>
      </c>
      <c r="FY72">
        <v>46.520000457763672</v>
      </c>
      <c r="FZ72">
        <v>46.540000915527337</v>
      </c>
      <c r="GA72">
        <v>45.439998626708977</v>
      </c>
      <c r="GB72">
        <v>45.470001220703118</v>
      </c>
      <c r="GC72">
        <v>250</v>
      </c>
      <c r="GD72">
        <v>386</v>
      </c>
      <c r="GE72">
        <v>85</v>
      </c>
      <c r="GF72">
        <v>213</v>
      </c>
      <c r="GG72">
        <v>0</v>
      </c>
      <c r="GH72">
        <v>162</v>
      </c>
      <c r="GI72">
        <v>0</v>
      </c>
      <c r="GJ72">
        <v>0</v>
      </c>
      <c r="GK72">
        <v>0</v>
      </c>
      <c r="GL72">
        <v>302</v>
      </c>
      <c r="GM72">
        <v>0</v>
      </c>
      <c r="GN72">
        <v>131</v>
      </c>
      <c r="GO72">
        <v>1</v>
      </c>
      <c r="GP72">
        <v>1</v>
      </c>
      <c r="GQ72">
        <v>0</v>
      </c>
      <c r="GR72">
        <v>0</v>
      </c>
      <c r="GS72">
        <v>2</v>
      </c>
      <c r="GT72">
        <v>2</v>
      </c>
      <c r="GU72">
        <v>1</v>
      </c>
      <c r="GV72">
        <v>1</v>
      </c>
      <c r="GW72">
        <v>2.7</v>
      </c>
      <c r="GX72" t="s">
        <v>223</v>
      </c>
      <c r="GY72">
        <v>325824</v>
      </c>
      <c r="GZ72">
        <v>253440</v>
      </c>
      <c r="HA72">
        <v>1.4750000000000001</v>
      </c>
      <c r="HB72">
        <v>2.383</v>
      </c>
      <c r="HC72">
        <v>1.1200000000000001</v>
      </c>
      <c r="HD72">
        <v>2.82</v>
      </c>
      <c r="HE72">
        <v>0</v>
      </c>
      <c r="HF72" s="2">
        <f t="shared" si="29"/>
        <v>9.0284174443187037E-3</v>
      </c>
      <c r="HG72" s="2">
        <f t="shared" si="30"/>
        <v>4.2974768737036317E-4</v>
      </c>
      <c r="HH72" s="2">
        <f t="shared" si="31"/>
        <v>2.3215860284336087E-2</v>
      </c>
      <c r="HI72" s="2">
        <f t="shared" si="32"/>
        <v>6.5983270703062757E-4</v>
      </c>
      <c r="HJ72" s="3">
        <f t="shared" si="33"/>
        <v>46.539992320376861</v>
      </c>
      <c r="HK72" t="str">
        <f t="shared" si="34"/>
        <v>GMS</v>
      </c>
    </row>
    <row r="73" spans="1:219" hidden="1" x14ac:dyDescent="0.25">
      <c r="A73">
        <v>64</v>
      </c>
      <c r="B73" t="s">
        <v>516</v>
      </c>
      <c r="C73">
        <v>9</v>
      </c>
      <c r="D73">
        <v>1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15</v>
      </c>
      <c r="N73">
        <v>6</v>
      </c>
      <c r="O73">
        <v>2</v>
      </c>
      <c r="P73">
        <v>0</v>
      </c>
      <c r="Q73">
        <v>0</v>
      </c>
      <c r="R73">
        <v>1</v>
      </c>
      <c r="S73">
        <v>2</v>
      </c>
      <c r="T73">
        <v>0</v>
      </c>
      <c r="U73">
        <v>0</v>
      </c>
      <c r="V73">
        <v>15</v>
      </c>
      <c r="W73">
        <v>9</v>
      </c>
      <c r="X73">
        <v>5</v>
      </c>
      <c r="Y73">
        <v>12</v>
      </c>
      <c r="Z73">
        <v>138</v>
      </c>
      <c r="AA73">
        <v>1</v>
      </c>
      <c r="AB73">
        <v>0</v>
      </c>
      <c r="AC73">
        <v>0</v>
      </c>
      <c r="AD73">
        <v>0</v>
      </c>
      <c r="AE73">
        <v>8</v>
      </c>
      <c r="AF73">
        <v>2</v>
      </c>
      <c r="AG73">
        <v>0</v>
      </c>
      <c r="AH73">
        <v>0</v>
      </c>
      <c r="AI73">
        <v>1</v>
      </c>
      <c r="AJ73">
        <v>1</v>
      </c>
      <c r="AK73">
        <v>0</v>
      </c>
      <c r="AL73">
        <v>0</v>
      </c>
      <c r="AM73">
        <v>23</v>
      </c>
      <c r="AN73">
        <v>8</v>
      </c>
      <c r="AO73">
        <v>0</v>
      </c>
      <c r="AP73">
        <v>0</v>
      </c>
      <c r="AQ73">
        <v>1</v>
      </c>
      <c r="AR73">
        <v>1</v>
      </c>
      <c r="AS73">
        <v>0</v>
      </c>
      <c r="AT73">
        <v>0</v>
      </c>
      <c r="AU73" t="s">
        <v>517</v>
      </c>
      <c r="AV73">
        <v>354.39999389648438</v>
      </c>
      <c r="AW73">
        <v>353.25</v>
      </c>
      <c r="AX73">
        <v>360.8900146484375</v>
      </c>
      <c r="AY73">
        <v>353.25</v>
      </c>
      <c r="AZ73">
        <v>358.80999755859369</v>
      </c>
      <c r="BA73" s="2">
        <f t="shared" si="17"/>
        <v>-3.2554675059712768E-3</v>
      </c>
      <c r="BB73" s="2">
        <f t="shared" si="18"/>
        <v>2.1169925291172342E-2</v>
      </c>
      <c r="BC73" s="2">
        <f t="shared" si="19"/>
        <v>0</v>
      </c>
      <c r="BD73" s="2">
        <f t="shared" si="20"/>
        <v>1.5495659531297612E-2</v>
      </c>
      <c r="BE73">
        <v>2</v>
      </c>
      <c r="BF73">
        <v>19</v>
      </c>
      <c r="BG73">
        <v>75</v>
      </c>
      <c r="BH73">
        <v>93</v>
      </c>
      <c r="BI73">
        <v>6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 t="s">
        <v>475</v>
      </c>
      <c r="CN73">
        <v>358.80999755859369</v>
      </c>
      <c r="CO73">
        <v>362</v>
      </c>
      <c r="CP73">
        <v>369.510009765625</v>
      </c>
      <c r="CQ73">
        <v>361.70001220703131</v>
      </c>
      <c r="CR73">
        <v>368.76998901367188</v>
      </c>
      <c r="CS73" s="2">
        <f t="shared" si="21"/>
        <v>8.812161440348909E-3</v>
      </c>
      <c r="CT73" s="2">
        <f t="shared" si="22"/>
        <v>2.0324239038581049E-2</v>
      </c>
      <c r="CU73" s="2">
        <f t="shared" si="23"/>
        <v>8.2869556068698724E-4</v>
      </c>
      <c r="CV73" s="2">
        <f t="shared" si="24"/>
        <v>1.9171779204566586E-2</v>
      </c>
      <c r="CW73">
        <v>3</v>
      </c>
      <c r="CX73">
        <v>23</v>
      </c>
      <c r="CY73">
        <v>80</v>
      </c>
      <c r="CZ73">
        <v>65</v>
      </c>
      <c r="DA73">
        <v>24</v>
      </c>
      <c r="DB73">
        <v>0</v>
      </c>
      <c r="DC73">
        <v>0</v>
      </c>
      <c r="DD73">
        <v>0</v>
      </c>
      <c r="DE73">
        <v>0</v>
      </c>
      <c r="DF73">
        <v>2</v>
      </c>
      <c r="DG73">
        <v>0</v>
      </c>
      <c r="DH73">
        <v>0</v>
      </c>
      <c r="DI73">
        <v>0</v>
      </c>
      <c r="DJ73">
        <v>0</v>
      </c>
      <c r="DK73">
        <v>1</v>
      </c>
      <c r="DL73">
        <v>2</v>
      </c>
      <c r="DM73">
        <v>1</v>
      </c>
      <c r="DN73">
        <v>2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 t="s">
        <v>518</v>
      </c>
      <c r="EF73">
        <v>368.76998901367188</v>
      </c>
      <c r="EG73">
        <v>367.77999877929688</v>
      </c>
      <c r="EH73">
        <v>370.70001220703131</v>
      </c>
      <c r="EI73">
        <v>364.5</v>
      </c>
      <c r="EJ73">
        <v>369.25</v>
      </c>
      <c r="EK73" s="2">
        <f t="shared" si="25"/>
        <v>-2.6918000915245877E-3</v>
      </c>
      <c r="EL73" s="2">
        <f t="shared" si="26"/>
        <v>7.8770254426202557E-3</v>
      </c>
      <c r="EM73" s="2">
        <f t="shared" si="27"/>
        <v>8.9183718260469336E-3</v>
      </c>
      <c r="EN73" s="2">
        <f t="shared" si="28"/>
        <v>1.2863913337846977E-2</v>
      </c>
      <c r="EO73">
        <v>155</v>
      </c>
      <c r="EP73">
        <v>15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23</v>
      </c>
      <c r="EY73">
        <v>4</v>
      </c>
      <c r="EZ73">
        <v>4</v>
      </c>
      <c r="FA73">
        <v>3</v>
      </c>
      <c r="FB73">
        <v>8</v>
      </c>
      <c r="FC73">
        <v>0</v>
      </c>
      <c r="FD73">
        <v>0</v>
      </c>
      <c r="FE73">
        <v>0</v>
      </c>
      <c r="FF73">
        <v>0</v>
      </c>
      <c r="FG73">
        <v>2</v>
      </c>
      <c r="FH73">
        <v>0</v>
      </c>
      <c r="FI73">
        <v>8</v>
      </c>
      <c r="FJ73">
        <v>0</v>
      </c>
      <c r="FK73">
        <v>1</v>
      </c>
      <c r="FL73">
        <v>0</v>
      </c>
      <c r="FM73">
        <v>1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 t="s">
        <v>519</v>
      </c>
      <c r="FX73">
        <v>369.25</v>
      </c>
      <c r="FY73">
        <v>371.3800048828125</v>
      </c>
      <c r="FZ73">
        <v>373.07998657226563</v>
      </c>
      <c r="GA73">
        <v>364.01998901367188</v>
      </c>
      <c r="GB73">
        <v>364.55999755859381</v>
      </c>
      <c r="GC73">
        <v>583</v>
      </c>
      <c r="GD73">
        <v>223</v>
      </c>
      <c r="GE73">
        <v>365</v>
      </c>
      <c r="GF73">
        <v>44</v>
      </c>
      <c r="GG73">
        <v>0</v>
      </c>
      <c r="GH73">
        <v>188</v>
      </c>
      <c r="GI73">
        <v>0</v>
      </c>
      <c r="GJ73">
        <v>89</v>
      </c>
      <c r="GK73">
        <v>2</v>
      </c>
      <c r="GL73">
        <v>146</v>
      </c>
      <c r="GM73">
        <v>2</v>
      </c>
      <c r="GN73">
        <v>8</v>
      </c>
      <c r="GO73">
        <v>1</v>
      </c>
      <c r="GP73">
        <v>1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2.2000000000000002</v>
      </c>
      <c r="GX73" t="s">
        <v>218</v>
      </c>
      <c r="GY73">
        <v>1826125</v>
      </c>
      <c r="GZ73">
        <v>3168760</v>
      </c>
      <c r="HA73">
        <v>1.5269999999999999</v>
      </c>
      <c r="HB73">
        <v>1.613</v>
      </c>
      <c r="HC73">
        <v>0.46</v>
      </c>
      <c r="HD73">
        <v>1.46</v>
      </c>
      <c r="HE73">
        <v>0.12429999999999999</v>
      </c>
      <c r="HF73" s="2">
        <f t="shared" si="29"/>
        <v>5.7353784662818041E-3</v>
      </c>
      <c r="HG73" s="2">
        <f t="shared" si="30"/>
        <v>4.5566145347865072E-3</v>
      </c>
      <c r="HH73" s="2">
        <f t="shared" si="31"/>
        <v>1.9818018666521997E-2</v>
      </c>
      <c r="HI73" s="2">
        <f t="shared" si="32"/>
        <v>1.481261105272913E-3</v>
      </c>
      <c r="HJ73" s="3">
        <f t="shared" si="33"/>
        <v>373.07224041099062</v>
      </c>
      <c r="HK73" t="str">
        <f t="shared" si="34"/>
        <v>GS</v>
      </c>
    </row>
    <row r="74" spans="1:219" hidden="1" x14ac:dyDescent="0.25">
      <c r="A74">
        <v>65</v>
      </c>
      <c r="B74" t="s">
        <v>520</v>
      </c>
      <c r="C74">
        <v>9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21</v>
      </c>
      <c r="N74">
        <v>17</v>
      </c>
      <c r="O74">
        <v>24</v>
      </c>
      <c r="P74">
        <v>10</v>
      </c>
      <c r="Q74">
        <v>1</v>
      </c>
      <c r="R74">
        <v>1</v>
      </c>
      <c r="S74">
        <v>35</v>
      </c>
      <c r="T74">
        <v>1</v>
      </c>
      <c r="U74">
        <v>1</v>
      </c>
      <c r="V74">
        <v>13</v>
      </c>
      <c r="W74">
        <v>9</v>
      </c>
      <c r="X74">
        <v>9</v>
      </c>
      <c r="Y74">
        <v>4</v>
      </c>
      <c r="Z74">
        <v>98</v>
      </c>
      <c r="AA74">
        <v>1</v>
      </c>
      <c r="AB74">
        <v>1</v>
      </c>
      <c r="AC74">
        <v>1</v>
      </c>
      <c r="AD74">
        <v>0</v>
      </c>
      <c r="AE74">
        <v>52</v>
      </c>
      <c r="AF74">
        <v>35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74</v>
      </c>
      <c r="AN74">
        <v>52</v>
      </c>
      <c r="AO74">
        <v>9</v>
      </c>
      <c r="AP74">
        <v>0</v>
      </c>
      <c r="AQ74">
        <v>2</v>
      </c>
      <c r="AR74">
        <v>1</v>
      </c>
      <c r="AS74">
        <v>1</v>
      </c>
      <c r="AT74">
        <v>0</v>
      </c>
      <c r="AU74" t="s">
        <v>295</v>
      </c>
      <c r="AV74">
        <v>18.569999694824219</v>
      </c>
      <c r="AW74">
        <v>18.909999847412109</v>
      </c>
      <c r="AX74">
        <v>19.780000686645511</v>
      </c>
      <c r="AY74">
        <v>18.729999542236332</v>
      </c>
      <c r="AZ74">
        <v>19.370000839233398</v>
      </c>
      <c r="BA74" s="2">
        <f t="shared" ref="BA74:BA137" si="35">100%-(AV74/AW74)</f>
        <v>1.7979913026515471E-2</v>
      </c>
      <c r="BB74" s="2">
        <f t="shared" ref="BB74:BB137" si="36">100%-(AW74/AX74)</f>
        <v>4.3983862943987817E-2</v>
      </c>
      <c r="BC74" s="2">
        <f t="shared" ref="BC74:BC137" si="37">100%-(AY74/AW74)</f>
        <v>9.518789351043333E-3</v>
      </c>
      <c r="BD74" s="2">
        <f t="shared" ref="BD74:BD137" si="38">100%-(AY74/AZ74)</f>
        <v>3.3040850246158104E-2</v>
      </c>
      <c r="BE74">
        <v>1</v>
      </c>
      <c r="BF74">
        <v>0</v>
      </c>
      <c r="BG74">
        <v>13</v>
      </c>
      <c r="BH74">
        <v>41</v>
      </c>
      <c r="BI74">
        <v>139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2</v>
      </c>
      <c r="BS74">
        <v>1</v>
      </c>
      <c r="BT74">
        <v>2</v>
      </c>
      <c r="BU74">
        <v>1</v>
      </c>
      <c r="BV74">
        <v>2</v>
      </c>
      <c r="BW74">
        <v>0</v>
      </c>
      <c r="BX74">
        <v>0</v>
      </c>
      <c r="BY74">
        <v>2</v>
      </c>
      <c r="BZ74">
        <v>2</v>
      </c>
      <c r="CA74">
        <v>0</v>
      </c>
      <c r="CB74">
        <v>0</v>
      </c>
      <c r="CC74">
        <v>1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 t="s">
        <v>521</v>
      </c>
      <c r="CN74">
        <v>19.370000839233398</v>
      </c>
      <c r="CO74">
        <v>19.620000839233398</v>
      </c>
      <c r="CP74">
        <v>19.979999542236332</v>
      </c>
      <c r="CQ74">
        <v>19.370000839233398</v>
      </c>
      <c r="CR74">
        <v>19.95999908447266</v>
      </c>
      <c r="CS74" s="2">
        <f t="shared" ref="CS74:CS137" si="39">100%-(CN74/CO74)</f>
        <v>1.2742099353027725E-2</v>
      </c>
      <c r="CT74" s="2">
        <f t="shared" ref="CT74:CT137" si="40">100%-(CO74/CP74)</f>
        <v>1.8017953516060947E-2</v>
      </c>
      <c r="CU74" s="2">
        <f t="shared" ref="CU74:CU137" si="41">100%-(CQ74/CO74)</f>
        <v>1.2742099353027725E-2</v>
      </c>
      <c r="CV74" s="2">
        <f t="shared" ref="CV74:CV137" si="42">100%-(CQ74/CR74)</f>
        <v>2.9559031678424996E-2</v>
      </c>
      <c r="CW74">
        <v>31</v>
      </c>
      <c r="CX74">
        <v>55</v>
      </c>
      <c r="CY74">
        <v>62</v>
      </c>
      <c r="CZ74">
        <v>19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18</v>
      </c>
      <c r="DG74">
        <v>7</v>
      </c>
      <c r="DH74">
        <v>7</v>
      </c>
      <c r="DI74">
        <v>3</v>
      </c>
      <c r="DJ74">
        <v>14</v>
      </c>
      <c r="DK74">
        <v>1</v>
      </c>
      <c r="DL74">
        <v>49</v>
      </c>
      <c r="DM74">
        <v>0</v>
      </c>
      <c r="DN74">
        <v>0</v>
      </c>
      <c r="DO74">
        <v>2</v>
      </c>
      <c r="DP74">
        <v>0</v>
      </c>
      <c r="DQ74">
        <v>14</v>
      </c>
      <c r="DR74">
        <v>14</v>
      </c>
      <c r="DS74">
        <v>2</v>
      </c>
      <c r="DT74">
        <v>0</v>
      </c>
      <c r="DU74">
        <v>2</v>
      </c>
      <c r="DV74">
        <v>1</v>
      </c>
      <c r="DW74">
        <v>1</v>
      </c>
      <c r="DX74">
        <v>1</v>
      </c>
      <c r="DY74">
        <v>5</v>
      </c>
      <c r="DZ74">
        <v>5</v>
      </c>
      <c r="EA74">
        <v>1</v>
      </c>
      <c r="EB74">
        <v>1</v>
      </c>
      <c r="EC74">
        <v>1</v>
      </c>
      <c r="ED74">
        <v>1</v>
      </c>
      <c r="EE74" t="s">
        <v>358</v>
      </c>
      <c r="EF74">
        <v>19.95999908447266</v>
      </c>
      <c r="EG74">
        <v>19.95999908447266</v>
      </c>
      <c r="EH74">
        <v>20.399999618530281</v>
      </c>
      <c r="EI74">
        <v>19.639999389648441</v>
      </c>
      <c r="EJ74">
        <v>20.379999160766602</v>
      </c>
      <c r="EK74" s="2">
        <f t="shared" ref="EK74:EK137" si="43">100%-(EF74/EG74)</f>
        <v>0</v>
      </c>
      <c r="EL74" s="2">
        <f t="shared" ref="EL74:EL137" si="44">100%-(EG74/EH74)</f>
        <v>2.1568654033598533E-2</v>
      </c>
      <c r="EM74" s="2">
        <f t="shared" ref="EM74:EM137" si="45">100%-(EI74/EG74)</f>
        <v>1.6032049574248419E-2</v>
      </c>
      <c r="EN74" s="2">
        <f t="shared" ref="EN74:EN137" si="46">100%-(EI74/EJ74)</f>
        <v>3.6310098213484188E-2</v>
      </c>
      <c r="EO74">
        <v>14</v>
      </c>
      <c r="EP74">
        <v>48</v>
      </c>
      <c r="EQ74">
        <v>43</v>
      </c>
      <c r="ER74">
        <v>46</v>
      </c>
      <c r="ES74">
        <v>8</v>
      </c>
      <c r="ET74">
        <v>1</v>
      </c>
      <c r="EU74">
        <v>2</v>
      </c>
      <c r="EV74">
        <v>0</v>
      </c>
      <c r="EW74">
        <v>0</v>
      </c>
      <c r="EX74">
        <v>9</v>
      </c>
      <c r="EY74">
        <v>5</v>
      </c>
      <c r="EZ74">
        <v>4</v>
      </c>
      <c r="FA74">
        <v>4</v>
      </c>
      <c r="FB74">
        <v>25</v>
      </c>
      <c r="FC74">
        <v>2</v>
      </c>
      <c r="FD74">
        <v>47</v>
      </c>
      <c r="FE74">
        <v>1</v>
      </c>
      <c r="FF74">
        <v>47</v>
      </c>
      <c r="FG74">
        <v>4</v>
      </c>
      <c r="FH74">
        <v>2</v>
      </c>
      <c r="FI74">
        <v>25</v>
      </c>
      <c r="FJ74">
        <v>25</v>
      </c>
      <c r="FK74">
        <v>1</v>
      </c>
      <c r="FL74">
        <v>1</v>
      </c>
      <c r="FM74">
        <v>1</v>
      </c>
      <c r="FN74">
        <v>1</v>
      </c>
      <c r="FO74">
        <v>8</v>
      </c>
      <c r="FP74">
        <v>4</v>
      </c>
      <c r="FQ74">
        <v>12</v>
      </c>
      <c r="FR74">
        <v>12</v>
      </c>
      <c r="FS74">
        <v>2</v>
      </c>
      <c r="FT74">
        <v>1</v>
      </c>
      <c r="FU74">
        <v>2</v>
      </c>
      <c r="FV74">
        <v>1</v>
      </c>
      <c r="FW74" t="s">
        <v>522</v>
      </c>
      <c r="FX74">
        <v>20.379999160766602</v>
      </c>
      <c r="FY74">
        <v>20.329999923706051</v>
      </c>
      <c r="FZ74">
        <v>20.409999847412109</v>
      </c>
      <c r="GA74">
        <v>19.60000038146973</v>
      </c>
      <c r="GB74">
        <v>19.610000610351559</v>
      </c>
      <c r="GC74">
        <v>593</v>
      </c>
      <c r="GD74">
        <v>231</v>
      </c>
      <c r="GE74">
        <v>326</v>
      </c>
      <c r="GF74">
        <v>96</v>
      </c>
      <c r="GG74">
        <v>1</v>
      </c>
      <c r="GH74">
        <v>264</v>
      </c>
      <c r="GI74">
        <v>0</v>
      </c>
      <c r="GJ74">
        <v>73</v>
      </c>
      <c r="GK74">
        <v>49</v>
      </c>
      <c r="GL74">
        <v>139</v>
      </c>
      <c r="GM74">
        <v>47</v>
      </c>
      <c r="GN74">
        <v>39</v>
      </c>
      <c r="GO74">
        <v>5</v>
      </c>
      <c r="GP74">
        <v>3</v>
      </c>
      <c r="GQ74">
        <v>4</v>
      </c>
      <c r="GR74">
        <v>2</v>
      </c>
      <c r="GS74">
        <v>4</v>
      </c>
      <c r="GT74">
        <v>3</v>
      </c>
      <c r="GU74">
        <v>2</v>
      </c>
      <c r="GV74">
        <v>2</v>
      </c>
      <c r="GW74">
        <v>2.1</v>
      </c>
      <c r="GX74" t="s">
        <v>218</v>
      </c>
      <c r="GY74">
        <v>3889832</v>
      </c>
      <c r="GZ74">
        <v>4688600</v>
      </c>
      <c r="HA74">
        <v>0.626</v>
      </c>
      <c r="HB74">
        <v>1.115</v>
      </c>
      <c r="HC74">
        <v>1.87</v>
      </c>
      <c r="HD74">
        <v>3.45</v>
      </c>
      <c r="HE74">
        <v>0</v>
      </c>
      <c r="HF74" s="2">
        <f t="shared" ref="HF74:HF137" si="47">100%-(FX74/FY74)</f>
        <v>-2.45938205844487E-3</v>
      </c>
      <c r="HG74" s="2">
        <f t="shared" ref="HG74:HG137" si="48">100%-(FY74/FZ74)</f>
        <v>3.9196435229862381E-3</v>
      </c>
      <c r="HH74" s="2">
        <f t="shared" ref="HH74:HH137" si="49">100%-(GA74/FY74)</f>
        <v>3.5907503441999333E-2</v>
      </c>
      <c r="HI74" s="2">
        <f t="shared" ref="HI74:HI137" si="50">100%-(GA74/GB74)</f>
        <v>5.0995556198762948E-4</v>
      </c>
      <c r="HJ74" s="3">
        <f t="shared" ref="HJ74:HJ137" si="51">(FY74*HG74)+FY74</f>
        <v>20.409686276229316</v>
      </c>
      <c r="HK74" t="str">
        <f t="shared" ref="HK74:HK137" si="52">B74</f>
        <v>GT</v>
      </c>
    </row>
    <row r="75" spans="1:219" hidden="1" x14ac:dyDescent="0.25">
      <c r="A75">
        <v>66</v>
      </c>
      <c r="B75" t="s">
        <v>523</v>
      </c>
      <c r="C75">
        <v>10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23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20</v>
      </c>
      <c r="W75">
        <v>19</v>
      </c>
      <c r="X75">
        <v>9</v>
      </c>
      <c r="Y75">
        <v>10</v>
      </c>
      <c r="Z75">
        <v>126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26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 t="s">
        <v>524</v>
      </c>
      <c r="AV75">
        <v>23.319999694824219</v>
      </c>
      <c r="AW75">
        <v>23.29999923706055</v>
      </c>
      <c r="AX75">
        <v>24.520000457763668</v>
      </c>
      <c r="AY75">
        <v>23.149999618530281</v>
      </c>
      <c r="AZ75">
        <v>24.399999618530281</v>
      </c>
      <c r="BA75" s="2">
        <f t="shared" si="35"/>
        <v>-8.5838877332911068E-4</v>
      </c>
      <c r="BB75" s="2">
        <f t="shared" si="36"/>
        <v>4.9755350649548391E-2</v>
      </c>
      <c r="BC75" s="2">
        <f t="shared" si="37"/>
        <v>6.4377520790508402E-3</v>
      </c>
      <c r="BD75" s="2">
        <f t="shared" si="38"/>
        <v>5.1229508997643669E-2</v>
      </c>
      <c r="BE75">
        <v>1</v>
      </c>
      <c r="BF75">
        <v>1</v>
      </c>
      <c r="BG75">
        <v>4</v>
      </c>
      <c r="BH75">
        <v>8</v>
      </c>
      <c r="BI75">
        <v>180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0</v>
      </c>
      <c r="BR75">
        <v>1</v>
      </c>
      <c r="BS75">
        <v>1</v>
      </c>
      <c r="BT75">
        <v>2</v>
      </c>
      <c r="BU75">
        <v>1</v>
      </c>
      <c r="BV75">
        <v>2</v>
      </c>
      <c r="BW75">
        <v>0</v>
      </c>
      <c r="BX75">
        <v>0</v>
      </c>
      <c r="BY75">
        <v>1</v>
      </c>
      <c r="BZ75">
        <v>1</v>
      </c>
      <c r="CA75">
        <v>0</v>
      </c>
      <c r="CB75">
        <v>0</v>
      </c>
      <c r="CC75">
        <v>1</v>
      </c>
      <c r="CD75">
        <v>1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 t="s">
        <v>525</v>
      </c>
      <c r="CN75">
        <v>24.399999618530281</v>
      </c>
      <c r="CO75">
        <v>24.45999908447266</v>
      </c>
      <c r="CP75">
        <v>24.579999923706051</v>
      </c>
      <c r="CQ75">
        <v>24.270000457763668</v>
      </c>
      <c r="CR75">
        <v>24.54999923706055</v>
      </c>
      <c r="CS75" s="2">
        <f t="shared" si="39"/>
        <v>2.4529627223276451E-3</v>
      </c>
      <c r="CT75" s="2">
        <f t="shared" si="40"/>
        <v>4.8820520588227501E-3</v>
      </c>
      <c r="CU75" s="2">
        <f t="shared" si="41"/>
        <v>7.767728283751385E-3</v>
      </c>
      <c r="CV75" s="2">
        <f t="shared" si="42"/>
        <v>1.1405245946981446E-2</v>
      </c>
      <c r="CW75">
        <v>88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21</v>
      </c>
      <c r="DG75">
        <v>19</v>
      </c>
      <c r="DH75">
        <v>16</v>
      </c>
      <c r="DI75">
        <v>16</v>
      </c>
      <c r="DJ75">
        <v>45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526</v>
      </c>
      <c r="EF75">
        <v>24.54999923706055</v>
      </c>
      <c r="EG75">
        <v>24.5</v>
      </c>
      <c r="EH75">
        <v>25.030000686645511</v>
      </c>
      <c r="EI75">
        <v>24.5</v>
      </c>
      <c r="EJ75">
        <v>24.95999908447266</v>
      </c>
      <c r="EK75" s="2">
        <f t="shared" si="43"/>
        <v>-2.0407851861448112E-3</v>
      </c>
      <c r="EL75" s="2">
        <f t="shared" si="44"/>
        <v>2.1174617343430069E-2</v>
      </c>
      <c r="EM75" s="2">
        <f t="shared" si="45"/>
        <v>0</v>
      </c>
      <c r="EN75" s="2">
        <f t="shared" si="46"/>
        <v>1.8429451175694167E-2</v>
      </c>
      <c r="EO75">
        <v>2</v>
      </c>
      <c r="EP75">
        <v>23</v>
      </c>
      <c r="EQ75">
        <v>46</v>
      </c>
      <c r="ER75">
        <v>103</v>
      </c>
      <c r="ES75">
        <v>21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527</v>
      </c>
      <c r="FX75">
        <v>24.95999908447266</v>
      </c>
      <c r="FY75">
        <v>25.04000091552734</v>
      </c>
      <c r="FZ75">
        <v>25.170000076293949</v>
      </c>
      <c r="GA75">
        <v>24.79000091552734</v>
      </c>
      <c r="GB75">
        <v>24.809999465942379</v>
      </c>
      <c r="GC75">
        <v>500</v>
      </c>
      <c r="GD75">
        <v>303</v>
      </c>
      <c r="GE75">
        <v>283</v>
      </c>
      <c r="GF75">
        <v>117</v>
      </c>
      <c r="GG75">
        <v>0</v>
      </c>
      <c r="GH75">
        <v>312</v>
      </c>
      <c r="GI75">
        <v>0</v>
      </c>
      <c r="GJ75">
        <v>124</v>
      </c>
      <c r="GK75">
        <v>2</v>
      </c>
      <c r="GL75">
        <v>172</v>
      </c>
      <c r="GM75">
        <v>0</v>
      </c>
      <c r="GN75">
        <v>45</v>
      </c>
      <c r="GO75">
        <v>1</v>
      </c>
      <c r="GP75">
        <v>0</v>
      </c>
      <c r="GQ75">
        <v>1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2.4</v>
      </c>
      <c r="GX75" t="s">
        <v>218</v>
      </c>
      <c r="GY75">
        <v>1097847</v>
      </c>
      <c r="GZ75">
        <v>1607420</v>
      </c>
      <c r="HA75">
        <v>1.22</v>
      </c>
      <c r="HB75">
        <v>1.7649999999999999</v>
      </c>
      <c r="HC75">
        <v>0.54</v>
      </c>
      <c r="HD75">
        <v>7.67</v>
      </c>
      <c r="HE75">
        <v>2.4761999000000001</v>
      </c>
      <c r="HF75" s="2">
        <f t="shared" si="47"/>
        <v>3.1949611872845729E-3</v>
      </c>
      <c r="HG75" s="2">
        <f t="shared" si="48"/>
        <v>5.1648454657354792E-3</v>
      </c>
      <c r="HH75" s="2">
        <f t="shared" si="49"/>
        <v>9.984025194063606E-3</v>
      </c>
      <c r="HI75" s="2">
        <f t="shared" si="50"/>
        <v>8.0606815177453051E-4</v>
      </c>
      <c r="HJ75" s="3">
        <f t="shared" si="51"/>
        <v>25.169328650717915</v>
      </c>
      <c r="HK75" t="str">
        <f t="shared" si="52"/>
        <v>HRB</v>
      </c>
    </row>
    <row r="76" spans="1:219" hidden="1" x14ac:dyDescent="0.25">
      <c r="A76">
        <v>67</v>
      </c>
      <c r="B76" t="s">
        <v>528</v>
      </c>
      <c r="C76">
        <v>9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13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21</v>
      </c>
      <c r="W76">
        <v>14</v>
      </c>
      <c r="X76">
        <v>18</v>
      </c>
      <c r="Y76">
        <v>27</v>
      </c>
      <c r="Z76">
        <v>66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15</v>
      </c>
      <c r="AN76">
        <v>0</v>
      </c>
      <c r="AO76">
        <v>0</v>
      </c>
      <c r="AP76">
        <v>0</v>
      </c>
      <c r="AQ76">
        <v>1</v>
      </c>
      <c r="AR76">
        <v>0</v>
      </c>
      <c r="AS76">
        <v>0</v>
      </c>
      <c r="AT76">
        <v>0</v>
      </c>
      <c r="AU76" t="s">
        <v>529</v>
      </c>
      <c r="AV76">
        <v>137.4700012207031</v>
      </c>
      <c r="AW76">
        <v>136.8999938964844</v>
      </c>
      <c r="AX76">
        <v>142.77000427246091</v>
      </c>
      <c r="AY76">
        <v>136.8999938964844</v>
      </c>
      <c r="AZ76">
        <v>142.16999816894531</v>
      </c>
      <c r="BA76" s="2">
        <f t="shared" si="35"/>
        <v>-4.1636767686761278E-3</v>
      </c>
      <c r="BB76" s="2">
        <f t="shared" si="36"/>
        <v>4.11151516446987E-2</v>
      </c>
      <c r="BC76" s="2">
        <f t="shared" si="37"/>
        <v>0</v>
      </c>
      <c r="BD76" s="2">
        <f t="shared" si="38"/>
        <v>3.7068329045051973E-2</v>
      </c>
      <c r="BE76">
        <v>0</v>
      </c>
      <c r="BF76">
        <v>1</v>
      </c>
      <c r="BG76">
        <v>2</v>
      </c>
      <c r="BH76">
        <v>5</v>
      </c>
      <c r="BI76">
        <v>131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 t="s">
        <v>530</v>
      </c>
      <c r="CN76">
        <v>142.16999816894531</v>
      </c>
      <c r="CO76">
        <v>142.08000183105469</v>
      </c>
      <c r="CP76">
        <v>143.19999694824219</v>
      </c>
      <c r="CQ76">
        <v>141.74000549316409</v>
      </c>
      <c r="CR76">
        <v>142.80000305175781</v>
      </c>
      <c r="CS76" s="2">
        <f t="shared" si="39"/>
        <v>-6.3342016280132363E-4</v>
      </c>
      <c r="CT76" s="2">
        <f t="shared" si="40"/>
        <v>7.8211951191053952E-3</v>
      </c>
      <c r="CU76" s="2">
        <f t="shared" si="41"/>
        <v>2.3929922121965763E-3</v>
      </c>
      <c r="CV76" s="2">
        <f t="shared" si="42"/>
        <v>7.4229519323576465E-3</v>
      </c>
      <c r="CW76">
        <v>77</v>
      </c>
      <c r="CX76">
        <v>26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22</v>
      </c>
      <c r="DG76">
        <v>2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t="s">
        <v>531</v>
      </c>
      <c r="EF76">
        <v>142.80000305175781</v>
      </c>
      <c r="EG76">
        <v>141.99000549316409</v>
      </c>
      <c r="EH76">
        <v>142.7799987792969</v>
      </c>
      <c r="EI76">
        <v>141.28999328613281</v>
      </c>
      <c r="EJ76">
        <v>142.66999816894531</v>
      </c>
      <c r="EK76" s="2">
        <f t="shared" si="43"/>
        <v>-5.7046096715076544E-3</v>
      </c>
      <c r="EL76" s="2">
        <f t="shared" si="44"/>
        <v>5.5329408382609468E-3</v>
      </c>
      <c r="EM76" s="2">
        <f t="shared" si="45"/>
        <v>4.9300104229165198E-3</v>
      </c>
      <c r="EN76" s="2">
        <f t="shared" si="46"/>
        <v>9.6727055479340907E-3</v>
      </c>
      <c r="EO76">
        <v>91</v>
      </c>
      <c r="EP76">
        <v>5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10</v>
      </c>
      <c r="EY76">
        <v>5</v>
      </c>
      <c r="EZ76">
        <v>5</v>
      </c>
      <c r="FA76">
        <v>7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 t="s">
        <v>532</v>
      </c>
      <c r="FX76">
        <v>142.66999816894531</v>
      </c>
      <c r="FY76">
        <v>142.27000427246091</v>
      </c>
      <c r="FZ76">
        <v>142.38999938964841</v>
      </c>
      <c r="GA76">
        <v>139.7799987792969</v>
      </c>
      <c r="GB76">
        <v>139.82000732421881</v>
      </c>
      <c r="GC76">
        <v>351</v>
      </c>
      <c r="GD76">
        <v>197</v>
      </c>
      <c r="GE76">
        <v>199</v>
      </c>
      <c r="GF76">
        <v>51</v>
      </c>
      <c r="GG76">
        <v>0</v>
      </c>
      <c r="GH76">
        <v>136</v>
      </c>
      <c r="GI76">
        <v>0</v>
      </c>
      <c r="GJ76">
        <v>0</v>
      </c>
      <c r="GK76">
        <v>0</v>
      </c>
      <c r="GL76">
        <v>66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2.4</v>
      </c>
      <c r="GX76" t="s">
        <v>218</v>
      </c>
      <c r="GY76">
        <v>164716</v>
      </c>
      <c r="GZ76">
        <v>174160</v>
      </c>
      <c r="HA76">
        <v>0.155</v>
      </c>
      <c r="HB76">
        <v>0.36799999999999999</v>
      </c>
      <c r="HC76">
        <v>3.47</v>
      </c>
      <c r="HD76">
        <v>2.44</v>
      </c>
      <c r="HE76">
        <v>0.20719999</v>
      </c>
      <c r="HF76" s="2">
        <f t="shared" si="47"/>
        <v>-2.8115125077130543E-3</v>
      </c>
      <c r="HG76" s="2">
        <f t="shared" si="48"/>
        <v>8.4272152329412098E-4</v>
      </c>
      <c r="HH76" s="2">
        <f t="shared" si="49"/>
        <v>1.7501971029644459E-2</v>
      </c>
      <c r="HI76" s="2">
        <f t="shared" si="50"/>
        <v>2.8614320430642159E-4</v>
      </c>
      <c r="HJ76" s="3">
        <f t="shared" si="51"/>
        <v>142.38989826718046</v>
      </c>
      <c r="HK76" t="str">
        <f t="shared" si="52"/>
        <v>THG</v>
      </c>
    </row>
    <row r="77" spans="1:219" hidden="1" x14ac:dyDescent="0.25">
      <c r="A77">
        <v>68</v>
      </c>
      <c r="B77" t="s">
        <v>533</v>
      </c>
      <c r="C77">
        <v>9</v>
      </c>
      <c r="D77">
        <v>1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27</v>
      </c>
      <c r="N77">
        <v>32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12</v>
      </c>
      <c r="W77">
        <v>12</v>
      </c>
      <c r="X77">
        <v>29</v>
      </c>
      <c r="Y77">
        <v>24</v>
      </c>
      <c r="Z77">
        <v>63</v>
      </c>
      <c r="AA77">
        <v>0</v>
      </c>
      <c r="AB77">
        <v>0</v>
      </c>
      <c r="AC77">
        <v>0</v>
      </c>
      <c r="AD77">
        <v>0</v>
      </c>
      <c r="AE77">
        <v>32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59</v>
      </c>
      <c r="AN77">
        <v>32</v>
      </c>
      <c r="AO77">
        <v>0</v>
      </c>
      <c r="AP77">
        <v>0</v>
      </c>
      <c r="AQ77">
        <v>1</v>
      </c>
      <c r="AR77">
        <v>1</v>
      </c>
      <c r="AS77">
        <v>0</v>
      </c>
      <c r="AT77">
        <v>0</v>
      </c>
      <c r="AU77" t="s">
        <v>534</v>
      </c>
      <c r="AV77">
        <v>204.11000061035159</v>
      </c>
      <c r="AW77">
        <v>204.27000427246091</v>
      </c>
      <c r="AX77">
        <v>209.3699951171875</v>
      </c>
      <c r="AY77">
        <v>203.69000244140619</v>
      </c>
      <c r="AZ77">
        <v>207.4700012207031</v>
      </c>
      <c r="BA77" s="2">
        <f t="shared" si="35"/>
        <v>7.8329494670148492E-4</v>
      </c>
      <c r="BB77" s="2">
        <f t="shared" si="36"/>
        <v>2.4358747498045452E-2</v>
      </c>
      <c r="BC77" s="2">
        <f t="shared" si="37"/>
        <v>2.8393881574559909E-3</v>
      </c>
      <c r="BD77" s="2">
        <f t="shared" si="38"/>
        <v>1.8219495623735038E-2</v>
      </c>
      <c r="BE77">
        <v>1</v>
      </c>
      <c r="BF77">
        <v>1</v>
      </c>
      <c r="BG77">
        <v>14</v>
      </c>
      <c r="BH77">
        <v>97</v>
      </c>
      <c r="BI77">
        <v>81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0</v>
      </c>
      <c r="BQ77">
        <v>0</v>
      </c>
      <c r="BR77">
        <v>0</v>
      </c>
      <c r="BS77">
        <v>1</v>
      </c>
      <c r="BT77">
        <v>1</v>
      </c>
      <c r="BU77">
        <v>1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 t="s">
        <v>396</v>
      </c>
      <c r="CN77">
        <v>207.4700012207031</v>
      </c>
      <c r="CO77">
        <v>209.1300048828125</v>
      </c>
      <c r="CP77">
        <v>212.2200012207031</v>
      </c>
      <c r="CQ77">
        <v>208.58000183105469</v>
      </c>
      <c r="CR77">
        <v>211.5</v>
      </c>
      <c r="CS77" s="2">
        <f t="shared" si="39"/>
        <v>7.9376637658455929E-3</v>
      </c>
      <c r="CT77" s="2">
        <f t="shared" si="40"/>
        <v>1.4560344548660509E-2</v>
      </c>
      <c r="CU77" s="2">
        <f t="shared" si="41"/>
        <v>2.6299576288252302E-3</v>
      </c>
      <c r="CV77" s="2">
        <f t="shared" si="42"/>
        <v>1.380613791463503E-2</v>
      </c>
      <c r="CW77">
        <v>56</v>
      </c>
      <c r="CX77">
        <v>74</v>
      </c>
      <c r="CY77">
        <v>64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3</v>
      </c>
      <c r="DG77">
        <v>1</v>
      </c>
      <c r="DH77">
        <v>0</v>
      </c>
      <c r="DI77">
        <v>0</v>
      </c>
      <c r="DJ77">
        <v>0</v>
      </c>
      <c r="DK77">
        <v>1</v>
      </c>
      <c r="DL77">
        <v>4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 t="s">
        <v>535</v>
      </c>
      <c r="EF77">
        <v>211.5</v>
      </c>
      <c r="EG77">
        <v>211.13999938964841</v>
      </c>
      <c r="EH77">
        <v>212.05999755859369</v>
      </c>
      <c r="EI77">
        <v>208.78999328613281</v>
      </c>
      <c r="EJ77">
        <v>209.5</v>
      </c>
      <c r="EK77" s="2">
        <f t="shared" si="43"/>
        <v>-1.7050327336944893E-3</v>
      </c>
      <c r="EL77" s="2">
        <f t="shared" si="44"/>
        <v>4.3383862092665204E-3</v>
      </c>
      <c r="EM77" s="2">
        <f t="shared" si="45"/>
        <v>1.1130084826697306E-2</v>
      </c>
      <c r="EN77" s="2">
        <f t="shared" si="46"/>
        <v>3.3890535268124022E-3</v>
      </c>
      <c r="EO77">
        <v>17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33</v>
      </c>
      <c r="EY77">
        <v>32</v>
      </c>
      <c r="EZ77">
        <v>25</v>
      </c>
      <c r="FA77">
        <v>25</v>
      </c>
      <c r="FB77">
        <v>75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7</v>
      </c>
      <c r="FP77">
        <v>0</v>
      </c>
      <c r="FQ77">
        <v>5</v>
      </c>
      <c r="FR77">
        <v>0</v>
      </c>
      <c r="FS77">
        <v>1</v>
      </c>
      <c r="FT77">
        <v>0</v>
      </c>
      <c r="FU77">
        <v>1</v>
      </c>
      <c r="FV77">
        <v>0</v>
      </c>
      <c r="FW77" t="s">
        <v>536</v>
      </c>
      <c r="FX77">
        <v>209.5</v>
      </c>
      <c r="FY77">
        <v>210.1499938964844</v>
      </c>
      <c r="FZ77">
        <v>210.1499938964844</v>
      </c>
      <c r="GA77">
        <v>205.3800048828125</v>
      </c>
      <c r="GB77">
        <v>205.44999694824219</v>
      </c>
      <c r="GC77">
        <v>464</v>
      </c>
      <c r="GD77">
        <v>335</v>
      </c>
      <c r="GE77">
        <v>211</v>
      </c>
      <c r="GF77">
        <v>194</v>
      </c>
      <c r="GG77">
        <v>0</v>
      </c>
      <c r="GH77">
        <v>178</v>
      </c>
      <c r="GI77">
        <v>0</v>
      </c>
      <c r="GJ77">
        <v>0</v>
      </c>
      <c r="GK77">
        <v>1</v>
      </c>
      <c r="GL77">
        <v>138</v>
      </c>
      <c r="GM77">
        <v>0</v>
      </c>
      <c r="GN77">
        <v>75</v>
      </c>
      <c r="GO77">
        <v>0</v>
      </c>
      <c r="GP77">
        <v>0</v>
      </c>
      <c r="GQ77">
        <v>0</v>
      </c>
      <c r="GR77">
        <v>0</v>
      </c>
      <c r="GS77">
        <v>1</v>
      </c>
      <c r="GT77">
        <v>1</v>
      </c>
      <c r="GU77">
        <v>0</v>
      </c>
      <c r="GV77">
        <v>0</v>
      </c>
      <c r="GW77">
        <v>2</v>
      </c>
      <c r="GX77" t="s">
        <v>218</v>
      </c>
      <c r="GY77">
        <v>1013689</v>
      </c>
      <c r="GZ77">
        <v>1393580</v>
      </c>
      <c r="HA77">
        <v>0.99099999999999999</v>
      </c>
      <c r="HB77">
        <v>1.393</v>
      </c>
      <c r="HC77">
        <v>1.0900000000000001</v>
      </c>
      <c r="HD77">
        <v>1.72</v>
      </c>
      <c r="HE77">
        <v>3.5900000000000001E-2</v>
      </c>
      <c r="HF77" s="2">
        <f t="shared" si="47"/>
        <v>3.0929998351776344E-3</v>
      </c>
      <c r="HG77" s="2">
        <f t="shared" si="48"/>
        <v>0</v>
      </c>
      <c r="HH77" s="2">
        <f t="shared" si="49"/>
        <v>2.2698021185865502E-2</v>
      </c>
      <c r="HI77" s="2">
        <f t="shared" si="50"/>
        <v>3.4067688717132061E-4</v>
      </c>
      <c r="HJ77" s="3">
        <f t="shared" si="51"/>
        <v>210.1499938964844</v>
      </c>
      <c r="HK77" t="str">
        <f t="shared" si="52"/>
        <v>HCA</v>
      </c>
    </row>
    <row r="78" spans="1:219" hidden="1" x14ac:dyDescent="0.25">
      <c r="A78">
        <v>69</v>
      </c>
      <c r="B78" t="s">
        <v>537</v>
      </c>
      <c r="C78">
        <v>9</v>
      </c>
      <c r="D78">
        <v>0</v>
      </c>
      <c r="E78">
        <v>5</v>
      </c>
      <c r="F78">
        <v>1</v>
      </c>
      <c r="G78" t="s">
        <v>218</v>
      </c>
      <c r="H78" t="s">
        <v>300</v>
      </c>
      <c r="I78">
        <v>6</v>
      </c>
      <c r="J78">
        <v>0</v>
      </c>
      <c r="K78" t="s">
        <v>218</v>
      </c>
      <c r="L78" t="s">
        <v>218</v>
      </c>
      <c r="M78">
        <v>11</v>
      </c>
      <c r="N78">
        <v>48</v>
      </c>
      <c r="O78">
        <v>21</v>
      </c>
      <c r="P78">
        <v>55</v>
      </c>
      <c r="Q78">
        <v>41</v>
      </c>
      <c r="R78">
        <v>1</v>
      </c>
      <c r="S78">
        <v>5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1</v>
      </c>
      <c r="AA78">
        <v>2</v>
      </c>
      <c r="AB78">
        <v>2</v>
      </c>
      <c r="AC78">
        <v>1</v>
      </c>
      <c r="AD78">
        <v>2</v>
      </c>
      <c r="AE78">
        <v>0</v>
      </c>
      <c r="AF78">
        <v>0</v>
      </c>
      <c r="AG78">
        <v>1</v>
      </c>
      <c r="AH78">
        <v>1</v>
      </c>
      <c r="AI78">
        <v>0</v>
      </c>
      <c r="AJ78">
        <v>0</v>
      </c>
      <c r="AK78">
        <v>1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t="s">
        <v>324</v>
      </c>
      <c r="AV78">
        <v>73.639999389648438</v>
      </c>
      <c r="AW78">
        <v>73.620002746582031</v>
      </c>
      <c r="AX78">
        <v>75.19000244140625</v>
      </c>
      <c r="AY78">
        <v>72.639999389648438</v>
      </c>
      <c r="AZ78">
        <v>74.370002746582031</v>
      </c>
      <c r="BA78" s="2">
        <f t="shared" si="35"/>
        <v>-2.7161970008671155E-4</v>
      </c>
      <c r="BB78" s="2">
        <f t="shared" si="36"/>
        <v>2.0880431491509532E-2</v>
      </c>
      <c r="BC78" s="2">
        <f t="shared" si="37"/>
        <v>1.331164521016126E-2</v>
      </c>
      <c r="BD78" s="2">
        <f t="shared" si="38"/>
        <v>2.3262112317363082E-2</v>
      </c>
      <c r="BE78">
        <v>53</v>
      </c>
      <c r="BF78">
        <v>29</v>
      </c>
      <c r="BG78">
        <v>24</v>
      </c>
      <c r="BH78">
        <v>9</v>
      </c>
      <c r="BI78">
        <v>3</v>
      </c>
      <c r="BJ78">
        <v>1</v>
      </c>
      <c r="BK78">
        <v>1</v>
      </c>
      <c r="BL78">
        <v>0</v>
      </c>
      <c r="BM78">
        <v>0</v>
      </c>
      <c r="BN78">
        <v>31</v>
      </c>
      <c r="BO78">
        <v>8</v>
      </c>
      <c r="BP78">
        <v>6</v>
      </c>
      <c r="BQ78">
        <v>7</v>
      </c>
      <c r="BR78">
        <v>51</v>
      </c>
      <c r="BS78">
        <v>2</v>
      </c>
      <c r="BT78">
        <v>103</v>
      </c>
      <c r="BU78">
        <v>1</v>
      </c>
      <c r="BV78">
        <v>103</v>
      </c>
      <c r="BW78">
        <v>17</v>
      </c>
      <c r="BX78">
        <v>1</v>
      </c>
      <c r="BY78">
        <v>51</v>
      </c>
      <c r="BZ78">
        <v>51</v>
      </c>
      <c r="CA78">
        <v>2</v>
      </c>
      <c r="CB78">
        <v>1</v>
      </c>
      <c r="CC78">
        <v>2</v>
      </c>
      <c r="CD78">
        <v>1</v>
      </c>
      <c r="CE78">
        <v>62</v>
      </c>
      <c r="CF78">
        <v>18</v>
      </c>
      <c r="CG78">
        <v>12</v>
      </c>
      <c r="CH78">
        <v>12</v>
      </c>
      <c r="CI78">
        <v>1</v>
      </c>
      <c r="CJ78">
        <v>1</v>
      </c>
      <c r="CK78">
        <v>1</v>
      </c>
      <c r="CL78">
        <v>1</v>
      </c>
      <c r="CM78" t="s">
        <v>538</v>
      </c>
      <c r="CN78">
        <v>74.370002746582031</v>
      </c>
      <c r="CO78">
        <v>75.239997863769531</v>
      </c>
      <c r="CP78">
        <v>75.580001831054688</v>
      </c>
      <c r="CQ78">
        <v>73.735000610351563</v>
      </c>
      <c r="CR78">
        <v>74.430000305175781</v>
      </c>
      <c r="CS78" s="2">
        <f t="shared" si="39"/>
        <v>1.15629338369031E-2</v>
      </c>
      <c r="CT78" s="2">
        <f t="shared" si="40"/>
        <v>4.4985969707327378E-3</v>
      </c>
      <c r="CU78" s="2">
        <f t="shared" si="41"/>
        <v>2.0002622224191691E-2</v>
      </c>
      <c r="CV78" s="2">
        <f t="shared" si="42"/>
        <v>9.3376285365390777E-3</v>
      </c>
      <c r="CW78">
        <v>9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2</v>
      </c>
      <c r="DG78">
        <v>1</v>
      </c>
      <c r="DH78">
        <v>3</v>
      </c>
      <c r="DI78">
        <v>2</v>
      </c>
      <c r="DJ78">
        <v>144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10</v>
      </c>
      <c r="DX78">
        <v>0</v>
      </c>
      <c r="DY78">
        <v>0</v>
      </c>
      <c r="DZ78">
        <v>0</v>
      </c>
      <c r="EA78">
        <v>1</v>
      </c>
      <c r="EB78">
        <v>0</v>
      </c>
      <c r="EC78">
        <v>0</v>
      </c>
      <c r="ED78">
        <v>0</v>
      </c>
      <c r="EE78" t="s">
        <v>539</v>
      </c>
      <c r="EF78">
        <v>74.430000305175781</v>
      </c>
      <c r="EG78">
        <v>74.480003356933594</v>
      </c>
      <c r="EH78">
        <v>76.669998168945313</v>
      </c>
      <c r="EI78">
        <v>74.028999328613281</v>
      </c>
      <c r="EJ78">
        <v>76.529998779296875</v>
      </c>
      <c r="EK78" s="2">
        <f t="shared" si="43"/>
        <v>6.7136210397544804E-4</v>
      </c>
      <c r="EL78" s="2">
        <f t="shared" si="44"/>
        <v>2.856390849502799E-2</v>
      </c>
      <c r="EM78" s="2">
        <f t="shared" si="45"/>
        <v>6.0553706765955617E-3</v>
      </c>
      <c r="EN78" s="2">
        <f t="shared" si="46"/>
        <v>3.2679988116766756E-2</v>
      </c>
      <c r="EO78">
        <v>28</v>
      </c>
      <c r="EP78">
        <v>12</v>
      </c>
      <c r="EQ78">
        <v>15</v>
      </c>
      <c r="ER78">
        <v>46</v>
      </c>
      <c r="ES78">
        <v>51</v>
      </c>
      <c r="ET78">
        <v>0</v>
      </c>
      <c r="EU78">
        <v>0</v>
      </c>
      <c r="EV78">
        <v>0</v>
      </c>
      <c r="EW78">
        <v>0</v>
      </c>
      <c r="EX78">
        <v>11</v>
      </c>
      <c r="EY78">
        <v>3</v>
      </c>
      <c r="EZ78">
        <v>1</v>
      </c>
      <c r="FA78">
        <v>3</v>
      </c>
      <c r="FB78">
        <v>4</v>
      </c>
      <c r="FC78">
        <v>1</v>
      </c>
      <c r="FD78">
        <v>22</v>
      </c>
      <c r="FE78">
        <v>1</v>
      </c>
      <c r="FF78">
        <v>22</v>
      </c>
      <c r="FG78">
        <v>2</v>
      </c>
      <c r="FH78">
        <v>0</v>
      </c>
      <c r="FI78">
        <v>4</v>
      </c>
      <c r="FJ78">
        <v>4</v>
      </c>
      <c r="FK78">
        <v>1</v>
      </c>
      <c r="FL78">
        <v>0</v>
      </c>
      <c r="FM78">
        <v>1</v>
      </c>
      <c r="FN78">
        <v>1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 t="s">
        <v>540</v>
      </c>
      <c r="FX78">
        <v>76.529998779296875</v>
      </c>
      <c r="FY78">
        <v>74.480003356933594</v>
      </c>
      <c r="FZ78">
        <v>78.665000915527344</v>
      </c>
      <c r="GA78">
        <v>74.519996643066406</v>
      </c>
      <c r="GB78">
        <v>77.400001525878906</v>
      </c>
      <c r="GC78">
        <v>455</v>
      </c>
      <c r="GD78">
        <v>279</v>
      </c>
      <c r="GE78">
        <v>161</v>
      </c>
      <c r="GF78">
        <v>174</v>
      </c>
      <c r="GG78">
        <v>0</v>
      </c>
      <c r="GH78">
        <v>205</v>
      </c>
      <c r="GI78">
        <v>0</v>
      </c>
      <c r="GJ78">
        <v>97</v>
      </c>
      <c r="GK78">
        <v>127</v>
      </c>
      <c r="GL78">
        <v>200</v>
      </c>
      <c r="GM78">
        <v>22</v>
      </c>
      <c r="GN78">
        <v>148</v>
      </c>
      <c r="GO78">
        <v>4</v>
      </c>
      <c r="GP78">
        <v>1</v>
      </c>
      <c r="GQ78">
        <v>3</v>
      </c>
      <c r="GR78">
        <v>1</v>
      </c>
      <c r="GS78">
        <v>1</v>
      </c>
      <c r="GT78">
        <v>0</v>
      </c>
      <c r="GU78">
        <v>1</v>
      </c>
      <c r="GV78">
        <v>0</v>
      </c>
      <c r="GW78">
        <v>2.2000000000000002</v>
      </c>
      <c r="GX78" t="s">
        <v>218</v>
      </c>
      <c r="GY78">
        <v>290837</v>
      </c>
      <c r="GZ78">
        <v>564220</v>
      </c>
      <c r="HA78">
        <v>1.962</v>
      </c>
      <c r="HB78">
        <v>2.2480000000000002</v>
      </c>
      <c r="HC78">
        <v>3.96</v>
      </c>
      <c r="HD78">
        <v>7.38</v>
      </c>
      <c r="HE78">
        <v>0</v>
      </c>
      <c r="HF78" s="2">
        <f t="shared" si="47"/>
        <v>-2.7524104859917964E-2</v>
      </c>
      <c r="HG78" s="2">
        <f t="shared" si="48"/>
        <v>5.3200248012298612E-2</v>
      </c>
      <c r="HH78" s="2">
        <f t="shared" si="49"/>
        <v>-5.3696676061032456E-4</v>
      </c>
      <c r="HI78" s="2">
        <f t="shared" si="50"/>
        <v>3.7209364677461387E-2</v>
      </c>
      <c r="HJ78" s="3">
        <f t="shared" si="51"/>
        <v>78.442358007479299</v>
      </c>
      <c r="HK78" t="str">
        <f t="shared" si="52"/>
        <v>HQY</v>
      </c>
    </row>
    <row r="79" spans="1:219" hidden="1" x14ac:dyDescent="0.25">
      <c r="A79">
        <v>70</v>
      </c>
      <c r="B79" t="s">
        <v>541</v>
      </c>
      <c r="C79">
        <v>9</v>
      </c>
      <c r="D79">
        <v>0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18</v>
      </c>
      <c r="N79">
        <v>35</v>
      </c>
      <c r="O79">
        <v>49</v>
      </c>
      <c r="P79">
        <v>15</v>
      </c>
      <c r="Q79">
        <v>46</v>
      </c>
      <c r="R79">
        <v>1</v>
      </c>
      <c r="S79">
        <v>110</v>
      </c>
      <c r="T79">
        <v>1</v>
      </c>
      <c r="U79">
        <v>46</v>
      </c>
      <c r="V79">
        <v>5</v>
      </c>
      <c r="W79">
        <v>4</v>
      </c>
      <c r="X79">
        <v>3</v>
      </c>
      <c r="Y79">
        <v>5</v>
      </c>
      <c r="Z79">
        <v>21</v>
      </c>
      <c r="AA79">
        <v>1</v>
      </c>
      <c r="AB79">
        <v>1</v>
      </c>
      <c r="AC79">
        <v>1</v>
      </c>
      <c r="AD79">
        <v>1</v>
      </c>
      <c r="AE79">
        <v>145</v>
      </c>
      <c r="AF79">
        <v>111</v>
      </c>
      <c r="AG79">
        <v>0</v>
      </c>
      <c r="AH79">
        <v>0</v>
      </c>
      <c r="AI79">
        <v>1</v>
      </c>
      <c r="AJ79">
        <v>1</v>
      </c>
      <c r="AK79">
        <v>0</v>
      </c>
      <c r="AL79">
        <v>0</v>
      </c>
      <c r="AM79">
        <v>163</v>
      </c>
      <c r="AN79">
        <v>145</v>
      </c>
      <c r="AO79">
        <v>0</v>
      </c>
      <c r="AP79">
        <v>0</v>
      </c>
      <c r="AQ79">
        <v>1</v>
      </c>
      <c r="AR79">
        <v>1</v>
      </c>
      <c r="AS79">
        <v>0</v>
      </c>
      <c r="AT79">
        <v>0</v>
      </c>
      <c r="AU79" t="s">
        <v>392</v>
      </c>
      <c r="AV79">
        <v>81.139999389648438</v>
      </c>
      <c r="AW79">
        <v>80</v>
      </c>
      <c r="AX79">
        <v>82.029998779296875</v>
      </c>
      <c r="AY79">
        <v>78.819999694824219</v>
      </c>
      <c r="AZ79">
        <v>79.459999084472656</v>
      </c>
      <c r="BA79" s="2">
        <f t="shared" si="35"/>
        <v>-1.4249992370605424E-2</v>
      </c>
      <c r="BB79" s="2">
        <f t="shared" si="36"/>
        <v>2.4747029251562247E-2</v>
      </c>
      <c r="BC79" s="2">
        <f t="shared" si="37"/>
        <v>1.4750003814697266E-2</v>
      </c>
      <c r="BD79" s="2">
        <f t="shared" si="38"/>
        <v>8.0543593886537312E-3</v>
      </c>
      <c r="BE79">
        <v>44</v>
      </c>
      <c r="BF79">
        <v>16</v>
      </c>
      <c r="BG79">
        <v>12</v>
      </c>
      <c r="BH79">
        <v>10</v>
      </c>
      <c r="BI79">
        <v>19</v>
      </c>
      <c r="BJ79">
        <v>1</v>
      </c>
      <c r="BK79">
        <v>41</v>
      </c>
      <c r="BL79">
        <v>1</v>
      </c>
      <c r="BM79">
        <v>19</v>
      </c>
      <c r="BN79">
        <v>33</v>
      </c>
      <c r="BO79">
        <v>16</v>
      </c>
      <c r="BP79">
        <v>16</v>
      </c>
      <c r="BQ79">
        <v>9</v>
      </c>
      <c r="BR79">
        <v>48</v>
      </c>
      <c r="BS79">
        <v>1</v>
      </c>
      <c r="BT79">
        <v>3</v>
      </c>
      <c r="BU79">
        <v>1</v>
      </c>
      <c r="BV79">
        <v>3</v>
      </c>
      <c r="BW79">
        <v>57</v>
      </c>
      <c r="BX79">
        <v>41</v>
      </c>
      <c r="BY79">
        <v>2</v>
      </c>
      <c r="BZ79">
        <v>2</v>
      </c>
      <c r="CA79">
        <v>1</v>
      </c>
      <c r="CB79">
        <v>1</v>
      </c>
      <c r="CC79">
        <v>1</v>
      </c>
      <c r="CD79">
        <v>1</v>
      </c>
      <c r="CE79">
        <v>89</v>
      </c>
      <c r="CF79">
        <v>58</v>
      </c>
      <c r="CG79">
        <v>10</v>
      </c>
      <c r="CH79">
        <v>0</v>
      </c>
      <c r="CI79">
        <v>1</v>
      </c>
      <c r="CJ79">
        <v>1</v>
      </c>
      <c r="CK79">
        <v>1</v>
      </c>
      <c r="CL79">
        <v>0</v>
      </c>
      <c r="CM79" t="s">
        <v>542</v>
      </c>
      <c r="CN79">
        <v>79.459999084472656</v>
      </c>
      <c r="CO79">
        <v>80.739997863769531</v>
      </c>
      <c r="CP79">
        <v>84.5</v>
      </c>
      <c r="CQ79">
        <v>80.739997863769531</v>
      </c>
      <c r="CR79">
        <v>84.330001831054688</v>
      </c>
      <c r="CS79" s="2">
        <f t="shared" si="39"/>
        <v>1.5853341753322647E-2</v>
      </c>
      <c r="CT79" s="2">
        <f t="shared" si="40"/>
        <v>4.4497066700952326E-2</v>
      </c>
      <c r="CU79" s="2">
        <f t="shared" si="41"/>
        <v>0</v>
      </c>
      <c r="CV79" s="2">
        <f t="shared" si="42"/>
        <v>4.2570898723295558E-2</v>
      </c>
      <c r="CW79">
        <v>0</v>
      </c>
      <c r="CX79">
        <v>3</v>
      </c>
      <c r="CY79">
        <v>5</v>
      </c>
      <c r="CZ79">
        <v>4</v>
      </c>
      <c r="DA79">
        <v>183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t="s">
        <v>543</v>
      </c>
      <c r="EF79">
        <v>84.330001831054688</v>
      </c>
      <c r="EG79">
        <v>83.699996948242188</v>
      </c>
      <c r="EH79">
        <v>86.5</v>
      </c>
      <c r="EI79">
        <v>83.55999755859375</v>
      </c>
      <c r="EJ79">
        <v>86.419998168945313</v>
      </c>
      <c r="EK79" s="2">
        <f t="shared" si="43"/>
        <v>-7.5269403319342398E-3</v>
      </c>
      <c r="EL79" s="2">
        <f t="shared" si="44"/>
        <v>3.2369977476968903E-2</v>
      </c>
      <c r="EM79" s="2">
        <f t="shared" si="45"/>
        <v>1.6726331511697223E-3</v>
      </c>
      <c r="EN79" s="2">
        <f t="shared" si="46"/>
        <v>3.309419892326837E-2</v>
      </c>
      <c r="EO79">
        <v>9</v>
      </c>
      <c r="EP79">
        <v>13</v>
      </c>
      <c r="EQ79">
        <v>47</v>
      </c>
      <c r="ER79">
        <v>63</v>
      </c>
      <c r="ES79">
        <v>63</v>
      </c>
      <c r="ET79">
        <v>1</v>
      </c>
      <c r="EU79">
        <v>6</v>
      </c>
      <c r="EV79">
        <v>0</v>
      </c>
      <c r="EW79">
        <v>0</v>
      </c>
      <c r="EX79">
        <v>5</v>
      </c>
      <c r="EY79">
        <v>0</v>
      </c>
      <c r="EZ79">
        <v>0</v>
      </c>
      <c r="FA79">
        <v>0</v>
      </c>
      <c r="FB79">
        <v>0</v>
      </c>
      <c r="FC79">
        <v>2</v>
      </c>
      <c r="FD79">
        <v>5</v>
      </c>
      <c r="FE79">
        <v>1</v>
      </c>
      <c r="FF79">
        <v>5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 t="s">
        <v>256</v>
      </c>
      <c r="FX79">
        <v>86.419998168945313</v>
      </c>
      <c r="FY79">
        <v>86.319999694824219</v>
      </c>
      <c r="FZ79">
        <v>86.900001525878906</v>
      </c>
      <c r="GA79">
        <v>84.55999755859375</v>
      </c>
      <c r="GB79">
        <v>84.790000915527344</v>
      </c>
      <c r="GC79">
        <v>654</v>
      </c>
      <c r="GD79">
        <v>165</v>
      </c>
      <c r="GE79">
        <v>390</v>
      </c>
      <c r="GF79">
        <v>5</v>
      </c>
      <c r="GG79">
        <v>65</v>
      </c>
      <c r="GH79">
        <v>403</v>
      </c>
      <c r="GI79">
        <v>0</v>
      </c>
      <c r="GJ79">
        <v>313</v>
      </c>
      <c r="GK79">
        <v>9</v>
      </c>
      <c r="GL79">
        <v>69</v>
      </c>
      <c r="GM79">
        <v>5</v>
      </c>
      <c r="GN79">
        <v>0</v>
      </c>
      <c r="GO79">
        <v>1</v>
      </c>
      <c r="GP79">
        <v>0</v>
      </c>
      <c r="GQ79">
        <v>1</v>
      </c>
      <c r="GR79">
        <v>0</v>
      </c>
      <c r="GS79">
        <v>1</v>
      </c>
      <c r="GT79">
        <v>0</v>
      </c>
      <c r="GU79">
        <v>0</v>
      </c>
      <c r="GV79">
        <v>0</v>
      </c>
      <c r="GW79">
        <v>2.1</v>
      </c>
      <c r="GX79" t="s">
        <v>218</v>
      </c>
      <c r="GY79">
        <v>1976688</v>
      </c>
      <c r="GZ79">
        <v>1950680</v>
      </c>
      <c r="HA79">
        <v>1.702</v>
      </c>
      <c r="HB79">
        <v>2.0840000000000001</v>
      </c>
      <c r="HC79">
        <v>-2.65</v>
      </c>
      <c r="HD79">
        <v>2.73</v>
      </c>
      <c r="HF79" s="2">
        <f t="shared" si="47"/>
        <v>-1.158462401235294E-3</v>
      </c>
      <c r="HG79" s="2">
        <f t="shared" si="48"/>
        <v>6.6743592735376556E-3</v>
      </c>
      <c r="HH79" s="2">
        <f t="shared" si="49"/>
        <v>2.0389274124800516E-2</v>
      </c>
      <c r="HI79" s="2">
        <f t="shared" si="50"/>
        <v>2.7126235929957332E-3</v>
      </c>
      <c r="HJ79" s="3">
        <f t="shared" si="51"/>
        <v>86.896130385279136</v>
      </c>
      <c r="HK79" t="str">
        <f t="shared" si="52"/>
        <v>HES</v>
      </c>
    </row>
    <row r="80" spans="1:219" hidden="1" x14ac:dyDescent="0.25">
      <c r="A80">
        <v>71</v>
      </c>
      <c r="B80" t="s">
        <v>544</v>
      </c>
      <c r="C80">
        <v>9</v>
      </c>
      <c r="D80">
        <v>1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13</v>
      </c>
      <c r="N80">
        <v>17</v>
      </c>
      <c r="O80">
        <v>3</v>
      </c>
      <c r="P80">
        <v>0</v>
      </c>
      <c r="Q80">
        <v>0</v>
      </c>
      <c r="R80">
        <v>1</v>
      </c>
      <c r="S80">
        <v>3</v>
      </c>
      <c r="T80">
        <v>0</v>
      </c>
      <c r="U80">
        <v>0</v>
      </c>
      <c r="V80">
        <v>2</v>
      </c>
      <c r="W80">
        <v>2</v>
      </c>
      <c r="X80">
        <v>4</v>
      </c>
      <c r="Y80">
        <v>2</v>
      </c>
      <c r="Z80">
        <v>130</v>
      </c>
      <c r="AA80">
        <v>1</v>
      </c>
      <c r="AB80">
        <v>0</v>
      </c>
      <c r="AC80">
        <v>0</v>
      </c>
      <c r="AD80">
        <v>0</v>
      </c>
      <c r="AE80">
        <v>20</v>
      </c>
      <c r="AF80">
        <v>3</v>
      </c>
      <c r="AG80">
        <v>13</v>
      </c>
      <c r="AH80">
        <v>0</v>
      </c>
      <c r="AI80">
        <v>3</v>
      </c>
      <c r="AJ80">
        <v>1</v>
      </c>
      <c r="AK80">
        <v>3</v>
      </c>
      <c r="AL80">
        <v>1</v>
      </c>
      <c r="AM80">
        <v>35</v>
      </c>
      <c r="AN80">
        <v>20</v>
      </c>
      <c r="AO80">
        <v>5</v>
      </c>
      <c r="AP80">
        <v>5</v>
      </c>
      <c r="AQ80">
        <v>2</v>
      </c>
      <c r="AR80">
        <v>2</v>
      </c>
      <c r="AS80">
        <v>1</v>
      </c>
      <c r="AT80">
        <v>1</v>
      </c>
      <c r="AU80" t="s">
        <v>545</v>
      </c>
      <c r="AV80">
        <v>74.879997253417969</v>
      </c>
      <c r="AW80">
        <v>74.970001220703125</v>
      </c>
      <c r="AX80">
        <v>79.199996948242188</v>
      </c>
      <c r="AY80">
        <v>74.55999755859375</v>
      </c>
      <c r="AZ80">
        <v>78.029998779296875</v>
      </c>
      <c r="BA80" s="2">
        <f t="shared" si="35"/>
        <v>1.2005330908317902E-3</v>
      </c>
      <c r="BB80" s="2">
        <f t="shared" si="36"/>
        <v>5.3409039021849902E-2</v>
      </c>
      <c r="BC80" s="2">
        <f t="shared" si="37"/>
        <v>5.468902966966338E-3</v>
      </c>
      <c r="BD80" s="2">
        <f t="shared" si="38"/>
        <v>4.4470091951658408E-2</v>
      </c>
      <c r="BE80">
        <v>0</v>
      </c>
      <c r="BF80">
        <v>0</v>
      </c>
      <c r="BG80">
        <v>0</v>
      </c>
      <c r="BH80">
        <v>8</v>
      </c>
      <c r="BI80">
        <v>167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0</v>
      </c>
      <c r="BX80">
        <v>0</v>
      </c>
      <c r="BY80">
        <v>1</v>
      </c>
      <c r="BZ80">
        <v>1</v>
      </c>
      <c r="CA80">
        <v>0</v>
      </c>
      <c r="CB80">
        <v>0</v>
      </c>
      <c r="CC80">
        <v>1</v>
      </c>
      <c r="CD80">
        <v>1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 t="s">
        <v>514</v>
      </c>
      <c r="CN80">
        <v>78.029998779296875</v>
      </c>
      <c r="CO80">
        <v>78.709999084472656</v>
      </c>
      <c r="CP80">
        <v>82.419998168945313</v>
      </c>
      <c r="CQ80">
        <v>78.209999084472656</v>
      </c>
      <c r="CR80">
        <v>82.019996643066406</v>
      </c>
      <c r="CS80" s="2">
        <f t="shared" si="39"/>
        <v>8.6393128329984581E-3</v>
      </c>
      <c r="CT80" s="2">
        <f t="shared" si="40"/>
        <v>4.5013336167126106E-2</v>
      </c>
      <c r="CU80" s="2">
        <f t="shared" si="41"/>
        <v>6.3524330557213071E-3</v>
      </c>
      <c r="CV80" s="2">
        <f t="shared" si="42"/>
        <v>4.6452056992565494E-2</v>
      </c>
      <c r="CW80">
        <v>0</v>
      </c>
      <c r="CX80">
        <v>1</v>
      </c>
      <c r="CY80">
        <v>5</v>
      </c>
      <c r="CZ80">
        <v>17</v>
      </c>
      <c r="DA80">
        <v>125</v>
      </c>
      <c r="DB80">
        <v>1</v>
      </c>
      <c r="DC80">
        <v>1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1</v>
      </c>
      <c r="DJ80">
        <v>1</v>
      </c>
      <c r="DK80">
        <v>1</v>
      </c>
      <c r="DL80">
        <v>2</v>
      </c>
      <c r="DM80">
        <v>1</v>
      </c>
      <c r="DN80">
        <v>2</v>
      </c>
      <c r="DO80">
        <v>2</v>
      </c>
      <c r="DP80">
        <v>1</v>
      </c>
      <c r="DQ80">
        <v>1</v>
      </c>
      <c r="DR80">
        <v>1</v>
      </c>
      <c r="DS80">
        <v>1</v>
      </c>
      <c r="DT80">
        <v>1</v>
      </c>
      <c r="DU80">
        <v>1</v>
      </c>
      <c r="DV80">
        <v>1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 t="s">
        <v>546</v>
      </c>
      <c r="EF80">
        <v>82.019996643066406</v>
      </c>
      <c r="EG80">
        <v>81.989997863769531</v>
      </c>
      <c r="EH80">
        <v>83.629997253417969</v>
      </c>
      <c r="EI80">
        <v>80.220001220703125</v>
      </c>
      <c r="EJ80">
        <v>82.930000305175781</v>
      </c>
      <c r="EK80" s="2">
        <f t="shared" si="43"/>
        <v>-3.6588340137200248E-4</v>
      </c>
      <c r="EL80" s="2">
        <f t="shared" si="44"/>
        <v>1.9610181077477029E-2</v>
      </c>
      <c r="EM80" s="2">
        <f t="shared" si="45"/>
        <v>2.1587958155668496E-2</v>
      </c>
      <c r="EN80" s="2">
        <f t="shared" si="46"/>
        <v>3.2678151145545398E-2</v>
      </c>
      <c r="EO80">
        <v>58</v>
      </c>
      <c r="EP80">
        <v>23</v>
      </c>
      <c r="EQ80">
        <v>24</v>
      </c>
      <c r="ER80">
        <v>23</v>
      </c>
      <c r="ES80">
        <v>1</v>
      </c>
      <c r="ET80">
        <v>3</v>
      </c>
      <c r="EU80">
        <v>33</v>
      </c>
      <c r="EV80">
        <v>1</v>
      </c>
      <c r="EW80">
        <v>1</v>
      </c>
      <c r="EX80">
        <v>16</v>
      </c>
      <c r="EY80">
        <v>6</v>
      </c>
      <c r="EZ80">
        <v>11</v>
      </c>
      <c r="FA80">
        <v>5</v>
      </c>
      <c r="FB80">
        <v>6</v>
      </c>
      <c r="FC80">
        <v>4</v>
      </c>
      <c r="FD80">
        <v>44</v>
      </c>
      <c r="FE80">
        <v>1</v>
      </c>
      <c r="FF80">
        <v>0</v>
      </c>
      <c r="FG80">
        <v>47</v>
      </c>
      <c r="FH80">
        <v>33</v>
      </c>
      <c r="FI80">
        <v>6</v>
      </c>
      <c r="FJ80">
        <v>6</v>
      </c>
      <c r="FK80">
        <v>3</v>
      </c>
      <c r="FL80">
        <v>2</v>
      </c>
      <c r="FM80">
        <v>3</v>
      </c>
      <c r="FN80">
        <v>3</v>
      </c>
      <c r="FO80">
        <v>9</v>
      </c>
      <c r="FP80">
        <v>7</v>
      </c>
      <c r="FQ80">
        <v>2</v>
      </c>
      <c r="FR80">
        <v>2</v>
      </c>
      <c r="FS80">
        <v>1</v>
      </c>
      <c r="FT80">
        <v>1</v>
      </c>
      <c r="FU80">
        <v>1</v>
      </c>
      <c r="FV80">
        <v>1</v>
      </c>
      <c r="FW80" t="s">
        <v>547</v>
      </c>
      <c r="FX80">
        <v>82.930000305175781</v>
      </c>
      <c r="FY80">
        <v>83.550003051757813</v>
      </c>
      <c r="FZ80">
        <v>83.989997863769531</v>
      </c>
      <c r="GA80">
        <v>79.650001525878906</v>
      </c>
      <c r="GB80">
        <v>80.129997253417969</v>
      </c>
      <c r="GC80">
        <v>485</v>
      </c>
      <c r="GD80">
        <v>187</v>
      </c>
      <c r="GE80">
        <v>277</v>
      </c>
      <c r="GF80">
        <v>46</v>
      </c>
      <c r="GG80">
        <v>1</v>
      </c>
      <c r="GH80">
        <v>341</v>
      </c>
      <c r="GI80">
        <v>1</v>
      </c>
      <c r="GJ80">
        <v>166</v>
      </c>
      <c r="GK80">
        <v>3</v>
      </c>
      <c r="GL80">
        <v>138</v>
      </c>
      <c r="GM80">
        <v>2</v>
      </c>
      <c r="GN80">
        <v>7</v>
      </c>
      <c r="GO80">
        <v>8</v>
      </c>
      <c r="GP80">
        <v>4</v>
      </c>
      <c r="GQ80">
        <v>6</v>
      </c>
      <c r="GR80">
        <v>4</v>
      </c>
      <c r="GS80">
        <v>2</v>
      </c>
      <c r="GT80">
        <v>1</v>
      </c>
      <c r="GU80">
        <v>2</v>
      </c>
      <c r="GV80">
        <v>1</v>
      </c>
      <c r="GW80">
        <v>2.2000000000000002</v>
      </c>
      <c r="GX80" t="s">
        <v>218</v>
      </c>
      <c r="GY80">
        <v>216065</v>
      </c>
      <c r="GZ80">
        <v>341660</v>
      </c>
      <c r="HA80">
        <v>0.98299999999999998</v>
      </c>
      <c r="HB80">
        <v>1.952</v>
      </c>
      <c r="HC80">
        <v>1.82</v>
      </c>
      <c r="HD80">
        <v>7.81</v>
      </c>
      <c r="HE80">
        <v>0</v>
      </c>
      <c r="HF80" s="2">
        <f t="shared" si="47"/>
        <v>7.4207387664361191E-3</v>
      </c>
      <c r="HG80" s="2">
        <f t="shared" si="48"/>
        <v>5.2386572592296732E-3</v>
      </c>
      <c r="HH80" s="2">
        <f t="shared" si="49"/>
        <v>4.6678652105648921E-2</v>
      </c>
      <c r="HI80" s="2">
        <f t="shared" si="50"/>
        <v>5.9902127042514852E-3</v>
      </c>
      <c r="HJ80" s="3">
        <f t="shared" si="51"/>
        <v>83.98769288175356</v>
      </c>
      <c r="HK80" t="str">
        <f t="shared" si="52"/>
        <v>HIBB</v>
      </c>
    </row>
    <row r="81" spans="1:219" hidden="1" x14ac:dyDescent="0.25">
      <c r="A81">
        <v>72</v>
      </c>
      <c r="B81" t="s">
        <v>548</v>
      </c>
      <c r="C81">
        <v>9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6</v>
      </c>
      <c r="W81">
        <v>8</v>
      </c>
      <c r="X81">
        <v>33</v>
      </c>
      <c r="Y81">
        <v>17</v>
      </c>
      <c r="Z81">
        <v>128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3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 t="s">
        <v>549</v>
      </c>
      <c r="AV81">
        <v>15.27000045776367</v>
      </c>
      <c r="AW81">
        <v>15.27000045776367</v>
      </c>
      <c r="AX81">
        <v>15.64000034332275</v>
      </c>
      <c r="AY81">
        <v>15.19999980926514</v>
      </c>
      <c r="AZ81">
        <v>15.590000152587891</v>
      </c>
      <c r="BA81" s="2">
        <f t="shared" si="35"/>
        <v>0</v>
      </c>
      <c r="BB81" s="2">
        <f t="shared" si="36"/>
        <v>2.3657281166048483E-2</v>
      </c>
      <c r="BC81" s="2">
        <f t="shared" si="37"/>
        <v>4.5841942632647292E-3</v>
      </c>
      <c r="BD81" s="2">
        <f t="shared" si="38"/>
        <v>2.5016057697601179E-2</v>
      </c>
      <c r="BE81">
        <v>3</v>
      </c>
      <c r="BF81">
        <v>7</v>
      </c>
      <c r="BG81">
        <v>47</v>
      </c>
      <c r="BH81">
        <v>90</v>
      </c>
      <c r="BI81">
        <v>45</v>
      </c>
      <c r="BJ81">
        <v>0</v>
      </c>
      <c r="BK81">
        <v>0</v>
      </c>
      <c r="BL81">
        <v>0</v>
      </c>
      <c r="BM81">
        <v>0</v>
      </c>
      <c r="BN81">
        <v>1</v>
      </c>
      <c r="BO81">
        <v>1</v>
      </c>
      <c r="BP81">
        <v>0</v>
      </c>
      <c r="BQ81">
        <v>1</v>
      </c>
      <c r="BR81">
        <v>0</v>
      </c>
      <c r="BS81">
        <v>1</v>
      </c>
      <c r="BT81">
        <v>3</v>
      </c>
      <c r="BU81">
        <v>1</v>
      </c>
      <c r="BV81">
        <v>3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 t="s">
        <v>522</v>
      </c>
      <c r="CN81">
        <v>15.590000152587891</v>
      </c>
      <c r="CO81">
        <v>15.64000034332275</v>
      </c>
      <c r="CP81">
        <v>15.82499980926514</v>
      </c>
      <c r="CQ81">
        <v>15.609000205993651</v>
      </c>
      <c r="CR81">
        <v>15.710000038146971</v>
      </c>
      <c r="CS81" s="2">
        <f t="shared" si="39"/>
        <v>3.1969430714371416E-3</v>
      </c>
      <c r="CT81" s="2">
        <f t="shared" si="40"/>
        <v>1.1690329742315542E-2</v>
      </c>
      <c r="CU81" s="2">
        <f t="shared" si="41"/>
        <v>1.9821059238234184E-3</v>
      </c>
      <c r="CV81" s="2">
        <f t="shared" si="42"/>
        <v>6.4290153983496134E-3</v>
      </c>
      <c r="CW81">
        <v>141</v>
      </c>
      <c r="CX81">
        <v>46</v>
      </c>
      <c r="CY81">
        <v>1</v>
      </c>
      <c r="CZ81">
        <v>0</v>
      </c>
      <c r="DA81">
        <v>0</v>
      </c>
      <c r="DB81">
        <v>1</v>
      </c>
      <c r="DC81">
        <v>1</v>
      </c>
      <c r="DD81">
        <v>0</v>
      </c>
      <c r="DE81">
        <v>0</v>
      </c>
      <c r="DF81">
        <v>7</v>
      </c>
      <c r="DG81">
        <v>1</v>
      </c>
      <c r="DH81">
        <v>0</v>
      </c>
      <c r="DI81">
        <v>0</v>
      </c>
      <c r="DJ81">
        <v>0</v>
      </c>
      <c r="DK81">
        <v>1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 t="s">
        <v>292</v>
      </c>
      <c r="EF81">
        <v>15.710000038146971</v>
      </c>
      <c r="EG81">
        <v>15.569999694824221</v>
      </c>
      <c r="EH81">
        <v>15.819999694824221</v>
      </c>
      <c r="EI81">
        <v>15.35999965667725</v>
      </c>
      <c r="EJ81">
        <v>15.45499992370606</v>
      </c>
      <c r="EK81" s="2">
        <f t="shared" si="43"/>
        <v>-8.9916728366596921E-3</v>
      </c>
      <c r="EL81" s="2">
        <f t="shared" si="44"/>
        <v>1.5802781594350557E-2</v>
      </c>
      <c r="EM81" s="2">
        <f t="shared" si="45"/>
        <v>1.3487478629609639E-2</v>
      </c>
      <c r="EN81" s="2">
        <f t="shared" si="46"/>
        <v>6.1468953411699667E-3</v>
      </c>
      <c r="EO81">
        <v>61</v>
      </c>
      <c r="EP81">
        <v>8</v>
      </c>
      <c r="EQ81">
        <v>3</v>
      </c>
      <c r="ER81">
        <v>4</v>
      </c>
      <c r="ES81">
        <v>0</v>
      </c>
      <c r="ET81">
        <v>1</v>
      </c>
      <c r="EU81">
        <v>7</v>
      </c>
      <c r="EV81">
        <v>0</v>
      </c>
      <c r="EW81">
        <v>0</v>
      </c>
      <c r="EX81">
        <v>26</v>
      </c>
      <c r="EY81">
        <v>5</v>
      </c>
      <c r="EZ81">
        <v>12</v>
      </c>
      <c r="FA81">
        <v>4</v>
      </c>
      <c r="FB81">
        <v>81</v>
      </c>
      <c r="FC81">
        <v>1</v>
      </c>
      <c r="FD81">
        <v>3</v>
      </c>
      <c r="FE81">
        <v>0</v>
      </c>
      <c r="FF81">
        <v>0</v>
      </c>
      <c r="FG81">
        <v>15</v>
      </c>
      <c r="FH81">
        <v>8</v>
      </c>
      <c r="FI81">
        <v>2</v>
      </c>
      <c r="FJ81">
        <v>2</v>
      </c>
      <c r="FK81">
        <v>3</v>
      </c>
      <c r="FL81">
        <v>1</v>
      </c>
      <c r="FM81">
        <v>2</v>
      </c>
      <c r="FN81">
        <v>1</v>
      </c>
      <c r="FO81">
        <v>22</v>
      </c>
      <c r="FP81">
        <v>13</v>
      </c>
      <c r="FQ81">
        <v>21</v>
      </c>
      <c r="FR81">
        <v>1</v>
      </c>
      <c r="FS81">
        <v>2</v>
      </c>
      <c r="FT81">
        <v>2</v>
      </c>
      <c r="FU81">
        <v>2</v>
      </c>
      <c r="FV81">
        <v>2</v>
      </c>
      <c r="FW81" t="s">
        <v>550</v>
      </c>
      <c r="FX81">
        <v>15.45499992370606</v>
      </c>
      <c r="FY81">
        <v>15.680000305175779</v>
      </c>
      <c r="FZ81">
        <v>15.829999923706049</v>
      </c>
      <c r="GA81">
        <v>15.44999980926514</v>
      </c>
      <c r="GB81">
        <v>15.47000026702881</v>
      </c>
      <c r="GC81">
        <v>456</v>
      </c>
      <c r="GD81">
        <v>331</v>
      </c>
      <c r="GE81">
        <v>264</v>
      </c>
      <c r="GF81">
        <v>136</v>
      </c>
      <c r="GG81">
        <v>0</v>
      </c>
      <c r="GH81">
        <v>139</v>
      </c>
      <c r="GI81">
        <v>0</v>
      </c>
      <c r="GJ81">
        <v>4</v>
      </c>
      <c r="GK81">
        <v>3</v>
      </c>
      <c r="GL81">
        <v>209</v>
      </c>
      <c r="GM81">
        <v>0</v>
      </c>
      <c r="GN81">
        <v>81</v>
      </c>
      <c r="GO81">
        <v>2</v>
      </c>
      <c r="GP81">
        <v>2</v>
      </c>
      <c r="GQ81">
        <v>1</v>
      </c>
      <c r="GR81">
        <v>1</v>
      </c>
      <c r="GS81">
        <v>2</v>
      </c>
      <c r="GT81">
        <v>2</v>
      </c>
      <c r="GU81">
        <v>2</v>
      </c>
      <c r="GV81">
        <v>2</v>
      </c>
      <c r="GW81">
        <v>2.1</v>
      </c>
      <c r="GX81" t="s">
        <v>218</v>
      </c>
      <c r="GY81">
        <v>1219455</v>
      </c>
      <c r="GZ81">
        <v>829340</v>
      </c>
      <c r="HA81">
        <v>1.575</v>
      </c>
      <c r="HB81">
        <v>1.95</v>
      </c>
      <c r="HC81">
        <v>1.9</v>
      </c>
      <c r="HD81">
        <v>22.8</v>
      </c>
      <c r="HE81">
        <v>0</v>
      </c>
      <c r="HF81" s="2">
        <f t="shared" si="47"/>
        <v>1.4349513845063444E-2</v>
      </c>
      <c r="HG81" s="2">
        <f t="shared" si="48"/>
        <v>9.4756550381052129E-3</v>
      </c>
      <c r="HH81" s="2">
        <f t="shared" si="49"/>
        <v>1.4668398688405526E-2</v>
      </c>
      <c r="HI81" s="2">
        <f t="shared" si="50"/>
        <v>1.292854390332332E-3</v>
      </c>
      <c r="HJ81" s="3">
        <f t="shared" si="51"/>
        <v>15.82857857906501</v>
      </c>
      <c r="HK81" t="str">
        <f t="shared" si="52"/>
        <v>TWNK</v>
      </c>
    </row>
    <row r="82" spans="1:219" hidden="1" x14ac:dyDescent="0.25">
      <c r="A82">
        <v>73</v>
      </c>
      <c r="B82" t="s">
        <v>551</v>
      </c>
      <c r="C82">
        <v>9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13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6</v>
      </c>
      <c r="W82">
        <v>4</v>
      </c>
      <c r="X82">
        <v>4</v>
      </c>
      <c r="Y82">
        <v>4</v>
      </c>
      <c r="Z82">
        <v>106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16</v>
      </c>
      <c r="AN82">
        <v>1</v>
      </c>
      <c r="AO82">
        <v>3</v>
      </c>
      <c r="AP82">
        <v>0</v>
      </c>
      <c r="AQ82">
        <v>2</v>
      </c>
      <c r="AR82">
        <v>1</v>
      </c>
      <c r="AS82">
        <v>1</v>
      </c>
      <c r="AT82">
        <v>0</v>
      </c>
      <c r="AU82" t="s">
        <v>552</v>
      </c>
      <c r="AV82">
        <v>70.379997253417969</v>
      </c>
      <c r="AW82">
        <v>70.300003051757813</v>
      </c>
      <c r="AX82">
        <v>72.709999084472656</v>
      </c>
      <c r="AY82">
        <v>70.300003051757813</v>
      </c>
      <c r="AZ82">
        <v>72.650001525878906</v>
      </c>
      <c r="BA82" s="2">
        <f t="shared" si="35"/>
        <v>-1.1378975560110138E-3</v>
      </c>
      <c r="BB82" s="2">
        <f t="shared" si="36"/>
        <v>3.3145317880075464E-2</v>
      </c>
      <c r="BC82" s="2">
        <f t="shared" si="37"/>
        <v>0</v>
      </c>
      <c r="BD82" s="2">
        <f t="shared" si="38"/>
        <v>3.2346846865295542E-2</v>
      </c>
      <c r="BE82">
        <v>0</v>
      </c>
      <c r="BF82">
        <v>0</v>
      </c>
      <c r="BG82">
        <v>1</v>
      </c>
      <c r="BH82">
        <v>36</v>
      </c>
      <c r="BI82">
        <v>106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 t="s">
        <v>553</v>
      </c>
      <c r="CN82">
        <v>72.650001525878906</v>
      </c>
      <c r="CO82">
        <v>72.720001220703125</v>
      </c>
      <c r="CP82">
        <v>74.220001220703125</v>
      </c>
      <c r="CQ82">
        <v>72.239997863769531</v>
      </c>
      <c r="CR82">
        <v>74.220001220703125</v>
      </c>
      <c r="CS82" s="2">
        <f t="shared" si="39"/>
        <v>9.6259204688087241E-4</v>
      </c>
      <c r="CT82" s="2">
        <f t="shared" si="40"/>
        <v>2.0210185601311825E-2</v>
      </c>
      <c r="CU82" s="2">
        <f t="shared" si="41"/>
        <v>6.6007061176580617E-3</v>
      </c>
      <c r="CV82" s="2">
        <f t="shared" si="42"/>
        <v>2.6677490223232292E-2</v>
      </c>
      <c r="CW82">
        <v>9</v>
      </c>
      <c r="CX82">
        <v>15</v>
      </c>
      <c r="CY82">
        <v>78</v>
      </c>
      <c r="CZ82">
        <v>7</v>
      </c>
      <c r="DA82">
        <v>1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2</v>
      </c>
      <c r="DH82">
        <v>1</v>
      </c>
      <c r="DI82">
        <v>1</v>
      </c>
      <c r="DJ82">
        <v>3</v>
      </c>
      <c r="DK82">
        <v>1</v>
      </c>
      <c r="DL82">
        <v>7</v>
      </c>
      <c r="DM82">
        <v>1</v>
      </c>
      <c r="DN82">
        <v>0</v>
      </c>
      <c r="DO82">
        <v>0</v>
      </c>
      <c r="DP82">
        <v>0</v>
      </c>
      <c r="DQ82">
        <v>3</v>
      </c>
      <c r="DR82">
        <v>3</v>
      </c>
      <c r="DS82">
        <v>0</v>
      </c>
      <c r="DT82">
        <v>0</v>
      </c>
      <c r="DU82">
        <v>1</v>
      </c>
      <c r="DV82">
        <v>1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 t="s">
        <v>505</v>
      </c>
      <c r="EF82">
        <v>74.220001220703125</v>
      </c>
      <c r="EG82">
        <v>74.199996948242188</v>
      </c>
      <c r="EH82">
        <v>74.949996948242188</v>
      </c>
      <c r="EI82">
        <v>73.230003356933594</v>
      </c>
      <c r="EJ82">
        <v>74.44000244140625</v>
      </c>
      <c r="EK82" s="2">
        <f t="shared" si="43"/>
        <v>-2.6959937040005322E-4</v>
      </c>
      <c r="EL82" s="2">
        <f t="shared" si="44"/>
        <v>1.0006671521520238E-2</v>
      </c>
      <c r="EM82" s="2">
        <f t="shared" si="45"/>
        <v>1.3072690447483493E-2</v>
      </c>
      <c r="EN82" s="2">
        <f t="shared" si="46"/>
        <v>1.625468894127291E-2</v>
      </c>
      <c r="EO82">
        <v>37</v>
      </c>
      <c r="EP82">
        <v>3</v>
      </c>
      <c r="EQ82">
        <v>1</v>
      </c>
      <c r="ER82">
        <v>0</v>
      </c>
      <c r="ES82">
        <v>0</v>
      </c>
      <c r="ET82">
        <v>1</v>
      </c>
      <c r="EU82">
        <v>1</v>
      </c>
      <c r="EV82">
        <v>0</v>
      </c>
      <c r="EW82">
        <v>0</v>
      </c>
      <c r="EX82">
        <v>20</v>
      </c>
      <c r="EY82">
        <v>15</v>
      </c>
      <c r="EZ82">
        <v>9</v>
      </c>
      <c r="FA82">
        <v>5</v>
      </c>
      <c r="FB82">
        <v>53</v>
      </c>
      <c r="FC82">
        <v>1</v>
      </c>
      <c r="FD82">
        <v>0</v>
      </c>
      <c r="FE82">
        <v>0</v>
      </c>
      <c r="FF82">
        <v>0</v>
      </c>
      <c r="FG82">
        <v>2</v>
      </c>
      <c r="FH82">
        <v>1</v>
      </c>
      <c r="FI82">
        <v>0</v>
      </c>
      <c r="FJ82">
        <v>0</v>
      </c>
      <c r="FK82">
        <v>1</v>
      </c>
      <c r="FL82">
        <v>1</v>
      </c>
      <c r="FM82">
        <v>2</v>
      </c>
      <c r="FN82">
        <v>1</v>
      </c>
      <c r="FO82">
        <v>4</v>
      </c>
      <c r="FP82">
        <v>2</v>
      </c>
      <c r="FQ82">
        <v>23</v>
      </c>
      <c r="FR82">
        <v>0</v>
      </c>
      <c r="FS82">
        <v>1</v>
      </c>
      <c r="FT82">
        <v>1</v>
      </c>
      <c r="FU82">
        <v>1</v>
      </c>
      <c r="FV82">
        <v>1</v>
      </c>
      <c r="FW82" t="s">
        <v>304</v>
      </c>
      <c r="FX82">
        <v>74.44000244140625</v>
      </c>
      <c r="FY82">
        <v>74.199996948242188</v>
      </c>
      <c r="FZ82">
        <v>74.930000305175781</v>
      </c>
      <c r="GA82">
        <v>72.769996643066406</v>
      </c>
      <c r="GB82">
        <v>72.855003356933594</v>
      </c>
      <c r="GC82">
        <v>308</v>
      </c>
      <c r="GD82">
        <v>233</v>
      </c>
      <c r="GE82">
        <v>151</v>
      </c>
      <c r="GF82">
        <v>109</v>
      </c>
      <c r="GG82">
        <v>0</v>
      </c>
      <c r="GH82">
        <v>150</v>
      </c>
      <c r="GI82">
        <v>0</v>
      </c>
      <c r="GJ82">
        <v>8</v>
      </c>
      <c r="GK82">
        <v>0</v>
      </c>
      <c r="GL82">
        <v>162</v>
      </c>
      <c r="GM82">
        <v>0</v>
      </c>
      <c r="GN82">
        <v>56</v>
      </c>
      <c r="GO82">
        <v>3</v>
      </c>
      <c r="GP82">
        <v>3</v>
      </c>
      <c r="GQ82">
        <v>2</v>
      </c>
      <c r="GR82">
        <v>2</v>
      </c>
      <c r="GS82">
        <v>2</v>
      </c>
      <c r="GT82">
        <v>1</v>
      </c>
      <c r="GU82">
        <v>1</v>
      </c>
      <c r="GV82">
        <v>1</v>
      </c>
      <c r="GW82">
        <v>2.2000000000000002</v>
      </c>
      <c r="GX82" t="s">
        <v>218</v>
      </c>
      <c r="GY82">
        <v>183648</v>
      </c>
      <c r="GZ82">
        <v>207960</v>
      </c>
      <c r="HA82">
        <v>1.2689999999999999</v>
      </c>
      <c r="HB82">
        <v>1.3009999999999999</v>
      </c>
      <c r="HC82">
        <v>0.95</v>
      </c>
      <c r="HD82">
        <v>3.14</v>
      </c>
      <c r="HE82">
        <v>0</v>
      </c>
      <c r="HF82" s="2">
        <f t="shared" si="47"/>
        <v>-3.2345755126037545E-3</v>
      </c>
      <c r="HG82" s="2">
        <f t="shared" si="48"/>
        <v>9.7424710257630887E-3</v>
      </c>
      <c r="HH82" s="2">
        <f t="shared" si="49"/>
        <v>1.9272242102291059E-2</v>
      </c>
      <c r="HI82" s="2">
        <f t="shared" si="50"/>
        <v>1.1667930814678318E-3</v>
      </c>
      <c r="HJ82" s="3">
        <f t="shared" si="51"/>
        <v>74.922888268622145</v>
      </c>
      <c r="HK82" t="str">
        <f t="shared" si="52"/>
        <v>HUBG</v>
      </c>
    </row>
    <row r="83" spans="1:219" hidden="1" x14ac:dyDescent="0.25">
      <c r="A83">
        <v>74</v>
      </c>
      <c r="B83" t="s">
        <v>554</v>
      </c>
      <c r="C83">
        <v>9</v>
      </c>
      <c r="D83">
        <v>0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4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2</v>
      </c>
      <c r="Y83">
        <v>2</v>
      </c>
      <c r="Z83">
        <v>189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5</v>
      </c>
      <c r="AN83">
        <v>1</v>
      </c>
      <c r="AO83">
        <v>0</v>
      </c>
      <c r="AP83">
        <v>0</v>
      </c>
      <c r="AQ83">
        <v>1</v>
      </c>
      <c r="AR83">
        <v>1</v>
      </c>
      <c r="AS83">
        <v>0</v>
      </c>
      <c r="AT83">
        <v>0</v>
      </c>
      <c r="AU83" t="s">
        <v>555</v>
      </c>
      <c r="AV83">
        <v>15.22000026702881</v>
      </c>
      <c r="AW83">
        <v>15.10999965667725</v>
      </c>
      <c r="AX83">
        <v>15.64000034332275</v>
      </c>
      <c r="AY83">
        <v>15.069999694824221</v>
      </c>
      <c r="AZ83">
        <v>15.539999961853029</v>
      </c>
      <c r="BA83" s="2">
        <f t="shared" si="35"/>
        <v>-7.279987614225325E-3</v>
      </c>
      <c r="BB83" s="2">
        <f t="shared" si="36"/>
        <v>3.388751118997102E-2</v>
      </c>
      <c r="BC83" s="2">
        <f t="shared" si="37"/>
        <v>2.647251010052365E-3</v>
      </c>
      <c r="BD83" s="2">
        <f t="shared" si="38"/>
        <v>3.0244547502094377E-2</v>
      </c>
      <c r="BE83">
        <v>0</v>
      </c>
      <c r="BF83">
        <v>1</v>
      </c>
      <c r="BG83">
        <v>1</v>
      </c>
      <c r="BH83">
        <v>17</v>
      </c>
      <c r="BI83">
        <v>176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0</v>
      </c>
      <c r="BQ83">
        <v>0</v>
      </c>
      <c r="BR83">
        <v>0</v>
      </c>
      <c r="BS83">
        <v>1</v>
      </c>
      <c r="BT83">
        <v>1</v>
      </c>
      <c r="BU83">
        <v>1</v>
      </c>
      <c r="BV83">
        <v>1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 t="s">
        <v>522</v>
      </c>
      <c r="CN83">
        <v>15.539999961853029</v>
      </c>
      <c r="CO83">
        <v>15.67000007629394</v>
      </c>
      <c r="CP83">
        <v>15.88000011444092</v>
      </c>
      <c r="CQ83">
        <v>15.60000038146973</v>
      </c>
      <c r="CR83">
        <v>15.85000038146973</v>
      </c>
      <c r="CS83" s="2">
        <f t="shared" si="39"/>
        <v>8.296114474024785E-3</v>
      </c>
      <c r="CT83" s="2">
        <f t="shared" si="40"/>
        <v>1.3224183667102762E-2</v>
      </c>
      <c r="CU83" s="2">
        <f t="shared" si="41"/>
        <v>4.4671151552900801E-3</v>
      </c>
      <c r="CV83" s="2">
        <f t="shared" si="42"/>
        <v>1.5772870282847129E-2</v>
      </c>
      <c r="CW83">
        <v>55</v>
      </c>
      <c r="CX83">
        <v>74</v>
      </c>
      <c r="CY83">
        <v>65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4</v>
      </c>
      <c r="DG83">
        <v>0</v>
      </c>
      <c r="DH83">
        <v>4</v>
      </c>
      <c r="DI83">
        <v>2</v>
      </c>
      <c r="DJ83">
        <v>0</v>
      </c>
      <c r="DK83">
        <v>1</v>
      </c>
      <c r="DL83">
        <v>10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 t="s">
        <v>556</v>
      </c>
      <c r="EF83">
        <v>15.85000038146973</v>
      </c>
      <c r="EG83">
        <v>15.77999973297119</v>
      </c>
      <c r="EH83">
        <v>15.97000026702881</v>
      </c>
      <c r="EI83">
        <v>15.72000026702881</v>
      </c>
      <c r="EJ83">
        <v>15.930000305175779</v>
      </c>
      <c r="EK83" s="2">
        <f t="shared" si="43"/>
        <v>-4.4360361015900462E-3</v>
      </c>
      <c r="EL83" s="2">
        <f t="shared" si="44"/>
        <v>1.1897340693843961E-2</v>
      </c>
      <c r="EM83" s="2">
        <f t="shared" si="45"/>
        <v>3.8022475892071084E-3</v>
      </c>
      <c r="EN83" s="2">
        <f t="shared" si="46"/>
        <v>1.3182676341741084E-2</v>
      </c>
      <c r="EO83">
        <v>37</v>
      </c>
      <c r="EP83">
        <v>121</v>
      </c>
      <c r="EQ83">
        <v>34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9</v>
      </c>
      <c r="EY83">
        <v>3</v>
      </c>
      <c r="EZ83">
        <v>3</v>
      </c>
      <c r="FA83">
        <v>0</v>
      </c>
      <c r="FB83">
        <v>0</v>
      </c>
      <c r="FC83">
        <v>1</v>
      </c>
      <c r="FD83">
        <v>15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 t="s">
        <v>277</v>
      </c>
      <c r="FX83">
        <v>15.930000305175779</v>
      </c>
      <c r="FY83">
        <v>15.97000026702881</v>
      </c>
      <c r="FZ83">
        <v>16.079999923706051</v>
      </c>
      <c r="GA83">
        <v>15.69999980926514</v>
      </c>
      <c r="GB83">
        <v>15.72000026702881</v>
      </c>
      <c r="GC83">
        <v>586</v>
      </c>
      <c r="GD83">
        <v>220</v>
      </c>
      <c r="GE83">
        <v>386</v>
      </c>
      <c r="GF83">
        <v>25</v>
      </c>
      <c r="GG83">
        <v>0</v>
      </c>
      <c r="GH83">
        <v>193</v>
      </c>
      <c r="GI83">
        <v>0</v>
      </c>
      <c r="GJ83">
        <v>0</v>
      </c>
      <c r="GK83">
        <v>1</v>
      </c>
      <c r="GL83">
        <v>189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2.2000000000000002</v>
      </c>
      <c r="GX83" t="s">
        <v>218</v>
      </c>
      <c r="GY83">
        <v>9482447</v>
      </c>
      <c r="GZ83">
        <v>12930000</v>
      </c>
      <c r="HC83">
        <v>-4.87</v>
      </c>
      <c r="HD83">
        <v>2.92</v>
      </c>
      <c r="HE83">
        <v>0.52629999999999999</v>
      </c>
      <c r="HF83" s="2">
        <f t="shared" si="47"/>
        <v>2.5046938750284964E-3</v>
      </c>
      <c r="HG83" s="2">
        <f t="shared" si="48"/>
        <v>6.8407747014397335E-3</v>
      </c>
      <c r="HH83" s="2">
        <f t="shared" si="49"/>
        <v>1.6906728443900176E-2</v>
      </c>
      <c r="HI83" s="2">
        <f t="shared" si="50"/>
        <v>1.2722937292577452E-3</v>
      </c>
      <c r="HJ83" s="3">
        <f t="shared" si="51"/>
        <v>16.079247440837488</v>
      </c>
      <c r="HK83" t="str">
        <f t="shared" si="52"/>
        <v>HBAN</v>
      </c>
    </row>
    <row r="84" spans="1:219" hidden="1" x14ac:dyDescent="0.25">
      <c r="A84">
        <v>75</v>
      </c>
      <c r="B84" t="s">
        <v>557</v>
      </c>
      <c r="C84">
        <v>9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2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2</v>
      </c>
      <c r="W84">
        <v>2</v>
      </c>
      <c r="X84">
        <v>3</v>
      </c>
      <c r="Y84">
        <v>10</v>
      </c>
      <c r="Z84">
        <v>176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2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 t="s">
        <v>558</v>
      </c>
      <c r="AV84">
        <v>231.78999328613281</v>
      </c>
      <c r="AW84">
        <v>232.2200012207031</v>
      </c>
      <c r="AX84">
        <v>238.96000671386719</v>
      </c>
      <c r="AY84">
        <v>231.92999267578119</v>
      </c>
      <c r="AZ84">
        <v>237.94999694824219</v>
      </c>
      <c r="BA84" s="2">
        <f t="shared" si="35"/>
        <v>1.8517265192915522E-3</v>
      </c>
      <c r="BB84" s="2">
        <f t="shared" si="36"/>
        <v>2.8205579610795062E-2</v>
      </c>
      <c r="BC84" s="2">
        <f t="shared" si="37"/>
        <v>1.2488525682431417E-3</v>
      </c>
      <c r="BD84" s="2">
        <f t="shared" si="38"/>
        <v>2.5299450933678469E-2</v>
      </c>
      <c r="BE84">
        <v>3</v>
      </c>
      <c r="BF84">
        <v>5</v>
      </c>
      <c r="BG84">
        <v>29</v>
      </c>
      <c r="BH84">
        <v>34</v>
      </c>
      <c r="BI84">
        <v>124</v>
      </c>
      <c r="BJ84">
        <v>0</v>
      </c>
      <c r="BK84">
        <v>0</v>
      </c>
      <c r="BL84">
        <v>0</v>
      </c>
      <c r="BM84">
        <v>0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1</v>
      </c>
      <c r="BT84">
        <v>1</v>
      </c>
      <c r="BU84">
        <v>1</v>
      </c>
      <c r="BV84">
        <v>1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 t="s">
        <v>559</v>
      </c>
      <c r="CN84">
        <v>237.94999694824219</v>
      </c>
      <c r="CO84">
        <v>238.53999328613281</v>
      </c>
      <c r="CP84">
        <v>240.3999938964844</v>
      </c>
      <c r="CQ84">
        <v>237.94000244140619</v>
      </c>
      <c r="CR84">
        <v>238.5</v>
      </c>
      <c r="CS84" s="2">
        <f t="shared" si="39"/>
        <v>2.4733644441036207E-3</v>
      </c>
      <c r="CT84" s="2">
        <f t="shared" si="40"/>
        <v>7.737107560628731E-3</v>
      </c>
      <c r="CU84" s="2">
        <f t="shared" si="41"/>
        <v>2.5152631072933307E-3</v>
      </c>
      <c r="CV84" s="2">
        <f t="shared" si="42"/>
        <v>2.3479981492402491E-3</v>
      </c>
      <c r="CW84">
        <v>139</v>
      </c>
      <c r="CX84">
        <v>37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40</v>
      </c>
      <c r="DG84">
        <v>4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 t="s">
        <v>319</v>
      </c>
      <c r="EF84">
        <v>238.5</v>
      </c>
      <c r="EG84">
        <v>237.57000732421881</v>
      </c>
      <c r="EH84">
        <v>238.25</v>
      </c>
      <c r="EI84">
        <v>235.2799987792969</v>
      </c>
      <c r="EJ84">
        <v>237.55000305175781</v>
      </c>
      <c r="EK84" s="2">
        <f t="shared" si="43"/>
        <v>-3.9146047359084335E-3</v>
      </c>
      <c r="EL84" s="2">
        <f t="shared" si="44"/>
        <v>2.8541140641392682E-3</v>
      </c>
      <c r="EM84" s="2">
        <f t="shared" si="45"/>
        <v>9.6392998877028457E-3</v>
      </c>
      <c r="EN84" s="2">
        <f t="shared" si="46"/>
        <v>9.5559008347657626E-3</v>
      </c>
      <c r="EO84">
        <v>47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39</v>
      </c>
      <c r="EY84">
        <v>17</v>
      </c>
      <c r="EZ84">
        <v>31</v>
      </c>
      <c r="FA84">
        <v>14</v>
      </c>
      <c r="FB84">
        <v>57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308</v>
      </c>
      <c r="FX84">
        <v>237.55000305175781</v>
      </c>
      <c r="FY84">
        <v>236.8399963378906</v>
      </c>
      <c r="FZ84">
        <v>237.03509521484381</v>
      </c>
      <c r="GA84">
        <v>232.6000061035156</v>
      </c>
      <c r="GB84">
        <v>232.69000244140619</v>
      </c>
      <c r="GC84">
        <v>420</v>
      </c>
      <c r="GD84">
        <v>396</v>
      </c>
      <c r="GE84">
        <v>223</v>
      </c>
      <c r="GF84">
        <v>202</v>
      </c>
      <c r="GG84">
        <v>0</v>
      </c>
      <c r="GH84">
        <v>158</v>
      </c>
      <c r="GI84">
        <v>0</v>
      </c>
      <c r="GJ84">
        <v>0</v>
      </c>
      <c r="GK84">
        <v>1</v>
      </c>
      <c r="GL84">
        <v>233</v>
      </c>
      <c r="GM84">
        <v>0</v>
      </c>
      <c r="GN84">
        <v>57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2.8</v>
      </c>
      <c r="GX84" t="s">
        <v>223</v>
      </c>
      <c r="GY84">
        <v>679775</v>
      </c>
      <c r="GZ84">
        <v>958600</v>
      </c>
      <c r="HA84">
        <v>1.92</v>
      </c>
      <c r="HB84">
        <v>2.5009999999999999</v>
      </c>
      <c r="HC84">
        <v>1.9</v>
      </c>
      <c r="HD84">
        <v>2.99</v>
      </c>
      <c r="HE84">
        <v>0.64419996999999996</v>
      </c>
      <c r="HF84" s="2">
        <f t="shared" si="47"/>
        <v>-2.9978328189732562E-3</v>
      </c>
      <c r="HG84" s="2">
        <f t="shared" si="48"/>
        <v>8.2308012987009072E-4</v>
      </c>
      <c r="HH84" s="2">
        <f t="shared" si="49"/>
        <v>1.7902340398308292E-2</v>
      </c>
      <c r="HI84" s="2">
        <f t="shared" si="50"/>
        <v>3.8676495314082793E-4</v>
      </c>
      <c r="HJ84" s="3">
        <f t="shared" si="51"/>
        <v>237.03493463283482</v>
      </c>
      <c r="HK84" t="str">
        <f t="shared" si="52"/>
        <v>ITW</v>
      </c>
    </row>
    <row r="85" spans="1:219" hidden="1" x14ac:dyDescent="0.25">
      <c r="A85">
        <v>76</v>
      </c>
      <c r="B85" t="s">
        <v>560</v>
      </c>
      <c r="C85">
        <v>10</v>
      </c>
      <c r="D85">
        <v>0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63</v>
      </c>
      <c r="N85">
        <v>71</v>
      </c>
      <c r="O85">
        <v>12</v>
      </c>
      <c r="P85">
        <v>0</v>
      </c>
      <c r="Q85">
        <v>0</v>
      </c>
      <c r="R85">
        <v>1</v>
      </c>
      <c r="S85">
        <v>12</v>
      </c>
      <c r="T85">
        <v>0</v>
      </c>
      <c r="U85">
        <v>0</v>
      </c>
      <c r="V85">
        <v>9</v>
      </c>
      <c r="W85">
        <v>0</v>
      </c>
      <c r="X85">
        <v>0</v>
      </c>
      <c r="Y85">
        <v>1</v>
      </c>
      <c r="Z85">
        <v>32</v>
      </c>
      <c r="AA85">
        <v>1</v>
      </c>
      <c r="AB85">
        <v>13</v>
      </c>
      <c r="AC85">
        <v>0</v>
      </c>
      <c r="AD85">
        <v>0</v>
      </c>
      <c r="AE85">
        <v>83</v>
      </c>
      <c r="AF85">
        <v>12</v>
      </c>
      <c r="AG85">
        <v>12</v>
      </c>
      <c r="AH85">
        <v>12</v>
      </c>
      <c r="AI85">
        <v>1</v>
      </c>
      <c r="AJ85">
        <v>1</v>
      </c>
      <c r="AK85">
        <v>1</v>
      </c>
      <c r="AL85">
        <v>1</v>
      </c>
      <c r="AM85">
        <v>147</v>
      </c>
      <c r="AN85">
        <v>83</v>
      </c>
      <c r="AO85">
        <v>1</v>
      </c>
      <c r="AP85">
        <v>1</v>
      </c>
      <c r="AQ85">
        <v>2</v>
      </c>
      <c r="AR85">
        <v>1</v>
      </c>
      <c r="AS85">
        <v>1</v>
      </c>
      <c r="AT85">
        <v>1</v>
      </c>
      <c r="AU85" t="s">
        <v>374</v>
      </c>
      <c r="AV85">
        <v>85.389999389648438</v>
      </c>
      <c r="AW85">
        <v>85.459999084472656</v>
      </c>
      <c r="AX85">
        <v>89.029998779296875</v>
      </c>
      <c r="AY85">
        <v>85.459999084472656</v>
      </c>
      <c r="AZ85">
        <v>88.769996643066406</v>
      </c>
      <c r="BA85" s="2">
        <f t="shared" si="35"/>
        <v>8.1909309120198337E-4</v>
      </c>
      <c r="BB85" s="2">
        <f t="shared" si="36"/>
        <v>4.0098840208615094E-2</v>
      </c>
      <c r="BC85" s="2">
        <f t="shared" si="37"/>
        <v>0</v>
      </c>
      <c r="BD85" s="2">
        <f t="shared" si="38"/>
        <v>3.7287345767318847E-2</v>
      </c>
      <c r="BE85">
        <v>1</v>
      </c>
      <c r="BF85">
        <v>1</v>
      </c>
      <c r="BG85">
        <v>1</v>
      </c>
      <c r="BH85">
        <v>16</v>
      </c>
      <c r="BI85">
        <v>145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 t="s">
        <v>561</v>
      </c>
      <c r="CN85">
        <v>88.769996643066406</v>
      </c>
      <c r="CO85">
        <v>89.330001831054688</v>
      </c>
      <c r="CP85">
        <v>89.400001525878906</v>
      </c>
      <c r="CQ85">
        <v>88.05999755859375</v>
      </c>
      <c r="CR85">
        <v>89.239997863769531</v>
      </c>
      <c r="CS85" s="2">
        <f t="shared" si="39"/>
        <v>6.2689485784114263E-3</v>
      </c>
      <c r="CT85" s="2">
        <f t="shared" si="40"/>
        <v>7.8299433590001133E-4</v>
      </c>
      <c r="CU85" s="2">
        <f t="shared" si="41"/>
        <v>1.4216995930021681E-2</v>
      </c>
      <c r="CV85" s="2">
        <f t="shared" si="42"/>
        <v>1.3222773794516751E-2</v>
      </c>
      <c r="CW85">
        <v>2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2</v>
      </c>
      <c r="DG85">
        <v>7</v>
      </c>
      <c r="DH85">
        <v>20</v>
      </c>
      <c r="DI85">
        <v>18</v>
      </c>
      <c r="DJ85">
        <v>113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1</v>
      </c>
      <c r="DX85">
        <v>0</v>
      </c>
      <c r="DY85">
        <v>0</v>
      </c>
      <c r="DZ85">
        <v>0</v>
      </c>
      <c r="EA85">
        <v>1</v>
      </c>
      <c r="EB85">
        <v>0</v>
      </c>
      <c r="EC85">
        <v>1</v>
      </c>
      <c r="ED85">
        <v>0</v>
      </c>
      <c r="EE85" t="s">
        <v>383</v>
      </c>
      <c r="EF85">
        <v>89.239997863769531</v>
      </c>
      <c r="EG85">
        <v>88.379997253417969</v>
      </c>
      <c r="EH85">
        <v>89.529998779296875</v>
      </c>
      <c r="EI85">
        <v>87.269996643066406</v>
      </c>
      <c r="EJ85">
        <v>89.410003662109375</v>
      </c>
      <c r="EK85" s="2">
        <f t="shared" si="43"/>
        <v>-9.730715513439403E-3</v>
      </c>
      <c r="EL85" s="2">
        <f t="shared" si="44"/>
        <v>1.2844873691038594E-2</v>
      </c>
      <c r="EM85" s="2">
        <f t="shared" si="45"/>
        <v>1.2559409876069405E-2</v>
      </c>
      <c r="EN85" s="2">
        <f t="shared" si="46"/>
        <v>2.3934760445042613E-2</v>
      </c>
      <c r="EO85">
        <v>19</v>
      </c>
      <c r="EP85">
        <v>37</v>
      </c>
      <c r="EQ85">
        <v>9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23</v>
      </c>
      <c r="EY85">
        <v>11</v>
      </c>
      <c r="EZ85">
        <v>6</v>
      </c>
      <c r="FA85">
        <v>5</v>
      </c>
      <c r="FB85">
        <v>17</v>
      </c>
      <c r="FC85">
        <v>1</v>
      </c>
      <c r="FD85">
        <v>62</v>
      </c>
      <c r="FE85">
        <v>0</v>
      </c>
      <c r="FF85">
        <v>0</v>
      </c>
      <c r="FG85">
        <v>0</v>
      </c>
      <c r="FH85">
        <v>0</v>
      </c>
      <c r="FI85">
        <v>17</v>
      </c>
      <c r="FJ85">
        <v>17</v>
      </c>
      <c r="FK85">
        <v>0</v>
      </c>
      <c r="FL85">
        <v>0</v>
      </c>
      <c r="FM85">
        <v>1</v>
      </c>
      <c r="FN85">
        <v>1</v>
      </c>
      <c r="FO85">
        <v>2</v>
      </c>
      <c r="FP85">
        <v>0</v>
      </c>
      <c r="FQ85">
        <v>2</v>
      </c>
      <c r="FR85">
        <v>2</v>
      </c>
      <c r="FS85">
        <v>1</v>
      </c>
      <c r="FT85">
        <v>0</v>
      </c>
      <c r="FU85">
        <v>1</v>
      </c>
      <c r="FV85">
        <v>1</v>
      </c>
      <c r="FW85" t="s">
        <v>562</v>
      </c>
      <c r="FX85">
        <v>89.410003662109375</v>
      </c>
      <c r="FY85">
        <v>88.959999084472656</v>
      </c>
      <c r="FZ85">
        <v>89.550003051757813</v>
      </c>
      <c r="GA85">
        <v>88.30999755859375</v>
      </c>
      <c r="GB85">
        <v>88.489997863769531</v>
      </c>
      <c r="GC85">
        <v>377</v>
      </c>
      <c r="GD85">
        <v>264</v>
      </c>
      <c r="GE85">
        <v>67</v>
      </c>
      <c r="GF85">
        <v>222</v>
      </c>
      <c r="GG85">
        <v>0</v>
      </c>
      <c r="GH85">
        <v>161</v>
      </c>
      <c r="GI85">
        <v>0</v>
      </c>
      <c r="GJ85">
        <v>0</v>
      </c>
      <c r="GK85">
        <v>0</v>
      </c>
      <c r="GL85">
        <v>162</v>
      </c>
      <c r="GM85">
        <v>0</v>
      </c>
      <c r="GN85">
        <v>130</v>
      </c>
      <c r="GO85">
        <v>2</v>
      </c>
      <c r="GP85">
        <v>1</v>
      </c>
      <c r="GQ85">
        <v>2</v>
      </c>
      <c r="GR85">
        <v>1</v>
      </c>
      <c r="GS85">
        <v>3</v>
      </c>
      <c r="GT85">
        <v>2</v>
      </c>
      <c r="GU85">
        <v>2</v>
      </c>
      <c r="GV85">
        <v>1</v>
      </c>
      <c r="GW85">
        <v>2.1</v>
      </c>
      <c r="GX85" t="s">
        <v>218</v>
      </c>
      <c r="GY85">
        <v>135771</v>
      </c>
      <c r="GZ85">
        <v>288920</v>
      </c>
      <c r="HA85">
        <v>1.837</v>
      </c>
      <c r="HB85">
        <v>2.8610000000000002</v>
      </c>
      <c r="HC85">
        <v>4.63</v>
      </c>
      <c r="HD85">
        <v>3.66</v>
      </c>
      <c r="HE85">
        <v>0</v>
      </c>
      <c r="HF85" s="2">
        <f t="shared" si="47"/>
        <v>-5.0585047467166522E-3</v>
      </c>
      <c r="HG85" s="2">
        <f t="shared" si="48"/>
        <v>6.5885421237132924E-3</v>
      </c>
      <c r="HH85" s="2">
        <f t="shared" si="49"/>
        <v>7.3066719038710204E-3</v>
      </c>
      <c r="HI85" s="2">
        <f t="shared" si="50"/>
        <v>2.0341316478829086E-3</v>
      </c>
      <c r="HJ85" s="3">
        <f t="shared" si="51"/>
        <v>89.546115785766204</v>
      </c>
      <c r="HK85" t="str">
        <f t="shared" si="52"/>
        <v>NGVT</v>
      </c>
    </row>
    <row r="86" spans="1:219" hidden="1" x14ac:dyDescent="0.25">
      <c r="A86">
        <v>77</v>
      </c>
      <c r="B86" t="s">
        <v>563</v>
      </c>
      <c r="C86">
        <v>9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103</v>
      </c>
      <c r="N86">
        <v>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33</v>
      </c>
      <c r="W86">
        <v>13</v>
      </c>
      <c r="X86">
        <v>12</v>
      </c>
      <c r="Y86">
        <v>12</v>
      </c>
      <c r="Z86">
        <v>12</v>
      </c>
      <c r="AA86">
        <v>0</v>
      </c>
      <c r="AB86">
        <v>0</v>
      </c>
      <c r="AC86">
        <v>0</v>
      </c>
      <c r="AD86">
        <v>0</v>
      </c>
      <c r="AE86">
        <v>3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389</v>
      </c>
      <c r="AV86">
        <v>95</v>
      </c>
      <c r="AW86">
        <v>94.760002136230483</v>
      </c>
      <c r="AX86">
        <v>97.160003662109375</v>
      </c>
      <c r="AY86">
        <v>94.430000305175781</v>
      </c>
      <c r="AZ86">
        <v>96.550003051757798</v>
      </c>
      <c r="BA86" s="2">
        <f t="shared" si="35"/>
        <v>-2.5326916247268016E-3</v>
      </c>
      <c r="BB86" s="2">
        <f t="shared" si="36"/>
        <v>2.4701538034367587E-2</v>
      </c>
      <c r="BC86" s="2">
        <f t="shared" si="37"/>
        <v>3.4825013045090003E-3</v>
      </c>
      <c r="BD86" s="2">
        <f t="shared" si="38"/>
        <v>2.1957562709195799E-2</v>
      </c>
      <c r="BE86">
        <v>0</v>
      </c>
      <c r="BF86">
        <v>64</v>
      </c>
      <c r="BG86">
        <v>55</v>
      </c>
      <c r="BH86">
        <v>21</v>
      </c>
      <c r="BI86">
        <v>37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1</v>
      </c>
      <c r="BQ86">
        <v>0</v>
      </c>
      <c r="BR86">
        <v>0</v>
      </c>
      <c r="BS86">
        <v>1</v>
      </c>
      <c r="BT86">
        <v>1</v>
      </c>
      <c r="BU86">
        <v>1</v>
      </c>
      <c r="BV86">
        <v>1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 t="s">
        <v>359</v>
      </c>
      <c r="CN86">
        <v>96.550003051757798</v>
      </c>
      <c r="CO86">
        <v>96.769996643066406</v>
      </c>
      <c r="CP86">
        <v>97.120002746582045</v>
      </c>
      <c r="CQ86">
        <v>96</v>
      </c>
      <c r="CR86">
        <v>96.730003356933594</v>
      </c>
      <c r="CS86" s="2">
        <f t="shared" si="39"/>
        <v>2.2733657015618913E-3</v>
      </c>
      <c r="CT86" s="2">
        <f t="shared" si="40"/>
        <v>3.6038518700305389E-3</v>
      </c>
      <c r="CU86" s="2">
        <f t="shared" si="41"/>
        <v>7.9569770567060605E-3</v>
      </c>
      <c r="CV86" s="2">
        <f t="shared" si="42"/>
        <v>7.5468141383173704E-3</v>
      </c>
      <c r="CW86">
        <v>103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46</v>
      </c>
      <c r="DG86">
        <v>12</v>
      </c>
      <c r="DH86">
        <v>9</v>
      </c>
      <c r="DI86">
        <v>7</v>
      </c>
      <c r="DJ86">
        <v>8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 t="s">
        <v>562</v>
      </c>
      <c r="EF86">
        <v>96.730003356933594</v>
      </c>
      <c r="EG86">
        <v>96.639999389648438</v>
      </c>
      <c r="EH86">
        <v>98.050003051757798</v>
      </c>
      <c r="EI86">
        <v>95.589996337890625</v>
      </c>
      <c r="EJ86">
        <v>97.589996337890625</v>
      </c>
      <c r="EK86" s="2">
        <f t="shared" si="43"/>
        <v>-9.3133244881626887E-4</v>
      </c>
      <c r="EL86" s="2">
        <f t="shared" si="44"/>
        <v>1.4380455055825525E-2</v>
      </c>
      <c r="EM86" s="2">
        <f t="shared" si="45"/>
        <v>1.0865097872406304E-2</v>
      </c>
      <c r="EN86" s="2">
        <f t="shared" si="46"/>
        <v>2.0493903832881633E-2</v>
      </c>
      <c r="EO86">
        <v>38</v>
      </c>
      <c r="EP86">
        <v>38</v>
      </c>
      <c r="EQ86">
        <v>26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</v>
      </c>
      <c r="EY86">
        <v>1</v>
      </c>
      <c r="EZ86">
        <v>10</v>
      </c>
      <c r="FA86">
        <v>18</v>
      </c>
      <c r="FB86">
        <v>52</v>
      </c>
      <c r="FC86">
        <v>1</v>
      </c>
      <c r="FD86">
        <v>88</v>
      </c>
      <c r="FE86">
        <v>0</v>
      </c>
      <c r="FF86">
        <v>0</v>
      </c>
      <c r="FG86">
        <v>0</v>
      </c>
      <c r="FH86">
        <v>0</v>
      </c>
      <c r="FI86">
        <v>52</v>
      </c>
      <c r="FJ86">
        <v>52</v>
      </c>
      <c r="FK86">
        <v>0</v>
      </c>
      <c r="FL86">
        <v>0</v>
      </c>
      <c r="FM86">
        <v>1</v>
      </c>
      <c r="FN86">
        <v>1</v>
      </c>
      <c r="FO86">
        <v>1</v>
      </c>
      <c r="FP86">
        <v>0</v>
      </c>
      <c r="FQ86">
        <v>8</v>
      </c>
      <c r="FR86">
        <v>8</v>
      </c>
      <c r="FS86">
        <v>1</v>
      </c>
      <c r="FT86">
        <v>0</v>
      </c>
      <c r="FU86">
        <v>1</v>
      </c>
      <c r="FV86">
        <v>1</v>
      </c>
      <c r="FW86" t="s">
        <v>564</v>
      </c>
      <c r="FX86">
        <v>97.589996337890625</v>
      </c>
      <c r="FY86">
        <v>97.69000244140625</v>
      </c>
      <c r="FZ86">
        <v>97.860000610351563</v>
      </c>
      <c r="GA86">
        <v>96.879997253417969</v>
      </c>
      <c r="GB86">
        <v>96.919998168945313</v>
      </c>
      <c r="GC86">
        <v>488</v>
      </c>
      <c r="GD86">
        <v>253</v>
      </c>
      <c r="GE86">
        <v>205</v>
      </c>
      <c r="GF86">
        <v>170</v>
      </c>
      <c r="GG86">
        <v>0</v>
      </c>
      <c r="GH86">
        <v>58</v>
      </c>
      <c r="GI86">
        <v>0</v>
      </c>
      <c r="GJ86">
        <v>0</v>
      </c>
      <c r="GK86">
        <v>1</v>
      </c>
      <c r="GL86">
        <v>72</v>
      </c>
      <c r="GM86">
        <v>0</v>
      </c>
      <c r="GN86">
        <v>60</v>
      </c>
      <c r="GO86">
        <v>1</v>
      </c>
      <c r="GP86">
        <v>1</v>
      </c>
      <c r="GQ86">
        <v>1</v>
      </c>
      <c r="GR86">
        <v>1</v>
      </c>
      <c r="GS86">
        <v>1</v>
      </c>
      <c r="GT86">
        <v>1</v>
      </c>
      <c r="GU86">
        <v>1</v>
      </c>
      <c r="GV86">
        <v>1</v>
      </c>
      <c r="GW86">
        <v>2.8</v>
      </c>
      <c r="GX86" t="s">
        <v>223</v>
      </c>
      <c r="GY86">
        <v>481460</v>
      </c>
      <c r="GZ86">
        <v>347080</v>
      </c>
      <c r="HA86">
        <v>1.1140000000000001</v>
      </c>
      <c r="HB86">
        <v>1.891</v>
      </c>
      <c r="HC86">
        <v>7.49</v>
      </c>
      <c r="HD86">
        <v>6.65</v>
      </c>
      <c r="HE86">
        <v>6.7104999999999997</v>
      </c>
      <c r="HF86" s="2">
        <f t="shared" si="47"/>
        <v>1.0237086806872409E-3</v>
      </c>
      <c r="HG86" s="2">
        <f t="shared" si="48"/>
        <v>1.737156835121989E-3</v>
      </c>
      <c r="HH86" s="2">
        <f t="shared" si="49"/>
        <v>8.2915873451238076E-3</v>
      </c>
      <c r="HI86" s="2">
        <f t="shared" si="50"/>
        <v>4.1272096866551422E-4</v>
      </c>
      <c r="HJ86" s="3">
        <f t="shared" si="51"/>
        <v>97.859705296870416</v>
      </c>
      <c r="HK86" t="str">
        <f t="shared" si="52"/>
        <v>INGR</v>
      </c>
    </row>
    <row r="87" spans="1:219" hidden="1" x14ac:dyDescent="0.25">
      <c r="A87">
        <v>78</v>
      </c>
      <c r="B87" t="s">
        <v>565</v>
      </c>
      <c r="C87">
        <v>9</v>
      </c>
      <c r="D87">
        <v>1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64</v>
      </c>
      <c r="N87">
        <v>27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16</v>
      </c>
      <c r="W87">
        <v>23</v>
      </c>
      <c r="X87">
        <v>31</v>
      </c>
      <c r="Y87">
        <v>13</v>
      </c>
      <c r="Z87">
        <v>21</v>
      </c>
      <c r="AA87">
        <v>0</v>
      </c>
      <c r="AB87">
        <v>0</v>
      </c>
      <c r="AC87">
        <v>0</v>
      </c>
      <c r="AD87">
        <v>0</v>
      </c>
      <c r="AE87">
        <v>27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t="s">
        <v>566</v>
      </c>
      <c r="AV87">
        <v>228</v>
      </c>
      <c r="AW87">
        <v>229.07000732421881</v>
      </c>
      <c r="AX87">
        <v>230.9700012207031</v>
      </c>
      <c r="AY87">
        <v>228.19000244140619</v>
      </c>
      <c r="AZ87">
        <v>229.66000366210929</v>
      </c>
      <c r="BA87" s="2">
        <f t="shared" si="35"/>
        <v>4.6710930720159638E-3</v>
      </c>
      <c r="BB87" s="2">
        <f t="shared" si="36"/>
        <v>8.2261500906724017E-3</v>
      </c>
      <c r="BC87" s="2">
        <f t="shared" si="37"/>
        <v>3.8416416583384461E-3</v>
      </c>
      <c r="BD87" s="2">
        <f t="shared" si="38"/>
        <v>6.4007715634536444E-3</v>
      </c>
      <c r="BE87">
        <v>116</v>
      </c>
      <c r="BF87">
        <v>61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16</v>
      </c>
      <c r="BO87">
        <v>3</v>
      </c>
      <c r="BP87">
        <v>7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 t="s">
        <v>253</v>
      </c>
      <c r="CN87">
        <v>229.66000366210929</v>
      </c>
      <c r="CO87">
        <v>231.08000183105469</v>
      </c>
      <c r="CP87">
        <v>234.80999755859369</v>
      </c>
      <c r="CQ87">
        <v>229.36000061035159</v>
      </c>
      <c r="CR87">
        <v>234.03999328613281</v>
      </c>
      <c r="CS87" s="2">
        <f t="shared" si="39"/>
        <v>6.1450500159835331E-3</v>
      </c>
      <c r="CT87" s="2">
        <f t="shared" si="40"/>
        <v>1.5885165735365359E-2</v>
      </c>
      <c r="CU87" s="2">
        <f t="shared" si="41"/>
        <v>7.4433148999220045E-3</v>
      </c>
      <c r="CV87" s="2">
        <f t="shared" si="42"/>
        <v>1.999655105979925E-2</v>
      </c>
      <c r="CW87">
        <v>13</v>
      </c>
      <c r="CX87">
        <v>21</v>
      </c>
      <c r="CY87">
        <v>114</v>
      </c>
      <c r="CZ87">
        <v>45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1</v>
      </c>
      <c r="DG87">
        <v>1</v>
      </c>
      <c r="DH87">
        <v>0</v>
      </c>
      <c r="DI87">
        <v>0</v>
      </c>
      <c r="DJ87">
        <v>2</v>
      </c>
      <c r="DK87">
        <v>1</v>
      </c>
      <c r="DL87">
        <v>4</v>
      </c>
      <c r="DM87">
        <v>0</v>
      </c>
      <c r="DN87">
        <v>0</v>
      </c>
      <c r="DO87">
        <v>0</v>
      </c>
      <c r="DP87">
        <v>0</v>
      </c>
      <c r="DQ87">
        <v>2</v>
      </c>
      <c r="DR87">
        <v>2</v>
      </c>
      <c r="DS87">
        <v>0</v>
      </c>
      <c r="DT87">
        <v>0</v>
      </c>
      <c r="DU87">
        <v>1</v>
      </c>
      <c r="DV87">
        <v>1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567</v>
      </c>
      <c r="EF87">
        <v>234.03999328613281</v>
      </c>
      <c r="EG87">
        <v>234.6499938964844</v>
      </c>
      <c r="EH87">
        <v>235.53999328613281</v>
      </c>
      <c r="EI87">
        <v>231.2200012207031</v>
      </c>
      <c r="EJ87">
        <v>231.47999572753901</v>
      </c>
      <c r="EK87" s="2">
        <f t="shared" si="43"/>
        <v>2.599619118765828E-3</v>
      </c>
      <c r="EL87" s="2">
        <f t="shared" si="44"/>
        <v>3.7785489301905839E-3</v>
      </c>
      <c r="EM87" s="2">
        <f t="shared" si="45"/>
        <v>1.4617484615381815E-2</v>
      </c>
      <c r="EN87" s="2">
        <f t="shared" si="46"/>
        <v>1.1231834786360473E-3</v>
      </c>
      <c r="EO87">
        <v>4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1</v>
      </c>
      <c r="EY87">
        <v>4</v>
      </c>
      <c r="EZ87">
        <v>7</v>
      </c>
      <c r="FA87">
        <v>7</v>
      </c>
      <c r="FB87">
        <v>171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5</v>
      </c>
      <c r="FP87">
        <v>0</v>
      </c>
      <c r="FQ87">
        <v>0</v>
      </c>
      <c r="FR87">
        <v>0</v>
      </c>
      <c r="FS87">
        <v>1</v>
      </c>
      <c r="FT87">
        <v>0</v>
      </c>
      <c r="FU87">
        <v>0</v>
      </c>
      <c r="FV87">
        <v>0</v>
      </c>
      <c r="FW87" t="s">
        <v>394</v>
      </c>
      <c r="FX87">
        <v>231.47999572753901</v>
      </c>
      <c r="FY87">
        <v>234.6499938964844</v>
      </c>
      <c r="FZ87">
        <v>232.28999328613281</v>
      </c>
      <c r="GA87">
        <v>229.5299987792969</v>
      </c>
      <c r="GB87">
        <v>230.58000183105469</v>
      </c>
      <c r="GC87">
        <v>465</v>
      </c>
      <c r="GD87">
        <v>324</v>
      </c>
      <c r="GE87">
        <v>197</v>
      </c>
      <c r="GF87">
        <v>194</v>
      </c>
      <c r="GG87">
        <v>0</v>
      </c>
      <c r="GH87">
        <v>45</v>
      </c>
      <c r="GI87">
        <v>0</v>
      </c>
      <c r="GJ87">
        <v>45</v>
      </c>
      <c r="GK87">
        <v>0</v>
      </c>
      <c r="GL87">
        <v>194</v>
      </c>
      <c r="GM87">
        <v>0</v>
      </c>
      <c r="GN87">
        <v>173</v>
      </c>
      <c r="GO87">
        <v>1</v>
      </c>
      <c r="GP87">
        <v>1</v>
      </c>
      <c r="GQ87">
        <v>1</v>
      </c>
      <c r="GR87">
        <v>1</v>
      </c>
      <c r="GS87">
        <v>0</v>
      </c>
      <c r="GT87">
        <v>0</v>
      </c>
      <c r="GU87">
        <v>0</v>
      </c>
      <c r="GV87">
        <v>0</v>
      </c>
      <c r="GW87">
        <v>1.7</v>
      </c>
      <c r="GX87" t="s">
        <v>218</v>
      </c>
      <c r="GY87">
        <v>563924</v>
      </c>
      <c r="GZ87">
        <v>937060</v>
      </c>
      <c r="HA87">
        <v>0.99199999999999999</v>
      </c>
      <c r="HB87">
        <v>1.1459999999999999</v>
      </c>
      <c r="HC87">
        <v>1.36</v>
      </c>
      <c r="HD87">
        <v>2.4700000000000002</v>
      </c>
      <c r="HE87">
        <v>0</v>
      </c>
      <c r="HF87" s="2">
        <f t="shared" si="47"/>
        <v>1.3509474755596385E-2</v>
      </c>
      <c r="HG87" s="2">
        <f t="shared" si="48"/>
        <v>-1.015971707160257E-2</v>
      </c>
      <c r="HH87" s="2">
        <f t="shared" si="49"/>
        <v>2.1819711273660558E-2</v>
      </c>
      <c r="HI87" s="2">
        <f t="shared" si="50"/>
        <v>4.5537472609056273E-3</v>
      </c>
      <c r="HJ87" s="3">
        <f t="shared" si="51"/>
        <v>232.26601634764285</v>
      </c>
      <c r="HK87" t="str">
        <f t="shared" si="52"/>
        <v>IQV</v>
      </c>
    </row>
    <row r="88" spans="1:219" hidden="1" x14ac:dyDescent="0.25">
      <c r="A88">
        <v>79</v>
      </c>
      <c r="B88" t="s">
        <v>568</v>
      </c>
      <c r="C88">
        <v>9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15</v>
      </c>
      <c r="N88">
        <v>19</v>
      </c>
      <c r="O88">
        <v>6</v>
      </c>
      <c r="P88">
        <v>2</v>
      </c>
      <c r="Q88">
        <v>0</v>
      </c>
      <c r="R88">
        <v>2</v>
      </c>
      <c r="S88">
        <v>8</v>
      </c>
      <c r="T88">
        <v>0</v>
      </c>
      <c r="U88">
        <v>0</v>
      </c>
      <c r="V88">
        <v>1</v>
      </c>
      <c r="W88">
        <v>2</v>
      </c>
      <c r="X88">
        <v>1</v>
      </c>
      <c r="Y88">
        <v>4</v>
      </c>
      <c r="Z88">
        <v>5</v>
      </c>
      <c r="AA88">
        <v>1</v>
      </c>
      <c r="AB88">
        <v>1</v>
      </c>
      <c r="AC88">
        <v>0</v>
      </c>
      <c r="AD88">
        <v>0</v>
      </c>
      <c r="AE88">
        <v>27</v>
      </c>
      <c r="AF88">
        <v>8</v>
      </c>
      <c r="AG88">
        <v>1</v>
      </c>
      <c r="AH88">
        <v>1</v>
      </c>
      <c r="AI88">
        <v>2</v>
      </c>
      <c r="AJ88">
        <v>2</v>
      </c>
      <c r="AK88">
        <v>1</v>
      </c>
      <c r="AL88">
        <v>1</v>
      </c>
      <c r="AM88">
        <v>40</v>
      </c>
      <c r="AN88">
        <v>27</v>
      </c>
      <c r="AO88">
        <v>1</v>
      </c>
      <c r="AP88">
        <v>0</v>
      </c>
      <c r="AQ88">
        <v>1</v>
      </c>
      <c r="AR88">
        <v>1</v>
      </c>
      <c r="AS88">
        <v>1</v>
      </c>
      <c r="AT88">
        <v>0</v>
      </c>
      <c r="AU88" t="s">
        <v>268</v>
      </c>
      <c r="AV88">
        <v>90.129997253417955</v>
      </c>
      <c r="AW88">
        <v>89.870002746582031</v>
      </c>
      <c r="AX88">
        <v>93.519996643066406</v>
      </c>
      <c r="AY88">
        <v>89.870002746582031</v>
      </c>
      <c r="AZ88">
        <v>92.980003356933594</v>
      </c>
      <c r="BA88" s="2">
        <f t="shared" si="35"/>
        <v>-2.8930065526877602E-3</v>
      </c>
      <c r="BB88" s="2">
        <f t="shared" si="36"/>
        <v>3.9029020824446148E-2</v>
      </c>
      <c r="BC88" s="2">
        <f t="shared" si="37"/>
        <v>0</v>
      </c>
      <c r="BD88" s="2">
        <f t="shared" si="38"/>
        <v>3.3448058701534222E-2</v>
      </c>
      <c r="BE88">
        <v>0</v>
      </c>
      <c r="BF88">
        <v>1</v>
      </c>
      <c r="BG88">
        <v>3</v>
      </c>
      <c r="BH88">
        <v>0</v>
      </c>
      <c r="BI88">
        <v>26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569</v>
      </c>
      <c r="CN88">
        <v>92.980003356933594</v>
      </c>
      <c r="CO88">
        <v>93.029998779296875</v>
      </c>
      <c r="CP88">
        <v>93.029998779296875</v>
      </c>
      <c r="CQ88">
        <v>91.760002136230483</v>
      </c>
      <c r="CR88">
        <v>92.790000915527344</v>
      </c>
      <c r="CS88" s="2">
        <f t="shared" si="39"/>
        <v>5.3741183509947721E-4</v>
      </c>
      <c r="CT88" s="2">
        <f t="shared" si="40"/>
        <v>0</v>
      </c>
      <c r="CU88" s="2">
        <f t="shared" si="41"/>
        <v>1.3651474360214855E-2</v>
      </c>
      <c r="CV88" s="2">
        <f t="shared" si="42"/>
        <v>1.1100320822655552E-2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2</v>
      </c>
      <c r="DG88">
        <v>2</v>
      </c>
      <c r="DH88">
        <v>5</v>
      </c>
      <c r="DI88">
        <v>3</v>
      </c>
      <c r="DJ88">
        <v>20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1</v>
      </c>
      <c r="DX88">
        <v>0</v>
      </c>
      <c r="DY88">
        <v>0</v>
      </c>
      <c r="DZ88">
        <v>0</v>
      </c>
      <c r="EA88">
        <v>1</v>
      </c>
      <c r="EB88">
        <v>0</v>
      </c>
      <c r="EC88">
        <v>0</v>
      </c>
      <c r="ED88">
        <v>0</v>
      </c>
      <c r="EE88" t="s">
        <v>570</v>
      </c>
      <c r="EF88">
        <v>92.790000915527344</v>
      </c>
      <c r="EG88">
        <v>92.160003662109375</v>
      </c>
      <c r="EH88">
        <v>92.430000305175781</v>
      </c>
      <c r="EI88">
        <v>90.279998779296875</v>
      </c>
      <c r="EJ88">
        <v>90.830001831054673</v>
      </c>
      <c r="EK88" s="2">
        <f t="shared" si="43"/>
        <v>-6.8359074260431196E-3</v>
      </c>
      <c r="EL88" s="2">
        <f t="shared" si="44"/>
        <v>2.9210931751050273E-3</v>
      </c>
      <c r="EM88" s="2">
        <f t="shared" si="45"/>
        <v>2.0399357726864409E-2</v>
      </c>
      <c r="EN88" s="2">
        <f t="shared" si="46"/>
        <v>6.0553015597292204E-3</v>
      </c>
      <c r="EO88">
        <v>1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2</v>
      </c>
      <c r="EY88">
        <v>2</v>
      </c>
      <c r="EZ88">
        <v>3</v>
      </c>
      <c r="FA88">
        <v>2</v>
      </c>
      <c r="FB88">
        <v>33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2</v>
      </c>
      <c r="FP88">
        <v>0</v>
      </c>
      <c r="FQ88">
        <v>0</v>
      </c>
      <c r="FR88">
        <v>0</v>
      </c>
      <c r="FS88">
        <v>1</v>
      </c>
      <c r="FT88">
        <v>0</v>
      </c>
      <c r="FU88">
        <v>0</v>
      </c>
      <c r="FV88">
        <v>0</v>
      </c>
      <c r="FW88" t="s">
        <v>571</v>
      </c>
      <c r="FX88">
        <v>90.830001831054673</v>
      </c>
      <c r="FY88">
        <v>90.849998474121094</v>
      </c>
      <c r="FZ88">
        <v>92.199996948242188</v>
      </c>
      <c r="GA88">
        <v>90.290000915527344</v>
      </c>
      <c r="GB88">
        <v>90.790000915527344</v>
      </c>
      <c r="GC88">
        <v>73</v>
      </c>
      <c r="GD88">
        <v>87</v>
      </c>
      <c r="GE88">
        <v>1</v>
      </c>
      <c r="GF88">
        <v>74</v>
      </c>
      <c r="GG88">
        <v>0</v>
      </c>
      <c r="GH88">
        <v>28</v>
      </c>
      <c r="GI88">
        <v>0</v>
      </c>
      <c r="GJ88">
        <v>0</v>
      </c>
      <c r="GK88">
        <v>0</v>
      </c>
      <c r="GL88">
        <v>58</v>
      </c>
      <c r="GM88">
        <v>0</v>
      </c>
      <c r="GN88">
        <v>53</v>
      </c>
      <c r="GO88">
        <v>1</v>
      </c>
      <c r="GP88">
        <v>0</v>
      </c>
      <c r="GQ88">
        <v>1</v>
      </c>
      <c r="GR88">
        <v>0</v>
      </c>
      <c r="GS88">
        <v>1</v>
      </c>
      <c r="GT88">
        <v>0</v>
      </c>
      <c r="GU88">
        <v>0</v>
      </c>
      <c r="GV88">
        <v>0</v>
      </c>
      <c r="GW88">
        <v>1</v>
      </c>
      <c r="GX88" t="s">
        <v>315</v>
      </c>
      <c r="GY88">
        <v>23499</v>
      </c>
      <c r="GZ88">
        <v>25060</v>
      </c>
      <c r="HA88">
        <v>0.61399999999999999</v>
      </c>
      <c r="HB88">
        <v>2.0979999999999999</v>
      </c>
      <c r="HD88">
        <v>11.52</v>
      </c>
      <c r="HE88">
        <v>0.1303</v>
      </c>
      <c r="HF88" s="2">
        <f t="shared" si="47"/>
        <v>2.2010614642020698E-4</v>
      </c>
      <c r="HG88" s="2">
        <f t="shared" si="48"/>
        <v>1.4642066364480844E-2</v>
      </c>
      <c r="HH88" s="2">
        <f t="shared" si="49"/>
        <v>6.1639798348842589E-3</v>
      </c>
      <c r="HI88" s="2">
        <f t="shared" si="50"/>
        <v>5.5072143953959207E-3</v>
      </c>
      <c r="HJ88" s="3">
        <f t="shared" si="51"/>
        <v>92.180230180992154</v>
      </c>
      <c r="HK88" t="str">
        <f t="shared" si="52"/>
        <v>JBSS</v>
      </c>
    </row>
    <row r="89" spans="1:219" hidden="1" x14ac:dyDescent="0.25">
      <c r="A89">
        <v>80</v>
      </c>
      <c r="B89" t="s">
        <v>572</v>
      </c>
      <c r="C89">
        <v>10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129</v>
      </c>
      <c r="N89">
        <v>22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56</v>
      </c>
      <c r="W89">
        <v>9</v>
      </c>
      <c r="X89">
        <v>9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t="s">
        <v>308</v>
      </c>
      <c r="AV89">
        <v>168.19999694824219</v>
      </c>
      <c r="AW89">
        <v>166.9700012207031</v>
      </c>
      <c r="AX89">
        <v>170.69999694824219</v>
      </c>
      <c r="AY89">
        <v>166.9700012207031</v>
      </c>
      <c r="AZ89">
        <v>169.96000671386719</v>
      </c>
      <c r="BA89" s="2">
        <f t="shared" si="35"/>
        <v>-7.3665671590508186E-3</v>
      </c>
      <c r="BB89" s="2">
        <f t="shared" si="36"/>
        <v>2.1851176298907982E-2</v>
      </c>
      <c r="BC89" s="2">
        <f t="shared" si="37"/>
        <v>0</v>
      </c>
      <c r="BD89" s="2">
        <f t="shared" si="38"/>
        <v>1.7592406301782826E-2</v>
      </c>
      <c r="BE89">
        <v>2</v>
      </c>
      <c r="BF89">
        <v>21</v>
      </c>
      <c r="BG89">
        <v>15</v>
      </c>
      <c r="BH89">
        <v>53</v>
      </c>
      <c r="BI89">
        <v>104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 t="s">
        <v>573</v>
      </c>
      <c r="CN89">
        <v>169.96000671386719</v>
      </c>
      <c r="CO89">
        <v>171.47999572753909</v>
      </c>
      <c r="CP89">
        <v>171.61000061035159</v>
      </c>
      <c r="CQ89">
        <v>170.16999816894531</v>
      </c>
      <c r="CR89">
        <v>170.2200012207031</v>
      </c>
      <c r="CS89" s="2">
        <f t="shared" si="39"/>
        <v>8.8639436175808051E-3</v>
      </c>
      <c r="CT89" s="2">
        <f t="shared" si="40"/>
        <v>7.575600626427148E-4</v>
      </c>
      <c r="CU89" s="2">
        <f t="shared" si="41"/>
        <v>7.6393608072815589E-3</v>
      </c>
      <c r="CV89" s="2">
        <f t="shared" si="42"/>
        <v>2.9375544236398543E-4</v>
      </c>
      <c r="CW89">
        <v>5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8</v>
      </c>
      <c r="DG89">
        <v>12</v>
      </c>
      <c r="DH89">
        <v>22</v>
      </c>
      <c r="DI89">
        <v>21</v>
      </c>
      <c r="DJ89">
        <v>132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515</v>
      </c>
      <c r="EF89">
        <v>170.2200012207031</v>
      </c>
      <c r="EG89">
        <v>170.3999938964844</v>
      </c>
      <c r="EH89">
        <v>171.88999938964841</v>
      </c>
      <c r="EI89">
        <v>170.30999755859381</v>
      </c>
      <c r="EJ89">
        <v>170.38999938964841</v>
      </c>
      <c r="EK89" s="2">
        <f t="shared" si="43"/>
        <v>1.0562950835001361E-3</v>
      </c>
      <c r="EL89" s="2">
        <f t="shared" si="44"/>
        <v>8.6683663881247375E-3</v>
      </c>
      <c r="EM89" s="2">
        <f t="shared" si="45"/>
        <v>5.2814754174967948E-4</v>
      </c>
      <c r="EN89" s="2">
        <f t="shared" si="46"/>
        <v>4.6952186948279184E-4</v>
      </c>
      <c r="EO89">
        <v>182</v>
      </c>
      <c r="EP89">
        <v>13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574</v>
      </c>
      <c r="FX89">
        <v>170.38999938964841</v>
      </c>
      <c r="FY89">
        <v>169.97999572753909</v>
      </c>
      <c r="FZ89">
        <v>171.36000061035159</v>
      </c>
      <c r="GA89">
        <v>169.5299987792969</v>
      </c>
      <c r="GB89">
        <v>170.44999694824219</v>
      </c>
      <c r="GC89">
        <v>546</v>
      </c>
      <c r="GD89">
        <v>273</v>
      </c>
      <c r="GE89">
        <v>200</v>
      </c>
      <c r="GF89">
        <v>199</v>
      </c>
      <c r="GG89">
        <v>0</v>
      </c>
      <c r="GH89">
        <v>157</v>
      </c>
      <c r="GI89">
        <v>0</v>
      </c>
      <c r="GJ89">
        <v>0</v>
      </c>
      <c r="GK89">
        <v>0</v>
      </c>
      <c r="GL89">
        <v>132</v>
      </c>
      <c r="GM89">
        <v>0</v>
      </c>
      <c r="GN89">
        <v>132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1.9</v>
      </c>
      <c r="GX89" t="s">
        <v>218</v>
      </c>
      <c r="GY89">
        <v>5722638</v>
      </c>
      <c r="GZ89">
        <v>7430000</v>
      </c>
      <c r="HA89">
        <v>0.96599999999999997</v>
      </c>
      <c r="HB89">
        <v>1.2829999999999999</v>
      </c>
      <c r="HC89">
        <v>2.31</v>
      </c>
      <c r="HD89">
        <v>1.95</v>
      </c>
      <c r="HE89">
        <v>0.71379994999999996</v>
      </c>
      <c r="HF89" s="2">
        <f t="shared" si="47"/>
        <v>-2.4120700812730878E-3</v>
      </c>
      <c r="HG89" s="2">
        <f t="shared" si="48"/>
        <v>8.0532497543019943E-3</v>
      </c>
      <c r="HH89" s="2">
        <f t="shared" si="49"/>
        <v>2.6473523917690533E-3</v>
      </c>
      <c r="HI89" s="2">
        <f t="shared" si="50"/>
        <v>5.3974666202232235E-3</v>
      </c>
      <c r="HJ89" s="3">
        <f t="shared" si="51"/>
        <v>171.34888708636814</v>
      </c>
      <c r="HK89" t="str">
        <f t="shared" si="52"/>
        <v>JNJ</v>
      </c>
    </row>
    <row r="90" spans="1:219" hidden="1" x14ac:dyDescent="0.25">
      <c r="A90">
        <v>81</v>
      </c>
      <c r="B90" t="s">
        <v>575</v>
      </c>
      <c r="C90">
        <v>9</v>
      </c>
      <c r="D90">
        <v>1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51</v>
      </c>
      <c r="N90">
        <v>35</v>
      </c>
      <c r="O90">
        <v>31</v>
      </c>
      <c r="P90">
        <v>0</v>
      </c>
      <c r="Q90">
        <v>0</v>
      </c>
      <c r="R90">
        <v>1</v>
      </c>
      <c r="S90">
        <v>31</v>
      </c>
      <c r="T90">
        <v>0</v>
      </c>
      <c r="U90">
        <v>0</v>
      </c>
      <c r="V90">
        <v>49</v>
      </c>
      <c r="W90">
        <v>19</v>
      </c>
      <c r="X90">
        <v>5</v>
      </c>
      <c r="Y90">
        <v>0</v>
      </c>
      <c r="Z90">
        <v>25</v>
      </c>
      <c r="AA90">
        <v>0</v>
      </c>
      <c r="AB90">
        <v>0</v>
      </c>
      <c r="AC90">
        <v>0</v>
      </c>
      <c r="AD90">
        <v>0</v>
      </c>
      <c r="AE90">
        <v>66</v>
      </c>
      <c r="AF90">
        <v>31</v>
      </c>
      <c r="AG90">
        <v>0</v>
      </c>
      <c r="AH90">
        <v>0</v>
      </c>
      <c r="AI90">
        <v>1</v>
      </c>
      <c r="AJ90">
        <v>1</v>
      </c>
      <c r="AK90">
        <v>0</v>
      </c>
      <c r="AL90">
        <v>0</v>
      </c>
      <c r="AM90">
        <v>121</v>
      </c>
      <c r="AN90">
        <v>66</v>
      </c>
      <c r="AO90">
        <v>0</v>
      </c>
      <c r="AP90">
        <v>0</v>
      </c>
      <c r="AQ90">
        <v>1</v>
      </c>
      <c r="AR90">
        <v>1</v>
      </c>
      <c r="AS90">
        <v>0</v>
      </c>
      <c r="AT90">
        <v>0</v>
      </c>
      <c r="AU90" t="s">
        <v>576</v>
      </c>
      <c r="AV90">
        <v>63.069999694824219</v>
      </c>
      <c r="AW90">
        <v>63.130001068115227</v>
      </c>
      <c r="AX90">
        <v>64.779998779296875</v>
      </c>
      <c r="AY90">
        <v>62.900001525878913</v>
      </c>
      <c r="AZ90">
        <v>64.30999755859375</v>
      </c>
      <c r="BA90" s="2">
        <f t="shared" si="35"/>
        <v>9.5044150603240674E-4</v>
      </c>
      <c r="BB90" s="2">
        <f t="shared" si="36"/>
        <v>2.5470789476287781E-2</v>
      </c>
      <c r="BC90" s="2">
        <f t="shared" si="37"/>
        <v>3.6432684673670668E-3</v>
      </c>
      <c r="BD90" s="2">
        <f t="shared" si="38"/>
        <v>2.1924989678784645E-2</v>
      </c>
      <c r="BE90">
        <v>2</v>
      </c>
      <c r="BF90">
        <v>4</v>
      </c>
      <c r="BG90">
        <v>76</v>
      </c>
      <c r="BH90">
        <v>65</v>
      </c>
      <c r="BI90">
        <v>47</v>
      </c>
      <c r="BJ90">
        <v>0</v>
      </c>
      <c r="BK90">
        <v>0</v>
      </c>
      <c r="BL90">
        <v>0</v>
      </c>
      <c r="BM90">
        <v>0</v>
      </c>
      <c r="BN90">
        <v>1</v>
      </c>
      <c r="BO90">
        <v>0</v>
      </c>
      <c r="BP90">
        <v>1</v>
      </c>
      <c r="BQ90">
        <v>0</v>
      </c>
      <c r="BR90">
        <v>0</v>
      </c>
      <c r="BS90">
        <v>1</v>
      </c>
      <c r="BT90">
        <v>2</v>
      </c>
      <c r="BU90">
        <v>1</v>
      </c>
      <c r="BV90">
        <v>2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 t="s">
        <v>408</v>
      </c>
      <c r="CN90">
        <v>64.30999755859375</v>
      </c>
      <c r="CO90">
        <v>64.709999084472656</v>
      </c>
      <c r="CP90">
        <v>65.800003051757813</v>
      </c>
      <c r="CQ90">
        <v>64.400001525878906</v>
      </c>
      <c r="CR90">
        <v>65.550003051757813</v>
      </c>
      <c r="CS90" s="2">
        <f t="shared" si="39"/>
        <v>6.1814484861411056E-3</v>
      </c>
      <c r="CT90" s="2">
        <f t="shared" si="40"/>
        <v>1.6565409068868386E-2</v>
      </c>
      <c r="CU90" s="2">
        <f t="shared" si="41"/>
        <v>4.7905665736307501E-3</v>
      </c>
      <c r="CV90" s="2">
        <f t="shared" si="42"/>
        <v>1.7543882110438225E-2</v>
      </c>
      <c r="CW90">
        <v>28</v>
      </c>
      <c r="CX90">
        <v>42</v>
      </c>
      <c r="CY90">
        <v>79</v>
      </c>
      <c r="CZ90">
        <v>41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2</v>
      </c>
      <c r="DG90">
        <v>0</v>
      </c>
      <c r="DH90">
        <v>1</v>
      </c>
      <c r="DI90">
        <v>3</v>
      </c>
      <c r="DJ90">
        <v>0</v>
      </c>
      <c r="DK90">
        <v>1</v>
      </c>
      <c r="DL90">
        <v>6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 t="s">
        <v>231</v>
      </c>
      <c r="EF90">
        <v>65.550003051757813</v>
      </c>
      <c r="EG90">
        <v>65.230003356933594</v>
      </c>
      <c r="EH90">
        <v>66.220001220703125</v>
      </c>
      <c r="EI90">
        <v>65.05999755859375</v>
      </c>
      <c r="EJ90">
        <v>65.910003662109375</v>
      </c>
      <c r="EK90" s="2">
        <f t="shared" si="43"/>
        <v>-4.9057132968888251E-3</v>
      </c>
      <c r="EL90" s="2">
        <f t="shared" si="44"/>
        <v>1.4950133577768865E-2</v>
      </c>
      <c r="EM90" s="2">
        <f t="shared" si="45"/>
        <v>2.6062515650902007E-3</v>
      </c>
      <c r="EN90" s="2">
        <f t="shared" si="46"/>
        <v>1.289646573034986E-2</v>
      </c>
      <c r="EO90">
        <v>61</v>
      </c>
      <c r="EP90">
        <v>82</v>
      </c>
      <c r="EQ90">
        <v>45</v>
      </c>
      <c r="ER90">
        <v>2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12</v>
      </c>
      <c r="EY90">
        <v>4</v>
      </c>
      <c r="EZ90">
        <v>0</v>
      </c>
      <c r="FA90">
        <v>0</v>
      </c>
      <c r="FB90">
        <v>0</v>
      </c>
      <c r="FC90">
        <v>1</v>
      </c>
      <c r="FD90">
        <v>16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 t="s">
        <v>577</v>
      </c>
      <c r="FX90">
        <v>65.910003662109375</v>
      </c>
      <c r="FY90">
        <v>65.230003356933594</v>
      </c>
      <c r="FZ90">
        <v>66.055000305175781</v>
      </c>
      <c r="GA90">
        <v>63.770000457763672</v>
      </c>
      <c r="GB90">
        <v>63.830001831054688</v>
      </c>
      <c r="GC90">
        <v>691</v>
      </c>
      <c r="GD90">
        <v>122</v>
      </c>
      <c r="GE90">
        <v>380</v>
      </c>
      <c r="GF90">
        <v>22</v>
      </c>
      <c r="GG90">
        <v>0</v>
      </c>
      <c r="GH90">
        <v>155</v>
      </c>
      <c r="GI90">
        <v>0</v>
      </c>
      <c r="GJ90">
        <v>43</v>
      </c>
      <c r="GK90">
        <v>2</v>
      </c>
      <c r="GL90">
        <v>25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2.2999999999999998</v>
      </c>
      <c r="GX90" t="s">
        <v>218</v>
      </c>
      <c r="GY90">
        <v>3182035</v>
      </c>
      <c r="GZ90">
        <v>5487800</v>
      </c>
      <c r="HA90">
        <v>0.80700000000000005</v>
      </c>
      <c r="HB90">
        <v>1.1679999999999999</v>
      </c>
      <c r="HC90">
        <v>1.38</v>
      </c>
      <c r="HD90">
        <v>2.41</v>
      </c>
      <c r="HE90">
        <v>0.82030000000000003</v>
      </c>
      <c r="HF90" s="2">
        <f t="shared" si="47"/>
        <v>-1.0424655376067848E-2</v>
      </c>
      <c r="HG90" s="2">
        <f t="shared" si="48"/>
        <v>1.2489545748704534E-2</v>
      </c>
      <c r="HH90" s="2">
        <f t="shared" si="49"/>
        <v>2.2382382707860637E-2</v>
      </c>
      <c r="HI90" s="2">
        <f t="shared" si="50"/>
        <v>9.4001835453216831E-4</v>
      </c>
      <c r="HJ90" s="3">
        <f t="shared" si="51"/>
        <v>66.044696468048173</v>
      </c>
      <c r="HK90" t="str">
        <f t="shared" si="52"/>
        <v>JCI</v>
      </c>
    </row>
    <row r="91" spans="1:219" hidden="1" x14ac:dyDescent="0.25">
      <c r="A91">
        <v>82</v>
      </c>
      <c r="B91" t="s">
        <v>578</v>
      </c>
      <c r="C91">
        <v>9</v>
      </c>
      <c r="D91">
        <v>0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16</v>
      </c>
      <c r="N91">
        <v>54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6</v>
      </c>
      <c r="W91">
        <v>9</v>
      </c>
      <c r="X91">
        <v>22</v>
      </c>
      <c r="Y91">
        <v>22</v>
      </c>
      <c r="Z91">
        <v>61</v>
      </c>
      <c r="AA91">
        <v>0</v>
      </c>
      <c r="AB91">
        <v>0</v>
      </c>
      <c r="AC91">
        <v>0</v>
      </c>
      <c r="AD91">
        <v>0</v>
      </c>
      <c r="AE91">
        <v>54</v>
      </c>
      <c r="AF91">
        <v>0</v>
      </c>
      <c r="AG91">
        <v>2</v>
      </c>
      <c r="AH91">
        <v>0</v>
      </c>
      <c r="AI91">
        <v>1</v>
      </c>
      <c r="AJ91">
        <v>0</v>
      </c>
      <c r="AK91">
        <v>1</v>
      </c>
      <c r="AL91">
        <v>0</v>
      </c>
      <c r="AM91">
        <v>70</v>
      </c>
      <c r="AN91">
        <v>55</v>
      </c>
      <c r="AO91">
        <v>0</v>
      </c>
      <c r="AP91">
        <v>0</v>
      </c>
      <c r="AQ91">
        <v>1</v>
      </c>
      <c r="AR91">
        <v>1</v>
      </c>
      <c r="AS91">
        <v>1</v>
      </c>
      <c r="AT91">
        <v>0</v>
      </c>
      <c r="AU91" t="s">
        <v>579</v>
      </c>
      <c r="AV91">
        <v>198.1300048828125</v>
      </c>
      <c r="AW91">
        <v>197.96000671386719</v>
      </c>
      <c r="AX91">
        <v>202.58000183105469</v>
      </c>
      <c r="AY91">
        <v>196.58999633789071</v>
      </c>
      <c r="AZ91">
        <v>199.33000183105469</v>
      </c>
      <c r="BA91" s="2">
        <f t="shared" si="35"/>
        <v>-8.5875006657798458E-4</v>
      </c>
      <c r="BB91" s="2">
        <f t="shared" si="36"/>
        <v>2.2805780804762921E-2</v>
      </c>
      <c r="BC91" s="2">
        <f t="shared" si="37"/>
        <v>6.9206421979803867E-3</v>
      </c>
      <c r="BD91" s="2">
        <f t="shared" si="38"/>
        <v>1.3746076696905418E-2</v>
      </c>
      <c r="BE91">
        <v>29</v>
      </c>
      <c r="BF91">
        <v>61</v>
      </c>
      <c r="BG91">
        <v>24</v>
      </c>
      <c r="BH91">
        <v>38</v>
      </c>
      <c r="BI91">
        <v>8</v>
      </c>
      <c r="BJ91">
        <v>1</v>
      </c>
      <c r="BK91">
        <v>63</v>
      </c>
      <c r="BL91">
        <v>1</v>
      </c>
      <c r="BM91">
        <v>8</v>
      </c>
      <c r="BN91">
        <v>9</v>
      </c>
      <c r="BO91">
        <v>3</v>
      </c>
      <c r="BP91">
        <v>4</v>
      </c>
      <c r="BQ91">
        <v>2</v>
      </c>
      <c r="BR91">
        <v>5</v>
      </c>
      <c r="BS91">
        <v>2</v>
      </c>
      <c r="BT91">
        <v>1</v>
      </c>
      <c r="BU91">
        <v>1</v>
      </c>
      <c r="BV91">
        <v>1</v>
      </c>
      <c r="BW91">
        <v>89</v>
      </c>
      <c r="BX91">
        <v>63</v>
      </c>
      <c r="BY91">
        <v>5</v>
      </c>
      <c r="BZ91">
        <v>0</v>
      </c>
      <c r="CA91">
        <v>1</v>
      </c>
      <c r="CB91">
        <v>1</v>
      </c>
      <c r="CC91">
        <v>1</v>
      </c>
      <c r="CD91">
        <v>1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 t="s">
        <v>526</v>
      </c>
      <c r="CN91">
        <v>199.33000183105469</v>
      </c>
      <c r="CO91">
        <v>201.52000427246091</v>
      </c>
      <c r="CP91">
        <v>202.16999816894531</v>
      </c>
      <c r="CQ91">
        <v>198.5299987792969</v>
      </c>
      <c r="CR91">
        <v>200.46000671386719</v>
      </c>
      <c r="CS91" s="2">
        <f t="shared" si="39"/>
        <v>1.0867419586024218E-2</v>
      </c>
      <c r="CT91" s="2">
        <f t="shared" si="40"/>
        <v>3.2150858305950436E-3</v>
      </c>
      <c r="CU91" s="2">
        <f t="shared" si="41"/>
        <v>1.4837263942895862E-2</v>
      </c>
      <c r="CV91" s="2">
        <f t="shared" si="42"/>
        <v>9.6278951907107224E-3</v>
      </c>
      <c r="CW91">
        <v>15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11</v>
      </c>
      <c r="DG91">
        <v>5</v>
      </c>
      <c r="DH91">
        <v>9</v>
      </c>
      <c r="DI91">
        <v>10</v>
      </c>
      <c r="DJ91">
        <v>106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1</v>
      </c>
      <c r="DX91">
        <v>0</v>
      </c>
      <c r="DY91">
        <v>56</v>
      </c>
      <c r="DZ91">
        <v>0</v>
      </c>
      <c r="EA91">
        <v>1</v>
      </c>
      <c r="EB91">
        <v>0</v>
      </c>
      <c r="EC91">
        <v>1</v>
      </c>
      <c r="ED91">
        <v>0</v>
      </c>
      <c r="EE91" t="s">
        <v>580</v>
      </c>
      <c r="EF91">
        <v>200.46000671386719</v>
      </c>
      <c r="EG91">
        <v>200.05000305175781</v>
      </c>
      <c r="EH91">
        <v>203.25999450683599</v>
      </c>
      <c r="EI91">
        <v>198.75999450683599</v>
      </c>
      <c r="EJ91">
        <v>202.91000366210929</v>
      </c>
      <c r="EK91" s="2">
        <f t="shared" si="43"/>
        <v>-2.0495059027982876E-3</v>
      </c>
      <c r="EL91" s="2">
        <f t="shared" si="44"/>
        <v>1.5792539318258303E-2</v>
      </c>
      <c r="EM91" s="2">
        <f t="shared" si="45"/>
        <v>6.4484305185842361E-3</v>
      </c>
      <c r="EN91" s="2">
        <f t="shared" si="46"/>
        <v>2.0452462078626721E-2</v>
      </c>
      <c r="EO91">
        <v>30</v>
      </c>
      <c r="EP91">
        <v>52</v>
      </c>
      <c r="EQ91">
        <v>32</v>
      </c>
      <c r="ER91">
        <v>2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19</v>
      </c>
      <c r="EY91">
        <v>18</v>
      </c>
      <c r="EZ91">
        <v>6</v>
      </c>
      <c r="FA91">
        <v>10</v>
      </c>
      <c r="FB91">
        <v>6</v>
      </c>
      <c r="FC91">
        <v>1</v>
      </c>
      <c r="FD91">
        <v>59</v>
      </c>
      <c r="FE91">
        <v>0</v>
      </c>
      <c r="FF91">
        <v>0</v>
      </c>
      <c r="FG91">
        <v>1</v>
      </c>
      <c r="FH91">
        <v>0</v>
      </c>
      <c r="FI91">
        <v>6</v>
      </c>
      <c r="FJ91">
        <v>6</v>
      </c>
      <c r="FK91">
        <v>1</v>
      </c>
      <c r="FL91">
        <v>0</v>
      </c>
      <c r="FM91">
        <v>1</v>
      </c>
      <c r="FN91">
        <v>1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 t="s">
        <v>581</v>
      </c>
      <c r="FX91">
        <v>202.91000366210929</v>
      </c>
      <c r="FY91">
        <v>203.7200012207031</v>
      </c>
      <c r="FZ91">
        <v>204.69999694824219</v>
      </c>
      <c r="GA91">
        <v>200.61000061035159</v>
      </c>
      <c r="GB91">
        <v>201.00999450683591</v>
      </c>
      <c r="GC91">
        <v>361</v>
      </c>
      <c r="GD91">
        <v>343</v>
      </c>
      <c r="GE91">
        <v>131</v>
      </c>
      <c r="GF91">
        <v>200</v>
      </c>
      <c r="GG91">
        <v>8</v>
      </c>
      <c r="GH91">
        <v>48</v>
      </c>
      <c r="GI91">
        <v>0</v>
      </c>
      <c r="GJ91">
        <v>2</v>
      </c>
      <c r="GK91">
        <v>1</v>
      </c>
      <c r="GL91">
        <v>178</v>
      </c>
      <c r="GM91">
        <v>0</v>
      </c>
      <c r="GN91">
        <v>112</v>
      </c>
      <c r="GO91">
        <v>3</v>
      </c>
      <c r="GP91">
        <v>1</v>
      </c>
      <c r="GQ91">
        <v>2</v>
      </c>
      <c r="GR91">
        <v>1</v>
      </c>
      <c r="GS91">
        <v>2</v>
      </c>
      <c r="GT91">
        <v>1</v>
      </c>
      <c r="GU91">
        <v>0</v>
      </c>
      <c r="GV91">
        <v>0</v>
      </c>
      <c r="GW91">
        <v>2.1</v>
      </c>
      <c r="GX91" t="s">
        <v>218</v>
      </c>
      <c r="GY91">
        <v>366276</v>
      </c>
      <c r="GZ91">
        <v>476340</v>
      </c>
      <c r="HA91">
        <v>0.77300000000000002</v>
      </c>
      <c r="HB91">
        <v>1.1240000000000001</v>
      </c>
      <c r="HC91">
        <v>1.61</v>
      </c>
      <c r="HD91">
        <v>4.97</v>
      </c>
      <c r="HE91">
        <v>0</v>
      </c>
      <c r="HF91" s="2">
        <f t="shared" si="47"/>
        <v>3.976033544768609E-3</v>
      </c>
      <c r="HG91" s="2">
        <f t="shared" si="48"/>
        <v>4.7874730930596021E-3</v>
      </c>
      <c r="HH91" s="2">
        <f t="shared" si="49"/>
        <v>1.5266054347713442E-2</v>
      </c>
      <c r="HI91" s="2">
        <f t="shared" si="50"/>
        <v>1.9899204388601488E-3</v>
      </c>
      <c r="HJ91" s="3">
        <f t="shared" si="51"/>
        <v>204.69530524506527</v>
      </c>
      <c r="HK91" t="str">
        <f t="shared" si="52"/>
        <v>JLL</v>
      </c>
    </row>
    <row r="92" spans="1:219" hidden="1" x14ac:dyDescent="0.25">
      <c r="A92">
        <v>83</v>
      </c>
      <c r="B92" t="s">
        <v>582</v>
      </c>
      <c r="C92">
        <v>9</v>
      </c>
      <c r="D92">
        <v>0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57</v>
      </c>
      <c r="N92">
        <v>8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22</v>
      </c>
      <c r="W92">
        <v>4</v>
      </c>
      <c r="X92">
        <v>7</v>
      </c>
      <c r="Y92">
        <v>9</v>
      </c>
      <c r="Z92">
        <v>106</v>
      </c>
      <c r="AA92">
        <v>0</v>
      </c>
      <c r="AB92">
        <v>0</v>
      </c>
      <c r="AC92">
        <v>0</v>
      </c>
      <c r="AD92">
        <v>0</v>
      </c>
      <c r="AE92">
        <v>8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66</v>
      </c>
      <c r="AN92">
        <v>10</v>
      </c>
      <c r="AO92">
        <v>0</v>
      </c>
      <c r="AP92">
        <v>0</v>
      </c>
      <c r="AQ92">
        <v>1</v>
      </c>
      <c r="AR92">
        <v>1</v>
      </c>
      <c r="AS92">
        <v>0</v>
      </c>
      <c r="AT92">
        <v>0</v>
      </c>
      <c r="AU92" t="s">
        <v>278</v>
      </c>
      <c r="AV92">
        <v>157.44999694824219</v>
      </c>
      <c r="AW92">
        <v>158.17999267578119</v>
      </c>
      <c r="AX92">
        <v>162.44999694824219</v>
      </c>
      <c r="AY92">
        <v>157.67999267578119</v>
      </c>
      <c r="AZ92">
        <v>161.5</v>
      </c>
      <c r="BA92" s="2">
        <f t="shared" si="35"/>
        <v>4.6149687782276461E-3</v>
      </c>
      <c r="BB92" s="2">
        <f t="shared" si="36"/>
        <v>2.6285037566491587E-2</v>
      </c>
      <c r="BC92" s="2">
        <f t="shared" si="37"/>
        <v>3.1609560194180153E-3</v>
      </c>
      <c r="BD92" s="2">
        <f t="shared" si="38"/>
        <v>2.3653296125193846E-2</v>
      </c>
      <c r="BE92">
        <v>1</v>
      </c>
      <c r="BF92">
        <v>7</v>
      </c>
      <c r="BG92">
        <v>14</v>
      </c>
      <c r="BH92">
        <v>84</v>
      </c>
      <c r="BI92">
        <v>89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1</v>
      </c>
      <c r="BQ92">
        <v>0</v>
      </c>
      <c r="BR92">
        <v>0</v>
      </c>
      <c r="BS92">
        <v>1</v>
      </c>
      <c r="BT92">
        <v>1</v>
      </c>
      <c r="BU92">
        <v>1</v>
      </c>
      <c r="BV92">
        <v>1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 t="s">
        <v>417</v>
      </c>
      <c r="CN92">
        <v>161.5</v>
      </c>
      <c r="CO92">
        <v>162.38999938964841</v>
      </c>
      <c r="CP92">
        <v>164.44999694824219</v>
      </c>
      <c r="CQ92">
        <v>161.99000549316409</v>
      </c>
      <c r="CR92">
        <v>164.00999450683591</v>
      </c>
      <c r="CS92" s="2">
        <f t="shared" si="39"/>
        <v>5.4806293059518341E-3</v>
      </c>
      <c r="CT92" s="2">
        <f t="shared" si="40"/>
        <v>1.2526589217524475E-2</v>
      </c>
      <c r="CU92" s="2">
        <f t="shared" si="41"/>
        <v>2.4631682861488979E-3</v>
      </c>
      <c r="CV92" s="2">
        <f t="shared" si="42"/>
        <v>1.2316255602262238E-2</v>
      </c>
      <c r="CW92">
        <v>47</v>
      </c>
      <c r="CX92">
        <v>92</v>
      </c>
      <c r="CY92">
        <v>55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3</v>
      </c>
      <c r="DG92">
        <v>2</v>
      </c>
      <c r="DH92">
        <v>0</v>
      </c>
      <c r="DI92">
        <v>0</v>
      </c>
      <c r="DJ92">
        <v>0</v>
      </c>
      <c r="DK92">
        <v>1</v>
      </c>
      <c r="DL92">
        <v>5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 t="s">
        <v>418</v>
      </c>
      <c r="EF92">
        <v>164.00999450683591</v>
      </c>
      <c r="EG92">
        <v>163.3699951171875</v>
      </c>
      <c r="EH92">
        <v>164.8500061035156</v>
      </c>
      <c r="EI92">
        <v>163.0299987792969</v>
      </c>
      <c r="EJ92">
        <v>164.66999816894531</v>
      </c>
      <c r="EK92" s="2">
        <f t="shared" si="43"/>
        <v>-3.9174842919553754E-3</v>
      </c>
      <c r="EL92" s="2">
        <f t="shared" si="44"/>
        <v>8.977924971375173E-3</v>
      </c>
      <c r="EM92" s="2">
        <f t="shared" si="45"/>
        <v>2.081143098809024E-3</v>
      </c>
      <c r="EN92" s="2">
        <f t="shared" si="46"/>
        <v>9.9593089687523007E-3</v>
      </c>
      <c r="EO92">
        <v>90</v>
      </c>
      <c r="EP92">
        <v>102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21</v>
      </c>
      <c r="EY92">
        <v>2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 t="s">
        <v>583</v>
      </c>
      <c r="FX92">
        <v>164.66999816894531</v>
      </c>
      <c r="FY92">
        <v>163.3699951171875</v>
      </c>
      <c r="FZ92">
        <v>165.5</v>
      </c>
      <c r="GA92">
        <v>162.24000549316409</v>
      </c>
      <c r="GB92">
        <v>162.3500061035156</v>
      </c>
      <c r="GC92">
        <v>646</v>
      </c>
      <c r="GD92">
        <v>177</v>
      </c>
      <c r="GE92">
        <v>386</v>
      </c>
      <c r="GF92">
        <v>28</v>
      </c>
      <c r="GG92">
        <v>0</v>
      </c>
      <c r="GH92">
        <v>173</v>
      </c>
      <c r="GI92">
        <v>0</v>
      </c>
      <c r="GJ92">
        <v>0</v>
      </c>
      <c r="GK92">
        <v>1</v>
      </c>
      <c r="GL92">
        <v>106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2.2999999999999998</v>
      </c>
      <c r="GX92" t="s">
        <v>218</v>
      </c>
      <c r="GY92">
        <v>9886843</v>
      </c>
      <c r="GZ92">
        <v>13964860</v>
      </c>
      <c r="HC92">
        <v>9</v>
      </c>
      <c r="HD92">
        <v>1.28</v>
      </c>
      <c r="HE92">
        <v>0.28570000000000001</v>
      </c>
      <c r="HF92" s="2">
        <f t="shared" si="47"/>
        <v>-7.9574162368389878E-3</v>
      </c>
      <c r="HG92" s="2">
        <f t="shared" si="48"/>
        <v>1.2870120137839836E-2</v>
      </c>
      <c r="HH92" s="2">
        <f t="shared" si="49"/>
        <v>6.9167512872412296E-3</v>
      </c>
      <c r="HI92" s="2">
        <f t="shared" si="50"/>
        <v>6.7755224032062245E-4</v>
      </c>
      <c r="HJ92" s="3">
        <f t="shared" si="51"/>
        <v>165.47258658126401</v>
      </c>
      <c r="HK92" t="str">
        <f t="shared" si="52"/>
        <v>JPM</v>
      </c>
    </row>
    <row r="93" spans="1:219" hidden="1" x14ac:dyDescent="0.25">
      <c r="A93">
        <v>84</v>
      </c>
      <c r="B93" t="s">
        <v>584</v>
      </c>
      <c r="C93">
        <v>9</v>
      </c>
      <c r="D93">
        <v>0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33</v>
      </c>
      <c r="N93">
        <v>4</v>
      </c>
      <c r="O93">
        <v>1</v>
      </c>
      <c r="P93">
        <v>0</v>
      </c>
      <c r="Q93">
        <v>0</v>
      </c>
      <c r="R93">
        <v>1</v>
      </c>
      <c r="S93">
        <v>1</v>
      </c>
      <c r="T93">
        <v>0</v>
      </c>
      <c r="U93">
        <v>0</v>
      </c>
      <c r="V93">
        <v>32</v>
      </c>
      <c r="W93">
        <v>19</v>
      </c>
      <c r="X93">
        <v>17</v>
      </c>
      <c r="Y93">
        <v>33</v>
      </c>
      <c r="Z93">
        <v>61</v>
      </c>
      <c r="AA93">
        <v>1</v>
      </c>
      <c r="AB93">
        <v>0</v>
      </c>
      <c r="AC93">
        <v>0</v>
      </c>
      <c r="AD93">
        <v>0</v>
      </c>
      <c r="AE93">
        <v>5</v>
      </c>
      <c r="AF93">
        <v>1</v>
      </c>
      <c r="AG93">
        <v>0</v>
      </c>
      <c r="AH93">
        <v>0</v>
      </c>
      <c r="AI93">
        <v>1</v>
      </c>
      <c r="AJ93">
        <v>1</v>
      </c>
      <c r="AK93">
        <v>0</v>
      </c>
      <c r="AL93">
        <v>0</v>
      </c>
      <c r="AM93">
        <v>40</v>
      </c>
      <c r="AN93">
        <v>5</v>
      </c>
      <c r="AO93">
        <v>0</v>
      </c>
      <c r="AP93">
        <v>0</v>
      </c>
      <c r="AQ93">
        <v>2</v>
      </c>
      <c r="AR93">
        <v>1</v>
      </c>
      <c r="AS93">
        <v>1</v>
      </c>
      <c r="AT93">
        <v>0</v>
      </c>
      <c r="AU93" t="s">
        <v>585</v>
      </c>
      <c r="AV93">
        <v>40.180000305175781</v>
      </c>
      <c r="AW93">
        <v>40.229999542236328</v>
      </c>
      <c r="AX93">
        <v>41.509998321533203</v>
      </c>
      <c r="AY93">
        <v>40.080001831054688</v>
      </c>
      <c r="AZ93">
        <v>41.209999084472663</v>
      </c>
      <c r="BA93" s="2">
        <f t="shared" si="35"/>
        <v>1.2428346415478408E-3</v>
      </c>
      <c r="BB93" s="2">
        <f t="shared" si="36"/>
        <v>3.0835914985640422E-2</v>
      </c>
      <c r="BC93" s="2">
        <f t="shared" si="37"/>
        <v>3.7285039246436336E-3</v>
      </c>
      <c r="BD93" s="2">
        <f t="shared" si="38"/>
        <v>2.7420462958557601E-2</v>
      </c>
      <c r="BE93">
        <v>14</v>
      </c>
      <c r="BF93">
        <v>44</v>
      </c>
      <c r="BG93">
        <v>49</v>
      </c>
      <c r="BH93">
        <v>28</v>
      </c>
      <c r="BI93">
        <v>50</v>
      </c>
      <c r="BJ93">
        <v>1</v>
      </c>
      <c r="BK93">
        <v>37</v>
      </c>
      <c r="BL93">
        <v>1</v>
      </c>
      <c r="BM93">
        <v>2</v>
      </c>
      <c r="BN93">
        <v>1</v>
      </c>
      <c r="BO93">
        <v>0</v>
      </c>
      <c r="BP93">
        <v>1</v>
      </c>
      <c r="BQ93">
        <v>0</v>
      </c>
      <c r="BR93">
        <v>0</v>
      </c>
      <c r="BS93">
        <v>2</v>
      </c>
      <c r="BT93">
        <v>2</v>
      </c>
      <c r="BU93">
        <v>2</v>
      </c>
      <c r="BV93">
        <v>2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 t="s">
        <v>586</v>
      </c>
      <c r="CN93">
        <v>41.209999084472663</v>
      </c>
      <c r="CO93">
        <v>41.669998168945313</v>
      </c>
      <c r="CP93">
        <v>41.990001678466797</v>
      </c>
      <c r="CQ93">
        <v>41.319999694824219</v>
      </c>
      <c r="CR93">
        <v>41.830001831054688</v>
      </c>
      <c r="CS93" s="2">
        <f t="shared" si="39"/>
        <v>1.1039095384829278E-2</v>
      </c>
      <c r="CT93" s="2">
        <f t="shared" si="40"/>
        <v>7.6209453853294251E-3</v>
      </c>
      <c r="CU93" s="2">
        <f t="shared" si="41"/>
        <v>8.3992918046713605E-3</v>
      </c>
      <c r="CV93" s="2">
        <f t="shared" si="42"/>
        <v>1.2192257085961722E-2</v>
      </c>
      <c r="CW93">
        <v>88</v>
      </c>
      <c r="CX93">
        <v>29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12</v>
      </c>
      <c r="DG93">
        <v>6</v>
      </c>
      <c r="DH93">
        <v>1</v>
      </c>
      <c r="DI93">
        <v>5</v>
      </c>
      <c r="DJ93">
        <v>8</v>
      </c>
      <c r="DK93">
        <v>0</v>
      </c>
      <c r="DL93">
        <v>0</v>
      </c>
      <c r="DM93">
        <v>0</v>
      </c>
      <c r="DN93">
        <v>0</v>
      </c>
      <c r="DO93">
        <v>1</v>
      </c>
      <c r="DP93">
        <v>0</v>
      </c>
      <c r="DQ93">
        <v>8</v>
      </c>
      <c r="DR93">
        <v>0</v>
      </c>
      <c r="DS93">
        <v>1</v>
      </c>
      <c r="DT93">
        <v>0</v>
      </c>
      <c r="DU93">
        <v>2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 t="s">
        <v>587</v>
      </c>
      <c r="EF93">
        <v>41.830001831054688</v>
      </c>
      <c r="EG93">
        <v>41.419998168945313</v>
      </c>
      <c r="EH93">
        <v>41.75</v>
      </c>
      <c r="EI93">
        <v>40.900001525878913</v>
      </c>
      <c r="EJ93">
        <v>41.560001373291023</v>
      </c>
      <c r="EK93" s="2">
        <f t="shared" si="43"/>
        <v>-9.8986885619125609E-3</v>
      </c>
      <c r="EL93" s="2">
        <f t="shared" si="44"/>
        <v>7.9042354743638077E-3</v>
      </c>
      <c r="EM93" s="2">
        <f t="shared" si="45"/>
        <v>1.2554241092561647E-2</v>
      </c>
      <c r="EN93" s="2">
        <f t="shared" si="46"/>
        <v>1.5880650279195274E-2</v>
      </c>
      <c r="EO93">
        <v>75</v>
      </c>
      <c r="EP93">
        <v>6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33</v>
      </c>
      <c r="EY93">
        <v>10</v>
      </c>
      <c r="EZ93">
        <v>13</v>
      </c>
      <c r="FA93">
        <v>9</v>
      </c>
      <c r="FB93">
        <v>35</v>
      </c>
      <c r="FC93">
        <v>0</v>
      </c>
      <c r="FD93">
        <v>0</v>
      </c>
      <c r="FE93">
        <v>0</v>
      </c>
      <c r="FF93">
        <v>0</v>
      </c>
      <c r="FG93">
        <v>4</v>
      </c>
      <c r="FH93">
        <v>0</v>
      </c>
      <c r="FI93">
        <v>0</v>
      </c>
      <c r="FJ93">
        <v>0</v>
      </c>
      <c r="FK93">
        <v>1</v>
      </c>
      <c r="FL93">
        <v>0</v>
      </c>
      <c r="FM93">
        <v>1</v>
      </c>
      <c r="FN93">
        <v>0</v>
      </c>
      <c r="FO93">
        <v>7</v>
      </c>
      <c r="FP93">
        <v>4</v>
      </c>
      <c r="FQ93">
        <v>7</v>
      </c>
      <c r="FR93">
        <v>0</v>
      </c>
      <c r="FS93">
        <v>2</v>
      </c>
      <c r="FT93">
        <v>1</v>
      </c>
      <c r="FU93">
        <v>2</v>
      </c>
      <c r="FV93">
        <v>1</v>
      </c>
      <c r="FW93" t="s">
        <v>588</v>
      </c>
      <c r="FX93">
        <v>41.560001373291023</v>
      </c>
      <c r="FY93">
        <v>41.430000305175781</v>
      </c>
      <c r="FZ93">
        <v>41.650001525878913</v>
      </c>
      <c r="GA93">
        <v>40.259998321533203</v>
      </c>
      <c r="GB93">
        <v>40.299999237060547</v>
      </c>
      <c r="GC93">
        <v>421</v>
      </c>
      <c r="GD93">
        <v>296</v>
      </c>
      <c r="GE93">
        <v>198</v>
      </c>
      <c r="GF93">
        <v>132</v>
      </c>
      <c r="GG93">
        <v>2</v>
      </c>
      <c r="GH93">
        <v>78</v>
      </c>
      <c r="GI93">
        <v>0</v>
      </c>
      <c r="GJ93">
        <v>0</v>
      </c>
      <c r="GK93">
        <v>2</v>
      </c>
      <c r="GL93">
        <v>104</v>
      </c>
      <c r="GM93">
        <v>0</v>
      </c>
      <c r="GN93">
        <v>43</v>
      </c>
      <c r="GO93">
        <v>3</v>
      </c>
      <c r="GP93">
        <v>3</v>
      </c>
      <c r="GQ93">
        <v>0</v>
      </c>
      <c r="GR93">
        <v>0</v>
      </c>
      <c r="GS93">
        <v>3</v>
      </c>
      <c r="GT93">
        <v>2</v>
      </c>
      <c r="GU93">
        <v>1</v>
      </c>
      <c r="GV93">
        <v>1</v>
      </c>
      <c r="GW93">
        <v>2.9</v>
      </c>
      <c r="GX93" t="s">
        <v>223</v>
      </c>
      <c r="GY93">
        <v>363242</v>
      </c>
      <c r="GZ93">
        <v>596600</v>
      </c>
      <c r="HA93">
        <v>0.98099999999999998</v>
      </c>
      <c r="HB93">
        <v>2.2719999999999998</v>
      </c>
      <c r="HC93">
        <v>1.26</v>
      </c>
      <c r="HD93">
        <v>7.47</v>
      </c>
      <c r="HE93">
        <v>6.6666999999999996</v>
      </c>
      <c r="HF93" s="2">
        <f t="shared" si="47"/>
        <v>-3.1378485917847865E-3</v>
      </c>
      <c r="HG93" s="2">
        <f t="shared" si="48"/>
        <v>5.2821419602214759E-3</v>
      </c>
      <c r="HH93" s="2">
        <f t="shared" si="49"/>
        <v>2.8240453174614433E-2</v>
      </c>
      <c r="HI93" s="2">
        <f t="shared" si="50"/>
        <v>9.925785678566168E-4</v>
      </c>
      <c r="HJ93" s="3">
        <f t="shared" si="51"/>
        <v>41.648839448199737</v>
      </c>
      <c r="HK93" t="str">
        <f t="shared" si="52"/>
        <v>KMT</v>
      </c>
    </row>
    <row r="94" spans="1:219" hidden="1" x14ac:dyDescent="0.25">
      <c r="A94">
        <v>85</v>
      </c>
      <c r="B94" t="s">
        <v>589</v>
      </c>
      <c r="C94">
        <v>10</v>
      </c>
      <c r="D94">
        <v>0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3</v>
      </c>
      <c r="N94">
        <v>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</v>
      </c>
      <c r="W94">
        <v>0</v>
      </c>
      <c r="X94">
        <v>0</v>
      </c>
      <c r="Y94">
        <v>1</v>
      </c>
      <c r="Z94">
        <v>190</v>
      </c>
      <c r="AA94">
        <v>0</v>
      </c>
      <c r="AB94">
        <v>0</v>
      </c>
      <c r="AC94">
        <v>0</v>
      </c>
      <c r="AD94">
        <v>0</v>
      </c>
      <c r="AE94">
        <v>2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5</v>
      </c>
      <c r="AN94">
        <v>2</v>
      </c>
      <c r="AO94">
        <v>0</v>
      </c>
      <c r="AP94">
        <v>0</v>
      </c>
      <c r="AQ94">
        <v>1</v>
      </c>
      <c r="AR94">
        <v>1</v>
      </c>
      <c r="AS94">
        <v>0</v>
      </c>
      <c r="AT94">
        <v>0</v>
      </c>
      <c r="AU94" t="s">
        <v>542</v>
      </c>
      <c r="AV94">
        <v>22.280000686645511</v>
      </c>
      <c r="AW94">
        <v>22.139999389648441</v>
      </c>
      <c r="AX94">
        <v>23.129999160766602</v>
      </c>
      <c r="AY94">
        <v>22.10000038146973</v>
      </c>
      <c r="AZ94">
        <v>22.989999771118161</v>
      </c>
      <c r="BA94" s="2">
        <f t="shared" si="35"/>
        <v>-6.3234553232429658E-3</v>
      </c>
      <c r="BB94" s="2">
        <f t="shared" si="36"/>
        <v>4.2801548077762597E-2</v>
      </c>
      <c r="BC94" s="2">
        <f t="shared" si="37"/>
        <v>1.8066399856095927E-3</v>
      </c>
      <c r="BD94" s="2">
        <f t="shared" si="38"/>
        <v>3.8712457525402755E-2</v>
      </c>
      <c r="BE94">
        <v>0</v>
      </c>
      <c r="BF94">
        <v>1</v>
      </c>
      <c r="BG94">
        <v>1</v>
      </c>
      <c r="BH94">
        <v>4</v>
      </c>
      <c r="BI94">
        <v>189</v>
      </c>
      <c r="BJ94">
        <v>0</v>
      </c>
      <c r="BK94">
        <v>0</v>
      </c>
      <c r="BL94">
        <v>0</v>
      </c>
      <c r="BM94">
        <v>0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1</v>
      </c>
      <c r="BT94">
        <v>1</v>
      </c>
      <c r="BU94">
        <v>1</v>
      </c>
      <c r="BV94">
        <v>1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 t="s">
        <v>590</v>
      </c>
      <c r="CN94">
        <v>22.989999771118161</v>
      </c>
      <c r="CO94">
        <v>23.069999694824219</v>
      </c>
      <c r="CP94">
        <v>23.45000076293945</v>
      </c>
      <c r="CQ94">
        <v>22.969999313354489</v>
      </c>
      <c r="CR94">
        <v>23.389999389648441</v>
      </c>
      <c r="CS94" s="2">
        <f t="shared" si="39"/>
        <v>3.4677037175689929E-3</v>
      </c>
      <c r="CT94" s="2">
        <f t="shared" si="40"/>
        <v>1.620473585296367E-2</v>
      </c>
      <c r="CU94" s="2">
        <f t="shared" si="41"/>
        <v>4.3346503161058036E-3</v>
      </c>
      <c r="CV94" s="2">
        <f t="shared" si="42"/>
        <v>1.79563953507339E-2</v>
      </c>
      <c r="CW94">
        <v>35</v>
      </c>
      <c r="CX94">
        <v>85</v>
      </c>
      <c r="CY94">
        <v>62</v>
      </c>
      <c r="CZ94">
        <v>13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2</v>
      </c>
      <c r="DG94">
        <v>2</v>
      </c>
      <c r="DH94">
        <v>1</v>
      </c>
      <c r="DI94">
        <v>1</v>
      </c>
      <c r="DJ94">
        <v>0</v>
      </c>
      <c r="DK94">
        <v>1</v>
      </c>
      <c r="DL94">
        <v>6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 t="s">
        <v>498</v>
      </c>
      <c r="EF94">
        <v>23.389999389648441</v>
      </c>
      <c r="EG94">
        <v>23.270000457763668</v>
      </c>
      <c r="EH94">
        <v>23.54999923706055</v>
      </c>
      <c r="EI94">
        <v>23.149999618530281</v>
      </c>
      <c r="EJ94">
        <v>23.520000457763668</v>
      </c>
      <c r="EK94" s="2">
        <f t="shared" si="43"/>
        <v>-5.1568083164663658E-3</v>
      </c>
      <c r="EL94" s="2">
        <f t="shared" si="44"/>
        <v>1.1889545153625725E-2</v>
      </c>
      <c r="EM94" s="2">
        <f t="shared" si="45"/>
        <v>5.1568902824560281E-3</v>
      </c>
      <c r="EN94" s="2">
        <f t="shared" si="46"/>
        <v>1.5731327892523739E-2</v>
      </c>
      <c r="EO94">
        <v>33</v>
      </c>
      <c r="EP94">
        <v>132</v>
      </c>
      <c r="EQ94">
        <v>21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11</v>
      </c>
      <c r="EY94">
        <v>1</v>
      </c>
      <c r="EZ94">
        <v>5</v>
      </c>
      <c r="FA94">
        <v>2</v>
      </c>
      <c r="FB94">
        <v>1</v>
      </c>
      <c r="FC94">
        <v>1</v>
      </c>
      <c r="FD94">
        <v>20</v>
      </c>
      <c r="FE94">
        <v>0</v>
      </c>
      <c r="FF94">
        <v>0</v>
      </c>
      <c r="FG94">
        <v>7</v>
      </c>
      <c r="FH94">
        <v>0</v>
      </c>
      <c r="FI94">
        <v>1</v>
      </c>
      <c r="FJ94">
        <v>1</v>
      </c>
      <c r="FK94">
        <v>1</v>
      </c>
      <c r="FL94">
        <v>0</v>
      </c>
      <c r="FM94">
        <v>1</v>
      </c>
      <c r="FN94">
        <v>1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 t="s">
        <v>591</v>
      </c>
      <c r="FX94">
        <v>23.520000457763668</v>
      </c>
      <c r="FY94">
        <v>23.510000228881839</v>
      </c>
      <c r="FZ94">
        <v>23.645000457763668</v>
      </c>
      <c r="GA94">
        <v>23.04999923706055</v>
      </c>
      <c r="GB94">
        <v>23.059999465942379</v>
      </c>
      <c r="GC94">
        <v>581</v>
      </c>
      <c r="GD94">
        <v>220</v>
      </c>
      <c r="GE94">
        <v>381</v>
      </c>
      <c r="GF94">
        <v>26</v>
      </c>
      <c r="GG94">
        <v>0</v>
      </c>
      <c r="GH94">
        <v>206</v>
      </c>
      <c r="GI94">
        <v>0</v>
      </c>
      <c r="GJ94">
        <v>13</v>
      </c>
      <c r="GK94">
        <v>1</v>
      </c>
      <c r="GL94">
        <v>191</v>
      </c>
      <c r="GM94">
        <v>0</v>
      </c>
      <c r="GN94">
        <v>1</v>
      </c>
      <c r="GO94">
        <v>1</v>
      </c>
      <c r="GP94">
        <v>1</v>
      </c>
      <c r="GQ94">
        <v>1</v>
      </c>
      <c r="GR94">
        <v>1</v>
      </c>
      <c r="GS94">
        <v>0</v>
      </c>
      <c r="GT94">
        <v>0</v>
      </c>
      <c r="GU94">
        <v>0</v>
      </c>
      <c r="GV94">
        <v>0</v>
      </c>
      <c r="GW94">
        <v>2.7</v>
      </c>
      <c r="GX94" t="s">
        <v>223</v>
      </c>
      <c r="GY94">
        <v>5164811</v>
      </c>
      <c r="GZ94">
        <v>7653800</v>
      </c>
      <c r="HC94">
        <v>0.86</v>
      </c>
      <c r="HD94">
        <v>1.55</v>
      </c>
      <c r="HE94">
        <v>0.42290001999999999</v>
      </c>
      <c r="HF94" s="2">
        <f t="shared" si="47"/>
        <v>-4.2536064587284095E-4</v>
      </c>
      <c r="HG94" s="2">
        <f t="shared" si="48"/>
        <v>5.709461884890854E-3</v>
      </c>
      <c r="HH94" s="2">
        <f t="shared" si="49"/>
        <v>1.9566184063927849E-2</v>
      </c>
      <c r="HI94" s="2">
        <f t="shared" si="50"/>
        <v>4.3366127985378089E-4</v>
      </c>
      <c r="HJ94" s="3">
        <f t="shared" si="51"/>
        <v>23.644229679102416</v>
      </c>
      <c r="HK94" t="str">
        <f t="shared" si="52"/>
        <v>KEY</v>
      </c>
    </row>
    <row r="95" spans="1:219" hidden="1" x14ac:dyDescent="0.25">
      <c r="A95">
        <v>86</v>
      </c>
      <c r="B95" t="s">
        <v>592</v>
      </c>
      <c r="C95">
        <v>9</v>
      </c>
      <c r="D95">
        <v>1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22</v>
      </c>
      <c r="N95">
        <v>54</v>
      </c>
      <c r="O95">
        <v>62</v>
      </c>
      <c r="P95">
        <v>31</v>
      </c>
      <c r="Q95">
        <v>16</v>
      </c>
      <c r="R95">
        <v>1</v>
      </c>
      <c r="S95">
        <v>109</v>
      </c>
      <c r="T95">
        <v>1</v>
      </c>
      <c r="U95">
        <v>16</v>
      </c>
      <c r="V95">
        <v>10</v>
      </c>
      <c r="W95">
        <v>3</v>
      </c>
      <c r="X95">
        <v>7</v>
      </c>
      <c r="Y95">
        <v>0</v>
      </c>
      <c r="Z95">
        <v>0</v>
      </c>
      <c r="AA95">
        <v>1</v>
      </c>
      <c r="AB95">
        <v>4</v>
      </c>
      <c r="AC95">
        <v>1</v>
      </c>
      <c r="AD95">
        <v>4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593</v>
      </c>
      <c r="AV95">
        <v>18.10000038146973</v>
      </c>
      <c r="AW95">
        <v>17.840000152587891</v>
      </c>
      <c r="AX95">
        <v>18.219999313354489</v>
      </c>
      <c r="AY95">
        <v>17.770000457763668</v>
      </c>
      <c r="AZ95">
        <v>18.020000457763668</v>
      </c>
      <c r="BA95" s="2">
        <f t="shared" si="35"/>
        <v>-1.4574003736436358E-2</v>
      </c>
      <c r="BB95" s="2">
        <f t="shared" si="36"/>
        <v>2.0856156700734596E-2</v>
      </c>
      <c r="BC95" s="2">
        <f t="shared" si="37"/>
        <v>3.9237496763175894E-3</v>
      </c>
      <c r="BD95" s="2">
        <f t="shared" si="38"/>
        <v>1.3873473565439998E-2</v>
      </c>
      <c r="BE95">
        <v>21</v>
      </c>
      <c r="BF95">
        <v>84</v>
      </c>
      <c r="BG95">
        <v>49</v>
      </c>
      <c r="BH95">
        <v>29</v>
      </c>
      <c r="BI95">
        <v>8</v>
      </c>
      <c r="BJ95">
        <v>1</v>
      </c>
      <c r="BK95">
        <v>73</v>
      </c>
      <c r="BL95">
        <v>1</v>
      </c>
      <c r="BM95">
        <v>8</v>
      </c>
      <c r="BN95">
        <v>8</v>
      </c>
      <c r="BO95">
        <v>1</v>
      </c>
      <c r="BP95">
        <v>2</v>
      </c>
      <c r="BQ95">
        <v>0</v>
      </c>
      <c r="BR95">
        <v>0</v>
      </c>
      <c r="BS95">
        <v>2</v>
      </c>
      <c r="BT95">
        <v>11</v>
      </c>
      <c r="BU95">
        <v>1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 t="s">
        <v>594</v>
      </c>
      <c r="CN95">
        <v>18.020000457763668</v>
      </c>
      <c r="CO95">
        <v>18.229999542236332</v>
      </c>
      <c r="CP95">
        <v>18.389999389648441</v>
      </c>
      <c r="CQ95">
        <v>18.149999618530281</v>
      </c>
      <c r="CR95">
        <v>18.360000610351559</v>
      </c>
      <c r="CS95" s="2">
        <f t="shared" si="39"/>
        <v>1.1519423463841827E-2</v>
      </c>
      <c r="CT95" s="2">
        <f t="shared" si="40"/>
        <v>8.7003726330829867E-3</v>
      </c>
      <c r="CU95" s="2">
        <f t="shared" si="41"/>
        <v>4.388366742451244E-3</v>
      </c>
      <c r="CV95" s="2">
        <f t="shared" si="42"/>
        <v>1.1437962137260338E-2</v>
      </c>
      <c r="CW95">
        <v>82</v>
      </c>
      <c r="CX95">
        <v>89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28</v>
      </c>
      <c r="DG95">
        <v>6</v>
      </c>
      <c r="DH95">
        <v>7</v>
      </c>
      <c r="DI95">
        <v>1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320</v>
      </c>
      <c r="EF95">
        <v>18.360000610351559</v>
      </c>
      <c r="EG95">
        <v>18.340000152587891</v>
      </c>
      <c r="EH95">
        <v>18.809999465942379</v>
      </c>
      <c r="EI95">
        <v>18.309999465942379</v>
      </c>
      <c r="EJ95">
        <v>18.79999923706055</v>
      </c>
      <c r="EK95" s="2">
        <f t="shared" si="43"/>
        <v>-1.0905374916720945E-3</v>
      </c>
      <c r="EL95" s="2">
        <f t="shared" si="44"/>
        <v>2.4986673402382364E-2</v>
      </c>
      <c r="EM95" s="2">
        <f t="shared" si="45"/>
        <v>1.6358062375085858E-3</v>
      </c>
      <c r="EN95" s="2">
        <f t="shared" si="46"/>
        <v>2.606381867038754E-2</v>
      </c>
      <c r="EO95">
        <v>6</v>
      </c>
      <c r="EP95">
        <v>25</v>
      </c>
      <c r="EQ95">
        <v>66</v>
      </c>
      <c r="ER95">
        <v>39</v>
      </c>
      <c r="ES95">
        <v>59</v>
      </c>
      <c r="ET95">
        <v>1</v>
      </c>
      <c r="EU95">
        <v>3</v>
      </c>
      <c r="EV95">
        <v>0</v>
      </c>
      <c r="EW95">
        <v>0</v>
      </c>
      <c r="EX95">
        <v>2</v>
      </c>
      <c r="EY95">
        <v>0</v>
      </c>
      <c r="EZ95">
        <v>0</v>
      </c>
      <c r="FA95">
        <v>0</v>
      </c>
      <c r="FB95">
        <v>0</v>
      </c>
      <c r="FC95">
        <v>2</v>
      </c>
      <c r="FD95">
        <v>2</v>
      </c>
      <c r="FE95">
        <v>1</v>
      </c>
      <c r="FF95">
        <v>2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 t="s">
        <v>595</v>
      </c>
      <c r="FX95">
        <v>18.79999923706055</v>
      </c>
      <c r="FY95">
        <v>18.829999923706051</v>
      </c>
      <c r="FZ95">
        <v>18.969999313354489</v>
      </c>
      <c r="GA95">
        <v>18.610000610351559</v>
      </c>
      <c r="GB95">
        <v>18.70999908447266</v>
      </c>
      <c r="GC95">
        <v>742</v>
      </c>
      <c r="GD95">
        <v>75</v>
      </c>
      <c r="GE95">
        <v>366</v>
      </c>
      <c r="GF95">
        <v>44</v>
      </c>
      <c r="GG95">
        <v>24</v>
      </c>
      <c r="GH95">
        <v>182</v>
      </c>
      <c r="GI95">
        <v>0</v>
      </c>
      <c r="GJ95">
        <v>98</v>
      </c>
      <c r="GK95">
        <v>6</v>
      </c>
      <c r="GL95">
        <v>0</v>
      </c>
      <c r="GM95">
        <v>2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2.8</v>
      </c>
      <c r="GX95" t="s">
        <v>223</v>
      </c>
      <c r="GY95">
        <v>13684893</v>
      </c>
      <c r="GZ95">
        <v>15938440</v>
      </c>
      <c r="HA95">
        <v>0.628</v>
      </c>
      <c r="HB95">
        <v>0.80900000000000005</v>
      </c>
      <c r="HC95">
        <v>9.18</v>
      </c>
      <c r="HD95">
        <v>1.92</v>
      </c>
      <c r="HE95">
        <v>1.2963</v>
      </c>
      <c r="HF95" s="2">
        <f t="shared" si="47"/>
        <v>1.5932388086593585E-3</v>
      </c>
      <c r="HG95" s="2">
        <f t="shared" si="48"/>
        <v>7.3800418933004375E-3</v>
      </c>
      <c r="HH95" s="2">
        <f t="shared" si="49"/>
        <v>1.1683447384273404E-2</v>
      </c>
      <c r="HI95" s="2">
        <f t="shared" si="50"/>
        <v>5.3446541429330585E-3</v>
      </c>
      <c r="HJ95" s="3">
        <f t="shared" si="51"/>
        <v>18.968966111993847</v>
      </c>
      <c r="HK95" t="str">
        <f t="shared" si="52"/>
        <v>KMI</v>
      </c>
    </row>
    <row r="96" spans="1:219" hidden="1" x14ac:dyDescent="0.25">
      <c r="A96">
        <v>87</v>
      </c>
      <c r="B96" t="s">
        <v>596</v>
      </c>
      <c r="C96">
        <v>10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9</v>
      </c>
      <c r="N96">
        <v>55</v>
      </c>
      <c r="O96">
        <v>43</v>
      </c>
      <c r="P96">
        <v>10</v>
      </c>
      <c r="Q96">
        <v>48</v>
      </c>
      <c r="R96">
        <v>1</v>
      </c>
      <c r="S96">
        <v>101</v>
      </c>
      <c r="T96">
        <v>1</v>
      </c>
      <c r="U96">
        <v>48</v>
      </c>
      <c r="V96">
        <v>2</v>
      </c>
      <c r="W96">
        <v>1</v>
      </c>
      <c r="X96">
        <v>1</v>
      </c>
      <c r="Y96">
        <v>7</v>
      </c>
      <c r="Z96">
        <v>8</v>
      </c>
      <c r="AA96">
        <v>1</v>
      </c>
      <c r="AB96">
        <v>1</v>
      </c>
      <c r="AC96">
        <v>1</v>
      </c>
      <c r="AD96">
        <v>1</v>
      </c>
      <c r="AE96">
        <v>156</v>
      </c>
      <c r="AF96">
        <v>103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 t="s">
        <v>270</v>
      </c>
      <c r="AV96">
        <v>65.949996948242188</v>
      </c>
      <c r="AW96">
        <v>65.849998474121094</v>
      </c>
      <c r="AX96">
        <v>68.650001525878906</v>
      </c>
      <c r="AY96">
        <v>65.410003662109375</v>
      </c>
      <c r="AZ96">
        <v>68.239997863769531</v>
      </c>
      <c r="BA96" s="2">
        <f t="shared" si="35"/>
        <v>-1.5185797484928987E-3</v>
      </c>
      <c r="BB96" s="2">
        <f t="shared" si="36"/>
        <v>4.0786642236304904E-2</v>
      </c>
      <c r="BC96" s="2">
        <f t="shared" si="37"/>
        <v>6.6817740654107061E-3</v>
      </c>
      <c r="BD96" s="2">
        <f t="shared" si="38"/>
        <v>4.1471194171339154E-2</v>
      </c>
      <c r="BE96">
        <v>1</v>
      </c>
      <c r="BF96">
        <v>0</v>
      </c>
      <c r="BG96">
        <v>4</v>
      </c>
      <c r="BH96">
        <v>32</v>
      </c>
      <c r="BI96">
        <v>147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0</v>
      </c>
      <c r="BX96">
        <v>0</v>
      </c>
      <c r="BY96">
        <v>1</v>
      </c>
      <c r="BZ96">
        <v>1</v>
      </c>
      <c r="CA96">
        <v>0</v>
      </c>
      <c r="CB96">
        <v>0</v>
      </c>
      <c r="CC96">
        <v>1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479</v>
      </c>
      <c r="CN96">
        <v>68.239997863769531</v>
      </c>
      <c r="CO96">
        <v>68.699996948242188</v>
      </c>
      <c r="CP96">
        <v>70.160003662109375</v>
      </c>
      <c r="CQ96">
        <v>68.599998474121094</v>
      </c>
      <c r="CR96">
        <v>69.540000915527344</v>
      </c>
      <c r="CS96" s="2">
        <f t="shared" si="39"/>
        <v>6.6957657191631936E-3</v>
      </c>
      <c r="CT96" s="2">
        <f t="shared" si="40"/>
        <v>2.0809672714650618E-2</v>
      </c>
      <c r="CU96" s="2">
        <f t="shared" si="41"/>
        <v>1.4555819295950512E-3</v>
      </c>
      <c r="CV96" s="2">
        <f t="shared" si="42"/>
        <v>1.35174349874988E-2</v>
      </c>
      <c r="CW96">
        <v>1</v>
      </c>
      <c r="CX96">
        <v>8</v>
      </c>
      <c r="CY96">
        <v>47</v>
      </c>
      <c r="CZ96">
        <v>113</v>
      </c>
      <c r="DA96">
        <v>12</v>
      </c>
      <c r="DB96">
        <v>0</v>
      </c>
      <c r="DC96">
        <v>0</v>
      </c>
      <c r="DD96">
        <v>0</v>
      </c>
      <c r="DE96">
        <v>0</v>
      </c>
      <c r="DF96">
        <v>7</v>
      </c>
      <c r="DG96">
        <v>0</v>
      </c>
      <c r="DH96">
        <v>0</v>
      </c>
      <c r="DI96">
        <v>0</v>
      </c>
      <c r="DJ96">
        <v>0</v>
      </c>
      <c r="DK96">
        <v>1</v>
      </c>
      <c r="DL96">
        <v>7</v>
      </c>
      <c r="DM96">
        <v>1</v>
      </c>
      <c r="DN96">
        <v>7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567</v>
      </c>
      <c r="EF96">
        <v>69.540000915527344</v>
      </c>
      <c r="EG96">
        <v>68.870002746582031</v>
      </c>
      <c r="EH96">
        <v>70.05999755859375</v>
      </c>
      <c r="EI96">
        <v>68.870002746582031</v>
      </c>
      <c r="EJ96">
        <v>69.959999084472656</v>
      </c>
      <c r="EK96" s="2">
        <f t="shared" si="43"/>
        <v>-9.728446961308812E-3</v>
      </c>
      <c r="EL96" s="2">
        <f t="shared" si="44"/>
        <v>1.6985367591777045E-2</v>
      </c>
      <c r="EM96" s="2">
        <f t="shared" si="45"/>
        <v>0</v>
      </c>
      <c r="EN96" s="2">
        <f t="shared" si="46"/>
        <v>1.5580279476197778E-2</v>
      </c>
      <c r="EO96">
        <v>4</v>
      </c>
      <c r="EP96">
        <v>78</v>
      </c>
      <c r="EQ96">
        <v>68</v>
      </c>
      <c r="ER96">
        <v>12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 t="s">
        <v>597</v>
      </c>
      <c r="FX96">
        <v>69.959999084472656</v>
      </c>
      <c r="FY96">
        <v>70</v>
      </c>
      <c r="FZ96">
        <v>70.599998474121094</v>
      </c>
      <c r="GA96">
        <v>67.589996337890625</v>
      </c>
      <c r="GB96">
        <v>67.639999389648438</v>
      </c>
      <c r="GC96">
        <v>692</v>
      </c>
      <c r="GD96">
        <v>27</v>
      </c>
      <c r="GE96">
        <v>343</v>
      </c>
      <c r="GF96">
        <v>7</v>
      </c>
      <c r="GG96">
        <v>48</v>
      </c>
      <c r="GH96">
        <v>374</v>
      </c>
      <c r="GI96">
        <v>0</v>
      </c>
      <c r="GJ96">
        <v>137</v>
      </c>
      <c r="GK96">
        <v>9</v>
      </c>
      <c r="GL96">
        <v>9</v>
      </c>
      <c r="GM96">
        <v>7</v>
      </c>
      <c r="GN96">
        <v>0</v>
      </c>
      <c r="GO96">
        <v>2</v>
      </c>
      <c r="GP96">
        <v>0</v>
      </c>
      <c r="GQ96">
        <v>2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2.2000000000000002</v>
      </c>
      <c r="GX96" t="s">
        <v>218</v>
      </c>
      <c r="GY96">
        <v>269679</v>
      </c>
      <c r="GZ96">
        <v>481860</v>
      </c>
      <c r="HA96">
        <v>1.26</v>
      </c>
      <c r="HB96">
        <v>2.1139999999999999</v>
      </c>
      <c r="HC96">
        <v>18.5</v>
      </c>
      <c r="HD96">
        <v>4.7</v>
      </c>
      <c r="HE96">
        <v>0</v>
      </c>
      <c r="HF96" s="2">
        <f t="shared" si="47"/>
        <v>5.7144165039058059E-4</v>
      </c>
      <c r="HG96" s="2">
        <f t="shared" si="48"/>
        <v>8.4985621400689437E-3</v>
      </c>
      <c r="HH96" s="2">
        <f t="shared" si="49"/>
        <v>3.4428623744419684E-2</v>
      </c>
      <c r="HI96" s="2">
        <f t="shared" si="50"/>
        <v>7.3925269380570313E-4</v>
      </c>
      <c r="HJ96" s="3">
        <f t="shared" si="51"/>
        <v>70.59489934980482</v>
      </c>
      <c r="HK96" t="str">
        <f t="shared" si="52"/>
        <v>KEX</v>
      </c>
    </row>
    <row r="97" spans="1:219" hidden="1" x14ac:dyDescent="0.25">
      <c r="A97">
        <v>88</v>
      </c>
      <c r="B97" t="s">
        <v>598</v>
      </c>
      <c r="C97">
        <v>9</v>
      </c>
      <c r="D97">
        <v>1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92</v>
      </c>
      <c r="N97">
        <v>15</v>
      </c>
      <c r="O97">
        <v>2</v>
      </c>
      <c r="P97">
        <v>0</v>
      </c>
      <c r="Q97">
        <v>0</v>
      </c>
      <c r="R97">
        <v>1</v>
      </c>
      <c r="S97">
        <v>2</v>
      </c>
      <c r="T97">
        <v>0</v>
      </c>
      <c r="U97">
        <v>0</v>
      </c>
      <c r="V97">
        <v>37</v>
      </c>
      <c r="W97">
        <v>21</v>
      </c>
      <c r="X97">
        <v>12</v>
      </c>
      <c r="Y97">
        <v>15</v>
      </c>
      <c r="Z97">
        <v>20</v>
      </c>
      <c r="AA97">
        <v>1</v>
      </c>
      <c r="AB97">
        <v>0</v>
      </c>
      <c r="AC97">
        <v>0</v>
      </c>
      <c r="AD97">
        <v>0</v>
      </c>
      <c r="AE97">
        <v>17</v>
      </c>
      <c r="AF97">
        <v>2</v>
      </c>
      <c r="AG97">
        <v>0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t="s">
        <v>599</v>
      </c>
      <c r="AV97">
        <v>42.919998168945313</v>
      </c>
      <c r="AW97">
        <v>42.819999694824219</v>
      </c>
      <c r="AX97">
        <v>44.049999237060547</v>
      </c>
      <c r="AY97">
        <v>42.784999847412109</v>
      </c>
      <c r="AZ97">
        <v>43.819999694824219</v>
      </c>
      <c r="BA97" s="2">
        <f t="shared" si="35"/>
        <v>-2.3353216915875663E-3</v>
      </c>
      <c r="BB97" s="2">
        <f t="shared" si="36"/>
        <v>2.7922805074681922E-2</v>
      </c>
      <c r="BC97" s="2">
        <f t="shared" si="37"/>
        <v>8.1737150073679654E-4</v>
      </c>
      <c r="BD97" s="2">
        <f t="shared" si="38"/>
        <v>2.361934857645287E-2</v>
      </c>
      <c r="BE97">
        <v>2</v>
      </c>
      <c r="BF97">
        <v>5</v>
      </c>
      <c r="BG97">
        <v>10</v>
      </c>
      <c r="BH97">
        <v>58</v>
      </c>
      <c r="BI97">
        <v>120</v>
      </c>
      <c r="BJ97">
        <v>0</v>
      </c>
      <c r="BK97">
        <v>0</v>
      </c>
      <c r="BL97">
        <v>0</v>
      </c>
      <c r="BM97">
        <v>0</v>
      </c>
      <c r="BN97">
        <v>1</v>
      </c>
      <c r="BO97">
        <v>0</v>
      </c>
      <c r="BP97">
        <v>0</v>
      </c>
      <c r="BQ97">
        <v>0</v>
      </c>
      <c r="BR97">
        <v>0</v>
      </c>
      <c r="BS97">
        <v>1</v>
      </c>
      <c r="BT97">
        <v>1</v>
      </c>
      <c r="BU97">
        <v>1</v>
      </c>
      <c r="BV97">
        <v>1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 t="s">
        <v>522</v>
      </c>
      <c r="CN97">
        <v>43.819999694824219</v>
      </c>
      <c r="CO97">
        <v>44</v>
      </c>
      <c r="CP97">
        <v>44.424999237060547</v>
      </c>
      <c r="CQ97">
        <v>43.720001220703118</v>
      </c>
      <c r="CR97">
        <v>43.729999542236328</v>
      </c>
      <c r="CS97" s="2">
        <f t="shared" si="39"/>
        <v>4.090916026722291E-3</v>
      </c>
      <c r="CT97" s="2">
        <f t="shared" si="40"/>
        <v>9.566668415516788E-3</v>
      </c>
      <c r="CU97" s="2">
        <f t="shared" si="41"/>
        <v>6.3636086203836539E-3</v>
      </c>
      <c r="CV97" s="2">
        <f t="shared" si="42"/>
        <v>2.2863758604785289E-4</v>
      </c>
      <c r="CW97">
        <v>92</v>
      </c>
      <c r="CX97">
        <v>11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47</v>
      </c>
      <c r="DG97">
        <v>18</v>
      </c>
      <c r="DH97">
        <v>29</v>
      </c>
      <c r="DI97">
        <v>8</v>
      </c>
      <c r="DJ97">
        <v>7</v>
      </c>
      <c r="DK97">
        <v>0</v>
      </c>
      <c r="DL97">
        <v>0</v>
      </c>
      <c r="DM97">
        <v>0</v>
      </c>
      <c r="DN97">
        <v>0</v>
      </c>
      <c r="DO97">
        <v>11</v>
      </c>
      <c r="DP97">
        <v>0</v>
      </c>
      <c r="DQ97">
        <v>0</v>
      </c>
      <c r="DR97">
        <v>0</v>
      </c>
      <c r="DS97">
        <v>1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 t="s">
        <v>466</v>
      </c>
      <c r="EF97">
        <v>43.729999542236328</v>
      </c>
      <c r="EG97">
        <v>44</v>
      </c>
      <c r="EH97">
        <v>44.095001220703118</v>
      </c>
      <c r="EI97">
        <v>43.46099853515625</v>
      </c>
      <c r="EJ97">
        <v>43.799999237060547</v>
      </c>
      <c r="EK97" s="2">
        <f t="shared" si="43"/>
        <v>6.1363740400834921E-3</v>
      </c>
      <c r="EL97" s="2">
        <f t="shared" si="44"/>
        <v>2.154466902668184E-3</v>
      </c>
      <c r="EM97" s="2">
        <f t="shared" si="45"/>
        <v>1.2250033291903439E-2</v>
      </c>
      <c r="EN97" s="2">
        <f t="shared" si="46"/>
        <v>7.739742187425791E-3</v>
      </c>
      <c r="EO97">
        <v>31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25</v>
      </c>
      <c r="EY97">
        <v>20</v>
      </c>
      <c r="EZ97">
        <v>38</v>
      </c>
      <c r="FA97">
        <v>23</v>
      </c>
      <c r="FB97">
        <v>72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1</v>
      </c>
      <c r="FP97">
        <v>0</v>
      </c>
      <c r="FQ97">
        <v>16</v>
      </c>
      <c r="FR97">
        <v>0</v>
      </c>
      <c r="FS97">
        <v>1</v>
      </c>
      <c r="FT97">
        <v>0</v>
      </c>
      <c r="FU97">
        <v>1</v>
      </c>
      <c r="FV97">
        <v>0</v>
      </c>
      <c r="FW97" t="s">
        <v>600</v>
      </c>
      <c r="FX97">
        <v>43.799999237060547</v>
      </c>
      <c r="FY97">
        <v>44</v>
      </c>
      <c r="FZ97">
        <v>44.081600189208977</v>
      </c>
      <c r="GA97">
        <v>43.669998168945313</v>
      </c>
      <c r="GB97">
        <v>43.685001373291023</v>
      </c>
      <c r="GC97">
        <v>438</v>
      </c>
      <c r="GD97">
        <v>393</v>
      </c>
      <c r="GE97">
        <v>134</v>
      </c>
      <c r="GF97">
        <v>287</v>
      </c>
      <c r="GG97">
        <v>0</v>
      </c>
      <c r="GH97">
        <v>178</v>
      </c>
      <c r="GI97">
        <v>0</v>
      </c>
      <c r="GJ97">
        <v>0</v>
      </c>
      <c r="GK97">
        <v>1</v>
      </c>
      <c r="GL97">
        <v>99</v>
      </c>
      <c r="GM97">
        <v>0</v>
      </c>
      <c r="GN97">
        <v>79</v>
      </c>
      <c r="GO97">
        <v>0</v>
      </c>
      <c r="GP97">
        <v>0</v>
      </c>
      <c r="GQ97">
        <v>0</v>
      </c>
      <c r="GR97">
        <v>0</v>
      </c>
      <c r="GS97">
        <v>1</v>
      </c>
      <c r="GT97">
        <v>1</v>
      </c>
      <c r="GU97">
        <v>0</v>
      </c>
      <c r="GV97">
        <v>0</v>
      </c>
      <c r="GW97">
        <v>2.8</v>
      </c>
      <c r="GX97" t="s">
        <v>223</v>
      </c>
      <c r="GY97">
        <v>3203253</v>
      </c>
      <c r="GZ97">
        <v>4875220</v>
      </c>
      <c r="HA97">
        <v>0.58599999999999997</v>
      </c>
      <c r="HB97">
        <v>1.7350000000000001</v>
      </c>
      <c r="HC97">
        <v>-8.8800000000000008</v>
      </c>
      <c r="HD97">
        <v>3.18</v>
      </c>
      <c r="HE97">
        <v>3.6364002000000002</v>
      </c>
      <c r="HF97" s="2">
        <f t="shared" si="47"/>
        <v>4.5454718849875508E-3</v>
      </c>
      <c r="HG97" s="2">
        <f t="shared" si="48"/>
        <v>1.8511167666039885E-3</v>
      </c>
      <c r="HH97" s="2">
        <f t="shared" si="49"/>
        <v>7.5000416148792715E-3</v>
      </c>
      <c r="HI97" s="2">
        <f t="shared" si="50"/>
        <v>3.4344062891300542E-4</v>
      </c>
      <c r="HJ97" s="3">
        <f t="shared" si="51"/>
        <v>44.081449137730573</v>
      </c>
      <c r="HK97" t="str">
        <f t="shared" si="52"/>
        <v>KHC</v>
      </c>
    </row>
    <row r="98" spans="1:219" hidden="1" x14ac:dyDescent="0.25">
      <c r="A98">
        <v>89</v>
      </c>
      <c r="B98" t="s">
        <v>601</v>
      </c>
      <c r="C98">
        <v>9</v>
      </c>
      <c r="D98">
        <v>1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195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 t="s">
        <v>602</v>
      </c>
      <c r="AV98">
        <v>64.800003051757813</v>
      </c>
      <c r="AW98">
        <v>65.580001831054688</v>
      </c>
      <c r="AX98">
        <v>67.010002136230469</v>
      </c>
      <c r="AY98">
        <v>64.69000244140625</v>
      </c>
      <c r="AZ98">
        <v>65.75</v>
      </c>
      <c r="BA98" s="2">
        <f t="shared" si="35"/>
        <v>1.1893851136300482E-2</v>
      </c>
      <c r="BB98" s="2">
        <f t="shared" si="36"/>
        <v>2.1340102366637859E-2</v>
      </c>
      <c r="BC98" s="2">
        <f t="shared" si="37"/>
        <v>1.3571201049082382E-2</v>
      </c>
      <c r="BD98" s="2">
        <f t="shared" si="38"/>
        <v>1.6121635872148321E-2</v>
      </c>
      <c r="BE98">
        <v>36</v>
      </c>
      <c r="BF98">
        <v>38</v>
      </c>
      <c r="BG98">
        <v>32</v>
      </c>
      <c r="BH98">
        <v>28</v>
      </c>
      <c r="BI98">
        <v>4</v>
      </c>
      <c r="BJ98">
        <v>1</v>
      </c>
      <c r="BK98">
        <v>64</v>
      </c>
      <c r="BL98">
        <v>1</v>
      </c>
      <c r="BM98">
        <v>4</v>
      </c>
      <c r="BN98">
        <v>22</v>
      </c>
      <c r="BO98">
        <v>16</v>
      </c>
      <c r="BP98">
        <v>7</v>
      </c>
      <c r="BQ98">
        <v>5</v>
      </c>
      <c r="BR98">
        <v>27</v>
      </c>
      <c r="BS98">
        <v>1</v>
      </c>
      <c r="BT98">
        <v>2</v>
      </c>
      <c r="BU98">
        <v>1</v>
      </c>
      <c r="BV98">
        <v>0</v>
      </c>
      <c r="BW98">
        <v>94</v>
      </c>
      <c r="BX98">
        <v>64</v>
      </c>
      <c r="BY98">
        <v>27</v>
      </c>
      <c r="BZ98">
        <v>0</v>
      </c>
      <c r="CA98">
        <v>1</v>
      </c>
      <c r="CB98">
        <v>1</v>
      </c>
      <c r="CC98">
        <v>1</v>
      </c>
      <c r="CD98">
        <v>0</v>
      </c>
      <c r="CE98">
        <v>110</v>
      </c>
      <c r="CF98">
        <v>95</v>
      </c>
      <c r="CG98">
        <v>10</v>
      </c>
      <c r="CH98">
        <v>10</v>
      </c>
      <c r="CI98">
        <v>1</v>
      </c>
      <c r="CJ98">
        <v>1</v>
      </c>
      <c r="CK98">
        <v>1</v>
      </c>
      <c r="CL98">
        <v>1</v>
      </c>
      <c r="CM98" t="s">
        <v>390</v>
      </c>
      <c r="CN98">
        <v>65.75</v>
      </c>
      <c r="CO98">
        <v>66.529998779296875</v>
      </c>
      <c r="CP98">
        <v>69.760002136230469</v>
      </c>
      <c r="CQ98">
        <v>66.529998779296875</v>
      </c>
      <c r="CR98">
        <v>69.230003356933594</v>
      </c>
      <c r="CS98" s="2">
        <f t="shared" si="39"/>
        <v>1.1724016137207527E-2</v>
      </c>
      <c r="CT98" s="2">
        <f t="shared" si="40"/>
        <v>4.630165220789273E-2</v>
      </c>
      <c r="CU98" s="2">
        <f t="shared" si="41"/>
        <v>0</v>
      </c>
      <c r="CV98" s="2">
        <f t="shared" si="42"/>
        <v>3.9000497569184445E-2</v>
      </c>
      <c r="CW98">
        <v>0</v>
      </c>
      <c r="CX98">
        <v>5</v>
      </c>
      <c r="CY98">
        <v>1</v>
      </c>
      <c r="CZ98">
        <v>2</v>
      </c>
      <c r="DA98">
        <v>186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 t="s">
        <v>603</v>
      </c>
      <c r="EF98">
        <v>69.230003356933594</v>
      </c>
      <c r="EG98">
        <v>68.75</v>
      </c>
      <c r="EH98">
        <v>70.69000244140625</v>
      </c>
      <c r="EI98">
        <v>68.069999694824219</v>
      </c>
      <c r="EJ98">
        <v>70.480003356933594</v>
      </c>
      <c r="EK98" s="2">
        <f t="shared" si="43"/>
        <v>-6.9818670099430769E-3</v>
      </c>
      <c r="EL98" s="2">
        <f t="shared" si="44"/>
        <v>2.744380215595954E-2</v>
      </c>
      <c r="EM98" s="2">
        <f t="shared" si="45"/>
        <v>9.8909135298295148E-3</v>
      </c>
      <c r="EN98" s="2">
        <f t="shared" si="46"/>
        <v>3.4194147947245845E-2</v>
      </c>
      <c r="EO98">
        <v>4</v>
      </c>
      <c r="EP98">
        <v>12</v>
      </c>
      <c r="EQ98">
        <v>6</v>
      </c>
      <c r="ER98">
        <v>38</v>
      </c>
      <c r="ES98">
        <v>127</v>
      </c>
      <c r="ET98">
        <v>0</v>
      </c>
      <c r="EU98">
        <v>0</v>
      </c>
      <c r="EV98">
        <v>0</v>
      </c>
      <c r="EW98">
        <v>0</v>
      </c>
      <c r="EX98">
        <v>1</v>
      </c>
      <c r="EY98">
        <v>2</v>
      </c>
      <c r="EZ98">
        <v>1</v>
      </c>
      <c r="FA98">
        <v>1</v>
      </c>
      <c r="FB98">
        <v>8</v>
      </c>
      <c r="FC98">
        <v>1</v>
      </c>
      <c r="FD98">
        <v>13</v>
      </c>
      <c r="FE98">
        <v>1</v>
      </c>
      <c r="FF98">
        <v>13</v>
      </c>
      <c r="FG98">
        <v>6</v>
      </c>
      <c r="FH98">
        <v>0</v>
      </c>
      <c r="FI98">
        <v>8</v>
      </c>
      <c r="FJ98">
        <v>8</v>
      </c>
      <c r="FK98">
        <v>1</v>
      </c>
      <c r="FL98">
        <v>0</v>
      </c>
      <c r="FM98">
        <v>1</v>
      </c>
      <c r="FN98">
        <v>1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 t="s">
        <v>604</v>
      </c>
      <c r="FX98">
        <v>70.480003356933594</v>
      </c>
      <c r="FY98">
        <v>71.449996948242188</v>
      </c>
      <c r="FZ98">
        <v>71.989997863769531</v>
      </c>
      <c r="GA98">
        <v>68.760002136230469</v>
      </c>
      <c r="GB98">
        <v>69.489997863769531</v>
      </c>
      <c r="GC98">
        <v>520</v>
      </c>
      <c r="GD98">
        <v>285</v>
      </c>
      <c r="GE98">
        <v>381</v>
      </c>
      <c r="GF98">
        <v>13</v>
      </c>
      <c r="GG98">
        <v>4</v>
      </c>
      <c r="GH98">
        <v>385</v>
      </c>
      <c r="GI98">
        <v>0</v>
      </c>
      <c r="GJ98">
        <v>353</v>
      </c>
      <c r="GK98">
        <v>13</v>
      </c>
      <c r="GL98">
        <v>230</v>
      </c>
      <c r="GM98">
        <v>13</v>
      </c>
      <c r="GN98">
        <v>8</v>
      </c>
      <c r="GO98">
        <v>2</v>
      </c>
      <c r="GP98">
        <v>1</v>
      </c>
      <c r="GQ98">
        <v>1</v>
      </c>
      <c r="GR98">
        <v>1</v>
      </c>
      <c r="GS98">
        <v>1</v>
      </c>
      <c r="GT98">
        <v>0</v>
      </c>
      <c r="GU98">
        <v>1</v>
      </c>
      <c r="GV98">
        <v>0</v>
      </c>
      <c r="GW98">
        <v>2.5</v>
      </c>
      <c r="GX98" t="s">
        <v>218</v>
      </c>
      <c r="GY98">
        <v>3272627</v>
      </c>
      <c r="GZ98">
        <v>4506000</v>
      </c>
      <c r="HA98">
        <v>1.476</v>
      </c>
      <c r="HB98">
        <v>1.974</v>
      </c>
      <c r="HC98">
        <v>0.79</v>
      </c>
      <c r="HD98">
        <v>2.4700000000000002</v>
      </c>
      <c r="HE98">
        <v>0.1</v>
      </c>
      <c r="HF98" s="2">
        <f t="shared" si="47"/>
        <v>1.3575838106910654E-2</v>
      </c>
      <c r="HG98" s="2">
        <f t="shared" si="48"/>
        <v>7.5010547513727488E-3</v>
      </c>
      <c r="HH98" s="2">
        <f t="shared" si="49"/>
        <v>3.7648634386371338E-2</v>
      </c>
      <c r="HI98" s="2">
        <f t="shared" si="50"/>
        <v>1.0505047488563291E-2</v>
      </c>
      <c r="HJ98" s="3">
        <f t="shared" si="51"/>
        <v>71.985947287336373</v>
      </c>
      <c r="HK98" t="str">
        <f t="shared" si="52"/>
        <v>LB</v>
      </c>
    </row>
    <row r="99" spans="1:219" hidden="1" x14ac:dyDescent="0.25">
      <c r="A99">
        <v>90</v>
      </c>
      <c r="B99" t="s">
        <v>605</v>
      </c>
      <c r="C99">
        <v>11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16</v>
      </c>
      <c r="N99">
        <v>8</v>
      </c>
      <c r="O99">
        <v>14</v>
      </c>
      <c r="P99">
        <v>12</v>
      </c>
      <c r="Q99">
        <v>4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t="s">
        <v>606</v>
      </c>
      <c r="AV99">
        <v>18.280000686645511</v>
      </c>
      <c r="AW99">
        <v>18.729999542236332</v>
      </c>
      <c r="AX99">
        <v>19.469999313354489</v>
      </c>
      <c r="AY99">
        <v>18.70000076293945</v>
      </c>
      <c r="AZ99">
        <v>19.360000610351559</v>
      </c>
      <c r="BA99" s="2">
        <f t="shared" si="35"/>
        <v>2.4025566822682975E-2</v>
      </c>
      <c r="BB99" s="2">
        <f t="shared" si="36"/>
        <v>3.8007180134340901E-2</v>
      </c>
      <c r="BC99" s="2">
        <f t="shared" si="37"/>
        <v>1.6016433545145148E-3</v>
      </c>
      <c r="BD99" s="2">
        <f t="shared" si="38"/>
        <v>3.4090900134538971E-2</v>
      </c>
      <c r="BE99">
        <v>0</v>
      </c>
      <c r="BF99">
        <v>0</v>
      </c>
      <c r="BG99">
        <v>1</v>
      </c>
      <c r="BH99">
        <v>5</v>
      </c>
      <c r="BI99">
        <v>67</v>
      </c>
      <c r="BJ99">
        <v>0</v>
      </c>
      <c r="BK99">
        <v>0</v>
      </c>
      <c r="BL99">
        <v>0</v>
      </c>
      <c r="BM99">
        <v>0</v>
      </c>
      <c r="BN99">
        <v>1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1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 t="s">
        <v>607</v>
      </c>
      <c r="CN99">
        <v>19.360000610351559</v>
      </c>
      <c r="CO99">
        <v>19.389999389648441</v>
      </c>
      <c r="CP99">
        <v>19.60000038146973</v>
      </c>
      <c r="CQ99">
        <v>19.20000076293945</v>
      </c>
      <c r="CR99">
        <v>19.60000038146973</v>
      </c>
      <c r="CS99" s="2">
        <f t="shared" si="39"/>
        <v>1.5471263662286683E-3</v>
      </c>
      <c r="CT99" s="2">
        <f t="shared" si="40"/>
        <v>1.0714336108882394E-2</v>
      </c>
      <c r="CU99" s="2">
        <f t="shared" si="41"/>
        <v>9.7987948782723988E-3</v>
      </c>
      <c r="CV99" s="2">
        <f t="shared" si="42"/>
        <v>2.0408143405366896E-2</v>
      </c>
      <c r="CW99">
        <v>41</v>
      </c>
      <c r="CX99">
        <v>7</v>
      </c>
      <c r="CY99">
        <v>3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2</v>
      </c>
      <c r="DH99">
        <v>1</v>
      </c>
      <c r="DI99">
        <v>2</v>
      </c>
      <c r="DJ99">
        <v>9</v>
      </c>
      <c r="DK99">
        <v>1</v>
      </c>
      <c r="DL99">
        <v>14</v>
      </c>
      <c r="DM99">
        <v>0</v>
      </c>
      <c r="DN99">
        <v>0</v>
      </c>
      <c r="DO99">
        <v>0</v>
      </c>
      <c r="DP99">
        <v>0</v>
      </c>
      <c r="DQ99">
        <v>9</v>
      </c>
      <c r="DR99">
        <v>9</v>
      </c>
      <c r="DS99">
        <v>0</v>
      </c>
      <c r="DT99">
        <v>0</v>
      </c>
      <c r="DU99">
        <v>1</v>
      </c>
      <c r="DV99">
        <v>1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 t="s">
        <v>475</v>
      </c>
      <c r="EF99">
        <v>19.60000038146973</v>
      </c>
      <c r="EG99">
        <v>19.60000038146973</v>
      </c>
      <c r="EH99">
        <v>19.60000038146973</v>
      </c>
      <c r="EI99">
        <v>18.930000305175781</v>
      </c>
      <c r="EJ99">
        <v>19.069999694824219</v>
      </c>
      <c r="EK99" s="2">
        <f t="shared" si="43"/>
        <v>0</v>
      </c>
      <c r="EL99" s="2">
        <f t="shared" si="44"/>
        <v>0</v>
      </c>
      <c r="EM99" s="2">
        <f t="shared" si="45"/>
        <v>3.418367669662814E-2</v>
      </c>
      <c r="EN99" s="2">
        <f t="shared" si="46"/>
        <v>7.3413419973170635E-3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1</v>
      </c>
      <c r="FB99">
        <v>50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1</v>
      </c>
      <c r="FP99">
        <v>0</v>
      </c>
      <c r="FQ99">
        <v>0</v>
      </c>
      <c r="FR99">
        <v>0</v>
      </c>
      <c r="FS99">
        <v>1</v>
      </c>
      <c r="FT99">
        <v>0</v>
      </c>
      <c r="FU99">
        <v>0</v>
      </c>
      <c r="FV99">
        <v>0</v>
      </c>
      <c r="FW99" t="s">
        <v>608</v>
      </c>
      <c r="FX99">
        <v>19.069999694824219</v>
      </c>
      <c r="FY99">
        <v>19.030000686645511</v>
      </c>
      <c r="FZ99">
        <v>19.25</v>
      </c>
      <c r="GA99">
        <v>18.270000457763668</v>
      </c>
      <c r="GB99">
        <v>18.670000076293949</v>
      </c>
      <c r="GC99">
        <v>178</v>
      </c>
      <c r="GD99">
        <v>66</v>
      </c>
      <c r="GE99">
        <v>51</v>
      </c>
      <c r="GF99">
        <v>65</v>
      </c>
      <c r="GG99">
        <v>0</v>
      </c>
      <c r="GH99">
        <v>88</v>
      </c>
      <c r="GI99">
        <v>0</v>
      </c>
      <c r="GJ99">
        <v>0</v>
      </c>
      <c r="GK99">
        <v>1</v>
      </c>
      <c r="GL99">
        <v>59</v>
      </c>
      <c r="GM99">
        <v>0</v>
      </c>
      <c r="GN99">
        <v>59</v>
      </c>
      <c r="GO99">
        <v>1</v>
      </c>
      <c r="GP99">
        <v>1</v>
      </c>
      <c r="GQ99">
        <v>1</v>
      </c>
      <c r="GR99">
        <v>1</v>
      </c>
      <c r="GS99">
        <v>0</v>
      </c>
      <c r="GT99">
        <v>0</v>
      </c>
      <c r="GU99">
        <v>0</v>
      </c>
      <c r="GV99">
        <v>0</v>
      </c>
      <c r="GW99">
        <v>2</v>
      </c>
      <c r="GX99" t="s">
        <v>218</v>
      </c>
      <c r="GY99">
        <v>32164</v>
      </c>
      <c r="GZ99">
        <v>64120</v>
      </c>
      <c r="HA99">
        <v>0.31900000000000001</v>
      </c>
      <c r="HB99">
        <v>1.6779999999999999</v>
      </c>
      <c r="HD99">
        <v>5.16</v>
      </c>
      <c r="HE99">
        <v>0</v>
      </c>
      <c r="HF99" s="2">
        <f t="shared" si="47"/>
        <v>-2.1018921038071792E-3</v>
      </c>
      <c r="HG99" s="2">
        <f t="shared" si="48"/>
        <v>1.1428535758674752E-2</v>
      </c>
      <c r="HH99" s="2">
        <f t="shared" si="49"/>
        <v>3.9936952257452085E-2</v>
      </c>
      <c r="HI99" s="2">
        <f t="shared" si="50"/>
        <v>2.1424725061366057E-2</v>
      </c>
      <c r="HJ99" s="3">
        <f t="shared" si="51"/>
        <v>19.247485729980443</v>
      </c>
      <c r="HK99" t="str">
        <f t="shared" si="52"/>
        <v>LEGH</v>
      </c>
    </row>
    <row r="100" spans="1:219" hidden="1" x14ac:dyDescent="0.25">
      <c r="A100">
        <v>91</v>
      </c>
      <c r="B100" t="s">
        <v>609</v>
      </c>
      <c r="C100">
        <v>11</v>
      </c>
      <c r="D100">
        <v>0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</v>
      </c>
      <c r="X100">
        <v>5</v>
      </c>
      <c r="Y100">
        <v>1</v>
      </c>
      <c r="Z100">
        <v>154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0</v>
      </c>
      <c r="AT100">
        <v>0</v>
      </c>
      <c r="AU100" t="s">
        <v>610</v>
      </c>
      <c r="AV100">
        <v>336.05999755859369</v>
      </c>
      <c r="AW100">
        <v>337.44000244140619</v>
      </c>
      <c r="AX100">
        <v>349.79000854492188</v>
      </c>
      <c r="AY100">
        <v>335.04998779296881</v>
      </c>
      <c r="AZ100">
        <v>347.92999267578119</v>
      </c>
      <c r="BA100" s="2">
        <f t="shared" si="35"/>
        <v>4.0896303722974814E-3</v>
      </c>
      <c r="BB100" s="2">
        <f t="shared" si="36"/>
        <v>3.530691501135208E-2</v>
      </c>
      <c r="BC100" s="2">
        <f t="shared" si="37"/>
        <v>7.0827839946225879E-3</v>
      </c>
      <c r="BD100" s="2">
        <f t="shared" si="38"/>
        <v>3.7018955404671372E-2</v>
      </c>
      <c r="BE100">
        <v>1</v>
      </c>
      <c r="BF100">
        <v>4</v>
      </c>
      <c r="BG100">
        <v>27</v>
      </c>
      <c r="BH100">
        <v>48</v>
      </c>
      <c r="BI100">
        <v>90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0</v>
      </c>
      <c r="BX100">
        <v>0</v>
      </c>
      <c r="BY100">
        <v>1</v>
      </c>
      <c r="BZ100">
        <v>1</v>
      </c>
      <c r="CA100">
        <v>0</v>
      </c>
      <c r="CB100">
        <v>0</v>
      </c>
      <c r="CC100">
        <v>1</v>
      </c>
      <c r="CD100">
        <v>1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 t="s">
        <v>611</v>
      </c>
      <c r="CN100">
        <v>347.92999267578119</v>
      </c>
      <c r="CO100">
        <v>349.30999755859369</v>
      </c>
      <c r="CP100">
        <v>353.10000610351563</v>
      </c>
      <c r="CQ100">
        <v>349.17001342773438</v>
      </c>
      <c r="CR100">
        <v>350.83999633789063</v>
      </c>
      <c r="CS100" s="2">
        <f t="shared" si="39"/>
        <v>3.9506595644489551E-3</v>
      </c>
      <c r="CT100" s="2">
        <f t="shared" si="40"/>
        <v>1.0733527271055476E-2</v>
      </c>
      <c r="CU100" s="2">
        <f t="shared" si="41"/>
        <v>4.007447019487298E-4</v>
      </c>
      <c r="CV100" s="2">
        <f t="shared" si="42"/>
        <v>4.7599558989502855E-3</v>
      </c>
      <c r="CW100">
        <v>82</v>
      </c>
      <c r="CX100">
        <v>40</v>
      </c>
      <c r="CY100">
        <v>3</v>
      </c>
      <c r="CZ100">
        <v>0</v>
      </c>
      <c r="DA100">
        <v>0</v>
      </c>
      <c r="DB100">
        <v>1</v>
      </c>
      <c r="DC100">
        <v>3</v>
      </c>
      <c r="DD100">
        <v>0</v>
      </c>
      <c r="DE100">
        <v>0</v>
      </c>
      <c r="DF100">
        <v>2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 t="s">
        <v>404</v>
      </c>
      <c r="EF100">
        <v>350.83999633789063</v>
      </c>
      <c r="EG100">
        <v>348.14999389648438</v>
      </c>
      <c r="EH100">
        <v>350.05999755859369</v>
      </c>
      <c r="EI100">
        <v>344.19000244140619</v>
      </c>
      <c r="EJ100">
        <v>348.32998657226563</v>
      </c>
      <c r="EK100" s="2">
        <f t="shared" si="43"/>
        <v>-7.7265617939550335E-3</v>
      </c>
      <c r="EL100" s="2">
        <f t="shared" si="44"/>
        <v>5.4562180067135868E-3</v>
      </c>
      <c r="EM100" s="2">
        <f t="shared" si="45"/>
        <v>1.137438323855211E-2</v>
      </c>
      <c r="EN100" s="2">
        <f t="shared" si="46"/>
        <v>1.188523609924852E-2</v>
      </c>
      <c r="EO100">
        <v>51</v>
      </c>
      <c r="EP100">
        <v>3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23</v>
      </c>
      <c r="EY100">
        <v>7</v>
      </c>
      <c r="EZ100">
        <v>17</v>
      </c>
      <c r="FA100">
        <v>17</v>
      </c>
      <c r="FB100">
        <v>16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1</v>
      </c>
      <c r="FN100">
        <v>0</v>
      </c>
      <c r="FO100">
        <v>4</v>
      </c>
      <c r="FP100">
        <v>0</v>
      </c>
      <c r="FQ100">
        <v>3</v>
      </c>
      <c r="FR100">
        <v>3</v>
      </c>
      <c r="FS100">
        <v>2</v>
      </c>
      <c r="FT100">
        <v>0</v>
      </c>
      <c r="FU100">
        <v>2</v>
      </c>
      <c r="FV100">
        <v>1</v>
      </c>
      <c r="FW100" t="s">
        <v>369</v>
      </c>
      <c r="FX100">
        <v>348.32998657226563</v>
      </c>
      <c r="FY100">
        <v>347.3900146484375</v>
      </c>
      <c r="FZ100">
        <v>347.739990234375</v>
      </c>
      <c r="GA100">
        <v>339.8599853515625</v>
      </c>
      <c r="GB100">
        <v>340.16000366210938</v>
      </c>
      <c r="GC100">
        <v>349</v>
      </c>
      <c r="GD100">
        <v>245</v>
      </c>
      <c r="GE100">
        <v>179</v>
      </c>
      <c r="GF100">
        <v>82</v>
      </c>
      <c r="GG100">
        <v>0</v>
      </c>
      <c r="GH100">
        <v>138</v>
      </c>
      <c r="GI100">
        <v>0</v>
      </c>
      <c r="GJ100">
        <v>0</v>
      </c>
      <c r="GK100">
        <v>1</v>
      </c>
      <c r="GL100">
        <v>171</v>
      </c>
      <c r="GM100">
        <v>0</v>
      </c>
      <c r="GN100">
        <v>16</v>
      </c>
      <c r="GO100">
        <v>2</v>
      </c>
      <c r="GP100">
        <v>1</v>
      </c>
      <c r="GQ100">
        <v>1</v>
      </c>
      <c r="GR100">
        <v>0</v>
      </c>
      <c r="GS100">
        <v>2</v>
      </c>
      <c r="GT100">
        <v>2</v>
      </c>
      <c r="GU100">
        <v>1</v>
      </c>
      <c r="GV100">
        <v>1</v>
      </c>
      <c r="GW100">
        <v>3.2</v>
      </c>
      <c r="GX100" t="s">
        <v>223</v>
      </c>
      <c r="GY100">
        <v>134270</v>
      </c>
      <c r="GZ100">
        <v>213900</v>
      </c>
      <c r="HA100">
        <v>0.66300000000000003</v>
      </c>
      <c r="HB100">
        <v>1.34</v>
      </c>
      <c r="HC100">
        <v>2.17</v>
      </c>
      <c r="HD100">
        <v>5.81</v>
      </c>
      <c r="HE100">
        <v>0.27650000000000002</v>
      </c>
      <c r="HF100" s="2">
        <f t="shared" si="47"/>
        <v>-2.7058115783189507E-3</v>
      </c>
      <c r="HG100" s="2">
        <f t="shared" si="48"/>
        <v>1.0064289289869466E-3</v>
      </c>
      <c r="HH100" s="2">
        <f t="shared" si="49"/>
        <v>2.1676009612698444E-2</v>
      </c>
      <c r="HI100" s="2">
        <f t="shared" si="50"/>
        <v>8.8199173129388519E-4</v>
      </c>
      <c r="HJ100" s="3">
        <f t="shared" si="51"/>
        <v>347.73963800882086</v>
      </c>
      <c r="HK100" t="str">
        <f t="shared" si="52"/>
        <v>LII</v>
      </c>
    </row>
    <row r="101" spans="1:219" hidden="1" x14ac:dyDescent="0.25">
      <c r="A101">
        <v>92</v>
      </c>
      <c r="B101" t="s">
        <v>612</v>
      </c>
      <c r="C101">
        <v>11</v>
      </c>
      <c r="D101">
        <v>0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35</v>
      </c>
      <c r="N101">
        <v>38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16</v>
      </c>
      <c r="W101">
        <v>22</v>
      </c>
      <c r="X101">
        <v>40</v>
      </c>
      <c r="Y101">
        <v>37</v>
      </c>
      <c r="Z101">
        <v>11</v>
      </c>
      <c r="AA101">
        <v>0</v>
      </c>
      <c r="AB101">
        <v>0</v>
      </c>
      <c r="AC101">
        <v>0</v>
      </c>
      <c r="AD101">
        <v>0</v>
      </c>
      <c r="AE101">
        <v>40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t="s">
        <v>613</v>
      </c>
      <c r="AV101">
        <v>293.98001098632813</v>
      </c>
      <c r="AW101">
        <v>294.57998657226563</v>
      </c>
      <c r="AX101">
        <v>298.79000854492188</v>
      </c>
      <c r="AY101">
        <v>293.82998657226563</v>
      </c>
      <c r="AZ101">
        <v>297.95001220703119</v>
      </c>
      <c r="BA101" s="2">
        <f t="shared" si="35"/>
        <v>2.0367153686128292E-3</v>
      </c>
      <c r="BB101" s="2">
        <f t="shared" si="36"/>
        <v>1.4090236795931133E-2</v>
      </c>
      <c r="BC101" s="2">
        <f t="shared" si="37"/>
        <v>2.5459978076820544E-3</v>
      </c>
      <c r="BD101" s="2">
        <f t="shared" si="38"/>
        <v>1.3827908930920785E-2</v>
      </c>
      <c r="BE101">
        <v>15</v>
      </c>
      <c r="BF101">
        <v>55</v>
      </c>
      <c r="BG101">
        <v>122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9</v>
      </c>
      <c r="BO101">
        <v>2</v>
      </c>
      <c r="BP101">
        <v>0</v>
      </c>
      <c r="BQ101">
        <v>0</v>
      </c>
      <c r="BR101">
        <v>0</v>
      </c>
      <c r="BS101">
        <v>1</v>
      </c>
      <c r="BT101">
        <v>11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 t="s">
        <v>281</v>
      </c>
      <c r="CN101">
        <v>297.95001220703119</v>
      </c>
      <c r="CO101">
        <v>299.57000732421881</v>
      </c>
      <c r="CP101">
        <v>301.83999633789063</v>
      </c>
      <c r="CQ101">
        <v>298.98001098632813</v>
      </c>
      <c r="CR101">
        <v>301.17001342773438</v>
      </c>
      <c r="CS101" s="2">
        <f t="shared" si="39"/>
        <v>5.4077346783061309E-3</v>
      </c>
      <c r="CT101" s="2">
        <f t="shared" si="40"/>
        <v>7.520504377195647E-3</v>
      </c>
      <c r="CU101" s="2">
        <f t="shared" si="41"/>
        <v>1.9694773290576117E-3</v>
      </c>
      <c r="CV101" s="2">
        <f t="shared" si="42"/>
        <v>7.2716483838513035E-3</v>
      </c>
      <c r="CW101">
        <v>113</v>
      </c>
      <c r="CX101">
        <v>77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21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 t="s">
        <v>339</v>
      </c>
      <c r="EF101">
        <v>301.17001342773438</v>
      </c>
      <c r="EG101">
        <v>302.19000244140619</v>
      </c>
      <c r="EH101">
        <v>303.20999145507813</v>
      </c>
      <c r="EI101">
        <v>299</v>
      </c>
      <c r="EJ101">
        <v>300.8800048828125</v>
      </c>
      <c r="EK101" s="2">
        <f t="shared" si="43"/>
        <v>3.3753234899609463E-3</v>
      </c>
      <c r="EL101" s="2">
        <f t="shared" si="44"/>
        <v>3.3639690063546057E-3</v>
      </c>
      <c r="EM101" s="2">
        <f t="shared" si="45"/>
        <v>1.0556280537522778E-2</v>
      </c>
      <c r="EN101" s="2">
        <f t="shared" si="46"/>
        <v>6.2483543349606263E-3</v>
      </c>
      <c r="EO101">
        <v>9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10</v>
      </c>
      <c r="EY101">
        <v>10</v>
      </c>
      <c r="EZ101">
        <v>20</v>
      </c>
      <c r="FA101">
        <v>46</v>
      </c>
      <c r="FB101">
        <v>103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10</v>
      </c>
      <c r="FP101">
        <v>0</v>
      </c>
      <c r="FQ101">
        <v>0</v>
      </c>
      <c r="FR101">
        <v>0</v>
      </c>
      <c r="FS101">
        <v>1</v>
      </c>
      <c r="FT101">
        <v>0</v>
      </c>
      <c r="FU101">
        <v>0</v>
      </c>
      <c r="FV101">
        <v>0</v>
      </c>
      <c r="FW101" t="s">
        <v>614</v>
      </c>
      <c r="FX101">
        <v>300.8800048828125</v>
      </c>
      <c r="FY101">
        <v>301.30999755859381</v>
      </c>
      <c r="FZ101">
        <v>301.80999755859381</v>
      </c>
      <c r="GA101">
        <v>297.80999755859381</v>
      </c>
      <c r="GB101">
        <v>298</v>
      </c>
      <c r="GC101">
        <v>464</v>
      </c>
      <c r="GD101">
        <v>347</v>
      </c>
      <c r="GE101">
        <v>199</v>
      </c>
      <c r="GF101">
        <v>210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114</v>
      </c>
      <c r="GM101">
        <v>0</v>
      </c>
      <c r="GN101">
        <v>103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2</v>
      </c>
      <c r="GX101" t="s">
        <v>218</v>
      </c>
      <c r="GY101">
        <v>1111773</v>
      </c>
      <c r="GZ101">
        <v>1577280</v>
      </c>
      <c r="HA101">
        <v>0.55700000000000005</v>
      </c>
      <c r="HB101">
        <v>0.74099999999999999</v>
      </c>
      <c r="HC101">
        <v>2.4900000000000002</v>
      </c>
      <c r="HD101">
        <v>1.88</v>
      </c>
      <c r="HE101">
        <v>0.71930002999999998</v>
      </c>
      <c r="HF101" s="2">
        <f t="shared" si="47"/>
        <v>1.4270773597470088E-3</v>
      </c>
      <c r="HG101" s="2">
        <f t="shared" si="48"/>
        <v>1.6566714291925688E-3</v>
      </c>
      <c r="HH101" s="2">
        <f t="shared" si="49"/>
        <v>1.161594380657538E-2</v>
      </c>
      <c r="HI101" s="2">
        <f t="shared" si="50"/>
        <v>6.3759208525571154E-4</v>
      </c>
      <c r="HJ101" s="3">
        <f t="shared" si="51"/>
        <v>301.80916922287923</v>
      </c>
      <c r="HK101" t="str">
        <f t="shared" si="52"/>
        <v>LIN</v>
      </c>
    </row>
    <row r="102" spans="1:219" hidden="1" x14ac:dyDescent="0.25">
      <c r="A102">
        <v>93</v>
      </c>
      <c r="B102" t="s">
        <v>615</v>
      </c>
      <c r="C102">
        <v>9</v>
      </c>
      <c r="D102">
        <v>0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1</v>
      </c>
      <c r="Y102">
        <v>2</v>
      </c>
      <c r="Z102">
        <v>189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1</v>
      </c>
      <c r="AR102">
        <v>0</v>
      </c>
      <c r="AS102">
        <v>0</v>
      </c>
      <c r="AT102">
        <v>0</v>
      </c>
      <c r="AU102" t="s">
        <v>470</v>
      </c>
      <c r="AV102">
        <v>56.659999847412109</v>
      </c>
      <c r="AW102">
        <v>56.340000152587891</v>
      </c>
      <c r="AX102">
        <v>58.520000457763672</v>
      </c>
      <c r="AY102">
        <v>56.259998321533203</v>
      </c>
      <c r="AZ102">
        <v>58.150001525878913</v>
      </c>
      <c r="BA102" s="2">
        <f t="shared" si="35"/>
        <v>-5.6797957748944139E-3</v>
      </c>
      <c r="BB102" s="2">
        <f t="shared" si="36"/>
        <v>3.7252226386245146E-2</v>
      </c>
      <c r="BC102" s="2">
        <f t="shared" si="37"/>
        <v>1.4199827979768376E-3</v>
      </c>
      <c r="BD102" s="2">
        <f t="shared" si="38"/>
        <v>3.2502203865026336E-2</v>
      </c>
      <c r="BE102">
        <v>2</v>
      </c>
      <c r="BF102">
        <v>0</v>
      </c>
      <c r="BG102">
        <v>4</v>
      </c>
      <c r="BH102">
        <v>4</v>
      </c>
      <c r="BI102">
        <v>181</v>
      </c>
      <c r="BJ102">
        <v>0</v>
      </c>
      <c r="BK102">
        <v>0</v>
      </c>
      <c r="BL102">
        <v>0</v>
      </c>
      <c r="BM102">
        <v>0</v>
      </c>
      <c r="BN102">
        <v>1</v>
      </c>
      <c r="BO102">
        <v>0</v>
      </c>
      <c r="BP102">
        <v>0</v>
      </c>
      <c r="BQ102">
        <v>0</v>
      </c>
      <c r="BR102">
        <v>0</v>
      </c>
      <c r="BS102">
        <v>1</v>
      </c>
      <c r="BT102">
        <v>1</v>
      </c>
      <c r="BU102">
        <v>1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 t="s">
        <v>363</v>
      </c>
      <c r="CN102">
        <v>58.150001525878913</v>
      </c>
      <c r="CO102">
        <v>58.299999237060547</v>
      </c>
      <c r="CP102">
        <v>59.209999084472663</v>
      </c>
      <c r="CQ102">
        <v>58.180000305175781</v>
      </c>
      <c r="CR102">
        <v>58.930000305175781</v>
      </c>
      <c r="CS102" s="2">
        <f t="shared" si="39"/>
        <v>2.5728595736632665E-3</v>
      </c>
      <c r="CT102" s="2">
        <f t="shared" si="40"/>
        <v>1.5369023163027795E-2</v>
      </c>
      <c r="CU102" s="2">
        <f t="shared" si="41"/>
        <v>2.0583007453709445E-3</v>
      </c>
      <c r="CV102" s="2">
        <f t="shared" si="42"/>
        <v>1.2726964128899398E-2</v>
      </c>
      <c r="CW102">
        <v>27</v>
      </c>
      <c r="CX102">
        <v>58</v>
      </c>
      <c r="CY102">
        <v>88</v>
      </c>
      <c r="CZ102">
        <v>4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2</v>
      </c>
      <c r="DG102">
        <v>1</v>
      </c>
      <c r="DH102">
        <v>0</v>
      </c>
      <c r="DI102">
        <v>0</v>
      </c>
      <c r="DJ102">
        <v>0</v>
      </c>
      <c r="DK102">
        <v>1</v>
      </c>
      <c r="DL102">
        <v>3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 t="s">
        <v>616</v>
      </c>
      <c r="EF102">
        <v>58.930000305175781</v>
      </c>
      <c r="EG102">
        <v>58.659999847412109</v>
      </c>
      <c r="EH102">
        <v>58.810001373291023</v>
      </c>
      <c r="EI102">
        <v>58.110000610351563</v>
      </c>
      <c r="EJ102">
        <v>58.450000762939453</v>
      </c>
      <c r="EK102" s="2">
        <f t="shared" si="43"/>
        <v>-4.6028035878964424E-3</v>
      </c>
      <c r="EL102" s="2">
        <f t="shared" si="44"/>
        <v>2.5506125212749753E-3</v>
      </c>
      <c r="EM102" s="2">
        <f t="shared" si="45"/>
        <v>9.3760524802457557E-3</v>
      </c>
      <c r="EN102" s="2">
        <f t="shared" si="46"/>
        <v>5.8169400881080691E-3</v>
      </c>
      <c r="EO102">
        <v>5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2</v>
      </c>
      <c r="EY102">
        <v>17</v>
      </c>
      <c r="EZ102">
        <v>57</v>
      </c>
      <c r="FA102">
        <v>47</v>
      </c>
      <c r="FB102">
        <v>67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 t="s">
        <v>617</v>
      </c>
      <c r="FX102">
        <v>58.450000762939453</v>
      </c>
      <c r="FY102">
        <v>58.310001373291023</v>
      </c>
      <c r="FZ102">
        <v>58.819999694824219</v>
      </c>
      <c r="GA102">
        <v>58.110000610351563</v>
      </c>
      <c r="GB102">
        <v>58.139999389648438</v>
      </c>
      <c r="GC102">
        <v>373</v>
      </c>
      <c r="GD102">
        <v>387</v>
      </c>
      <c r="GE102">
        <v>182</v>
      </c>
      <c r="GF102">
        <v>193</v>
      </c>
      <c r="GG102">
        <v>0</v>
      </c>
      <c r="GH102">
        <v>189</v>
      </c>
      <c r="GI102">
        <v>0</v>
      </c>
      <c r="GJ102">
        <v>4</v>
      </c>
      <c r="GK102">
        <v>1</v>
      </c>
      <c r="GL102">
        <v>256</v>
      </c>
      <c r="GM102">
        <v>0</v>
      </c>
      <c r="GN102">
        <v>67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3</v>
      </c>
      <c r="GX102" t="s">
        <v>223</v>
      </c>
      <c r="GY102">
        <v>736038</v>
      </c>
      <c r="GZ102">
        <v>748100</v>
      </c>
      <c r="HA102">
        <v>0.44600000000000001</v>
      </c>
      <c r="HB102">
        <v>0.505</v>
      </c>
      <c r="HD102">
        <v>3.3</v>
      </c>
      <c r="HF102" s="2">
        <f t="shared" si="47"/>
        <v>-2.4009498602508561E-3</v>
      </c>
      <c r="HG102" s="2">
        <f t="shared" si="48"/>
        <v>8.6704917405511228E-3</v>
      </c>
      <c r="HH102" s="2">
        <f t="shared" si="49"/>
        <v>3.4299564093488444E-3</v>
      </c>
      <c r="HI102" s="2">
        <f t="shared" si="50"/>
        <v>5.1597488152388404E-4</v>
      </c>
      <c r="HJ102" s="3">
        <f t="shared" si="51"/>
        <v>58.815577758589669</v>
      </c>
      <c r="HK102" t="str">
        <f t="shared" si="52"/>
        <v>L</v>
      </c>
    </row>
    <row r="103" spans="1:219" hidden="1" x14ac:dyDescent="0.25">
      <c r="A103">
        <v>94</v>
      </c>
      <c r="B103" t="s">
        <v>618</v>
      </c>
      <c r="C103">
        <v>10</v>
      </c>
      <c r="D103">
        <v>0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40</v>
      </c>
      <c r="N103">
        <v>11</v>
      </c>
      <c r="O103">
        <v>2</v>
      </c>
      <c r="P103">
        <v>0</v>
      </c>
      <c r="Q103">
        <v>0</v>
      </c>
      <c r="R103">
        <v>1</v>
      </c>
      <c r="S103">
        <v>2</v>
      </c>
      <c r="T103">
        <v>0</v>
      </c>
      <c r="U103">
        <v>0</v>
      </c>
      <c r="V103">
        <v>15</v>
      </c>
      <c r="W103">
        <v>7</v>
      </c>
      <c r="X103">
        <v>8</v>
      </c>
      <c r="Y103">
        <v>2</v>
      </c>
      <c r="Z103">
        <v>126</v>
      </c>
      <c r="AA103">
        <v>1</v>
      </c>
      <c r="AB103">
        <v>0</v>
      </c>
      <c r="AC103">
        <v>0</v>
      </c>
      <c r="AD103">
        <v>0</v>
      </c>
      <c r="AE103">
        <v>13</v>
      </c>
      <c r="AF103">
        <v>2</v>
      </c>
      <c r="AG103">
        <v>11</v>
      </c>
      <c r="AH103">
        <v>0</v>
      </c>
      <c r="AI103">
        <v>2</v>
      </c>
      <c r="AJ103">
        <v>1</v>
      </c>
      <c r="AK103">
        <v>2</v>
      </c>
      <c r="AL103">
        <v>1</v>
      </c>
      <c r="AM103">
        <v>54</v>
      </c>
      <c r="AN103">
        <v>15</v>
      </c>
      <c r="AO103">
        <v>3</v>
      </c>
      <c r="AP103">
        <v>3</v>
      </c>
      <c r="AQ103">
        <v>2</v>
      </c>
      <c r="AR103">
        <v>2</v>
      </c>
      <c r="AS103">
        <v>1</v>
      </c>
      <c r="AT103">
        <v>1</v>
      </c>
      <c r="AU103" t="s">
        <v>585</v>
      </c>
      <c r="AV103">
        <v>110.05999755859381</v>
      </c>
      <c r="AW103">
        <v>109.88999938964839</v>
      </c>
      <c r="AX103">
        <v>111.5699996948242</v>
      </c>
      <c r="AY103">
        <v>108.84999847412109</v>
      </c>
      <c r="AZ103">
        <v>110.5400009155273</v>
      </c>
      <c r="BA103" s="2">
        <f t="shared" si="35"/>
        <v>-1.5469848929803298E-3</v>
      </c>
      <c r="BB103" s="2">
        <f t="shared" si="36"/>
        <v>1.505781401605355E-2</v>
      </c>
      <c r="BC103" s="2">
        <f t="shared" si="37"/>
        <v>9.464017847881312E-3</v>
      </c>
      <c r="BD103" s="2">
        <f t="shared" si="38"/>
        <v>1.5288605277809619E-2</v>
      </c>
      <c r="BE103">
        <v>63</v>
      </c>
      <c r="BF103">
        <v>78</v>
      </c>
      <c r="BG103">
        <v>26</v>
      </c>
      <c r="BH103">
        <v>5</v>
      </c>
      <c r="BI103">
        <v>0</v>
      </c>
      <c r="BJ103">
        <v>1</v>
      </c>
      <c r="BK103">
        <v>30</v>
      </c>
      <c r="BL103">
        <v>0</v>
      </c>
      <c r="BM103">
        <v>0</v>
      </c>
      <c r="BN103">
        <v>20</v>
      </c>
      <c r="BO103">
        <v>12</v>
      </c>
      <c r="BP103">
        <v>4</v>
      </c>
      <c r="BQ103">
        <v>3</v>
      </c>
      <c r="BR103">
        <v>2</v>
      </c>
      <c r="BS103">
        <v>2</v>
      </c>
      <c r="BT103">
        <v>5</v>
      </c>
      <c r="BU103">
        <v>0</v>
      </c>
      <c r="BV103">
        <v>0</v>
      </c>
      <c r="BW103">
        <v>0</v>
      </c>
      <c r="BX103">
        <v>0</v>
      </c>
      <c r="BY103">
        <v>2</v>
      </c>
      <c r="BZ103">
        <v>2</v>
      </c>
      <c r="CA103">
        <v>0</v>
      </c>
      <c r="CB103">
        <v>0</v>
      </c>
      <c r="CC103">
        <v>1</v>
      </c>
      <c r="CD103">
        <v>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 t="s">
        <v>531</v>
      </c>
      <c r="CN103">
        <v>110.5400009155273</v>
      </c>
      <c r="CO103">
        <v>111.23000335693359</v>
      </c>
      <c r="CP103">
        <v>114.23000335693359</v>
      </c>
      <c r="CQ103">
        <v>111.1699981689453</v>
      </c>
      <c r="CR103">
        <v>114.0699996948242</v>
      </c>
      <c r="CS103" s="2">
        <f t="shared" si="39"/>
        <v>6.2033841641818688E-3</v>
      </c>
      <c r="CT103" s="2">
        <f t="shared" si="40"/>
        <v>2.6262802344721337E-2</v>
      </c>
      <c r="CU103" s="2">
        <f t="shared" si="41"/>
        <v>5.3946944329164026E-4</v>
      </c>
      <c r="CV103" s="2">
        <f t="shared" si="42"/>
        <v>2.5422999330563578E-2</v>
      </c>
      <c r="CW103">
        <v>0</v>
      </c>
      <c r="CX103">
        <v>9</v>
      </c>
      <c r="CY103">
        <v>37</v>
      </c>
      <c r="CZ103">
        <v>69</v>
      </c>
      <c r="DA103">
        <v>80</v>
      </c>
      <c r="DB103">
        <v>0</v>
      </c>
      <c r="DC103">
        <v>0</v>
      </c>
      <c r="DD103">
        <v>0</v>
      </c>
      <c r="DE103">
        <v>0</v>
      </c>
      <c r="DF103">
        <v>1</v>
      </c>
      <c r="DG103">
        <v>0</v>
      </c>
      <c r="DH103">
        <v>0</v>
      </c>
      <c r="DI103">
        <v>0</v>
      </c>
      <c r="DJ103">
        <v>0</v>
      </c>
      <c r="DK103">
        <v>1</v>
      </c>
      <c r="DL103">
        <v>1</v>
      </c>
      <c r="DM103">
        <v>1</v>
      </c>
      <c r="DN103">
        <v>1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 t="s">
        <v>590</v>
      </c>
      <c r="EF103">
        <v>114.0699996948242</v>
      </c>
      <c r="EG103">
        <v>113.98000335693359</v>
      </c>
      <c r="EH103">
        <v>115.76999664306641</v>
      </c>
      <c r="EI103">
        <v>113.1699981689453</v>
      </c>
      <c r="EJ103">
        <v>115.48000335693359</v>
      </c>
      <c r="EK103" s="2">
        <f t="shared" si="43"/>
        <v>-7.8958006001084158E-4</v>
      </c>
      <c r="EL103" s="2">
        <f t="shared" si="44"/>
        <v>1.5461633739625946E-2</v>
      </c>
      <c r="EM103" s="2">
        <f t="shared" si="45"/>
        <v>7.1065552213727123E-3</v>
      </c>
      <c r="EN103" s="2">
        <f t="shared" si="46"/>
        <v>2.0003508147192983E-2</v>
      </c>
      <c r="EO103">
        <v>38</v>
      </c>
      <c r="EP103">
        <v>78</v>
      </c>
      <c r="EQ103">
        <v>61</v>
      </c>
      <c r="ER103">
        <v>2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</v>
      </c>
      <c r="EY103">
        <v>3</v>
      </c>
      <c r="EZ103">
        <v>5</v>
      </c>
      <c r="FA103">
        <v>6</v>
      </c>
      <c r="FB103">
        <v>8</v>
      </c>
      <c r="FC103">
        <v>1</v>
      </c>
      <c r="FD103">
        <v>27</v>
      </c>
      <c r="FE103">
        <v>0</v>
      </c>
      <c r="FF103">
        <v>0</v>
      </c>
      <c r="FG103">
        <v>3</v>
      </c>
      <c r="FH103">
        <v>0</v>
      </c>
      <c r="FI103">
        <v>8</v>
      </c>
      <c r="FJ103">
        <v>8</v>
      </c>
      <c r="FK103">
        <v>1</v>
      </c>
      <c r="FL103">
        <v>0</v>
      </c>
      <c r="FM103">
        <v>2</v>
      </c>
      <c r="FN103">
        <v>1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475</v>
      </c>
      <c r="FX103">
        <v>115.48000335693359</v>
      </c>
      <c r="FY103">
        <v>115.36000061035161</v>
      </c>
      <c r="FZ103">
        <v>115.5699996948242</v>
      </c>
      <c r="GA103">
        <v>113.1999969482422</v>
      </c>
      <c r="GB103">
        <v>113.3000030517578</v>
      </c>
      <c r="GC103">
        <v>599</v>
      </c>
      <c r="GD103">
        <v>227</v>
      </c>
      <c r="GE103">
        <v>374</v>
      </c>
      <c r="GF103">
        <v>28</v>
      </c>
      <c r="GG103">
        <v>0</v>
      </c>
      <c r="GH103">
        <v>156</v>
      </c>
      <c r="GI103">
        <v>0</v>
      </c>
      <c r="GJ103">
        <v>151</v>
      </c>
      <c r="GK103">
        <v>1</v>
      </c>
      <c r="GL103">
        <v>136</v>
      </c>
      <c r="GM103">
        <v>1</v>
      </c>
      <c r="GN103">
        <v>8</v>
      </c>
      <c r="GO103">
        <v>5</v>
      </c>
      <c r="GP103">
        <v>2</v>
      </c>
      <c r="GQ103">
        <v>3</v>
      </c>
      <c r="GR103">
        <v>1</v>
      </c>
      <c r="GS103">
        <v>1</v>
      </c>
      <c r="GT103">
        <v>0</v>
      </c>
      <c r="GU103">
        <v>1</v>
      </c>
      <c r="GV103">
        <v>0</v>
      </c>
      <c r="GW103">
        <v>2.5</v>
      </c>
      <c r="GX103" t="s">
        <v>218</v>
      </c>
      <c r="GY103">
        <v>1493022</v>
      </c>
      <c r="GZ103">
        <v>1244060</v>
      </c>
      <c r="HA103">
        <v>0.84299999999999997</v>
      </c>
      <c r="HB103">
        <v>1.74</v>
      </c>
      <c r="HC103">
        <v>0.18</v>
      </c>
      <c r="HD103">
        <v>2.71</v>
      </c>
      <c r="HE103">
        <v>0.59830004000000003</v>
      </c>
      <c r="HF103" s="2">
        <f t="shared" si="47"/>
        <v>-1.0402457172942192E-3</v>
      </c>
      <c r="HG103" s="2">
        <f t="shared" si="48"/>
        <v>1.8170726401931514E-3</v>
      </c>
      <c r="HH103" s="2">
        <f t="shared" si="49"/>
        <v>1.8724026098137725E-2</v>
      </c>
      <c r="HI103" s="2">
        <f t="shared" si="50"/>
        <v>8.8266637971678996E-4</v>
      </c>
      <c r="HJ103" s="3">
        <f t="shared" si="51"/>
        <v>115.56961811123334</v>
      </c>
      <c r="HK103" t="str">
        <f t="shared" si="52"/>
        <v>LYB</v>
      </c>
    </row>
    <row r="104" spans="1:219" hidden="1" x14ac:dyDescent="0.25">
      <c r="A104">
        <v>95</v>
      </c>
      <c r="B104" t="s">
        <v>619</v>
      </c>
      <c r="C104">
        <v>9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4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</v>
      </c>
      <c r="W104">
        <v>1</v>
      </c>
      <c r="X104">
        <v>2</v>
      </c>
      <c r="Y104">
        <v>0</v>
      </c>
      <c r="Z104">
        <v>188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5</v>
      </c>
      <c r="AN104">
        <v>1</v>
      </c>
      <c r="AO104">
        <v>0</v>
      </c>
      <c r="AP104">
        <v>0</v>
      </c>
      <c r="AQ104">
        <v>1</v>
      </c>
      <c r="AR104">
        <v>1</v>
      </c>
      <c r="AS104">
        <v>0</v>
      </c>
      <c r="AT104">
        <v>0</v>
      </c>
      <c r="AU104" t="s">
        <v>620</v>
      </c>
      <c r="AV104">
        <v>158.1199951171875</v>
      </c>
      <c r="AW104">
        <v>157.28999328613281</v>
      </c>
      <c r="AX104">
        <v>165.25</v>
      </c>
      <c r="AY104">
        <v>157.28999328613281</v>
      </c>
      <c r="AZ104">
        <v>164.67999267578119</v>
      </c>
      <c r="BA104" s="2">
        <f t="shared" si="35"/>
        <v>-5.2768889724903456E-3</v>
      </c>
      <c r="BB104" s="2">
        <f t="shared" si="36"/>
        <v>4.8169480870603243E-2</v>
      </c>
      <c r="BC104" s="2">
        <f t="shared" si="37"/>
        <v>0</v>
      </c>
      <c r="BD104" s="2">
        <f t="shared" si="38"/>
        <v>4.4874907203801384E-2</v>
      </c>
      <c r="BE104">
        <v>0</v>
      </c>
      <c r="BF104">
        <v>1</v>
      </c>
      <c r="BG104">
        <v>0</v>
      </c>
      <c r="BH104">
        <v>1</v>
      </c>
      <c r="BI104">
        <v>191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 t="s">
        <v>621</v>
      </c>
      <c r="CN104">
        <v>164.67999267578119</v>
      </c>
      <c r="CO104">
        <v>164.80999755859381</v>
      </c>
      <c r="CP104">
        <v>167.25</v>
      </c>
      <c r="CQ104">
        <v>164.36000061035159</v>
      </c>
      <c r="CR104">
        <v>166.82000732421881</v>
      </c>
      <c r="CS104" s="2">
        <f t="shared" si="39"/>
        <v>7.8881672676678338E-4</v>
      </c>
      <c r="CT104" s="2">
        <f t="shared" si="40"/>
        <v>1.4588953311845732E-2</v>
      </c>
      <c r="CU104" s="2">
        <f t="shared" si="41"/>
        <v>2.7303983672606336E-3</v>
      </c>
      <c r="CV104" s="2">
        <f t="shared" si="42"/>
        <v>1.4746472880115213E-2</v>
      </c>
      <c r="CW104">
        <v>58</v>
      </c>
      <c r="CX104">
        <v>80</v>
      </c>
      <c r="CY104">
        <v>55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3</v>
      </c>
      <c r="DG104">
        <v>2</v>
      </c>
      <c r="DH104">
        <v>0</v>
      </c>
      <c r="DI104">
        <v>0</v>
      </c>
      <c r="DJ104">
        <v>0</v>
      </c>
      <c r="DK104">
        <v>1</v>
      </c>
      <c r="DL104">
        <v>5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 t="s">
        <v>622</v>
      </c>
      <c r="EF104">
        <v>166.82000732421881</v>
      </c>
      <c r="EG104">
        <v>166</v>
      </c>
      <c r="EH104">
        <v>167.57000732421881</v>
      </c>
      <c r="EI104">
        <v>165.05000305175781</v>
      </c>
      <c r="EJ104">
        <v>167.27000427246091</v>
      </c>
      <c r="EK104" s="2">
        <f t="shared" si="43"/>
        <v>-4.9398031579446222E-3</v>
      </c>
      <c r="EL104" s="2">
        <f t="shared" si="44"/>
        <v>9.3692621328178571E-3</v>
      </c>
      <c r="EM104" s="2">
        <f t="shared" si="45"/>
        <v>5.7228731821818979E-3</v>
      </c>
      <c r="EN104" s="2">
        <f t="shared" si="46"/>
        <v>1.3271962479817989E-2</v>
      </c>
      <c r="EO104">
        <v>79</v>
      </c>
      <c r="EP104">
        <v>96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18</v>
      </c>
      <c r="EY104">
        <v>7</v>
      </c>
      <c r="EZ104">
        <v>6</v>
      </c>
      <c r="FA104">
        <v>2</v>
      </c>
      <c r="FB104">
        <v>1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1</v>
      </c>
      <c r="FJ104">
        <v>0</v>
      </c>
      <c r="FK104">
        <v>0</v>
      </c>
      <c r="FL104">
        <v>0</v>
      </c>
      <c r="FM104">
        <v>1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 t="s">
        <v>623</v>
      </c>
      <c r="FX104">
        <v>167.27000427246091</v>
      </c>
      <c r="FY104">
        <v>166.52000427246091</v>
      </c>
      <c r="FZ104">
        <v>168.27000427246091</v>
      </c>
      <c r="GA104">
        <v>164.19999694824219</v>
      </c>
      <c r="GB104">
        <v>164.24000549316409</v>
      </c>
      <c r="GC104">
        <v>566</v>
      </c>
      <c r="GD104">
        <v>232</v>
      </c>
      <c r="GE104">
        <v>368</v>
      </c>
      <c r="GF104">
        <v>39</v>
      </c>
      <c r="GG104">
        <v>0</v>
      </c>
      <c r="GH104">
        <v>192</v>
      </c>
      <c r="GI104">
        <v>0</v>
      </c>
      <c r="GJ104">
        <v>0</v>
      </c>
      <c r="GK104">
        <v>0</v>
      </c>
      <c r="GL104">
        <v>189</v>
      </c>
      <c r="GM104">
        <v>0</v>
      </c>
      <c r="GN104">
        <v>1</v>
      </c>
      <c r="GO104">
        <v>1</v>
      </c>
      <c r="GP104">
        <v>1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2.6</v>
      </c>
      <c r="GX104" t="s">
        <v>223</v>
      </c>
      <c r="GY104">
        <v>639975</v>
      </c>
      <c r="GZ104">
        <v>931720</v>
      </c>
      <c r="HC104">
        <v>0.85</v>
      </c>
      <c r="HD104">
        <v>3.82</v>
      </c>
      <c r="HE104">
        <v>0.38799998000000002</v>
      </c>
      <c r="HF104" s="2">
        <f t="shared" si="47"/>
        <v>-4.5039633723096273E-3</v>
      </c>
      <c r="HG104" s="2">
        <f t="shared" si="48"/>
        <v>1.0399952193300144E-2</v>
      </c>
      <c r="HH104" s="2">
        <f t="shared" si="49"/>
        <v>1.3932304015694785E-2</v>
      </c>
      <c r="HI104" s="2">
        <f t="shared" si="50"/>
        <v>2.4359804909757088E-4</v>
      </c>
      <c r="HJ104" s="3">
        <f t="shared" si="51"/>
        <v>168.25180435612265</v>
      </c>
      <c r="HK104" t="str">
        <f t="shared" si="52"/>
        <v>MTB</v>
      </c>
    </row>
    <row r="105" spans="1:219" hidden="1" x14ac:dyDescent="0.25">
      <c r="A105">
        <v>96</v>
      </c>
      <c r="B105" t="s">
        <v>624</v>
      </c>
      <c r="C105">
        <v>9</v>
      </c>
      <c r="D105">
        <v>0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8</v>
      </c>
      <c r="N105">
        <v>4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6</v>
      </c>
      <c r="W105">
        <v>4</v>
      </c>
      <c r="X105">
        <v>3</v>
      </c>
      <c r="Y105">
        <v>7</v>
      </c>
      <c r="Z105">
        <v>170</v>
      </c>
      <c r="AA105">
        <v>0</v>
      </c>
      <c r="AB105">
        <v>0</v>
      </c>
      <c r="AC105">
        <v>0</v>
      </c>
      <c r="AD105">
        <v>0</v>
      </c>
      <c r="AE105">
        <v>4</v>
      </c>
      <c r="AF105">
        <v>0</v>
      </c>
      <c r="AG105">
        <v>21</v>
      </c>
      <c r="AH105">
        <v>0</v>
      </c>
      <c r="AI105">
        <v>1</v>
      </c>
      <c r="AJ105">
        <v>0</v>
      </c>
      <c r="AK105">
        <v>1</v>
      </c>
      <c r="AL105">
        <v>0</v>
      </c>
      <c r="AM105">
        <v>15</v>
      </c>
      <c r="AN105">
        <v>4</v>
      </c>
      <c r="AO105">
        <v>23</v>
      </c>
      <c r="AP105">
        <v>15</v>
      </c>
      <c r="AQ105">
        <v>3</v>
      </c>
      <c r="AR105">
        <v>1</v>
      </c>
      <c r="AS105">
        <v>2</v>
      </c>
      <c r="AT105">
        <v>1</v>
      </c>
      <c r="AU105" t="s">
        <v>625</v>
      </c>
      <c r="AV105">
        <v>13.02999973297119</v>
      </c>
      <c r="AW105">
        <v>13</v>
      </c>
      <c r="AX105">
        <v>13.840000152587891</v>
      </c>
      <c r="AY105">
        <v>13</v>
      </c>
      <c r="AZ105">
        <v>13.439999580383301</v>
      </c>
      <c r="BA105" s="2">
        <f t="shared" si="35"/>
        <v>-2.3076717670145186E-3</v>
      </c>
      <c r="BB105" s="2">
        <f t="shared" si="36"/>
        <v>6.0693651974477958E-2</v>
      </c>
      <c r="BC105" s="2">
        <f t="shared" si="37"/>
        <v>0</v>
      </c>
      <c r="BD105" s="2">
        <f t="shared" si="38"/>
        <v>3.2738065038745545E-2</v>
      </c>
      <c r="BE105">
        <v>1</v>
      </c>
      <c r="BF105">
        <v>2</v>
      </c>
      <c r="BG105">
        <v>7</v>
      </c>
      <c r="BH105">
        <v>7</v>
      </c>
      <c r="BI105">
        <v>178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 t="s">
        <v>626</v>
      </c>
      <c r="CN105">
        <v>13.439999580383301</v>
      </c>
      <c r="CO105">
        <v>13.569999694824221</v>
      </c>
      <c r="CP105">
        <v>14.210000038146971</v>
      </c>
      <c r="CQ105">
        <v>13.569999694824221</v>
      </c>
      <c r="CR105">
        <v>14.010000228881839</v>
      </c>
      <c r="CS105" s="2">
        <f t="shared" si="39"/>
        <v>9.5799644336398426E-3</v>
      </c>
      <c r="CT105" s="2">
        <f t="shared" si="40"/>
        <v>4.5038729176964054E-2</v>
      </c>
      <c r="CU105" s="2">
        <f t="shared" si="41"/>
        <v>0</v>
      </c>
      <c r="CV105" s="2">
        <f t="shared" si="42"/>
        <v>3.1406176079180281E-2</v>
      </c>
      <c r="CW105">
        <v>0</v>
      </c>
      <c r="CX105">
        <v>3</v>
      </c>
      <c r="CY105">
        <v>9</v>
      </c>
      <c r="CZ105">
        <v>6</v>
      </c>
      <c r="DA105">
        <v>177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 t="s">
        <v>627</v>
      </c>
      <c r="EF105">
        <v>14.010000228881839</v>
      </c>
      <c r="EG105">
        <v>14</v>
      </c>
      <c r="EH105">
        <v>14.35000038146973</v>
      </c>
      <c r="EI105">
        <v>13.85000038146973</v>
      </c>
      <c r="EJ105">
        <v>14.310000419616699</v>
      </c>
      <c r="EK105" s="2">
        <f t="shared" si="43"/>
        <v>-7.1430206298850329E-4</v>
      </c>
      <c r="EL105" s="2">
        <f t="shared" si="44"/>
        <v>2.4390269837322731E-2</v>
      </c>
      <c r="EM105" s="2">
        <f t="shared" si="45"/>
        <v>1.0714258466447801E-2</v>
      </c>
      <c r="EN105" s="2">
        <f t="shared" si="46"/>
        <v>3.2145354623217437E-2</v>
      </c>
      <c r="EO105">
        <v>20</v>
      </c>
      <c r="EP105">
        <v>39</v>
      </c>
      <c r="EQ105">
        <v>58</v>
      </c>
      <c r="ER105">
        <v>61</v>
      </c>
      <c r="ES105">
        <v>8</v>
      </c>
      <c r="ET105">
        <v>3</v>
      </c>
      <c r="EU105">
        <v>9</v>
      </c>
      <c r="EV105">
        <v>0</v>
      </c>
      <c r="EW105">
        <v>0</v>
      </c>
      <c r="EX105">
        <v>8</v>
      </c>
      <c r="EY105">
        <v>5</v>
      </c>
      <c r="EZ105">
        <v>2</v>
      </c>
      <c r="FA105">
        <v>3</v>
      </c>
      <c r="FB105">
        <v>5</v>
      </c>
      <c r="FC105">
        <v>4</v>
      </c>
      <c r="FD105">
        <v>23</v>
      </c>
      <c r="FE105">
        <v>1</v>
      </c>
      <c r="FF105">
        <v>23</v>
      </c>
      <c r="FG105">
        <v>19</v>
      </c>
      <c r="FH105">
        <v>9</v>
      </c>
      <c r="FI105">
        <v>5</v>
      </c>
      <c r="FJ105">
        <v>5</v>
      </c>
      <c r="FK105">
        <v>2</v>
      </c>
      <c r="FL105">
        <v>2</v>
      </c>
      <c r="FM105">
        <v>2</v>
      </c>
      <c r="FN105">
        <v>2</v>
      </c>
      <c r="FO105">
        <v>11</v>
      </c>
      <c r="FP105">
        <v>9</v>
      </c>
      <c r="FQ105">
        <v>1</v>
      </c>
      <c r="FR105">
        <v>1</v>
      </c>
      <c r="FS105">
        <v>1</v>
      </c>
      <c r="FT105">
        <v>1</v>
      </c>
      <c r="FU105">
        <v>1</v>
      </c>
      <c r="FV105">
        <v>1</v>
      </c>
      <c r="FW105" t="s">
        <v>628</v>
      </c>
      <c r="FX105">
        <v>14.310000419616699</v>
      </c>
      <c r="FY105">
        <v>14.44999980926514</v>
      </c>
      <c r="FZ105">
        <v>14.710000038146971</v>
      </c>
      <c r="GA105">
        <v>14.090000152587891</v>
      </c>
      <c r="GB105">
        <v>14.52999973297119</v>
      </c>
      <c r="GC105">
        <v>588</v>
      </c>
      <c r="GD105">
        <v>213</v>
      </c>
      <c r="GE105">
        <v>381</v>
      </c>
      <c r="GF105">
        <v>23</v>
      </c>
      <c r="GG105">
        <v>0</v>
      </c>
      <c r="GH105">
        <v>437</v>
      </c>
      <c r="GI105">
        <v>0</v>
      </c>
      <c r="GJ105">
        <v>252</v>
      </c>
      <c r="GK105">
        <v>23</v>
      </c>
      <c r="GL105">
        <v>175</v>
      </c>
      <c r="GM105">
        <v>23</v>
      </c>
      <c r="GN105">
        <v>5</v>
      </c>
      <c r="GO105">
        <v>3</v>
      </c>
      <c r="GP105">
        <v>2</v>
      </c>
      <c r="GQ105">
        <v>2</v>
      </c>
      <c r="GR105">
        <v>2</v>
      </c>
      <c r="GS105">
        <v>3</v>
      </c>
      <c r="GT105">
        <v>1</v>
      </c>
      <c r="GU105">
        <v>2</v>
      </c>
      <c r="GV105">
        <v>1</v>
      </c>
      <c r="GW105">
        <v>3.4</v>
      </c>
      <c r="GX105" t="s">
        <v>223</v>
      </c>
      <c r="GY105">
        <v>4254580</v>
      </c>
      <c r="GZ105">
        <v>6669640</v>
      </c>
      <c r="HA105">
        <v>0.64100000000000001</v>
      </c>
      <c r="HB105">
        <v>0.67400000000000004</v>
      </c>
      <c r="HC105">
        <v>-108.81</v>
      </c>
      <c r="HD105">
        <v>4.96</v>
      </c>
      <c r="HF105" s="2">
        <f t="shared" si="47"/>
        <v>9.6885392039020024E-3</v>
      </c>
      <c r="HG105" s="2">
        <f t="shared" si="48"/>
        <v>1.7675066499495573E-2</v>
      </c>
      <c r="HH105" s="2">
        <f t="shared" si="49"/>
        <v>2.4913471379177654E-2</v>
      </c>
      <c r="HI105" s="2">
        <f t="shared" si="50"/>
        <v>3.0282146487921824E-2</v>
      </c>
      <c r="HJ105" s="3">
        <f t="shared" si="51"/>
        <v>14.705404516811599</v>
      </c>
      <c r="HK105" t="str">
        <f t="shared" si="52"/>
        <v>MAC</v>
      </c>
    </row>
    <row r="106" spans="1:219" hidden="1" x14ac:dyDescent="0.25">
      <c r="A106">
        <v>97</v>
      </c>
      <c r="B106" t="s">
        <v>629</v>
      </c>
      <c r="C106">
        <v>9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130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57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 t="s">
        <v>630</v>
      </c>
      <c r="AV106">
        <v>94.300003051757798</v>
      </c>
      <c r="AW106">
        <v>94.379997253417955</v>
      </c>
      <c r="AX106">
        <v>94.5</v>
      </c>
      <c r="AY106">
        <v>94.269996643066406</v>
      </c>
      <c r="AZ106">
        <v>94.419998168945327</v>
      </c>
      <c r="BA106" s="2">
        <f t="shared" si="35"/>
        <v>8.4757579983141262E-4</v>
      </c>
      <c r="BB106" s="2">
        <f t="shared" si="36"/>
        <v>1.2698703342015616E-3</v>
      </c>
      <c r="BC106" s="2">
        <f t="shared" si="37"/>
        <v>1.1655076663775743E-3</v>
      </c>
      <c r="BD106" s="2">
        <f t="shared" si="38"/>
        <v>1.5886626645610358E-3</v>
      </c>
      <c r="BE106">
        <v>123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47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t="s">
        <v>519</v>
      </c>
      <c r="CN106">
        <v>94.419998168945327</v>
      </c>
      <c r="CO106">
        <v>94.449996948242202</v>
      </c>
      <c r="CP106">
        <v>94.669998168945327</v>
      </c>
      <c r="CQ106">
        <v>94.349998474121094</v>
      </c>
      <c r="CR106">
        <v>94.550003051757798</v>
      </c>
      <c r="CS106" s="2">
        <f t="shared" si="39"/>
        <v>3.1761546073227898E-4</v>
      </c>
      <c r="CT106" s="2">
        <f t="shared" si="40"/>
        <v>2.3238747750952138E-3</v>
      </c>
      <c r="CU106" s="2">
        <f t="shared" si="41"/>
        <v>1.0587451281327542E-3</v>
      </c>
      <c r="CV106" s="2">
        <f t="shared" si="42"/>
        <v>2.1153312657982148E-3</v>
      </c>
      <c r="CW106">
        <v>69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52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 t="s">
        <v>631</v>
      </c>
      <c r="EF106">
        <v>94.550003051757798</v>
      </c>
      <c r="EG106">
        <v>94.449996948242202</v>
      </c>
      <c r="EH106">
        <v>94.580001831054673</v>
      </c>
      <c r="EI106">
        <v>94.379997253417955</v>
      </c>
      <c r="EJ106">
        <v>94.400001525878906</v>
      </c>
      <c r="EK106" s="2">
        <f t="shared" si="43"/>
        <v>-1.0588259052077831E-3</v>
      </c>
      <c r="EL106" s="2">
        <f t="shared" si="44"/>
        <v>1.3745493793148045E-3</v>
      </c>
      <c r="EM106" s="2">
        <f t="shared" si="45"/>
        <v>7.411296674006973E-4</v>
      </c>
      <c r="EN106" s="2">
        <f t="shared" si="46"/>
        <v>2.1190966247464083E-4</v>
      </c>
      <c r="EO106">
        <v>53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23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 t="s">
        <v>632</v>
      </c>
      <c r="FX106">
        <v>94.400001525878906</v>
      </c>
      <c r="FY106">
        <v>94.279998779296875</v>
      </c>
      <c r="FZ106">
        <v>94.595001220703125</v>
      </c>
      <c r="GA106">
        <v>94.360000610351563</v>
      </c>
      <c r="GB106">
        <v>94.400001525878906</v>
      </c>
      <c r="GC106">
        <v>375</v>
      </c>
      <c r="GD106">
        <v>179</v>
      </c>
      <c r="GE106">
        <v>122</v>
      </c>
      <c r="GF106">
        <v>75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3</v>
      </c>
      <c r="GX106" t="s">
        <v>223</v>
      </c>
      <c r="GY106">
        <v>66886</v>
      </c>
      <c r="GZ106">
        <v>275280</v>
      </c>
      <c r="HA106">
        <v>2.613</v>
      </c>
      <c r="HB106">
        <v>3.0550000000000002</v>
      </c>
      <c r="HC106">
        <v>-20.38</v>
      </c>
      <c r="HD106">
        <v>9.7799999999999994</v>
      </c>
      <c r="HE106">
        <v>0</v>
      </c>
      <c r="HF106" s="2">
        <f t="shared" si="47"/>
        <v>-1.272833561049902E-3</v>
      </c>
      <c r="HG106" s="2">
        <f t="shared" si="48"/>
        <v>3.3300114947015791E-3</v>
      </c>
      <c r="HH106" s="2">
        <f t="shared" si="49"/>
        <v>-8.485557073665273E-4</v>
      </c>
      <c r="HI106" s="2">
        <f t="shared" si="50"/>
        <v>4.2373850509291877E-4</v>
      </c>
      <c r="HJ106" s="3">
        <f t="shared" si="51"/>
        <v>94.593952258952385</v>
      </c>
      <c r="HK106" t="str">
        <f t="shared" si="52"/>
        <v>MGLN</v>
      </c>
    </row>
    <row r="107" spans="1:219" hidden="1" x14ac:dyDescent="0.25">
      <c r="A107">
        <v>98</v>
      </c>
      <c r="B107" t="s">
        <v>633</v>
      </c>
      <c r="C107">
        <v>10</v>
      </c>
      <c r="D107">
        <v>0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63</v>
      </c>
      <c r="N107">
        <v>33</v>
      </c>
      <c r="O107">
        <v>5</v>
      </c>
      <c r="P107">
        <v>0</v>
      </c>
      <c r="Q107">
        <v>0</v>
      </c>
      <c r="R107">
        <v>2</v>
      </c>
      <c r="S107">
        <v>5</v>
      </c>
      <c r="T107">
        <v>0</v>
      </c>
      <c r="U107">
        <v>0</v>
      </c>
      <c r="V107">
        <v>16</v>
      </c>
      <c r="W107">
        <v>14</v>
      </c>
      <c r="X107">
        <v>13</v>
      </c>
      <c r="Y107">
        <v>9</v>
      </c>
      <c r="Z107">
        <v>56</v>
      </c>
      <c r="AA107">
        <v>2</v>
      </c>
      <c r="AB107">
        <v>88</v>
      </c>
      <c r="AC107">
        <v>0</v>
      </c>
      <c r="AD107">
        <v>0</v>
      </c>
      <c r="AE107">
        <v>38</v>
      </c>
      <c r="AF107">
        <v>5</v>
      </c>
      <c r="AG107">
        <v>50</v>
      </c>
      <c r="AH107">
        <v>50</v>
      </c>
      <c r="AI107">
        <v>2</v>
      </c>
      <c r="AJ107">
        <v>2</v>
      </c>
      <c r="AK107">
        <v>2</v>
      </c>
      <c r="AL107">
        <v>2</v>
      </c>
      <c r="AM107">
        <v>22</v>
      </c>
      <c r="AN107">
        <v>5</v>
      </c>
      <c r="AO107">
        <v>18</v>
      </c>
      <c r="AP107">
        <v>18</v>
      </c>
      <c r="AQ107">
        <v>1</v>
      </c>
      <c r="AR107">
        <v>1</v>
      </c>
      <c r="AS107">
        <v>1</v>
      </c>
      <c r="AT107">
        <v>1</v>
      </c>
      <c r="AU107" t="s">
        <v>634</v>
      </c>
      <c r="AV107">
        <v>128.77000427246091</v>
      </c>
      <c r="AW107">
        <v>130.72999572753909</v>
      </c>
      <c r="AX107">
        <v>132.5299987792969</v>
      </c>
      <c r="AY107">
        <v>127.7399978637695</v>
      </c>
      <c r="AZ107">
        <v>130.44000244140619</v>
      </c>
      <c r="BA107" s="2">
        <f t="shared" si="35"/>
        <v>1.4992668240906948E-2</v>
      </c>
      <c r="BB107" s="2">
        <f t="shared" si="36"/>
        <v>1.358185368095699E-2</v>
      </c>
      <c r="BC107" s="2">
        <f t="shared" si="37"/>
        <v>2.2871551759254927E-2</v>
      </c>
      <c r="BD107" s="2">
        <f t="shared" si="38"/>
        <v>2.0699206739508758E-2</v>
      </c>
      <c r="BE107">
        <v>17</v>
      </c>
      <c r="BF107">
        <v>15</v>
      </c>
      <c r="BG107">
        <v>6</v>
      </c>
      <c r="BH107">
        <v>0</v>
      </c>
      <c r="BI107">
        <v>0</v>
      </c>
      <c r="BJ107">
        <v>2</v>
      </c>
      <c r="BK107">
        <v>6</v>
      </c>
      <c r="BL107">
        <v>0</v>
      </c>
      <c r="BM107">
        <v>0</v>
      </c>
      <c r="BN107">
        <v>14</v>
      </c>
      <c r="BO107">
        <v>5</v>
      </c>
      <c r="BP107">
        <v>8</v>
      </c>
      <c r="BQ107">
        <v>6</v>
      </c>
      <c r="BR107">
        <v>115</v>
      </c>
      <c r="BS107">
        <v>2</v>
      </c>
      <c r="BT107">
        <v>1</v>
      </c>
      <c r="BU107">
        <v>0</v>
      </c>
      <c r="BV107">
        <v>0</v>
      </c>
      <c r="BW107">
        <v>21</v>
      </c>
      <c r="BX107">
        <v>6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34</v>
      </c>
      <c r="CF107">
        <v>21</v>
      </c>
      <c r="CG107">
        <v>57</v>
      </c>
      <c r="CH107">
        <v>1</v>
      </c>
      <c r="CI107">
        <v>1</v>
      </c>
      <c r="CJ107">
        <v>1</v>
      </c>
      <c r="CK107">
        <v>2</v>
      </c>
      <c r="CL107">
        <v>1</v>
      </c>
      <c r="CM107" t="s">
        <v>622</v>
      </c>
      <c r="CN107">
        <v>130.44000244140619</v>
      </c>
      <c r="CO107">
        <v>131.71000671386719</v>
      </c>
      <c r="CP107">
        <v>134.55999755859381</v>
      </c>
      <c r="CQ107">
        <v>131.25999450683591</v>
      </c>
      <c r="CR107">
        <v>133.72999572753909</v>
      </c>
      <c r="CS107" s="2">
        <f t="shared" si="39"/>
        <v>9.6424281202870388E-3</v>
      </c>
      <c r="CT107" s="2">
        <f t="shared" si="40"/>
        <v>2.1180075032965151E-2</v>
      </c>
      <c r="CU107" s="2">
        <f t="shared" si="41"/>
        <v>3.4166895762818283E-3</v>
      </c>
      <c r="CV107" s="2">
        <f t="shared" si="42"/>
        <v>1.8470061314707187E-2</v>
      </c>
      <c r="CW107">
        <v>6</v>
      </c>
      <c r="CX107">
        <v>45</v>
      </c>
      <c r="CY107">
        <v>83</v>
      </c>
      <c r="CZ107">
        <v>39</v>
      </c>
      <c r="DA107">
        <v>6</v>
      </c>
      <c r="DB107">
        <v>0</v>
      </c>
      <c r="DC107">
        <v>0</v>
      </c>
      <c r="DD107">
        <v>0</v>
      </c>
      <c r="DE107">
        <v>0</v>
      </c>
      <c r="DF107">
        <v>2</v>
      </c>
      <c r="DG107">
        <v>0</v>
      </c>
      <c r="DH107">
        <v>3</v>
      </c>
      <c r="DI107">
        <v>0</v>
      </c>
      <c r="DJ107">
        <v>0</v>
      </c>
      <c r="DK107">
        <v>1</v>
      </c>
      <c r="DL107">
        <v>5</v>
      </c>
      <c r="DM107">
        <v>1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 t="s">
        <v>448</v>
      </c>
      <c r="EF107">
        <v>133.72999572753909</v>
      </c>
      <c r="EG107">
        <v>132.72999572753909</v>
      </c>
      <c r="EH107">
        <v>134.02000427246091</v>
      </c>
      <c r="EI107">
        <v>129.94999694824219</v>
      </c>
      <c r="EJ107">
        <v>132.17999267578119</v>
      </c>
      <c r="EK107" s="2">
        <f t="shared" si="43"/>
        <v>-7.5340920077533458E-3</v>
      </c>
      <c r="EL107" s="2">
        <f t="shared" si="44"/>
        <v>9.6254924921450602E-3</v>
      </c>
      <c r="EM107" s="2">
        <f t="shared" si="45"/>
        <v>2.0944766584665153E-2</v>
      </c>
      <c r="EN107" s="2">
        <f t="shared" si="46"/>
        <v>1.6870902187208214E-2</v>
      </c>
      <c r="EO107">
        <v>1</v>
      </c>
      <c r="EP107">
        <v>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1</v>
      </c>
      <c r="EY107">
        <v>1</v>
      </c>
      <c r="EZ107">
        <v>4</v>
      </c>
      <c r="FA107">
        <v>7</v>
      </c>
      <c r="FB107">
        <v>152</v>
      </c>
      <c r="FC107">
        <v>0</v>
      </c>
      <c r="FD107">
        <v>0</v>
      </c>
      <c r="FE107">
        <v>0</v>
      </c>
      <c r="FF107">
        <v>0</v>
      </c>
      <c r="FG107">
        <v>2</v>
      </c>
      <c r="FH107">
        <v>0</v>
      </c>
      <c r="FI107">
        <v>0</v>
      </c>
      <c r="FJ107">
        <v>0</v>
      </c>
      <c r="FK107">
        <v>1</v>
      </c>
      <c r="FL107">
        <v>0</v>
      </c>
      <c r="FM107">
        <v>0</v>
      </c>
      <c r="FN107">
        <v>0</v>
      </c>
      <c r="FO107">
        <v>5</v>
      </c>
      <c r="FP107">
        <v>2</v>
      </c>
      <c r="FQ107">
        <v>0</v>
      </c>
      <c r="FR107">
        <v>0</v>
      </c>
      <c r="FS107">
        <v>1</v>
      </c>
      <c r="FT107">
        <v>1</v>
      </c>
      <c r="FU107">
        <v>0</v>
      </c>
      <c r="FV107">
        <v>0</v>
      </c>
      <c r="FW107" t="s">
        <v>347</v>
      </c>
      <c r="FX107">
        <v>132.17999267578119</v>
      </c>
      <c r="FY107">
        <v>133.05999755859381</v>
      </c>
      <c r="FZ107">
        <v>136.94000244140619</v>
      </c>
      <c r="GA107">
        <v>131.94000244140619</v>
      </c>
      <c r="GB107">
        <v>132.1199951171875</v>
      </c>
      <c r="GC107">
        <v>321</v>
      </c>
      <c r="GD107">
        <v>426</v>
      </c>
      <c r="GE107">
        <v>182</v>
      </c>
      <c r="GF107">
        <v>170</v>
      </c>
      <c r="GG107">
        <v>0</v>
      </c>
      <c r="GH107">
        <v>45</v>
      </c>
      <c r="GI107">
        <v>0</v>
      </c>
      <c r="GJ107">
        <v>45</v>
      </c>
      <c r="GK107">
        <v>0</v>
      </c>
      <c r="GL107">
        <v>323</v>
      </c>
      <c r="GM107">
        <v>0</v>
      </c>
      <c r="GN107">
        <v>152</v>
      </c>
      <c r="GO107">
        <v>3</v>
      </c>
      <c r="GP107">
        <v>0</v>
      </c>
      <c r="GQ107">
        <v>3</v>
      </c>
      <c r="GR107">
        <v>0</v>
      </c>
      <c r="GS107">
        <v>3</v>
      </c>
      <c r="GT107">
        <v>0</v>
      </c>
      <c r="GU107">
        <v>2</v>
      </c>
      <c r="GV107">
        <v>0</v>
      </c>
      <c r="GW107">
        <v>2.1</v>
      </c>
      <c r="GX107" t="s">
        <v>218</v>
      </c>
      <c r="GY107">
        <v>281551</v>
      </c>
      <c r="GZ107">
        <v>385300</v>
      </c>
      <c r="HA107">
        <v>1.468</v>
      </c>
      <c r="HB107">
        <v>1.5960000000000001</v>
      </c>
      <c r="HC107">
        <v>5.18</v>
      </c>
      <c r="HD107">
        <v>2.4900000000000002</v>
      </c>
      <c r="HE107">
        <v>0</v>
      </c>
      <c r="HF107" s="2">
        <f t="shared" si="47"/>
        <v>6.6135946111459676E-3</v>
      </c>
      <c r="HG107" s="2">
        <f t="shared" si="48"/>
        <v>2.8333611900383637E-2</v>
      </c>
      <c r="HH107" s="2">
        <f t="shared" si="49"/>
        <v>8.4172188316358199E-3</v>
      </c>
      <c r="HI107" s="2">
        <f t="shared" si="50"/>
        <v>1.362342434403363E-3</v>
      </c>
      <c r="HJ107" s="3">
        <f t="shared" si="51"/>
        <v>136.830067888885</v>
      </c>
      <c r="HK107" t="str">
        <f t="shared" si="52"/>
        <v>MANH</v>
      </c>
    </row>
    <row r="108" spans="1:219" hidden="1" x14ac:dyDescent="0.25">
      <c r="A108">
        <v>99</v>
      </c>
      <c r="B108" t="s">
        <v>635</v>
      </c>
      <c r="C108">
        <v>9</v>
      </c>
      <c r="D108">
        <v>0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4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9</v>
      </c>
      <c r="W108">
        <v>7</v>
      </c>
      <c r="X108">
        <v>4</v>
      </c>
      <c r="Y108">
        <v>5</v>
      </c>
      <c r="Z108">
        <v>143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5</v>
      </c>
      <c r="AN108">
        <v>0</v>
      </c>
      <c r="AO108">
        <v>3</v>
      </c>
      <c r="AP108">
        <v>0</v>
      </c>
      <c r="AQ108">
        <v>2</v>
      </c>
      <c r="AR108">
        <v>0</v>
      </c>
      <c r="AS108">
        <v>1</v>
      </c>
      <c r="AT108">
        <v>0</v>
      </c>
      <c r="AU108" t="s">
        <v>636</v>
      </c>
      <c r="AV108">
        <v>120.4499969482422</v>
      </c>
      <c r="AW108">
        <v>120.34999847412109</v>
      </c>
      <c r="AX108">
        <v>123.9100036621094</v>
      </c>
      <c r="AY108">
        <v>120.34999847412109</v>
      </c>
      <c r="AZ108">
        <v>123.5</v>
      </c>
      <c r="BA108" s="2">
        <f t="shared" si="35"/>
        <v>-8.3089717813833452E-4</v>
      </c>
      <c r="BB108" s="2">
        <f t="shared" si="36"/>
        <v>2.8730571243433256E-2</v>
      </c>
      <c r="BC108" s="2">
        <f t="shared" si="37"/>
        <v>0</v>
      </c>
      <c r="BD108" s="2">
        <f t="shared" si="38"/>
        <v>2.55060852297887E-2</v>
      </c>
      <c r="BE108">
        <v>1</v>
      </c>
      <c r="BF108">
        <v>20</v>
      </c>
      <c r="BG108">
        <v>57</v>
      </c>
      <c r="BH108">
        <v>27</v>
      </c>
      <c r="BI108">
        <v>46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t="s">
        <v>307</v>
      </c>
      <c r="CN108">
        <v>123.5</v>
      </c>
      <c r="CO108">
        <v>123.620002746582</v>
      </c>
      <c r="CP108">
        <v>124.05999755859381</v>
      </c>
      <c r="CQ108">
        <v>122.9899978637695</v>
      </c>
      <c r="CR108">
        <v>123.55999755859381</v>
      </c>
      <c r="CS108" s="2">
        <f t="shared" si="39"/>
        <v>9.7073890888033088E-4</v>
      </c>
      <c r="CT108" s="2">
        <f t="shared" si="40"/>
        <v>3.5466292170769353E-3</v>
      </c>
      <c r="CU108" s="2">
        <f t="shared" si="41"/>
        <v>5.0963021259916585E-3</v>
      </c>
      <c r="CV108" s="2">
        <f t="shared" si="42"/>
        <v>4.6131410333996037E-3</v>
      </c>
      <c r="CW108">
        <v>23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32</v>
      </c>
      <c r="DG108">
        <v>32</v>
      </c>
      <c r="DH108">
        <v>49</v>
      </c>
      <c r="DI108">
        <v>27</v>
      </c>
      <c r="DJ108">
        <v>2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 t="s">
        <v>306</v>
      </c>
      <c r="EF108">
        <v>123.55999755859381</v>
      </c>
      <c r="EG108">
        <v>122.76999664306641</v>
      </c>
      <c r="EH108">
        <v>123.629997253418</v>
      </c>
      <c r="EI108">
        <v>121.48000335693359</v>
      </c>
      <c r="EJ108">
        <v>123.5800018310547</v>
      </c>
      <c r="EK108" s="2">
        <f t="shared" si="43"/>
        <v>-6.4348044076616429E-3</v>
      </c>
      <c r="EL108" s="2">
        <f t="shared" si="44"/>
        <v>6.9562454861885614E-3</v>
      </c>
      <c r="EM108" s="2">
        <f t="shared" si="45"/>
        <v>1.0507398561582226E-2</v>
      </c>
      <c r="EN108" s="2">
        <f t="shared" si="46"/>
        <v>1.6993028346058758E-2</v>
      </c>
      <c r="EO108">
        <v>65</v>
      </c>
      <c r="EP108">
        <v>9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25</v>
      </c>
      <c r="EY108">
        <v>10</v>
      </c>
      <c r="EZ108">
        <v>5</v>
      </c>
      <c r="FA108">
        <v>3</v>
      </c>
      <c r="FB108">
        <v>8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8</v>
      </c>
      <c r="FJ108">
        <v>0</v>
      </c>
      <c r="FK108">
        <v>0</v>
      </c>
      <c r="FL108">
        <v>0</v>
      </c>
      <c r="FM108">
        <v>1</v>
      </c>
      <c r="FN108">
        <v>0</v>
      </c>
      <c r="FO108">
        <v>3</v>
      </c>
      <c r="FP108">
        <v>0</v>
      </c>
      <c r="FQ108">
        <v>2</v>
      </c>
      <c r="FR108">
        <v>2</v>
      </c>
      <c r="FS108">
        <v>2</v>
      </c>
      <c r="FT108">
        <v>0</v>
      </c>
      <c r="FU108">
        <v>2</v>
      </c>
      <c r="FV108">
        <v>1</v>
      </c>
      <c r="FW108" t="s">
        <v>637</v>
      </c>
      <c r="FX108">
        <v>123.5800018310547</v>
      </c>
      <c r="FY108">
        <v>124.1999969482422</v>
      </c>
      <c r="FZ108">
        <v>124.30999755859381</v>
      </c>
      <c r="GA108">
        <v>120.1999969482422</v>
      </c>
      <c r="GB108">
        <v>120.370002746582</v>
      </c>
      <c r="GC108">
        <v>252</v>
      </c>
      <c r="GD108">
        <v>361</v>
      </c>
      <c r="GE108">
        <v>97</v>
      </c>
      <c r="GF108">
        <v>193</v>
      </c>
      <c r="GG108">
        <v>0</v>
      </c>
      <c r="GH108">
        <v>73</v>
      </c>
      <c r="GI108">
        <v>0</v>
      </c>
      <c r="GJ108">
        <v>0</v>
      </c>
      <c r="GK108">
        <v>0</v>
      </c>
      <c r="GL108">
        <v>153</v>
      </c>
      <c r="GM108">
        <v>0</v>
      </c>
      <c r="GN108">
        <v>10</v>
      </c>
      <c r="GO108">
        <v>1</v>
      </c>
      <c r="GP108">
        <v>1</v>
      </c>
      <c r="GQ108">
        <v>0</v>
      </c>
      <c r="GR108">
        <v>0</v>
      </c>
      <c r="GS108">
        <v>3</v>
      </c>
      <c r="GT108">
        <v>2</v>
      </c>
      <c r="GU108">
        <v>1</v>
      </c>
      <c r="GV108">
        <v>1</v>
      </c>
      <c r="GW108">
        <v>2</v>
      </c>
      <c r="GX108" t="s">
        <v>218</v>
      </c>
      <c r="GY108">
        <v>142327</v>
      </c>
      <c r="GZ108">
        <v>387260</v>
      </c>
      <c r="HA108">
        <v>1.35</v>
      </c>
      <c r="HB108">
        <v>1.3939999999999999</v>
      </c>
      <c r="HC108">
        <v>0.45</v>
      </c>
      <c r="HD108">
        <v>4.1100000000000003</v>
      </c>
      <c r="HE108">
        <v>1.5167999000000001</v>
      </c>
      <c r="HF108" s="2">
        <f t="shared" si="47"/>
        <v>4.991909278756812E-3</v>
      </c>
      <c r="HG108" s="2">
        <f t="shared" si="48"/>
        <v>8.8488949008103113E-4</v>
      </c>
      <c r="HH108" s="2">
        <f t="shared" si="49"/>
        <v>3.22061199539877E-2</v>
      </c>
      <c r="HI108" s="2">
        <f t="shared" si="50"/>
        <v>1.4123601766273808E-3</v>
      </c>
      <c r="HJ108" s="3">
        <f t="shared" si="51"/>
        <v>124.3099002202098</v>
      </c>
      <c r="HK108" t="str">
        <f t="shared" si="52"/>
        <v>MAN</v>
      </c>
    </row>
    <row r="109" spans="1:219" hidden="1" x14ac:dyDescent="0.25">
      <c r="A109">
        <v>100</v>
      </c>
      <c r="B109" t="s">
        <v>638</v>
      </c>
      <c r="C109">
        <v>9</v>
      </c>
      <c r="D109">
        <v>0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10</v>
      </c>
      <c r="N109">
        <v>7</v>
      </c>
      <c r="O109">
        <v>36</v>
      </c>
      <c r="P109">
        <v>37</v>
      </c>
      <c r="Q109">
        <v>64</v>
      </c>
      <c r="R109">
        <v>1</v>
      </c>
      <c r="S109">
        <v>137</v>
      </c>
      <c r="T109">
        <v>1</v>
      </c>
      <c r="U109">
        <v>64</v>
      </c>
      <c r="V109">
        <v>2</v>
      </c>
      <c r="W109">
        <v>2</v>
      </c>
      <c r="X109">
        <v>3</v>
      </c>
      <c r="Y109">
        <v>3</v>
      </c>
      <c r="Z109">
        <v>35</v>
      </c>
      <c r="AA109">
        <v>1</v>
      </c>
      <c r="AB109">
        <v>1</v>
      </c>
      <c r="AC109">
        <v>1</v>
      </c>
      <c r="AD109">
        <v>1</v>
      </c>
      <c r="AE109">
        <v>144</v>
      </c>
      <c r="AF109">
        <v>137</v>
      </c>
      <c r="AG109">
        <v>0</v>
      </c>
      <c r="AH109">
        <v>0</v>
      </c>
      <c r="AI109">
        <v>2</v>
      </c>
      <c r="AJ109">
        <v>1</v>
      </c>
      <c r="AK109">
        <v>1</v>
      </c>
      <c r="AL109">
        <v>0</v>
      </c>
      <c r="AM109">
        <v>154</v>
      </c>
      <c r="AN109">
        <v>144</v>
      </c>
      <c r="AO109">
        <v>0</v>
      </c>
      <c r="AP109">
        <v>0</v>
      </c>
      <c r="AQ109">
        <v>1</v>
      </c>
      <c r="AR109">
        <v>1</v>
      </c>
      <c r="AS109">
        <v>0</v>
      </c>
      <c r="AT109">
        <v>0</v>
      </c>
      <c r="AU109" t="s">
        <v>531</v>
      </c>
      <c r="AV109">
        <v>11.539999961853029</v>
      </c>
      <c r="AW109">
        <v>11.430000305175779</v>
      </c>
      <c r="AX109">
        <v>11.710000038146971</v>
      </c>
      <c r="AY109">
        <v>10.86999988555908</v>
      </c>
      <c r="AZ109">
        <v>11.069999694824221</v>
      </c>
      <c r="BA109" s="2">
        <f t="shared" si="35"/>
        <v>-9.6237667314356123E-3</v>
      </c>
      <c r="BB109" s="2">
        <f t="shared" si="36"/>
        <v>2.3911164138262442E-2</v>
      </c>
      <c r="BC109" s="2">
        <f t="shared" si="37"/>
        <v>4.8993911169286419E-2</v>
      </c>
      <c r="BD109" s="2">
        <f t="shared" si="38"/>
        <v>1.8066830603315265E-2</v>
      </c>
      <c r="BE109">
        <v>3</v>
      </c>
      <c r="BF109">
        <v>13</v>
      </c>
      <c r="BG109">
        <v>9</v>
      </c>
      <c r="BH109">
        <v>6</v>
      </c>
      <c r="BI109">
        <v>6</v>
      </c>
      <c r="BJ109">
        <v>1</v>
      </c>
      <c r="BK109">
        <v>21</v>
      </c>
      <c r="BL109">
        <v>1</v>
      </c>
      <c r="BM109">
        <v>6</v>
      </c>
      <c r="BN109">
        <v>1</v>
      </c>
      <c r="BO109">
        <v>1</v>
      </c>
      <c r="BP109">
        <v>2</v>
      </c>
      <c r="BQ109">
        <v>1</v>
      </c>
      <c r="BR109">
        <v>156</v>
      </c>
      <c r="BS109">
        <v>1</v>
      </c>
      <c r="BT109">
        <v>3</v>
      </c>
      <c r="BU109">
        <v>1</v>
      </c>
      <c r="BV109">
        <v>3</v>
      </c>
      <c r="BW109">
        <v>34</v>
      </c>
      <c r="BX109">
        <v>21</v>
      </c>
      <c r="BY109">
        <v>2</v>
      </c>
      <c r="BZ109">
        <v>2</v>
      </c>
      <c r="CA109">
        <v>1</v>
      </c>
      <c r="CB109">
        <v>1</v>
      </c>
      <c r="CC109">
        <v>1</v>
      </c>
      <c r="CD109">
        <v>1</v>
      </c>
      <c r="CE109">
        <v>39</v>
      </c>
      <c r="CF109">
        <v>34</v>
      </c>
      <c r="CG109">
        <v>2</v>
      </c>
      <c r="CH109">
        <v>2</v>
      </c>
      <c r="CI109">
        <v>2</v>
      </c>
      <c r="CJ109">
        <v>1</v>
      </c>
      <c r="CK109">
        <v>1</v>
      </c>
      <c r="CL109">
        <v>1</v>
      </c>
      <c r="CM109" t="s">
        <v>639</v>
      </c>
      <c r="CN109">
        <v>11.069999694824221</v>
      </c>
      <c r="CO109">
        <v>11.260000228881839</v>
      </c>
      <c r="CP109">
        <v>11.909999847412109</v>
      </c>
      <c r="CQ109">
        <v>11.260000228881839</v>
      </c>
      <c r="CR109">
        <v>11.80000019073486</v>
      </c>
      <c r="CS109" s="2">
        <f t="shared" si="39"/>
        <v>1.6873936962298552E-2</v>
      </c>
      <c r="CT109" s="2">
        <f t="shared" si="40"/>
        <v>5.4575955235759865E-2</v>
      </c>
      <c r="CU109" s="2">
        <f t="shared" si="41"/>
        <v>0</v>
      </c>
      <c r="CV109" s="2">
        <f t="shared" si="42"/>
        <v>4.5762707891904841E-2</v>
      </c>
      <c r="CW109">
        <v>0</v>
      </c>
      <c r="CX109">
        <v>0</v>
      </c>
      <c r="CY109">
        <v>0</v>
      </c>
      <c r="CZ109">
        <v>3</v>
      </c>
      <c r="DA109">
        <v>192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 t="s">
        <v>414</v>
      </c>
      <c r="EF109">
        <v>11.80000019073486</v>
      </c>
      <c r="EG109">
        <v>11.72999954223633</v>
      </c>
      <c r="EH109">
        <v>12.27000045776367</v>
      </c>
      <c r="EI109">
        <v>11.659999847412109</v>
      </c>
      <c r="EJ109">
        <v>12.25</v>
      </c>
      <c r="EK109" s="2">
        <f t="shared" si="43"/>
        <v>-5.967659951432891E-3</v>
      </c>
      <c r="EL109" s="2">
        <f t="shared" si="44"/>
        <v>4.4009852924305481E-2</v>
      </c>
      <c r="EM109" s="2">
        <f t="shared" si="45"/>
        <v>5.9675786492721095E-3</v>
      </c>
      <c r="EN109" s="2">
        <f t="shared" si="46"/>
        <v>4.8163277762276802E-2</v>
      </c>
      <c r="EO109">
        <v>2</v>
      </c>
      <c r="EP109">
        <v>9</v>
      </c>
      <c r="EQ109">
        <v>12</v>
      </c>
      <c r="ER109">
        <v>24</v>
      </c>
      <c r="ES109">
        <v>148</v>
      </c>
      <c r="ET109">
        <v>1</v>
      </c>
      <c r="EU109">
        <v>9</v>
      </c>
      <c r="EV109">
        <v>1</v>
      </c>
      <c r="EW109">
        <v>4</v>
      </c>
      <c r="EX109">
        <v>2</v>
      </c>
      <c r="EY109">
        <v>0</v>
      </c>
      <c r="EZ109">
        <v>0</v>
      </c>
      <c r="FA109">
        <v>0</v>
      </c>
      <c r="FB109">
        <v>1</v>
      </c>
      <c r="FC109">
        <v>2</v>
      </c>
      <c r="FD109">
        <v>3</v>
      </c>
      <c r="FE109">
        <v>2</v>
      </c>
      <c r="FF109">
        <v>3</v>
      </c>
      <c r="FG109">
        <v>0</v>
      </c>
      <c r="FH109">
        <v>0</v>
      </c>
      <c r="FI109">
        <v>1</v>
      </c>
      <c r="FJ109">
        <v>1</v>
      </c>
      <c r="FK109">
        <v>0</v>
      </c>
      <c r="FL109">
        <v>0</v>
      </c>
      <c r="FM109">
        <v>1</v>
      </c>
      <c r="FN109">
        <v>1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 t="s">
        <v>640</v>
      </c>
      <c r="FX109">
        <v>12.25</v>
      </c>
      <c r="FY109">
        <v>12.180000305175779</v>
      </c>
      <c r="FZ109">
        <v>12.439700126647949</v>
      </c>
      <c r="GA109">
        <v>11.819999694824221</v>
      </c>
      <c r="GB109">
        <v>11.930000305175779</v>
      </c>
      <c r="GC109">
        <v>581</v>
      </c>
      <c r="GD109">
        <v>209</v>
      </c>
      <c r="GE109">
        <v>390</v>
      </c>
      <c r="GF109">
        <v>3</v>
      </c>
      <c r="GG109">
        <v>74</v>
      </c>
      <c r="GH109">
        <v>480</v>
      </c>
      <c r="GI109">
        <v>4</v>
      </c>
      <c r="GJ109">
        <v>367</v>
      </c>
      <c r="GK109">
        <v>7</v>
      </c>
      <c r="GL109">
        <v>192</v>
      </c>
      <c r="GM109">
        <v>3</v>
      </c>
      <c r="GN109">
        <v>1</v>
      </c>
      <c r="GO109">
        <v>3</v>
      </c>
      <c r="GP109">
        <v>1</v>
      </c>
      <c r="GQ109">
        <v>2</v>
      </c>
      <c r="GR109">
        <v>1</v>
      </c>
      <c r="GS109">
        <v>1</v>
      </c>
      <c r="GT109">
        <v>0</v>
      </c>
      <c r="GU109">
        <v>1</v>
      </c>
      <c r="GV109">
        <v>0</v>
      </c>
      <c r="GW109">
        <v>2.5</v>
      </c>
      <c r="GX109" t="s">
        <v>218</v>
      </c>
      <c r="GY109">
        <v>17044432</v>
      </c>
      <c r="GZ109">
        <v>19805900</v>
      </c>
      <c r="HA109">
        <v>1.077</v>
      </c>
      <c r="HB109">
        <v>1.1319999999999999</v>
      </c>
      <c r="HC109">
        <v>-0.8</v>
      </c>
      <c r="HD109">
        <v>1.53</v>
      </c>
      <c r="HF109" s="2">
        <f t="shared" si="47"/>
        <v>-5.7471012373024877E-3</v>
      </c>
      <c r="HG109" s="2">
        <f t="shared" si="48"/>
        <v>2.0876694681397412E-2</v>
      </c>
      <c r="HH109" s="2">
        <f t="shared" si="49"/>
        <v>2.9556699616713478E-2</v>
      </c>
      <c r="HI109" s="2">
        <f t="shared" si="50"/>
        <v>9.2205035656064416E-3</v>
      </c>
      <c r="HJ109" s="3">
        <f t="shared" si="51"/>
        <v>12.434278452766261</v>
      </c>
      <c r="HK109" t="str">
        <f t="shared" si="52"/>
        <v>MRO</v>
      </c>
    </row>
    <row r="110" spans="1:219" hidden="1" x14ac:dyDescent="0.25">
      <c r="A110">
        <v>101</v>
      </c>
      <c r="B110" t="s">
        <v>641</v>
      </c>
      <c r="C110">
        <v>10</v>
      </c>
      <c r="D110">
        <v>0</v>
      </c>
      <c r="E110">
        <v>6</v>
      </c>
      <c r="F110">
        <v>0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16</v>
      </c>
      <c r="N110">
        <v>0</v>
      </c>
      <c r="O110">
        <v>1</v>
      </c>
      <c r="P110">
        <v>0</v>
      </c>
      <c r="Q110">
        <v>0</v>
      </c>
      <c r="R110">
        <v>1</v>
      </c>
      <c r="S110">
        <v>1</v>
      </c>
      <c r="T110">
        <v>0</v>
      </c>
      <c r="U110">
        <v>0</v>
      </c>
      <c r="V110">
        <v>16</v>
      </c>
      <c r="W110">
        <v>3</v>
      </c>
      <c r="X110">
        <v>4</v>
      </c>
      <c r="Y110">
        <v>6</v>
      </c>
      <c r="Z110">
        <v>90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1</v>
      </c>
      <c r="AG110">
        <v>0</v>
      </c>
      <c r="AH110">
        <v>0</v>
      </c>
      <c r="AI110">
        <v>1</v>
      </c>
      <c r="AJ110">
        <v>1</v>
      </c>
      <c r="AK110">
        <v>0</v>
      </c>
      <c r="AL110">
        <v>0</v>
      </c>
      <c r="AM110">
        <v>20</v>
      </c>
      <c r="AN110">
        <v>1</v>
      </c>
      <c r="AO110">
        <v>0</v>
      </c>
      <c r="AP110">
        <v>0</v>
      </c>
      <c r="AQ110">
        <v>1</v>
      </c>
      <c r="AR110">
        <v>1</v>
      </c>
      <c r="AS110">
        <v>0</v>
      </c>
      <c r="AT110">
        <v>0</v>
      </c>
      <c r="AU110" t="s">
        <v>642</v>
      </c>
      <c r="AV110">
        <v>36.509998321533203</v>
      </c>
      <c r="AW110">
        <v>36.779998779296882</v>
      </c>
      <c r="AX110">
        <v>37.680000305175781</v>
      </c>
      <c r="AY110">
        <v>36.509998321533203</v>
      </c>
      <c r="AZ110">
        <v>37.130001068115227</v>
      </c>
      <c r="BA110" s="2">
        <f t="shared" si="35"/>
        <v>7.3409588560306993E-3</v>
      </c>
      <c r="BB110" s="2">
        <f t="shared" si="36"/>
        <v>2.3885390620744573E-2</v>
      </c>
      <c r="BC110" s="2">
        <f t="shared" si="37"/>
        <v>7.3409588560306993E-3</v>
      </c>
      <c r="BD110" s="2">
        <f t="shared" si="38"/>
        <v>1.6698161291313296E-2</v>
      </c>
      <c r="BE110">
        <v>10</v>
      </c>
      <c r="BF110">
        <v>33</v>
      </c>
      <c r="BG110">
        <v>62</v>
      </c>
      <c r="BH110">
        <v>25</v>
      </c>
      <c r="BI110">
        <v>11</v>
      </c>
      <c r="BJ110">
        <v>2</v>
      </c>
      <c r="BK110">
        <v>60</v>
      </c>
      <c r="BL110">
        <v>1</v>
      </c>
      <c r="BM110">
        <v>11</v>
      </c>
      <c r="BN110">
        <v>5</v>
      </c>
      <c r="BO110">
        <v>2</v>
      </c>
      <c r="BP110">
        <v>0</v>
      </c>
      <c r="BQ110">
        <v>1</v>
      </c>
      <c r="BR110">
        <v>3</v>
      </c>
      <c r="BS110">
        <v>3</v>
      </c>
      <c r="BT110">
        <v>11</v>
      </c>
      <c r="BU110">
        <v>1</v>
      </c>
      <c r="BV110">
        <v>4</v>
      </c>
      <c r="BW110">
        <v>1</v>
      </c>
      <c r="BX110">
        <v>0</v>
      </c>
      <c r="BY110">
        <v>3</v>
      </c>
      <c r="BZ110">
        <v>3</v>
      </c>
      <c r="CA110">
        <v>1</v>
      </c>
      <c r="CB110">
        <v>0</v>
      </c>
      <c r="CC110">
        <v>2</v>
      </c>
      <c r="CD110">
        <v>1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 t="s">
        <v>643</v>
      </c>
      <c r="CN110">
        <v>37.130001068115227</v>
      </c>
      <c r="CO110">
        <v>37.25</v>
      </c>
      <c r="CP110">
        <v>37.819999694824219</v>
      </c>
      <c r="CQ110">
        <v>36.529998779296882</v>
      </c>
      <c r="CR110">
        <v>37.520000457763672</v>
      </c>
      <c r="CS110" s="2">
        <f t="shared" si="39"/>
        <v>3.2214478358327803E-3</v>
      </c>
      <c r="CT110" s="2">
        <f t="shared" si="40"/>
        <v>1.5071382850968762E-2</v>
      </c>
      <c r="CU110" s="2">
        <f t="shared" si="41"/>
        <v>1.9328891830956207E-2</v>
      </c>
      <c r="CV110" s="2">
        <f t="shared" si="42"/>
        <v>2.6385971918663431E-2</v>
      </c>
      <c r="CW110">
        <v>21</v>
      </c>
      <c r="CX110">
        <v>32</v>
      </c>
      <c r="CY110">
        <v>26</v>
      </c>
      <c r="CZ110">
        <v>1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11</v>
      </c>
      <c r="DG110">
        <v>6</v>
      </c>
      <c r="DH110">
        <v>6</v>
      </c>
      <c r="DI110">
        <v>9</v>
      </c>
      <c r="DJ110">
        <v>9</v>
      </c>
      <c r="DK110">
        <v>1</v>
      </c>
      <c r="DL110">
        <v>41</v>
      </c>
      <c r="DM110">
        <v>0</v>
      </c>
      <c r="DN110">
        <v>0</v>
      </c>
      <c r="DO110">
        <v>0</v>
      </c>
      <c r="DP110">
        <v>0</v>
      </c>
      <c r="DQ110">
        <v>9</v>
      </c>
      <c r="DR110">
        <v>9</v>
      </c>
      <c r="DS110">
        <v>0</v>
      </c>
      <c r="DT110">
        <v>0</v>
      </c>
      <c r="DU110">
        <v>1</v>
      </c>
      <c r="DV110">
        <v>1</v>
      </c>
      <c r="DW110">
        <v>1</v>
      </c>
      <c r="DX110">
        <v>0</v>
      </c>
      <c r="DY110">
        <v>1</v>
      </c>
      <c r="DZ110">
        <v>1</v>
      </c>
      <c r="EA110">
        <v>1</v>
      </c>
      <c r="EB110">
        <v>0</v>
      </c>
      <c r="EC110">
        <v>1</v>
      </c>
      <c r="ED110">
        <v>1</v>
      </c>
      <c r="EE110" t="s">
        <v>573</v>
      </c>
      <c r="EF110">
        <v>37.520000457763672</v>
      </c>
      <c r="EG110">
        <v>37.270000457763672</v>
      </c>
      <c r="EH110">
        <v>37.270000457763672</v>
      </c>
      <c r="EI110">
        <v>36.669998168945313</v>
      </c>
      <c r="EJ110">
        <v>37</v>
      </c>
      <c r="EK110" s="2">
        <f t="shared" si="43"/>
        <v>-6.7078078059943369E-3</v>
      </c>
      <c r="EL110" s="2">
        <f t="shared" si="44"/>
        <v>0</v>
      </c>
      <c r="EM110" s="2">
        <f t="shared" si="45"/>
        <v>1.609880014620102E-2</v>
      </c>
      <c r="EN110" s="2">
        <f t="shared" si="46"/>
        <v>8.9189684068834429E-3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</v>
      </c>
      <c r="EY110">
        <v>0</v>
      </c>
      <c r="EZ110">
        <v>1</v>
      </c>
      <c r="FA110">
        <v>4</v>
      </c>
      <c r="FB110">
        <v>155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1</v>
      </c>
      <c r="FP110">
        <v>0</v>
      </c>
      <c r="FQ110">
        <v>0</v>
      </c>
      <c r="FR110">
        <v>0</v>
      </c>
      <c r="FS110">
        <v>1</v>
      </c>
      <c r="FT110">
        <v>0</v>
      </c>
      <c r="FU110">
        <v>0</v>
      </c>
      <c r="FV110">
        <v>0</v>
      </c>
      <c r="FW110" t="s">
        <v>230</v>
      </c>
      <c r="FX110">
        <v>37</v>
      </c>
      <c r="FY110">
        <v>37.020000457763672</v>
      </c>
      <c r="FZ110">
        <v>37.505001068115227</v>
      </c>
      <c r="GA110">
        <v>36.779998779296882</v>
      </c>
      <c r="GB110">
        <v>36.799999237060547</v>
      </c>
      <c r="GC110">
        <v>238</v>
      </c>
      <c r="GD110">
        <v>336</v>
      </c>
      <c r="GE110">
        <v>80</v>
      </c>
      <c r="GF110">
        <v>206</v>
      </c>
      <c r="GG110">
        <v>11</v>
      </c>
      <c r="GH110">
        <v>37</v>
      </c>
      <c r="GI110">
        <v>0</v>
      </c>
      <c r="GJ110">
        <v>1</v>
      </c>
      <c r="GK110">
        <v>4</v>
      </c>
      <c r="GL110">
        <v>257</v>
      </c>
      <c r="GM110">
        <v>0</v>
      </c>
      <c r="GN110">
        <v>164</v>
      </c>
      <c r="GO110">
        <v>3</v>
      </c>
      <c r="GP110">
        <v>1</v>
      </c>
      <c r="GQ110">
        <v>2</v>
      </c>
      <c r="GR110">
        <v>1</v>
      </c>
      <c r="GS110">
        <v>1</v>
      </c>
      <c r="GT110">
        <v>1</v>
      </c>
      <c r="GU110">
        <v>1</v>
      </c>
      <c r="GV110">
        <v>1</v>
      </c>
      <c r="GW110">
        <v>3.5</v>
      </c>
      <c r="GX110" t="s">
        <v>223</v>
      </c>
      <c r="GY110">
        <v>145536</v>
      </c>
      <c r="GZ110">
        <v>150300</v>
      </c>
      <c r="HA110">
        <v>3.9910000000000001</v>
      </c>
      <c r="HB110">
        <v>4.1859999999999999</v>
      </c>
      <c r="HC110">
        <v>4.0599999999999996</v>
      </c>
      <c r="HD110">
        <v>3.07</v>
      </c>
      <c r="HE110">
        <v>0</v>
      </c>
      <c r="HF110" s="2">
        <f t="shared" si="47"/>
        <v>5.4026087294323233E-4</v>
      </c>
      <c r="HG110" s="2">
        <f t="shared" si="48"/>
        <v>1.2931625024372506E-2</v>
      </c>
      <c r="HH110" s="2">
        <f t="shared" si="49"/>
        <v>6.4830274310938574E-3</v>
      </c>
      <c r="HI110" s="2">
        <f t="shared" si="50"/>
        <v>5.4349071136727822E-4</v>
      </c>
      <c r="HJ110" s="3">
        <f t="shared" si="51"/>
        <v>37.498729222085572</v>
      </c>
      <c r="HK110" t="str">
        <f t="shared" si="52"/>
        <v>MMI</v>
      </c>
    </row>
    <row r="111" spans="1:219" hidden="1" x14ac:dyDescent="0.25">
      <c r="A111">
        <v>102</v>
      </c>
      <c r="B111" t="s">
        <v>644</v>
      </c>
      <c r="C111">
        <v>9</v>
      </c>
      <c r="D111">
        <v>0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3</v>
      </c>
      <c r="N111">
        <v>4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2</v>
      </c>
      <c r="X111">
        <v>1</v>
      </c>
      <c r="Y111">
        <v>2</v>
      </c>
      <c r="Z111">
        <v>122</v>
      </c>
      <c r="AA111">
        <v>0</v>
      </c>
      <c r="AB111">
        <v>0</v>
      </c>
      <c r="AC111">
        <v>0</v>
      </c>
      <c r="AD111">
        <v>0</v>
      </c>
      <c r="AE111">
        <v>4</v>
      </c>
      <c r="AF111">
        <v>0</v>
      </c>
      <c r="AG111">
        <v>4</v>
      </c>
      <c r="AH111">
        <v>0</v>
      </c>
      <c r="AI111">
        <v>3</v>
      </c>
      <c r="AJ111">
        <v>0</v>
      </c>
      <c r="AK111">
        <v>2</v>
      </c>
      <c r="AL111">
        <v>0</v>
      </c>
      <c r="AM111">
        <v>7</v>
      </c>
      <c r="AN111">
        <v>4</v>
      </c>
      <c r="AO111">
        <v>2</v>
      </c>
      <c r="AP111">
        <v>2</v>
      </c>
      <c r="AQ111">
        <v>2</v>
      </c>
      <c r="AR111">
        <v>2</v>
      </c>
      <c r="AS111">
        <v>1</v>
      </c>
      <c r="AT111">
        <v>1</v>
      </c>
      <c r="AU111" t="s">
        <v>645</v>
      </c>
      <c r="AV111">
        <v>68.379997253417969</v>
      </c>
      <c r="AW111">
        <v>68.790000915527344</v>
      </c>
      <c r="AX111">
        <v>72.519996643066406</v>
      </c>
      <c r="AY111">
        <v>68.650001525878906</v>
      </c>
      <c r="AZ111">
        <v>71.739997863769531</v>
      </c>
      <c r="BA111" s="2">
        <f t="shared" si="35"/>
        <v>5.9602217859082707E-3</v>
      </c>
      <c r="BB111" s="2">
        <f t="shared" si="36"/>
        <v>5.1434030614998405E-2</v>
      </c>
      <c r="BC111" s="2">
        <f t="shared" si="37"/>
        <v>2.0351706321439789E-3</v>
      </c>
      <c r="BD111" s="2">
        <f t="shared" si="38"/>
        <v>4.3072155421001845E-2</v>
      </c>
      <c r="BE111">
        <v>1</v>
      </c>
      <c r="BF111">
        <v>1</v>
      </c>
      <c r="BG111">
        <v>8</v>
      </c>
      <c r="BH111">
        <v>42</v>
      </c>
      <c r="BI111">
        <v>73</v>
      </c>
      <c r="BJ111">
        <v>1</v>
      </c>
      <c r="BK111">
        <v>1</v>
      </c>
      <c r="BL111">
        <v>0</v>
      </c>
      <c r="BM111">
        <v>0</v>
      </c>
      <c r="BN111">
        <v>1</v>
      </c>
      <c r="BO111">
        <v>1</v>
      </c>
      <c r="BP111">
        <v>0</v>
      </c>
      <c r="BQ111">
        <v>0</v>
      </c>
      <c r="BR111">
        <v>0</v>
      </c>
      <c r="BS111">
        <v>1</v>
      </c>
      <c r="BT111">
        <v>2</v>
      </c>
      <c r="BU111">
        <v>1</v>
      </c>
      <c r="BV111">
        <v>2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 t="s">
        <v>646</v>
      </c>
      <c r="CN111">
        <v>71.739997863769531</v>
      </c>
      <c r="CO111">
        <v>72.339996337890625</v>
      </c>
      <c r="CP111">
        <v>73.80999755859375</v>
      </c>
      <c r="CQ111">
        <v>72.110000610351563</v>
      </c>
      <c r="CR111">
        <v>72.879997253417969</v>
      </c>
      <c r="CS111" s="2">
        <f t="shared" si="39"/>
        <v>8.2941457629964743E-3</v>
      </c>
      <c r="CT111" s="2">
        <f t="shared" si="40"/>
        <v>1.9916017739143976E-2</v>
      </c>
      <c r="CU111" s="2">
        <f t="shared" si="41"/>
        <v>3.1793715673523737E-3</v>
      </c>
      <c r="CV111" s="2">
        <f t="shared" si="42"/>
        <v>1.0565267180087545E-2</v>
      </c>
      <c r="CW111">
        <v>11</v>
      </c>
      <c r="CX111">
        <v>33</v>
      </c>
      <c r="CY111">
        <v>13</v>
      </c>
      <c r="CZ111">
        <v>0</v>
      </c>
      <c r="DA111">
        <v>1</v>
      </c>
      <c r="DB111">
        <v>2</v>
      </c>
      <c r="DC111">
        <v>11</v>
      </c>
      <c r="DD111">
        <v>1</v>
      </c>
      <c r="DE111">
        <v>1</v>
      </c>
      <c r="DF111">
        <v>3</v>
      </c>
      <c r="DG111">
        <v>2</v>
      </c>
      <c r="DH111">
        <v>1</v>
      </c>
      <c r="DI111">
        <v>0</v>
      </c>
      <c r="DJ111">
        <v>0</v>
      </c>
      <c r="DK111">
        <v>2</v>
      </c>
      <c r="DL111">
        <v>6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 t="s">
        <v>647</v>
      </c>
      <c r="EF111">
        <v>72.879997253417969</v>
      </c>
      <c r="EG111">
        <v>72.050003051757813</v>
      </c>
      <c r="EH111">
        <v>73.25</v>
      </c>
      <c r="EI111">
        <v>68.379997253417969</v>
      </c>
      <c r="EJ111">
        <v>71.410003662109375</v>
      </c>
      <c r="EK111" s="2">
        <f t="shared" si="43"/>
        <v>-1.1519696967450921E-2</v>
      </c>
      <c r="EL111" s="2">
        <f t="shared" si="44"/>
        <v>1.6382210897504246E-2</v>
      </c>
      <c r="EM111" s="2">
        <f t="shared" si="45"/>
        <v>5.0936927729252957E-2</v>
      </c>
      <c r="EN111" s="2">
        <f t="shared" si="46"/>
        <v>4.2431119637361792E-2</v>
      </c>
      <c r="EO111">
        <v>0</v>
      </c>
      <c r="EP111">
        <v>0</v>
      </c>
      <c r="EQ111">
        <v>0</v>
      </c>
      <c r="ER111">
        <v>1</v>
      </c>
      <c r="ES111">
        <v>0</v>
      </c>
      <c r="ET111">
        <v>1</v>
      </c>
      <c r="EU111">
        <v>1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134</v>
      </c>
      <c r="FC111">
        <v>0</v>
      </c>
      <c r="FD111">
        <v>0</v>
      </c>
      <c r="FE111">
        <v>0</v>
      </c>
      <c r="FF111">
        <v>0</v>
      </c>
      <c r="FG111">
        <v>1</v>
      </c>
      <c r="FH111">
        <v>1</v>
      </c>
      <c r="FI111">
        <v>0</v>
      </c>
      <c r="FJ111">
        <v>0</v>
      </c>
      <c r="FK111">
        <v>1</v>
      </c>
      <c r="FL111">
        <v>1</v>
      </c>
      <c r="FM111">
        <v>0</v>
      </c>
      <c r="FN111">
        <v>0</v>
      </c>
      <c r="FO111">
        <v>1</v>
      </c>
      <c r="FP111">
        <v>1</v>
      </c>
      <c r="FQ111">
        <v>0</v>
      </c>
      <c r="FR111">
        <v>0</v>
      </c>
      <c r="FS111">
        <v>1</v>
      </c>
      <c r="FT111">
        <v>1</v>
      </c>
      <c r="FU111">
        <v>0</v>
      </c>
      <c r="FV111">
        <v>0</v>
      </c>
      <c r="FW111" t="s">
        <v>381</v>
      </c>
      <c r="FX111">
        <v>71.410003662109375</v>
      </c>
      <c r="FY111">
        <v>71.410003662109375</v>
      </c>
      <c r="FZ111">
        <v>73.379997253417969</v>
      </c>
      <c r="GA111">
        <v>70.69000244140625</v>
      </c>
      <c r="GB111">
        <v>70.800003051757813</v>
      </c>
      <c r="GC111">
        <v>191</v>
      </c>
      <c r="GD111">
        <v>270</v>
      </c>
      <c r="GE111">
        <v>59</v>
      </c>
      <c r="GF111">
        <v>140</v>
      </c>
      <c r="GG111">
        <v>1</v>
      </c>
      <c r="GH111">
        <v>117</v>
      </c>
      <c r="GI111">
        <v>1</v>
      </c>
      <c r="GJ111">
        <v>2</v>
      </c>
      <c r="GK111">
        <v>2</v>
      </c>
      <c r="GL111">
        <v>256</v>
      </c>
      <c r="GM111">
        <v>0</v>
      </c>
      <c r="GN111">
        <v>134</v>
      </c>
      <c r="GO111">
        <v>2</v>
      </c>
      <c r="GP111">
        <v>0</v>
      </c>
      <c r="GQ111">
        <v>0</v>
      </c>
      <c r="GR111">
        <v>0</v>
      </c>
      <c r="GS111">
        <v>1</v>
      </c>
      <c r="GT111">
        <v>0</v>
      </c>
      <c r="GU111">
        <v>1</v>
      </c>
      <c r="GV111">
        <v>0</v>
      </c>
      <c r="GW111">
        <v>1.6</v>
      </c>
      <c r="GX111" t="s">
        <v>218</v>
      </c>
      <c r="GY111">
        <v>93045</v>
      </c>
      <c r="GZ111">
        <v>95900</v>
      </c>
      <c r="HA111">
        <v>0.47799999999999998</v>
      </c>
      <c r="HB111">
        <v>0.60199999999999998</v>
      </c>
      <c r="HC111">
        <v>1.75</v>
      </c>
      <c r="HD111">
        <v>5.29</v>
      </c>
      <c r="HE111">
        <v>0</v>
      </c>
      <c r="HF111" s="2">
        <f t="shared" si="47"/>
        <v>0</v>
      </c>
      <c r="HG111" s="2">
        <f t="shared" si="48"/>
        <v>2.6846465863240909E-2</v>
      </c>
      <c r="HH111" s="2">
        <f t="shared" si="49"/>
        <v>1.0082638058806936E-2</v>
      </c>
      <c r="HI111" s="2">
        <f t="shared" si="50"/>
        <v>1.5536808701992477E-3</v>
      </c>
      <c r="HJ111" s="3">
        <f t="shared" si="51"/>
        <v>73.327109887718109</v>
      </c>
      <c r="HK111" t="str">
        <f t="shared" si="52"/>
        <v>MCRI</v>
      </c>
    </row>
    <row r="112" spans="1:219" hidden="1" x14ac:dyDescent="0.25">
      <c r="A112">
        <v>103</v>
      </c>
      <c r="B112" t="s">
        <v>648</v>
      </c>
      <c r="C112">
        <v>10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</v>
      </c>
      <c r="X112">
        <v>4</v>
      </c>
      <c r="Y112">
        <v>25</v>
      </c>
      <c r="Z112">
        <v>164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1</v>
      </c>
      <c r="AR112">
        <v>0</v>
      </c>
      <c r="AS112">
        <v>0</v>
      </c>
      <c r="AT112">
        <v>0</v>
      </c>
      <c r="AU112" t="s">
        <v>364</v>
      </c>
      <c r="AV112">
        <v>61.560001373291023</v>
      </c>
      <c r="AW112">
        <v>61.470001220703118</v>
      </c>
      <c r="AX112">
        <v>62.740001678466797</v>
      </c>
      <c r="AY112">
        <v>61.369998931884773</v>
      </c>
      <c r="AZ112">
        <v>62.389999389648438</v>
      </c>
      <c r="BA112" s="2">
        <f t="shared" si="35"/>
        <v>-1.464131296577742E-3</v>
      </c>
      <c r="BB112" s="2">
        <f t="shared" si="36"/>
        <v>2.0242276439076945E-2</v>
      </c>
      <c r="BC112" s="2">
        <f t="shared" si="37"/>
        <v>1.6268470283463676E-3</v>
      </c>
      <c r="BD112" s="2">
        <f t="shared" si="38"/>
        <v>1.6348781339031393E-2</v>
      </c>
      <c r="BE112">
        <v>21</v>
      </c>
      <c r="BF112">
        <v>13</v>
      </c>
      <c r="BG112">
        <v>37</v>
      </c>
      <c r="BH112">
        <v>116</v>
      </c>
      <c r="BI112">
        <v>8</v>
      </c>
      <c r="BJ112">
        <v>0</v>
      </c>
      <c r="BK112">
        <v>0</v>
      </c>
      <c r="BL112">
        <v>0</v>
      </c>
      <c r="BM112">
        <v>0</v>
      </c>
      <c r="BN112">
        <v>2</v>
      </c>
      <c r="BO112">
        <v>0</v>
      </c>
      <c r="BP112">
        <v>0</v>
      </c>
      <c r="BQ112">
        <v>0</v>
      </c>
      <c r="BR112">
        <v>0</v>
      </c>
      <c r="BS112">
        <v>1</v>
      </c>
      <c r="BT112">
        <v>2</v>
      </c>
      <c r="BU112">
        <v>1</v>
      </c>
      <c r="BV112">
        <v>2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t="s">
        <v>281</v>
      </c>
      <c r="CN112">
        <v>62.389999389648438</v>
      </c>
      <c r="CO112">
        <v>62.689998626708977</v>
      </c>
      <c r="CP112">
        <v>62.900001525878913</v>
      </c>
      <c r="CQ112">
        <v>62.360000610351563</v>
      </c>
      <c r="CR112">
        <v>62.369998931884773</v>
      </c>
      <c r="CS112" s="2">
        <f t="shared" si="39"/>
        <v>4.7854401600310181E-3</v>
      </c>
      <c r="CT112" s="2">
        <f t="shared" si="40"/>
        <v>3.3386787611370261E-3</v>
      </c>
      <c r="CU112" s="2">
        <f t="shared" si="41"/>
        <v>5.2639659209822165E-3</v>
      </c>
      <c r="CV112" s="2">
        <f t="shared" si="42"/>
        <v>1.6030658496768435E-4</v>
      </c>
      <c r="CW112">
        <v>29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48</v>
      </c>
      <c r="DG112">
        <v>61</v>
      </c>
      <c r="DH112">
        <v>45</v>
      </c>
      <c r="DI112">
        <v>24</v>
      </c>
      <c r="DJ112">
        <v>1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 t="s">
        <v>293</v>
      </c>
      <c r="EF112">
        <v>62.369998931884773</v>
      </c>
      <c r="EG112">
        <v>62.569999694824219</v>
      </c>
      <c r="EH112">
        <v>62.790000915527337</v>
      </c>
      <c r="EI112">
        <v>62.139999389648438</v>
      </c>
      <c r="EJ112">
        <v>62.470001220703118</v>
      </c>
      <c r="EK112" s="2">
        <f t="shared" si="43"/>
        <v>3.196432218553924E-3</v>
      </c>
      <c r="EL112" s="2">
        <f t="shared" si="44"/>
        <v>3.5037620241332723E-3</v>
      </c>
      <c r="EM112" s="2">
        <f t="shared" si="45"/>
        <v>6.8723079314854107E-3</v>
      </c>
      <c r="EN112" s="2">
        <f t="shared" si="46"/>
        <v>5.2825648248157053E-3</v>
      </c>
      <c r="EO112">
        <v>72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63</v>
      </c>
      <c r="EY112">
        <v>31</v>
      </c>
      <c r="EZ112">
        <v>18</v>
      </c>
      <c r="FA112">
        <v>16</v>
      </c>
      <c r="FB112">
        <v>16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 t="s">
        <v>600</v>
      </c>
      <c r="FX112">
        <v>62.470001220703118</v>
      </c>
      <c r="FY112">
        <v>62.419998168945313</v>
      </c>
      <c r="FZ112">
        <v>62.689998626708977</v>
      </c>
      <c r="GA112">
        <v>62.072101593017578</v>
      </c>
      <c r="GB112">
        <v>62.180000305175781</v>
      </c>
      <c r="GC112">
        <v>296</v>
      </c>
      <c r="GD112">
        <v>520</v>
      </c>
      <c r="GE112">
        <v>101</v>
      </c>
      <c r="GF112">
        <v>323</v>
      </c>
      <c r="GG112">
        <v>0</v>
      </c>
      <c r="GH112">
        <v>124</v>
      </c>
      <c r="GI112">
        <v>0</v>
      </c>
      <c r="GJ112">
        <v>0</v>
      </c>
      <c r="GK112">
        <v>2</v>
      </c>
      <c r="GL112">
        <v>181</v>
      </c>
      <c r="GM112">
        <v>0</v>
      </c>
      <c r="GN112">
        <v>17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1.8</v>
      </c>
      <c r="GX112" t="s">
        <v>218</v>
      </c>
      <c r="GY112">
        <v>6976630</v>
      </c>
      <c r="GZ112">
        <v>6790240</v>
      </c>
      <c r="HA112">
        <v>0.36799999999999999</v>
      </c>
      <c r="HB112">
        <v>0.60799999999999998</v>
      </c>
      <c r="HC112">
        <v>2.15</v>
      </c>
      <c r="HD112">
        <v>1.67</v>
      </c>
      <c r="HE112">
        <v>0.46589999999999998</v>
      </c>
      <c r="HF112" s="2">
        <f t="shared" si="47"/>
        <v>-8.0107422660380401E-4</v>
      </c>
      <c r="HG112" s="2">
        <f t="shared" si="48"/>
        <v>4.3069143990798198E-3</v>
      </c>
      <c r="HH112" s="2">
        <f t="shared" si="49"/>
        <v>5.5734794318019754E-3</v>
      </c>
      <c r="HI112" s="2">
        <f t="shared" si="50"/>
        <v>1.7352639374178525E-3</v>
      </c>
      <c r="HJ112" s="3">
        <f t="shared" si="51"/>
        <v>62.688835757849681</v>
      </c>
      <c r="HK112" t="str">
        <f t="shared" si="52"/>
        <v>MDLZ</v>
      </c>
    </row>
    <row r="113" spans="1:219" hidden="1" x14ac:dyDescent="0.25">
      <c r="A113">
        <v>104</v>
      </c>
      <c r="B113" t="s">
        <v>649</v>
      </c>
      <c r="C113">
        <v>10</v>
      </c>
      <c r="D113">
        <v>0</v>
      </c>
      <c r="E113">
        <v>6</v>
      </c>
      <c r="F113">
        <v>0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15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16</v>
      </c>
      <c r="W113">
        <v>6</v>
      </c>
      <c r="X113">
        <v>4</v>
      </c>
      <c r="Y113">
        <v>5</v>
      </c>
      <c r="Z113">
        <v>156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20</v>
      </c>
      <c r="AN113">
        <v>1</v>
      </c>
      <c r="AO113">
        <v>0</v>
      </c>
      <c r="AP113">
        <v>0</v>
      </c>
      <c r="AQ113">
        <v>1</v>
      </c>
      <c r="AR113">
        <v>1</v>
      </c>
      <c r="AS113">
        <v>0</v>
      </c>
      <c r="AT113">
        <v>0</v>
      </c>
      <c r="AU113" t="s">
        <v>650</v>
      </c>
      <c r="AV113">
        <v>319.73001098632813</v>
      </c>
      <c r="AW113">
        <v>321.260009765625</v>
      </c>
      <c r="AX113">
        <v>329.8800048828125</v>
      </c>
      <c r="AY113">
        <v>321.07998657226563</v>
      </c>
      <c r="AZ113">
        <v>328.83999633789063</v>
      </c>
      <c r="BA113" s="2">
        <f t="shared" si="35"/>
        <v>4.7624937209367335E-3</v>
      </c>
      <c r="BB113" s="2">
        <f t="shared" si="36"/>
        <v>2.6130699010537772E-2</v>
      </c>
      <c r="BC113" s="2">
        <f t="shared" si="37"/>
        <v>5.6036602093956223E-4</v>
      </c>
      <c r="BD113" s="2">
        <f t="shared" si="38"/>
        <v>2.3598132380622583E-2</v>
      </c>
      <c r="BE113">
        <v>3</v>
      </c>
      <c r="BF113">
        <v>11</v>
      </c>
      <c r="BG113">
        <v>25</v>
      </c>
      <c r="BH113">
        <v>36</v>
      </c>
      <c r="BI113">
        <v>117</v>
      </c>
      <c r="BJ113">
        <v>0</v>
      </c>
      <c r="BK113">
        <v>0</v>
      </c>
      <c r="BL113">
        <v>0</v>
      </c>
      <c r="BM113">
        <v>0</v>
      </c>
      <c r="BN113">
        <v>1</v>
      </c>
      <c r="BO113">
        <v>0</v>
      </c>
      <c r="BP113">
        <v>0</v>
      </c>
      <c r="BQ113">
        <v>0</v>
      </c>
      <c r="BR113">
        <v>0</v>
      </c>
      <c r="BS113">
        <v>1</v>
      </c>
      <c r="BT113">
        <v>1</v>
      </c>
      <c r="BU113">
        <v>1</v>
      </c>
      <c r="BV113">
        <v>1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 t="s">
        <v>651</v>
      </c>
      <c r="CN113">
        <v>328.83999633789063</v>
      </c>
      <c r="CO113">
        <v>330</v>
      </c>
      <c r="CP113">
        <v>334.6400146484375</v>
      </c>
      <c r="CQ113">
        <v>329.1099853515625</v>
      </c>
      <c r="CR113">
        <v>334.04000854492188</v>
      </c>
      <c r="CS113" s="2">
        <f t="shared" si="39"/>
        <v>3.5151626124526603E-3</v>
      </c>
      <c r="CT113" s="2">
        <f t="shared" si="40"/>
        <v>1.3865689831839667E-2</v>
      </c>
      <c r="CU113" s="2">
        <f t="shared" si="41"/>
        <v>2.6970140861742875E-3</v>
      </c>
      <c r="CV113" s="2">
        <f t="shared" si="42"/>
        <v>1.4758780586896059E-2</v>
      </c>
      <c r="CW113">
        <v>47</v>
      </c>
      <c r="CX113">
        <v>65</v>
      </c>
      <c r="CY113">
        <v>75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21</v>
      </c>
      <c r="DG113">
        <v>2</v>
      </c>
      <c r="DH113">
        <v>0</v>
      </c>
      <c r="DI113">
        <v>0</v>
      </c>
      <c r="DJ113">
        <v>0</v>
      </c>
      <c r="DK113">
        <v>1</v>
      </c>
      <c r="DL113">
        <v>23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 t="s">
        <v>652</v>
      </c>
      <c r="EF113">
        <v>334.04000854492188</v>
      </c>
      <c r="EG113">
        <v>332.14999389648438</v>
      </c>
      <c r="EH113">
        <v>332.739990234375</v>
      </c>
      <c r="EI113">
        <v>329.20001220703119</v>
      </c>
      <c r="EJ113">
        <v>329.69000244140619</v>
      </c>
      <c r="EK113" s="2">
        <f t="shared" si="43"/>
        <v>-5.6902444171849087E-3</v>
      </c>
      <c r="EL113" s="2">
        <f t="shared" si="44"/>
        <v>1.7731452641897016E-3</v>
      </c>
      <c r="EM113" s="2">
        <f t="shared" si="45"/>
        <v>8.8814744653361588E-3</v>
      </c>
      <c r="EN113" s="2">
        <f t="shared" si="46"/>
        <v>1.4862150224348447E-3</v>
      </c>
      <c r="EO113">
        <v>3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7</v>
      </c>
      <c r="EY113">
        <v>32</v>
      </c>
      <c r="EZ113">
        <v>59</v>
      </c>
      <c r="FA113">
        <v>8</v>
      </c>
      <c r="FB113">
        <v>85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 t="s">
        <v>653</v>
      </c>
      <c r="FX113">
        <v>329.69000244140619</v>
      </c>
      <c r="FY113">
        <v>328.239990234375</v>
      </c>
      <c r="FZ113">
        <v>328.82000732421881</v>
      </c>
      <c r="GA113">
        <v>323.52999877929688</v>
      </c>
      <c r="GB113">
        <v>323.80999755859381</v>
      </c>
      <c r="GC113">
        <v>398</v>
      </c>
      <c r="GD113">
        <v>402</v>
      </c>
      <c r="GE113">
        <v>190</v>
      </c>
      <c r="GF113">
        <v>214</v>
      </c>
      <c r="GG113">
        <v>0</v>
      </c>
      <c r="GH113">
        <v>153</v>
      </c>
      <c r="GI113">
        <v>0</v>
      </c>
      <c r="GJ113">
        <v>0</v>
      </c>
      <c r="GK113">
        <v>1</v>
      </c>
      <c r="GL113">
        <v>241</v>
      </c>
      <c r="GM113">
        <v>0</v>
      </c>
      <c r="GN113">
        <v>85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2.1</v>
      </c>
      <c r="GX113" t="s">
        <v>218</v>
      </c>
      <c r="GY113">
        <v>810038</v>
      </c>
      <c r="GZ113">
        <v>731220</v>
      </c>
      <c r="HA113">
        <v>2.036</v>
      </c>
      <c r="HB113">
        <v>2.1800000000000002</v>
      </c>
      <c r="HC113">
        <v>2.91</v>
      </c>
      <c r="HD113">
        <v>2.0099999999999998</v>
      </c>
      <c r="HE113">
        <v>0.21460000000000001</v>
      </c>
      <c r="HF113" s="2">
        <f t="shared" si="47"/>
        <v>-4.4175367114647202E-3</v>
      </c>
      <c r="HG113" s="2">
        <f t="shared" si="48"/>
        <v>1.7639349094470402E-3</v>
      </c>
      <c r="HH113" s="2">
        <f t="shared" si="49"/>
        <v>1.4349231035849841E-2</v>
      </c>
      <c r="HI113" s="2">
        <f t="shared" si="50"/>
        <v>8.6470084743528464E-4</v>
      </c>
      <c r="HJ113" s="3">
        <f t="shared" si="51"/>
        <v>328.81898421182598</v>
      </c>
      <c r="HK113" t="str">
        <f t="shared" si="52"/>
        <v>MCO</v>
      </c>
    </row>
    <row r="114" spans="1:219" hidden="1" x14ac:dyDescent="0.25">
      <c r="A114">
        <v>105</v>
      </c>
      <c r="B114" t="s">
        <v>654</v>
      </c>
      <c r="C114">
        <v>10</v>
      </c>
      <c r="D114">
        <v>1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3</v>
      </c>
      <c r="N114">
        <v>5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3</v>
      </c>
      <c r="X114">
        <v>1</v>
      </c>
      <c r="Y114">
        <v>0</v>
      </c>
      <c r="Z114">
        <v>185</v>
      </c>
      <c r="AA114">
        <v>0</v>
      </c>
      <c r="AB114">
        <v>0</v>
      </c>
      <c r="AC114">
        <v>0</v>
      </c>
      <c r="AD114">
        <v>0</v>
      </c>
      <c r="AE114">
        <v>5</v>
      </c>
      <c r="AF114">
        <v>0</v>
      </c>
      <c r="AG114">
        <v>0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8</v>
      </c>
      <c r="AN114">
        <v>5</v>
      </c>
      <c r="AO114">
        <v>0</v>
      </c>
      <c r="AP114">
        <v>0</v>
      </c>
      <c r="AQ114">
        <v>1</v>
      </c>
      <c r="AR114">
        <v>1</v>
      </c>
      <c r="AS114">
        <v>0</v>
      </c>
      <c r="AT114">
        <v>0</v>
      </c>
      <c r="AU114" t="s">
        <v>459</v>
      </c>
      <c r="AV114">
        <v>83.680000305175781</v>
      </c>
      <c r="AW114">
        <v>83.69000244140625</v>
      </c>
      <c r="AX114">
        <v>85.650001525878906</v>
      </c>
      <c r="AY114">
        <v>83.410003662109375</v>
      </c>
      <c r="AZ114">
        <v>84.860000610351563</v>
      </c>
      <c r="BA114" s="2">
        <f t="shared" si="35"/>
        <v>1.1951411086974506E-4</v>
      </c>
      <c r="BB114" s="2">
        <f t="shared" si="36"/>
        <v>2.288381844196985E-2</v>
      </c>
      <c r="BC114" s="2">
        <f t="shared" si="37"/>
        <v>3.3456658039042741E-3</v>
      </c>
      <c r="BD114" s="2">
        <f t="shared" si="38"/>
        <v>1.708693068363365E-2</v>
      </c>
      <c r="BE114">
        <v>0</v>
      </c>
      <c r="BF114">
        <v>17</v>
      </c>
      <c r="BG114">
        <v>64</v>
      </c>
      <c r="BH114">
        <v>82</v>
      </c>
      <c r="BI114">
        <v>31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</v>
      </c>
      <c r="BP114">
        <v>1</v>
      </c>
      <c r="BQ114">
        <v>0</v>
      </c>
      <c r="BR114">
        <v>0</v>
      </c>
      <c r="BS114">
        <v>1</v>
      </c>
      <c r="BT114">
        <v>2</v>
      </c>
      <c r="BU114">
        <v>1</v>
      </c>
      <c r="BV114">
        <v>2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 t="s">
        <v>655</v>
      </c>
      <c r="CN114">
        <v>84.860000610351563</v>
      </c>
      <c r="CO114">
        <v>85.610000610351563</v>
      </c>
      <c r="CP114">
        <v>87.580001831054688</v>
      </c>
      <c r="CQ114">
        <v>85.610000610351563</v>
      </c>
      <c r="CR114">
        <v>87.349998474121094</v>
      </c>
      <c r="CS114" s="2">
        <f t="shared" si="39"/>
        <v>8.7606587390832713E-3</v>
      </c>
      <c r="CT114" s="2">
        <f t="shared" si="40"/>
        <v>2.2493733495271395E-2</v>
      </c>
      <c r="CU114" s="2">
        <f t="shared" si="41"/>
        <v>0</v>
      </c>
      <c r="CV114" s="2">
        <f t="shared" si="42"/>
        <v>1.9919838513621002E-2</v>
      </c>
      <c r="CW114">
        <v>1</v>
      </c>
      <c r="CX114">
        <v>35</v>
      </c>
      <c r="CY114">
        <v>55</v>
      </c>
      <c r="CZ114">
        <v>50</v>
      </c>
      <c r="DA114">
        <v>54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 t="s">
        <v>656</v>
      </c>
      <c r="EF114">
        <v>87.349998474121094</v>
      </c>
      <c r="EG114">
        <v>86.790000915527344</v>
      </c>
      <c r="EH114">
        <v>88.120002746582031</v>
      </c>
      <c r="EI114">
        <v>86.300003051757813</v>
      </c>
      <c r="EJ114">
        <v>88.089996337890625</v>
      </c>
      <c r="EK114" s="2">
        <f t="shared" si="43"/>
        <v>-6.4523280641370917E-3</v>
      </c>
      <c r="EL114" s="2">
        <f t="shared" si="44"/>
        <v>1.5093075233775788E-2</v>
      </c>
      <c r="EM114" s="2">
        <f t="shared" si="45"/>
        <v>5.6457870561200663E-3</v>
      </c>
      <c r="EN114" s="2">
        <f t="shared" si="46"/>
        <v>2.0320051771450354E-2</v>
      </c>
      <c r="EO114">
        <v>13</v>
      </c>
      <c r="EP114">
        <v>145</v>
      </c>
      <c r="EQ114">
        <v>28</v>
      </c>
      <c r="ER114">
        <v>2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3</v>
      </c>
      <c r="EY114">
        <v>2</v>
      </c>
      <c r="EZ114">
        <v>1</v>
      </c>
      <c r="FA114">
        <v>3</v>
      </c>
      <c r="FB114">
        <v>1</v>
      </c>
      <c r="FC114">
        <v>1</v>
      </c>
      <c r="FD114">
        <v>10</v>
      </c>
      <c r="FE114">
        <v>0</v>
      </c>
      <c r="FF114">
        <v>0</v>
      </c>
      <c r="FG114">
        <v>6</v>
      </c>
      <c r="FH114">
        <v>0</v>
      </c>
      <c r="FI114">
        <v>1</v>
      </c>
      <c r="FJ114">
        <v>1</v>
      </c>
      <c r="FK114">
        <v>1</v>
      </c>
      <c r="FL114">
        <v>0</v>
      </c>
      <c r="FM114">
        <v>1</v>
      </c>
      <c r="FN114">
        <v>1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 t="s">
        <v>657</v>
      </c>
      <c r="FX114">
        <v>88.089996337890625</v>
      </c>
      <c r="FY114">
        <v>88.230003356933594</v>
      </c>
      <c r="FZ114">
        <v>88.569999694824219</v>
      </c>
      <c r="GA114">
        <v>86.870002746582031</v>
      </c>
      <c r="GB114">
        <v>86.970001220703125</v>
      </c>
      <c r="GC114">
        <v>585</v>
      </c>
      <c r="GD114">
        <v>202</v>
      </c>
      <c r="GE114">
        <v>383</v>
      </c>
      <c r="GF114">
        <v>10</v>
      </c>
      <c r="GG114">
        <v>0</v>
      </c>
      <c r="GH114">
        <v>219</v>
      </c>
      <c r="GI114">
        <v>0</v>
      </c>
      <c r="GJ114">
        <v>106</v>
      </c>
      <c r="GK114">
        <v>2</v>
      </c>
      <c r="GL114">
        <v>186</v>
      </c>
      <c r="GM114">
        <v>0</v>
      </c>
      <c r="GN114">
        <v>1</v>
      </c>
      <c r="GO114">
        <v>1</v>
      </c>
      <c r="GP114">
        <v>1</v>
      </c>
      <c r="GQ114">
        <v>1</v>
      </c>
      <c r="GR114">
        <v>1</v>
      </c>
      <c r="GS114">
        <v>0</v>
      </c>
      <c r="GT114">
        <v>0</v>
      </c>
      <c r="GU114">
        <v>0</v>
      </c>
      <c r="GV114">
        <v>0</v>
      </c>
      <c r="GW114">
        <v>2</v>
      </c>
      <c r="GX114" t="s">
        <v>218</v>
      </c>
      <c r="GY114">
        <v>7116008</v>
      </c>
      <c r="GZ114">
        <v>9747220</v>
      </c>
      <c r="HA114">
        <v>1.534</v>
      </c>
      <c r="HB114">
        <v>1.778</v>
      </c>
      <c r="HC114">
        <v>2.54</v>
      </c>
      <c r="HD114">
        <v>1.19</v>
      </c>
      <c r="HE114">
        <v>0.18310000000000001</v>
      </c>
      <c r="HF114" s="2">
        <f t="shared" si="47"/>
        <v>1.5868413659304581E-3</v>
      </c>
      <c r="HG114" s="2">
        <f t="shared" si="48"/>
        <v>3.838730259253853E-3</v>
      </c>
      <c r="HH114" s="2">
        <f t="shared" si="49"/>
        <v>1.5414264520082765E-2</v>
      </c>
      <c r="HI114" s="2">
        <f t="shared" si="50"/>
        <v>1.1498042165979383E-3</v>
      </c>
      <c r="HJ114" s="3">
        <f t="shared" si="51"/>
        <v>88.568694540593924</v>
      </c>
      <c r="HK114" t="str">
        <f t="shared" si="52"/>
        <v>MS</v>
      </c>
    </row>
    <row r="115" spans="1:219" hidden="1" x14ac:dyDescent="0.25">
      <c r="A115">
        <v>106</v>
      </c>
      <c r="B115" t="s">
        <v>658</v>
      </c>
      <c r="C115">
        <v>10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63</v>
      </c>
      <c r="N115">
        <v>51</v>
      </c>
      <c r="O115">
        <v>50</v>
      </c>
      <c r="P115">
        <v>7</v>
      </c>
      <c r="Q115">
        <v>0</v>
      </c>
      <c r="R115">
        <v>3</v>
      </c>
      <c r="S115">
        <v>57</v>
      </c>
      <c r="T115">
        <v>0</v>
      </c>
      <c r="U115">
        <v>0</v>
      </c>
      <c r="V115">
        <v>22</v>
      </c>
      <c r="W115">
        <v>7</v>
      </c>
      <c r="X115">
        <v>8</v>
      </c>
      <c r="Y115">
        <v>1</v>
      </c>
      <c r="Z115">
        <v>13</v>
      </c>
      <c r="AA115">
        <v>3</v>
      </c>
      <c r="AB115">
        <v>28</v>
      </c>
      <c r="AC115">
        <v>0</v>
      </c>
      <c r="AD115">
        <v>0</v>
      </c>
      <c r="AE115">
        <v>49</v>
      </c>
      <c r="AF115">
        <v>39</v>
      </c>
      <c r="AG115">
        <v>13</v>
      </c>
      <c r="AH115">
        <v>13</v>
      </c>
      <c r="AI115">
        <v>2</v>
      </c>
      <c r="AJ115">
        <v>2</v>
      </c>
      <c r="AK115">
        <v>2</v>
      </c>
      <c r="AL115">
        <v>2</v>
      </c>
      <c r="AM115">
        <v>5</v>
      </c>
      <c r="AN115">
        <v>4</v>
      </c>
      <c r="AO115">
        <v>6</v>
      </c>
      <c r="AP115">
        <v>6</v>
      </c>
      <c r="AQ115">
        <v>1</v>
      </c>
      <c r="AR115">
        <v>1</v>
      </c>
      <c r="AS115">
        <v>1</v>
      </c>
      <c r="AT115">
        <v>1</v>
      </c>
      <c r="AU115" t="s">
        <v>252</v>
      </c>
      <c r="AV115">
        <v>35.25</v>
      </c>
      <c r="AW115">
        <v>35.299999237060547</v>
      </c>
      <c r="AX115">
        <v>35.939998626708977</v>
      </c>
      <c r="AY115">
        <v>34.060001373291023</v>
      </c>
      <c r="AZ115">
        <v>34.680000305175781</v>
      </c>
      <c r="BA115" s="2">
        <f t="shared" si="35"/>
        <v>1.4164090124980655E-3</v>
      </c>
      <c r="BB115" s="2">
        <f t="shared" si="36"/>
        <v>1.7807440570484889E-2</v>
      </c>
      <c r="BC115" s="2">
        <f t="shared" si="37"/>
        <v>3.5127418996306448E-2</v>
      </c>
      <c r="BD115" s="2">
        <f t="shared" si="38"/>
        <v>1.7877708374536172E-2</v>
      </c>
      <c r="BE115">
        <v>13</v>
      </c>
      <c r="BF115">
        <v>19</v>
      </c>
      <c r="BG115">
        <v>4</v>
      </c>
      <c r="BH115">
        <v>5</v>
      </c>
      <c r="BI115">
        <v>0</v>
      </c>
      <c r="BJ115">
        <v>1</v>
      </c>
      <c r="BK115">
        <v>9</v>
      </c>
      <c r="BL115">
        <v>0</v>
      </c>
      <c r="BM115">
        <v>0</v>
      </c>
      <c r="BN115">
        <v>5</v>
      </c>
      <c r="BO115">
        <v>3</v>
      </c>
      <c r="BP115">
        <v>2</v>
      </c>
      <c r="BQ115">
        <v>8</v>
      </c>
      <c r="BR115">
        <v>144</v>
      </c>
      <c r="BS115">
        <v>1</v>
      </c>
      <c r="BT115">
        <v>5</v>
      </c>
      <c r="BU115">
        <v>0</v>
      </c>
      <c r="BV115">
        <v>0</v>
      </c>
      <c r="BW115">
        <v>29</v>
      </c>
      <c r="BX115">
        <v>9</v>
      </c>
      <c r="BY115">
        <v>0</v>
      </c>
      <c r="BZ115">
        <v>0</v>
      </c>
      <c r="CA115">
        <v>1</v>
      </c>
      <c r="CB115">
        <v>1</v>
      </c>
      <c r="CC115">
        <v>0</v>
      </c>
      <c r="CD115">
        <v>0</v>
      </c>
      <c r="CE115">
        <v>42</v>
      </c>
      <c r="CF115">
        <v>29</v>
      </c>
      <c r="CG115">
        <v>0</v>
      </c>
      <c r="CH115">
        <v>0</v>
      </c>
      <c r="CI115">
        <v>1</v>
      </c>
      <c r="CJ115">
        <v>1</v>
      </c>
      <c r="CK115">
        <v>0</v>
      </c>
      <c r="CL115">
        <v>0</v>
      </c>
      <c r="CM115" t="s">
        <v>550</v>
      </c>
      <c r="CN115">
        <v>34.680000305175781</v>
      </c>
      <c r="CO115">
        <v>35.099998474121087</v>
      </c>
      <c r="CP115">
        <v>36.549999237060547</v>
      </c>
      <c r="CQ115">
        <v>35.049999237060547</v>
      </c>
      <c r="CR115">
        <v>36.490001678466797</v>
      </c>
      <c r="CS115" s="2">
        <f t="shared" si="39"/>
        <v>1.1965760319191054E-2</v>
      </c>
      <c r="CT115" s="2">
        <f t="shared" si="40"/>
        <v>3.9671704328497093E-2</v>
      </c>
      <c r="CU115" s="2">
        <f t="shared" si="41"/>
        <v>1.4244797502599438E-3</v>
      </c>
      <c r="CV115" s="2">
        <f t="shared" si="42"/>
        <v>3.9462931629735021E-2</v>
      </c>
      <c r="CW115">
        <v>0</v>
      </c>
      <c r="CX115">
        <v>3</v>
      </c>
      <c r="CY115">
        <v>5</v>
      </c>
      <c r="CZ115">
        <v>6</v>
      </c>
      <c r="DA115">
        <v>181</v>
      </c>
      <c r="DB115">
        <v>0</v>
      </c>
      <c r="DC115">
        <v>0</v>
      </c>
      <c r="DD115">
        <v>0</v>
      </c>
      <c r="DE115">
        <v>0</v>
      </c>
      <c r="DF115">
        <v>1</v>
      </c>
      <c r="DG115">
        <v>0</v>
      </c>
      <c r="DH115">
        <v>0</v>
      </c>
      <c r="DI115">
        <v>0</v>
      </c>
      <c r="DJ115">
        <v>0</v>
      </c>
      <c r="DK115">
        <v>1</v>
      </c>
      <c r="DL115">
        <v>1</v>
      </c>
      <c r="DM115">
        <v>1</v>
      </c>
      <c r="DN115">
        <v>1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 t="s">
        <v>659</v>
      </c>
      <c r="EF115">
        <v>36.490001678466797</v>
      </c>
      <c r="EG115">
        <v>36.439998626708977</v>
      </c>
      <c r="EH115">
        <v>37.169998168945313</v>
      </c>
      <c r="EI115">
        <v>36.040000915527337</v>
      </c>
      <c r="EJ115">
        <v>37.060001373291023</v>
      </c>
      <c r="EK115" s="2">
        <f t="shared" si="43"/>
        <v>-1.3722023502265035E-3</v>
      </c>
      <c r="EL115" s="2">
        <f t="shared" si="44"/>
        <v>1.9639482867831681E-2</v>
      </c>
      <c r="EM115" s="2">
        <f t="shared" si="45"/>
        <v>1.0976886011418774E-2</v>
      </c>
      <c r="EN115" s="2">
        <f t="shared" si="46"/>
        <v>2.7522947111890739E-2</v>
      </c>
      <c r="EO115">
        <v>64</v>
      </c>
      <c r="EP115">
        <v>60</v>
      </c>
      <c r="EQ115">
        <v>29</v>
      </c>
      <c r="ER115">
        <v>20</v>
      </c>
      <c r="ES115">
        <v>2</v>
      </c>
      <c r="ET115">
        <v>1</v>
      </c>
      <c r="EU115">
        <v>5</v>
      </c>
      <c r="EV115">
        <v>0</v>
      </c>
      <c r="EW115">
        <v>0</v>
      </c>
      <c r="EX115">
        <v>15</v>
      </c>
      <c r="EY115">
        <v>1</v>
      </c>
      <c r="EZ115">
        <v>5</v>
      </c>
      <c r="FA115">
        <v>2</v>
      </c>
      <c r="FB115">
        <v>14</v>
      </c>
      <c r="FC115">
        <v>2</v>
      </c>
      <c r="FD115">
        <v>37</v>
      </c>
      <c r="FE115">
        <v>1</v>
      </c>
      <c r="FF115">
        <v>0</v>
      </c>
      <c r="FG115">
        <v>10</v>
      </c>
      <c r="FH115">
        <v>5</v>
      </c>
      <c r="FI115">
        <v>14</v>
      </c>
      <c r="FJ115">
        <v>14</v>
      </c>
      <c r="FK115">
        <v>1</v>
      </c>
      <c r="FL115">
        <v>1</v>
      </c>
      <c r="FM115">
        <v>1</v>
      </c>
      <c r="FN115">
        <v>1</v>
      </c>
      <c r="FO115">
        <v>10</v>
      </c>
      <c r="FP115">
        <v>10</v>
      </c>
      <c r="FQ115">
        <v>3</v>
      </c>
      <c r="FR115">
        <v>3</v>
      </c>
      <c r="FS115">
        <v>1</v>
      </c>
      <c r="FT115">
        <v>1</v>
      </c>
      <c r="FU115">
        <v>1</v>
      </c>
      <c r="FV115">
        <v>1</v>
      </c>
      <c r="FW115" t="s">
        <v>660</v>
      </c>
      <c r="FX115">
        <v>37.060001373291023</v>
      </c>
      <c r="FY115">
        <v>37.099998474121087</v>
      </c>
      <c r="FZ115">
        <v>38.229999542236328</v>
      </c>
      <c r="GA115">
        <v>36.430000305175781</v>
      </c>
      <c r="GB115">
        <v>36.470001220703118</v>
      </c>
      <c r="GC115">
        <v>582</v>
      </c>
      <c r="GD115">
        <v>251</v>
      </c>
      <c r="GE115">
        <v>370</v>
      </c>
      <c r="GF115">
        <v>38</v>
      </c>
      <c r="GG115">
        <v>0</v>
      </c>
      <c r="GH115">
        <v>221</v>
      </c>
      <c r="GI115">
        <v>0</v>
      </c>
      <c r="GJ115">
        <v>209</v>
      </c>
      <c r="GK115">
        <v>1</v>
      </c>
      <c r="GL115">
        <v>171</v>
      </c>
      <c r="GM115">
        <v>1</v>
      </c>
      <c r="GN115">
        <v>14</v>
      </c>
      <c r="GO115">
        <v>3</v>
      </c>
      <c r="GP115">
        <v>1</v>
      </c>
      <c r="GQ115">
        <v>3</v>
      </c>
      <c r="GR115">
        <v>1</v>
      </c>
      <c r="GS115">
        <v>2</v>
      </c>
      <c r="GT115">
        <v>1</v>
      </c>
      <c r="GU115">
        <v>2</v>
      </c>
      <c r="GV115">
        <v>1</v>
      </c>
      <c r="GW115">
        <v>2.2999999999999998</v>
      </c>
      <c r="GX115" t="s">
        <v>218</v>
      </c>
      <c r="GY115">
        <v>4088420</v>
      </c>
      <c r="GZ115">
        <v>6063380</v>
      </c>
      <c r="HA115">
        <v>0.50900000000000001</v>
      </c>
      <c r="HB115">
        <v>1.111</v>
      </c>
      <c r="HC115">
        <v>1.63</v>
      </c>
      <c r="HD115">
        <v>1.22</v>
      </c>
      <c r="HE115">
        <v>7.4099995000000002E-2</v>
      </c>
      <c r="HF115" s="2">
        <f t="shared" si="47"/>
        <v>1.0780890155013267E-3</v>
      </c>
      <c r="HG115" s="2">
        <f t="shared" si="48"/>
        <v>2.9557967084640424E-2</v>
      </c>
      <c r="HH115" s="2">
        <f t="shared" si="49"/>
        <v>1.8059250579556152E-2</v>
      </c>
      <c r="HI115" s="2">
        <f t="shared" si="50"/>
        <v>1.0968169506018199E-3</v>
      </c>
      <c r="HJ115" s="3">
        <f t="shared" si="51"/>
        <v>38.196599007859369</v>
      </c>
      <c r="HK115" t="str">
        <f t="shared" si="52"/>
        <v>MOS</v>
      </c>
    </row>
    <row r="116" spans="1:219" hidden="1" x14ac:dyDescent="0.25">
      <c r="A116">
        <v>107</v>
      </c>
      <c r="B116" t="s">
        <v>661</v>
      </c>
      <c r="C116">
        <v>10</v>
      </c>
      <c r="D116">
        <v>0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22</v>
      </c>
      <c r="N116">
        <v>39</v>
      </c>
      <c r="O116">
        <v>45</v>
      </c>
      <c r="P116">
        <v>37</v>
      </c>
      <c r="Q116">
        <v>6</v>
      </c>
      <c r="R116">
        <v>3</v>
      </c>
      <c r="S116">
        <v>88</v>
      </c>
      <c r="T116">
        <v>1</v>
      </c>
      <c r="U116">
        <v>6</v>
      </c>
      <c r="V116">
        <v>8</v>
      </c>
      <c r="W116">
        <v>2</v>
      </c>
      <c r="X116">
        <v>1</v>
      </c>
      <c r="Y116">
        <v>0</v>
      </c>
      <c r="Z116">
        <v>19</v>
      </c>
      <c r="AA116">
        <v>2</v>
      </c>
      <c r="AB116">
        <v>8</v>
      </c>
      <c r="AC116">
        <v>1</v>
      </c>
      <c r="AD116">
        <v>8</v>
      </c>
      <c r="AE116">
        <v>127</v>
      </c>
      <c r="AF116">
        <v>88</v>
      </c>
      <c r="AG116">
        <v>1</v>
      </c>
      <c r="AH116">
        <v>1</v>
      </c>
      <c r="AI116">
        <v>2</v>
      </c>
      <c r="AJ116">
        <v>2</v>
      </c>
      <c r="AK116">
        <v>1</v>
      </c>
      <c r="AL116">
        <v>1</v>
      </c>
      <c r="AM116">
        <v>152</v>
      </c>
      <c r="AN116">
        <v>129</v>
      </c>
      <c r="AO116">
        <v>0</v>
      </c>
      <c r="AP116">
        <v>0</v>
      </c>
      <c r="AQ116">
        <v>1</v>
      </c>
      <c r="AR116">
        <v>1</v>
      </c>
      <c r="AS116">
        <v>0</v>
      </c>
      <c r="AT116">
        <v>0</v>
      </c>
      <c r="AU116" t="s">
        <v>617</v>
      </c>
      <c r="AV116">
        <v>11.039999961853029</v>
      </c>
      <c r="AW116">
        <v>10.89999961853027</v>
      </c>
      <c r="AX116">
        <v>11.35999965667725</v>
      </c>
      <c r="AY116">
        <v>10.85999965667725</v>
      </c>
      <c r="AZ116">
        <v>11.19999980926514</v>
      </c>
      <c r="BA116" s="2">
        <f t="shared" si="35"/>
        <v>-1.2844068644255247E-2</v>
      </c>
      <c r="BB116" s="2">
        <f t="shared" si="36"/>
        <v>4.0492962328268933E-2</v>
      </c>
      <c r="BC116" s="2">
        <f t="shared" si="37"/>
        <v>3.6697213993492905E-3</v>
      </c>
      <c r="BD116" s="2">
        <f t="shared" si="38"/>
        <v>3.0357156998040979E-2</v>
      </c>
      <c r="BE116">
        <v>21</v>
      </c>
      <c r="BF116">
        <v>42</v>
      </c>
      <c r="BG116">
        <v>33</v>
      </c>
      <c r="BH116">
        <v>23</v>
      </c>
      <c r="BI116">
        <v>52</v>
      </c>
      <c r="BJ116">
        <v>1</v>
      </c>
      <c r="BK116">
        <v>57</v>
      </c>
      <c r="BL116">
        <v>1</v>
      </c>
      <c r="BM116">
        <v>26</v>
      </c>
      <c r="BN116">
        <v>3</v>
      </c>
      <c r="BO116">
        <v>3</v>
      </c>
      <c r="BP116">
        <v>3</v>
      </c>
      <c r="BQ116">
        <v>0</v>
      </c>
      <c r="BR116">
        <v>0</v>
      </c>
      <c r="BS116">
        <v>2</v>
      </c>
      <c r="BT116">
        <v>9</v>
      </c>
      <c r="BU116">
        <v>2</v>
      </c>
      <c r="BV116">
        <v>9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 t="s">
        <v>458</v>
      </c>
      <c r="CN116">
        <v>11.19999980926514</v>
      </c>
      <c r="CO116">
        <v>11.42000007629394</v>
      </c>
      <c r="CP116">
        <v>11.94999980926514</v>
      </c>
      <c r="CQ116">
        <v>11.42000007629394</v>
      </c>
      <c r="CR116">
        <v>11.819999694824221</v>
      </c>
      <c r="CS116" s="2">
        <f t="shared" si="39"/>
        <v>1.9264471590108356E-2</v>
      </c>
      <c r="CT116" s="2">
        <f t="shared" si="40"/>
        <v>4.4351442797537E-2</v>
      </c>
      <c r="CU116" s="2">
        <f t="shared" si="41"/>
        <v>0</v>
      </c>
      <c r="CV116" s="2">
        <f t="shared" si="42"/>
        <v>3.3840916147014233E-2</v>
      </c>
      <c r="CW116">
        <v>0</v>
      </c>
      <c r="CX116">
        <v>1</v>
      </c>
      <c r="CY116">
        <v>2</v>
      </c>
      <c r="CZ116">
        <v>28</v>
      </c>
      <c r="DA116">
        <v>140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 t="s">
        <v>662</v>
      </c>
      <c r="EF116">
        <v>11.819999694824221</v>
      </c>
      <c r="EG116">
        <v>11.77000045776367</v>
      </c>
      <c r="EH116">
        <v>12.060000419616699</v>
      </c>
      <c r="EI116">
        <v>11.430000305175779</v>
      </c>
      <c r="EJ116">
        <v>12.060000419616699</v>
      </c>
      <c r="EK116" s="2">
        <f t="shared" si="43"/>
        <v>-4.2480233743380502E-3</v>
      </c>
      <c r="EL116" s="2">
        <f t="shared" si="44"/>
        <v>2.4046430494423343E-2</v>
      </c>
      <c r="EM116" s="2">
        <f t="shared" si="45"/>
        <v>2.8887012690268943E-2</v>
      </c>
      <c r="EN116" s="2">
        <f t="shared" si="46"/>
        <v>5.2238813641844239E-2</v>
      </c>
      <c r="EO116">
        <v>30</v>
      </c>
      <c r="EP116">
        <v>72</v>
      </c>
      <c r="EQ116">
        <v>6</v>
      </c>
      <c r="ER116">
        <v>7</v>
      </c>
      <c r="ES116">
        <v>3</v>
      </c>
      <c r="ET116">
        <v>1</v>
      </c>
      <c r="EU116">
        <v>1</v>
      </c>
      <c r="EV116">
        <v>0</v>
      </c>
      <c r="EW116">
        <v>0</v>
      </c>
      <c r="EX116">
        <v>15</v>
      </c>
      <c r="EY116">
        <v>4</v>
      </c>
      <c r="EZ116">
        <v>7</v>
      </c>
      <c r="FA116">
        <v>1</v>
      </c>
      <c r="FB116">
        <v>30</v>
      </c>
      <c r="FC116">
        <v>2</v>
      </c>
      <c r="FD116">
        <v>57</v>
      </c>
      <c r="FE116">
        <v>1</v>
      </c>
      <c r="FF116">
        <v>57</v>
      </c>
      <c r="FG116">
        <v>5</v>
      </c>
      <c r="FH116">
        <v>1</v>
      </c>
      <c r="FI116">
        <v>30</v>
      </c>
      <c r="FJ116">
        <v>30</v>
      </c>
      <c r="FK116">
        <v>2</v>
      </c>
      <c r="FL116">
        <v>1</v>
      </c>
      <c r="FM116">
        <v>2</v>
      </c>
      <c r="FN116">
        <v>2</v>
      </c>
      <c r="FO116">
        <v>7</v>
      </c>
      <c r="FP116">
        <v>5</v>
      </c>
      <c r="FQ116">
        <v>20</v>
      </c>
      <c r="FR116">
        <v>20</v>
      </c>
      <c r="FS116">
        <v>1</v>
      </c>
      <c r="FT116">
        <v>1</v>
      </c>
      <c r="FU116">
        <v>1</v>
      </c>
      <c r="FV116">
        <v>1</v>
      </c>
      <c r="FW116" t="s">
        <v>663</v>
      </c>
      <c r="FX116">
        <v>12.060000419616699</v>
      </c>
      <c r="FY116">
        <v>12.05000019073486</v>
      </c>
      <c r="FZ116">
        <v>12.210000038146971</v>
      </c>
      <c r="GA116">
        <v>11.52999973297119</v>
      </c>
      <c r="GB116">
        <v>11.539999961853029</v>
      </c>
      <c r="GC116">
        <v>609</v>
      </c>
      <c r="GD116">
        <v>96</v>
      </c>
      <c r="GE116">
        <v>289</v>
      </c>
      <c r="GF116">
        <v>57</v>
      </c>
      <c r="GG116">
        <v>32</v>
      </c>
      <c r="GH116">
        <v>296</v>
      </c>
      <c r="GI116">
        <v>0</v>
      </c>
      <c r="GJ116">
        <v>178</v>
      </c>
      <c r="GK116">
        <v>74</v>
      </c>
      <c r="GL116">
        <v>49</v>
      </c>
      <c r="GM116">
        <v>57</v>
      </c>
      <c r="GN116">
        <v>30</v>
      </c>
      <c r="GO116">
        <v>3</v>
      </c>
      <c r="GP116">
        <v>2</v>
      </c>
      <c r="GQ116">
        <v>3</v>
      </c>
      <c r="GR116">
        <v>2</v>
      </c>
      <c r="GS116">
        <v>1</v>
      </c>
      <c r="GT116">
        <v>1</v>
      </c>
      <c r="GU116">
        <v>1</v>
      </c>
      <c r="GV116">
        <v>1</v>
      </c>
      <c r="GW116">
        <v>2</v>
      </c>
      <c r="GX116" t="s">
        <v>218</v>
      </c>
      <c r="GY116">
        <v>424651</v>
      </c>
      <c r="GZ116">
        <v>369400</v>
      </c>
      <c r="HA116">
        <v>0.89</v>
      </c>
      <c r="HB116">
        <v>1.8280000000000001</v>
      </c>
      <c r="HC116">
        <v>5.13</v>
      </c>
      <c r="HD116">
        <v>11.27</v>
      </c>
      <c r="HE116">
        <v>0</v>
      </c>
      <c r="HF116" s="2">
        <f t="shared" si="47"/>
        <v>-8.2989449987969088E-4</v>
      </c>
      <c r="HG116" s="2">
        <f t="shared" si="48"/>
        <v>1.3104000566112495E-2</v>
      </c>
      <c r="HH116" s="2">
        <f t="shared" si="49"/>
        <v>4.3153564276579348E-2</v>
      </c>
      <c r="HI116" s="2">
        <f t="shared" si="50"/>
        <v>8.6657096316256066E-4</v>
      </c>
      <c r="HJ116" s="3">
        <f t="shared" si="51"/>
        <v>12.207903400055905</v>
      </c>
      <c r="HK116" t="str">
        <f t="shared" si="52"/>
        <v>MRC</v>
      </c>
    </row>
    <row r="117" spans="1:219" hidden="1" x14ac:dyDescent="0.25">
      <c r="A117">
        <v>108</v>
      </c>
      <c r="B117" t="s">
        <v>664</v>
      </c>
      <c r="C117">
        <v>9</v>
      </c>
      <c r="D117">
        <v>0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3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6</v>
      </c>
      <c r="W117">
        <v>7</v>
      </c>
      <c r="X117">
        <v>5</v>
      </c>
      <c r="Y117">
        <v>9</v>
      </c>
      <c r="Z117">
        <v>151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3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 t="s">
        <v>665</v>
      </c>
      <c r="AV117">
        <v>92.5</v>
      </c>
      <c r="AW117">
        <v>92.610000610351563</v>
      </c>
      <c r="AX117">
        <v>96.230003356933594</v>
      </c>
      <c r="AY117">
        <v>92.309997558593764</v>
      </c>
      <c r="AZ117">
        <v>95.239997863769517</v>
      </c>
      <c r="BA117" s="2">
        <f t="shared" si="35"/>
        <v>1.1877832807104527E-3</v>
      </c>
      <c r="BB117" s="2">
        <f t="shared" si="36"/>
        <v>3.7618233610102081E-2</v>
      </c>
      <c r="BC117" s="2">
        <f t="shared" si="37"/>
        <v>3.2394239259325719E-3</v>
      </c>
      <c r="BD117" s="2">
        <f t="shared" si="38"/>
        <v>3.0764388606631443E-2</v>
      </c>
      <c r="BE117">
        <v>3</v>
      </c>
      <c r="BF117">
        <v>2</v>
      </c>
      <c r="BG117">
        <v>5</v>
      </c>
      <c r="BH117">
        <v>29</v>
      </c>
      <c r="BI117">
        <v>139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1</v>
      </c>
      <c r="BQ117">
        <v>0</v>
      </c>
      <c r="BR117">
        <v>0</v>
      </c>
      <c r="BS117">
        <v>1</v>
      </c>
      <c r="BT117">
        <v>1</v>
      </c>
      <c r="BU117">
        <v>1</v>
      </c>
      <c r="BV117">
        <v>1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 t="s">
        <v>666</v>
      </c>
      <c r="CN117">
        <v>95.239997863769517</v>
      </c>
      <c r="CO117">
        <v>95.5</v>
      </c>
      <c r="CP117">
        <v>96.190002441406236</v>
      </c>
      <c r="CQ117">
        <v>94.639999389648438</v>
      </c>
      <c r="CR117">
        <v>95.620002746582045</v>
      </c>
      <c r="CS117" s="2">
        <f t="shared" si="39"/>
        <v>2.7225354579107908E-3</v>
      </c>
      <c r="CT117" s="2">
        <f t="shared" si="40"/>
        <v>7.1733280371476527E-3</v>
      </c>
      <c r="CU117" s="2">
        <f t="shared" si="41"/>
        <v>9.0052419932100669E-3</v>
      </c>
      <c r="CV117" s="2">
        <f t="shared" si="42"/>
        <v>1.0248936716001467E-2</v>
      </c>
      <c r="CW117">
        <v>57</v>
      </c>
      <c r="CX117">
        <v>1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67</v>
      </c>
      <c r="DG117">
        <v>15</v>
      </c>
      <c r="DH117">
        <v>13</v>
      </c>
      <c r="DI117">
        <v>6</v>
      </c>
      <c r="DJ117">
        <v>9</v>
      </c>
      <c r="DK117">
        <v>0</v>
      </c>
      <c r="DL117">
        <v>0</v>
      </c>
      <c r="DM117">
        <v>0</v>
      </c>
      <c r="DN117">
        <v>0</v>
      </c>
      <c r="DO117">
        <v>1</v>
      </c>
      <c r="DP117">
        <v>0</v>
      </c>
      <c r="DQ117">
        <v>0</v>
      </c>
      <c r="DR117">
        <v>0</v>
      </c>
      <c r="DS117">
        <v>1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 t="s">
        <v>583</v>
      </c>
      <c r="EF117">
        <v>95.620002746582045</v>
      </c>
      <c r="EG117">
        <v>95.419998168945327</v>
      </c>
      <c r="EH117">
        <v>95.629997253417955</v>
      </c>
      <c r="EI117">
        <v>93.940002441406236</v>
      </c>
      <c r="EJ117">
        <v>95.410003662109375</v>
      </c>
      <c r="EK117" s="2">
        <f t="shared" si="43"/>
        <v>-2.096044660183205E-3</v>
      </c>
      <c r="EL117" s="2">
        <f t="shared" si="44"/>
        <v>2.1959540991738358E-3</v>
      </c>
      <c r="EM117" s="2">
        <f t="shared" si="45"/>
        <v>1.5510330705715281E-2</v>
      </c>
      <c r="EN117" s="2">
        <f t="shared" si="46"/>
        <v>1.5407202224926975E-2</v>
      </c>
      <c r="EO117">
        <v>36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38</v>
      </c>
      <c r="EY117">
        <v>12</v>
      </c>
      <c r="EZ117">
        <v>16</v>
      </c>
      <c r="FA117">
        <v>2</v>
      </c>
      <c r="FB117">
        <v>68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6</v>
      </c>
      <c r="FP117">
        <v>0</v>
      </c>
      <c r="FQ117">
        <v>33</v>
      </c>
      <c r="FR117">
        <v>0</v>
      </c>
      <c r="FS117">
        <v>1</v>
      </c>
      <c r="FT117">
        <v>0</v>
      </c>
      <c r="FU117">
        <v>1</v>
      </c>
      <c r="FV117">
        <v>0</v>
      </c>
      <c r="FW117" t="s">
        <v>340</v>
      </c>
      <c r="FX117">
        <v>95.410003662109375</v>
      </c>
      <c r="FY117">
        <v>95.470001220703125</v>
      </c>
      <c r="FZ117">
        <v>95.569999694824219</v>
      </c>
      <c r="GA117">
        <v>93.910003662109375</v>
      </c>
      <c r="GB117">
        <v>93.910003662109375</v>
      </c>
      <c r="GC117">
        <v>275</v>
      </c>
      <c r="GD117">
        <v>425</v>
      </c>
      <c r="GE117">
        <v>94</v>
      </c>
      <c r="GF117">
        <v>246</v>
      </c>
      <c r="GG117">
        <v>0</v>
      </c>
      <c r="GH117">
        <v>168</v>
      </c>
      <c r="GI117">
        <v>0</v>
      </c>
      <c r="GJ117">
        <v>0</v>
      </c>
      <c r="GK117">
        <v>1</v>
      </c>
      <c r="GL117">
        <v>228</v>
      </c>
      <c r="GM117">
        <v>0</v>
      </c>
      <c r="GN117">
        <v>77</v>
      </c>
      <c r="GO117">
        <v>0</v>
      </c>
      <c r="GP117">
        <v>0</v>
      </c>
      <c r="GQ117">
        <v>0</v>
      </c>
      <c r="GR117">
        <v>0</v>
      </c>
      <c r="GS117">
        <v>1</v>
      </c>
      <c r="GT117">
        <v>1</v>
      </c>
      <c r="GU117">
        <v>0</v>
      </c>
      <c r="GV117">
        <v>0</v>
      </c>
      <c r="GW117">
        <v>2.5</v>
      </c>
      <c r="GX117" t="s">
        <v>218</v>
      </c>
      <c r="GY117">
        <v>237073</v>
      </c>
      <c r="GZ117">
        <v>394780</v>
      </c>
      <c r="HA117">
        <v>0.99</v>
      </c>
      <c r="HB117">
        <v>2.1429999999999998</v>
      </c>
      <c r="HC117">
        <v>2.48</v>
      </c>
      <c r="HD117">
        <v>4.2</v>
      </c>
      <c r="HE117">
        <v>0.8982</v>
      </c>
      <c r="HF117" s="2">
        <f t="shared" si="47"/>
        <v>6.2844409580609106E-4</v>
      </c>
      <c r="HG117" s="2">
        <f t="shared" si="48"/>
        <v>1.0463374954526872E-3</v>
      </c>
      <c r="HH117" s="2">
        <f t="shared" si="49"/>
        <v>1.6340185803364715E-2</v>
      </c>
      <c r="HI117" s="2">
        <f t="shared" si="50"/>
        <v>0</v>
      </c>
      <c r="HJ117" s="3">
        <f t="shared" si="51"/>
        <v>95.569895062671264</v>
      </c>
      <c r="HK117" t="str">
        <f t="shared" si="52"/>
        <v>MSM</v>
      </c>
    </row>
    <row r="118" spans="1:219" hidden="1" x14ac:dyDescent="0.25">
      <c r="A118">
        <v>109</v>
      </c>
      <c r="B118" t="s">
        <v>667</v>
      </c>
      <c r="C118">
        <v>9</v>
      </c>
      <c r="D118">
        <v>0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14</v>
      </c>
      <c r="N118">
        <v>26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18</v>
      </c>
      <c r="W118">
        <v>13</v>
      </c>
      <c r="X118">
        <v>17</v>
      </c>
      <c r="Y118">
        <v>15</v>
      </c>
      <c r="Z118">
        <v>100</v>
      </c>
      <c r="AA118">
        <v>0</v>
      </c>
      <c r="AB118">
        <v>0</v>
      </c>
      <c r="AC118">
        <v>0</v>
      </c>
      <c r="AD118">
        <v>0</v>
      </c>
      <c r="AE118">
        <v>27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40</v>
      </c>
      <c r="AN118">
        <v>27</v>
      </c>
      <c r="AO118">
        <v>0</v>
      </c>
      <c r="AP118">
        <v>0</v>
      </c>
      <c r="AQ118">
        <v>1</v>
      </c>
      <c r="AR118">
        <v>1</v>
      </c>
      <c r="AS118">
        <v>1</v>
      </c>
      <c r="AT118">
        <v>0</v>
      </c>
      <c r="AU118" t="s">
        <v>668</v>
      </c>
      <c r="AV118">
        <v>158.36000061035159</v>
      </c>
      <c r="AW118">
        <v>158.75999450683591</v>
      </c>
      <c r="AX118">
        <v>161.82000732421881</v>
      </c>
      <c r="AY118">
        <v>158.75999450683591</v>
      </c>
      <c r="AZ118">
        <v>160.8999938964844</v>
      </c>
      <c r="BA118" s="2">
        <f t="shared" si="35"/>
        <v>2.5194879713043017E-3</v>
      </c>
      <c r="BB118" s="2">
        <f t="shared" si="36"/>
        <v>1.8909978240526981E-2</v>
      </c>
      <c r="BC118" s="2">
        <f t="shared" si="37"/>
        <v>0</v>
      </c>
      <c r="BD118" s="2">
        <f t="shared" si="38"/>
        <v>1.3300183162376467E-2</v>
      </c>
      <c r="BE118">
        <v>8</v>
      </c>
      <c r="BF118">
        <v>19</v>
      </c>
      <c r="BG118">
        <v>44</v>
      </c>
      <c r="BH118">
        <v>116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 t="s">
        <v>669</v>
      </c>
      <c r="CN118">
        <v>160.8999938964844</v>
      </c>
      <c r="CO118">
        <v>161.71000671386719</v>
      </c>
      <c r="CP118">
        <v>164.94000244140619</v>
      </c>
      <c r="CQ118">
        <v>161.3800048828125</v>
      </c>
      <c r="CR118">
        <v>164.36000061035159</v>
      </c>
      <c r="CS118" s="2">
        <f t="shared" si="39"/>
        <v>5.0090457222974338E-3</v>
      </c>
      <c r="CT118" s="2">
        <f t="shared" si="40"/>
        <v>1.9582852429545938E-2</v>
      </c>
      <c r="CU118" s="2">
        <f t="shared" si="41"/>
        <v>2.0407013626472237E-3</v>
      </c>
      <c r="CV118" s="2">
        <f t="shared" si="42"/>
        <v>1.8130906038408723E-2</v>
      </c>
      <c r="CW118">
        <v>9</v>
      </c>
      <c r="CX118">
        <v>30</v>
      </c>
      <c r="CY118">
        <v>72</v>
      </c>
      <c r="CZ118">
        <v>80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1</v>
      </c>
      <c r="DG118">
        <v>1</v>
      </c>
      <c r="DH118">
        <v>0</v>
      </c>
      <c r="DI118">
        <v>0</v>
      </c>
      <c r="DJ118">
        <v>0</v>
      </c>
      <c r="DK118">
        <v>1</v>
      </c>
      <c r="DL118">
        <v>2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 t="s">
        <v>670</v>
      </c>
      <c r="EF118">
        <v>164.36000061035159</v>
      </c>
      <c r="EG118">
        <v>164.19999694824219</v>
      </c>
      <c r="EH118">
        <v>164.8699951171875</v>
      </c>
      <c r="EI118">
        <v>163.11000061035159</v>
      </c>
      <c r="EJ118">
        <v>163.75</v>
      </c>
      <c r="EK118" s="2">
        <f t="shared" si="43"/>
        <v>-9.7444375811917006E-4</v>
      </c>
      <c r="EL118" s="2">
        <f t="shared" si="44"/>
        <v>4.0637968629105847E-3</v>
      </c>
      <c r="EM118" s="2">
        <f t="shared" si="45"/>
        <v>6.6382238620514844E-3</v>
      </c>
      <c r="EN118" s="2">
        <f t="shared" si="46"/>
        <v>3.9083932192269799E-3</v>
      </c>
      <c r="EO118">
        <v>62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96</v>
      </c>
      <c r="EY118">
        <v>25</v>
      </c>
      <c r="EZ118">
        <v>17</v>
      </c>
      <c r="FA118">
        <v>10</v>
      </c>
      <c r="FB118">
        <v>9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 t="s">
        <v>671</v>
      </c>
      <c r="FX118">
        <v>163.75</v>
      </c>
      <c r="FY118">
        <v>164.11000061035159</v>
      </c>
      <c r="FZ118">
        <v>164.5299987792969</v>
      </c>
      <c r="GA118">
        <v>161.8699951171875</v>
      </c>
      <c r="GB118">
        <v>161.94000244140619</v>
      </c>
      <c r="GC118">
        <v>480</v>
      </c>
      <c r="GD118">
        <v>322</v>
      </c>
      <c r="GE118">
        <v>253</v>
      </c>
      <c r="GF118">
        <v>159</v>
      </c>
      <c r="GG118">
        <v>0</v>
      </c>
      <c r="GH118">
        <v>196</v>
      </c>
      <c r="GI118">
        <v>0</v>
      </c>
      <c r="GJ118">
        <v>80</v>
      </c>
      <c r="GK118">
        <v>0</v>
      </c>
      <c r="GL118">
        <v>109</v>
      </c>
      <c r="GM118">
        <v>0</v>
      </c>
      <c r="GN118">
        <v>9</v>
      </c>
      <c r="GO118">
        <v>0</v>
      </c>
      <c r="GP118">
        <v>0</v>
      </c>
      <c r="GQ118">
        <v>0</v>
      </c>
      <c r="GR118">
        <v>0</v>
      </c>
      <c r="GS118">
        <v>1</v>
      </c>
      <c r="GT118">
        <v>0</v>
      </c>
      <c r="GU118">
        <v>0</v>
      </c>
      <c r="GV118">
        <v>0</v>
      </c>
      <c r="GW118">
        <v>2.2999999999999998</v>
      </c>
      <c r="GX118" t="s">
        <v>218</v>
      </c>
      <c r="GY118">
        <v>495504</v>
      </c>
      <c r="GZ118">
        <v>743340</v>
      </c>
      <c r="HA118">
        <v>0.252</v>
      </c>
      <c r="HB118">
        <v>1.018</v>
      </c>
      <c r="HC118">
        <v>2.97</v>
      </c>
      <c r="HD118">
        <v>3.64</v>
      </c>
      <c r="HE118">
        <v>0.31870001999999997</v>
      </c>
      <c r="HF118" s="2">
        <f t="shared" si="47"/>
        <v>2.1936543112101026E-3</v>
      </c>
      <c r="HG118" s="2">
        <f t="shared" si="48"/>
        <v>2.5527148365733776E-3</v>
      </c>
      <c r="HH118" s="2">
        <f t="shared" si="49"/>
        <v>1.3649414934087778E-2</v>
      </c>
      <c r="HI118" s="2">
        <f t="shared" si="50"/>
        <v>4.323040827668434E-4</v>
      </c>
      <c r="HJ118" s="3">
        <f t="shared" si="51"/>
        <v>164.52892664373971</v>
      </c>
      <c r="HK118" t="str">
        <f t="shared" si="52"/>
        <v>NDAQ</v>
      </c>
    </row>
    <row r="119" spans="1:219" hidden="1" x14ac:dyDescent="0.25">
      <c r="A119">
        <v>110</v>
      </c>
      <c r="B119" t="s">
        <v>672</v>
      </c>
      <c r="C119">
        <v>9</v>
      </c>
      <c r="D119">
        <v>0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0</v>
      </c>
      <c r="N119">
        <v>1</v>
      </c>
      <c r="O119">
        <v>0</v>
      </c>
      <c r="P119">
        <v>0</v>
      </c>
      <c r="Q119">
        <v>12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t="s">
        <v>673</v>
      </c>
      <c r="AV119">
        <v>247.6000061035156</v>
      </c>
      <c r="AW119">
        <v>247</v>
      </c>
      <c r="AX119">
        <v>257</v>
      </c>
      <c r="AY119">
        <v>247</v>
      </c>
      <c r="AZ119">
        <v>253</v>
      </c>
      <c r="BA119" s="2">
        <f t="shared" si="35"/>
        <v>-2.4291745081603811E-3</v>
      </c>
      <c r="BB119" s="2">
        <f t="shared" si="36"/>
        <v>3.8910505836575848E-2</v>
      </c>
      <c r="BC119" s="2">
        <f t="shared" si="37"/>
        <v>0</v>
      </c>
      <c r="BD119" s="2">
        <f t="shared" si="38"/>
        <v>2.371541501976282E-2</v>
      </c>
      <c r="BE119">
        <v>0</v>
      </c>
      <c r="BF119">
        <v>0</v>
      </c>
      <c r="BG119">
        <v>0</v>
      </c>
      <c r="BH119">
        <v>1</v>
      </c>
      <c r="BI119">
        <v>10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 t="s">
        <v>674</v>
      </c>
      <c r="CN119">
        <v>253</v>
      </c>
      <c r="CO119">
        <v>259.07998657226563</v>
      </c>
      <c r="CP119">
        <v>259.07998657226563</v>
      </c>
      <c r="CQ119">
        <v>253.16999816894531</v>
      </c>
      <c r="CR119">
        <v>257.5</v>
      </c>
      <c r="CS119" s="2">
        <f t="shared" si="39"/>
        <v>2.346760416621263E-2</v>
      </c>
      <c r="CT119" s="2">
        <f t="shared" si="40"/>
        <v>0</v>
      </c>
      <c r="CU119" s="2">
        <f t="shared" si="41"/>
        <v>2.2811443220728367E-2</v>
      </c>
      <c r="CV119" s="2">
        <f t="shared" si="42"/>
        <v>1.681554109147454E-2</v>
      </c>
      <c r="CW119">
        <v>1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5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1</v>
      </c>
      <c r="DX119">
        <v>0</v>
      </c>
      <c r="DY119">
        <v>0</v>
      </c>
      <c r="DZ119">
        <v>0</v>
      </c>
      <c r="EA119">
        <v>1</v>
      </c>
      <c r="EB119">
        <v>0</v>
      </c>
      <c r="EC119">
        <v>0</v>
      </c>
      <c r="ED119">
        <v>0</v>
      </c>
      <c r="EE119" t="s">
        <v>675</v>
      </c>
      <c r="EF119">
        <v>257.5</v>
      </c>
      <c r="EG119">
        <v>260</v>
      </c>
      <c r="EH119">
        <v>260</v>
      </c>
      <c r="EI119">
        <v>253</v>
      </c>
      <c r="EJ119">
        <v>257</v>
      </c>
      <c r="EK119" s="2">
        <f t="shared" si="43"/>
        <v>9.6153846153845812E-3</v>
      </c>
      <c r="EL119" s="2">
        <f t="shared" si="44"/>
        <v>0</v>
      </c>
      <c r="EM119" s="2">
        <f t="shared" si="45"/>
        <v>2.6923076923076938E-2</v>
      </c>
      <c r="EN119" s="2">
        <f t="shared" si="46"/>
        <v>1.5564202334630295E-2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1</v>
      </c>
      <c r="EY119">
        <v>0</v>
      </c>
      <c r="EZ119">
        <v>0</v>
      </c>
      <c r="FA119">
        <v>1</v>
      </c>
      <c r="FB119">
        <v>5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3</v>
      </c>
      <c r="FP119">
        <v>0</v>
      </c>
      <c r="FQ119">
        <v>1</v>
      </c>
      <c r="FR119">
        <v>0</v>
      </c>
      <c r="FS119">
        <v>1</v>
      </c>
      <c r="FT119">
        <v>0</v>
      </c>
      <c r="FU119">
        <v>1</v>
      </c>
      <c r="FV119">
        <v>0</v>
      </c>
      <c r="FW119" t="s">
        <v>437</v>
      </c>
      <c r="FX119">
        <v>257</v>
      </c>
      <c r="FY119">
        <v>256.10000610351563</v>
      </c>
      <c r="FZ119">
        <v>256.5</v>
      </c>
      <c r="GA119">
        <v>253.69999694824219</v>
      </c>
      <c r="GB119">
        <v>253.69999694824219</v>
      </c>
      <c r="GC119">
        <v>25</v>
      </c>
      <c r="GD119">
        <v>12</v>
      </c>
      <c r="GE119">
        <v>1</v>
      </c>
      <c r="GF119">
        <v>12</v>
      </c>
      <c r="GG119">
        <v>0</v>
      </c>
      <c r="GH119">
        <v>23</v>
      </c>
      <c r="GI119">
        <v>0</v>
      </c>
      <c r="GJ119">
        <v>0</v>
      </c>
      <c r="GK119">
        <v>0</v>
      </c>
      <c r="GL119">
        <v>10</v>
      </c>
      <c r="GM119">
        <v>0</v>
      </c>
      <c r="GN119">
        <v>10</v>
      </c>
      <c r="GO119">
        <v>0</v>
      </c>
      <c r="GP119">
        <v>0</v>
      </c>
      <c r="GQ119">
        <v>0</v>
      </c>
      <c r="GR119">
        <v>0</v>
      </c>
      <c r="GS119">
        <v>1</v>
      </c>
      <c r="GT119">
        <v>1</v>
      </c>
      <c r="GU119">
        <v>0</v>
      </c>
      <c r="GV119">
        <v>0</v>
      </c>
      <c r="GX119" t="s">
        <v>326</v>
      </c>
      <c r="GY119">
        <v>3365</v>
      </c>
      <c r="GZ119">
        <v>8400</v>
      </c>
      <c r="HA119">
        <v>6.3250000000000002</v>
      </c>
      <c r="HB119">
        <v>18.059000000000001</v>
      </c>
      <c r="HD119">
        <v>5.24</v>
      </c>
      <c r="HE119">
        <v>8.0999999999999996E-3</v>
      </c>
      <c r="HF119" s="2">
        <f t="shared" si="47"/>
        <v>-3.5142283289153475E-3</v>
      </c>
      <c r="HG119" s="2">
        <f t="shared" si="48"/>
        <v>1.5594303956505406E-3</v>
      </c>
      <c r="HH119" s="2">
        <f t="shared" si="49"/>
        <v>9.371374846056657E-3</v>
      </c>
      <c r="HI119" s="2">
        <f t="shared" si="50"/>
        <v>0</v>
      </c>
      <c r="HJ119" s="3">
        <f t="shared" si="51"/>
        <v>256.49937623735974</v>
      </c>
      <c r="HK119" t="str">
        <f t="shared" si="52"/>
        <v>NWLI</v>
      </c>
    </row>
    <row r="120" spans="1:219" hidden="1" x14ac:dyDescent="0.25">
      <c r="A120">
        <v>111</v>
      </c>
      <c r="B120" t="s">
        <v>676</v>
      </c>
      <c r="C120">
        <v>9</v>
      </c>
      <c r="D120">
        <v>0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41</v>
      </c>
      <c r="N120">
        <v>32</v>
      </c>
      <c r="O120">
        <v>11</v>
      </c>
      <c r="P120">
        <v>0</v>
      </c>
      <c r="Q120">
        <v>0</v>
      </c>
      <c r="R120">
        <v>2</v>
      </c>
      <c r="S120">
        <v>11</v>
      </c>
      <c r="T120">
        <v>0</v>
      </c>
      <c r="U120">
        <v>0</v>
      </c>
      <c r="V120">
        <v>17</v>
      </c>
      <c r="W120">
        <v>13</v>
      </c>
      <c r="X120">
        <v>5</v>
      </c>
      <c r="Y120">
        <v>3</v>
      </c>
      <c r="Z120">
        <v>33</v>
      </c>
      <c r="AA120">
        <v>2</v>
      </c>
      <c r="AB120">
        <v>51</v>
      </c>
      <c r="AC120">
        <v>0</v>
      </c>
      <c r="AD120">
        <v>0</v>
      </c>
      <c r="AE120">
        <v>33</v>
      </c>
      <c r="AF120">
        <v>11</v>
      </c>
      <c r="AG120">
        <v>33</v>
      </c>
      <c r="AH120">
        <v>32</v>
      </c>
      <c r="AI120">
        <v>3</v>
      </c>
      <c r="AJ120">
        <v>2</v>
      </c>
      <c r="AK120">
        <v>3</v>
      </c>
      <c r="AL120">
        <v>2</v>
      </c>
      <c r="AM120">
        <v>26</v>
      </c>
      <c r="AN120">
        <v>14</v>
      </c>
      <c r="AO120">
        <v>12</v>
      </c>
      <c r="AP120">
        <v>12</v>
      </c>
      <c r="AQ120">
        <v>3</v>
      </c>
      <c r="AR120">
        <v>2</v>
      </c>
      <c r="AS120">
        <v>3</v>
      </c>
      <c r="AT120">
        <v>2</v>
      </c>
      <c r="AU120" t="s">
        <v>677</v>
      </c>
      <c r="AV120">
        <v>27.389999389648441</v>
      </c>
      <c r="AW120">
        <v>27.5</v>
      </c>
      <c r="AX120">
        <v>28.440000534057621</v>
      </c>
      <c r="AY120">
        <v>27.5</v>
      </c>
      <c r="AZ120">
        <v>28.190000534057621</v>
      </c>
      <c r="BA120" s="2">
        <f t="shared" si="35"/>
        <v>4.0000221946021597E-3</v>
      </c>
      <c r="BB120" s="2">
        <f t="shared" si="36"/>
        <v>3.3052057538885959E-2</v>
      </c>
      <c r="BC120" s="2">
        <f t="shared" si="37"/>
        <v>0</v>
      </c>
      <c r="BD120" s="2">
        <f t="shared" si="38"/>
        <v>2.4476783291436988E-2</v>
      </c>
      <c r="BE120">
        <v>0</v>
      </c>
      <c r="BF120">
        <v>4</v>
      </c>
      <c r="BG120">
        <v>9</v>
      </c>
      <c r="BH120">
        <v>72</v>
      </c>
      <c r="BI120">
        <v>63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 t="s">
        <v>354</v>
      </c>
      <c r="CN120">
        <v>28.190000534057621</v>
      </c>
      <c r="CO120">
        <v>28.329999923706051</v>
      </c>
      <c r="CP120">
        <v>28.579999923706051</v>
      </c>
      <c r="CQ120">
        <v>27.889999389648441</v>
      </c>
      <c r="CR120">
        <v>28.479999542236332</v>
      </c>
      <c r="CS120" s="2">
        <f t="shared" si="39"/>
        <v>4.9417363228186906E-3</v>
      </c>
      <c r="CT120" s="2">
        <f t="shared" si="40"/>
        <v>8.7473758106147992E-3</v>
      </c>
      <c r="CU120" s="2">
        <f t="shared" si="41"/>
        <v>1.5531257862426817E-2</v>
      </c>
      <c r="CV120" s="2">
        <f t="shared" si="42"/>
        <v>2.0716297825528751E-2</v>
      </c>
      <c r="CW120">
        <v>79</v>
      </c>
      <c r="CX120">
        <v>20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25</v>
      </c>
      <c r="DG120">
        <v>7</v>
      </c>
      <c r="DH120">
        <v>5</v>
      </c>
      <c r="DI120">
        <v>13</v>
      </c>
      <c r="DJ120">
        <v>23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23</v>
      </c>
      <c r="DR120">
        <v>0</v>
      </c>
      <c r="DS120">
        <v>0</v>
      </c>
      <c r="DT120">
        <v>0</v>
      </c>
      <c r="DU120">
        <v>1</v>
      </c>
      <c r="DV120">
        <v>0</v>
      </c>
      <c r="DW120">
        <v>8</v>
      </c>
      <c r="DX120">
        <v>0</v>
      </c>
      <c r="DY120">
        <v>7</v>
      </c>
      <c r="DZ120">
        <v>7</v>
      </c>
      <c r="EA120">
        <v>2</v>
      </c>
      <c r="EB120">
        <v>0</v>
      </c>
      <c r="EC120">
        <v>2</v>
      </c>
      <c r="ED120">
        <v>1</v>
      </c>
      <c r="EE120" t="s">
        <v>678</v>
      </c>
      <c r="EF120">
        <v>28.479999542236332</v>
      </c>
      <c r="EG120">
        <v>28.159999847412109</v>
      </c>
      <c r="EH120">
        <v>28.45999908447266</v>
      </c>
      <c r="EI120">
        <v>26.889999389648441</v>
      </c>
      <c r="EJ120">
        <v>27.079999923706051</v>
      </c>
      <c r="EK120" s="2">
        <f t="shared" si="43"/>
        <v>-1.1363625588003412E-2</v>
      </c>
      <c r="EL120" s="2">
        <f t="shared" si="44"/>
        <v>1.0541083861953626E-2</v>
      </c>
      <c r="EM120" s="2">
        <f t="shared" si="45"/>
        <v>4.5099448318369983E-2</v>
      </c>
      <c r="EN120" s="2">
        <f t="shared" si="46"/>
        <v>7.0162678948636481E-3</v>
      </c>
      <c r="EO120">
        <v>1</v>
      </c>
      <c r="EP120">
        <v>1</v>
      </c>
      <c r="EQ120">
        <v>1</v>
      </c>
      <c r="ER120">
        <v>0</v>
      </c>
      <c r="ES120">
        <v>0</v>
      </c>
      <c r="ET120">
        <v>1</v>
      </c>
      <c r="EU120">
        <v>1</v>
      </c>
      <c r="EV120">
        <v>0</v>
      </c>
      <c r="EW120">
        <v>0</v>
      </c>
      <c r="EX120">
        <v>0</v>
      </c>
      <c r="EY120">
        <v>1</v>
      </c>
      <c r="EZ120">
        <v>0</v>
      </c>
      <c r="FA120">
        <v>1</v>
      </c>
      <c r="FB120">
        <v>131</v>
      </c>
      <c r="FC120">
        <v>0</v>
      </c>
      <c r="FD120">
        <v>0</v>
      </c>
      <c r="FE120">
        <v>0</v>
      </c>
      <c r="FF120">
        <v>0</v>
      </c>
      <c r="FG120">
        <v>3</v>
      </c>
      <c r="FH120">
        <v>1</v>
      </c>
      <c r="FI120">
        <v>1</v>
      </c>
      <c r="FJ120">
        <v>0</v>
      </c>
      <c r="FK120">
        <v>2</v>
      </c>
      <c r="FL120">
        <v>1</v>
      </c>
      <c r="FM120">
        <v>1</v>
      </c>
      <c r="FN120">
        <v>0</v>
      </c>
      <c r="FO120">
        <v>4</v>
      </c>
      <c r="FP120">
        <v>3</v>
      </c>
      <c r="FQ120">
        <v>1</v>
      </c>
      <c r="FR120">
        <v>1</v>
      </c>
      <c r="FS120">
        <v>2</v>
      </c>
      <c r="FT120">
        <v>2</v>
      </c>
      <c r="FU120">
        <v>1</v>
      </c>
      <c r="FV120">
        <v>1</v>
      </c>
      <c r="FW120" t="s">
        <v>679</v>
      </c>
      <c r="FX120">
        <v>27.079999923706051</v>
      </c>
      <c r="FY120">
        <v>27.170000076293949</v>
      </c>
      <c r="FZ120">
        <v>27.29000091552734</v>
      </c>
      <c r="GA120">
        <v>26.440000534057621</v>
      </c>
      <c r="GB120">
        <v>26.489999771118161</v>
      </c>
      <c r="GC120">
        <v>334</v>
      </c>
      <c r="GD120">
        <v>277</v>
      </c>
      <c r="GE120">
        <v>102</v>
      </c>
      <c r="GF120">
        <v>206</v>
      </c>
      <c r="GG120">
        <v>0</v>
      </c>
      <c r="GH120">
        <v>135</v>
      </c>
      <c r="GI120">
        <v>0</v>
      </c>
      <c r="GJ120">
        <v>0</v>
      </c>
      <c r="GK120">
        <v>0</v>
      </c>
      <c r="GL120">
        <v>187</v>
      </c>
      <c r="GM120">
        <v>0</v>
      </c>
      <c r="GN120">
        <v>154</v>
      </c>
      <c r="GO120">
        <v>5</v>
      </c>
      <c r="GP120">
        <v>2</v>
      </c>
      <c r="GQ120">
        <v>2</v>
      </c>
      <c r="GR120">
        <v>0</v>
      </c>
      <c r="GS120">
        <v>6</v>
      </c>
      <c r="GT120">
        <v>3</v>
      </c>
      <c r="GU120">
        <v>4</v>
      </c>
      <c r="GV120">
        <v>2</v>
      </c>
      <c r="GW120">
        <v>3</v>
      </c>
      <c r="GX120" t="s">
        <v>223</v>
      </c>
      <c r="GY120">
        <v>164963</v>
      </c>
      <c r="GZ120">
        <v>244240</v>
      </c>
      <c r="HA120">
        <v>1.2589999999999999</v>
      </c>
      <c r="HB120">
        <v>1.948</v>
      </c>
      <c r="HC120">
        <v>1.01</v>
      </c>
      <c r="HD120">
        <v>6.57</v>
      </c>
      <c r="HE120">
        <v>0</v>
      </c>
      <c r="HF120" s="2">
        <f t="shared" si="47"/>
        <v>3.312482603429312E-3</v>
      </c>
      <c r="HG120" s="2">
        <f t="shared" si="48"/>
        <v>4.3972457020005074E-3</v>
      </c>
      <c r="HH120" s="2">
        <f t="shared" si="49"/>
        <v>2.6867852049557328E-2</v>
      </c>
      <c r="HI120" s="2">
        <f t="shared" si="50"/>
        <v>1.8874759340336E-3</v>
      </c>
      <c r="HJ120" s="3">
        <f t="shared" si="51"/>
        <v>27.289473242352784</v>
      </c>
      <c r="HK120" t="str">
        <f t="shared" si="52"/>
        <v>NTUS</v>
      </c>
    </row>
    <row r="121" spans="1:219" hidden="1" x14ac:dyDescent="0.25">
      <c r="A121">
        <v>112</v>
      </c>
      <c r="B121" t="s">
        <v>680</v>
      </c>
      <c r="C121">
        <v>9</v>
      </c>
      <c r="D121">
        <v>1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21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9</v>
      </c>
      <c r="W121">
        <v>9</v>
      </c>
      <c r="X121">
        <v>6</v>
      </c>
      <c r="Y121">
        <v>16</v>
      </c>
      <c r="Z121">
        <v>141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26</v>
      </c>
      <c r="AN121">
        <v>0</v>
      </c>
      <c r="AO121">
        <v>0</v>
      </c>
      <c r="AP121">
        <v>0</v>
      </c>
      <c r="AQ121">
        <v>1</v>
      </c>
      <c r="AR121">
        <v>0</v>
      </c>
      <c r="AS121">
        <v>0</v>
      </c>
      <c r="AT121">
        <v>0</v>
      </c>
      <c r="AU121" t="s">
        <v>681</v>
      </c>
      <c r="AV121">
        <v>16.5</v>
      </c>
      <c r="AW121">
        <v>16.35000038146973</v>
      </c>
      <c r="AX121">
        <v>17.309999465942379</v>
      </c>
      <c r="AY121">
        <v>16.25</v>
      </c>
      <c r="AZ121">
        <v>17.159999847412109</v>
      </c>
      <c r="BA121" s="2">
        <f t="shared" si="35"/>
        <v>-9.174288381073703E-3</v>
      </c>
      <c r="BB121" s="2">
        <f t="shared" si="36"/>
        <v>5.545922091802824E-2</v>
      </c>
      <c r="BC121" s="2">
        <f t="shared" si="37"/>
        <v>6.1162311398516023E-3</v>
      </c>
      <c r="BD121" s="2">
        <f t="shared" si="38"/>
        <v>5.3030294609783812E-2</v>
      </c>
      <c r="BE121">
        <v>0</v>
      </c>
      <c r="BF121">
        <v>0</v>
      </c>
      <c r="BG121">
        <v>1</v>
      </c>
      <c r="BH121">
        <v>0</v>
      </c>
      <c r="BI121">
        <v>194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0</v>
      </c>
      <c r="BX121">
        <v>0</v>
      </c>
      <c r="BY121">
        <v>1</v>
      </c>
      <c r="BZ121">
        <v>1</v>
      </c>
      <c r="CA121">
        <v>0</v>
      </c>
      <c r="CB121">
        <v>0</v>
      </c>
      <c r="CC121">
        <v>1</v>
      </c>
      <c r="CD121">
        <v>1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 t="s">
        <v>682</v>
      </c>
      <c r="CN121">
        <v>17.159999847412109</v>
      </c>
      <c r="CO121">
        <v>17.309999465942379</v>
      </c>
      <c r="CP121">
        <v>17.440000534057621</v>
      </c>
      <c r="CQ121">
        <v>17.170000076293949</v>
      </c>
      <c r="CR121">
        <v>17.340000152587891</v>
      </c>
      <c r="CS121" s="2">
        <f t="shared" si="39"/>
        <v>8.6654894949821371E-3</v>
      </c>
      <c r="CT121" s="2">
        <f t="shared" si="40"/>
        <v>7.4541894572405232E-3</v>
      </c>
      <c r="CU121" s="2">
        <f t="shared" si="41"/>
        <v>8.08777550362616E-3</v>
      </c>
      <c r="CV121" s="2">
        <f t="shared" si="42"/>
        <v>9.8039258822365527E-3</v>
      </c>
      <c r="CW121">
        <v>73</v>
      </c>
      <c r="CX121">
        <v>20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33</v>
      </c>
      <c r="DG121">
        <v>32</v>
      </c>
      <c r="DH121">
        <v>8</v>
      </c>
      <c r="DI121">
        <v>24</v>
      </c>
      <c r="DJ121">
        <v>21</v>
      </c>
      <c r="DK121">
        <v>0</v>
      </c>
      <c r="DL121">
        <v>0</v>
      </c>
      <c r="DM121">
        <v>0</v>
      </c>
      <c r="DN121">
        <v>0</v>
      </c>
      <c r="DO121">
        <v>15</v>
      </c>
      <c r="DP121">
        <v>0</v>
      </c>
      <c r="DQ121">
        <v>0</v>
      </c>
      <c r="DR121">
        <v>0</v>
      </c>
      <c r="DS121">
        <v>1</v>
      </c>
      <c r="DT121">
        <v>0</v>
      </c>
      <c r="DU121">
        <v>1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 t="s">
        <v>573</v>
      </c>
      <c r="EF121">
        <v>17.340000152587891</v>
      </c>
      <c r="EG121">
        <v>17.29999923706055</v>
      </c>
      <c r="EH121">
        <v>17.39999961853027</v>
      </c>
      <c r="EI121">
        <v>17.069999694824219</v>
      </c>
      <c r="EJ121">
        <v>17.385000228881839</v>
      </c>
      <c r="EK121" s="2">
        <f t="shared" si="43"/>
        <v>-2.3121917509481005E-3</v>
      </c>
      <c r="EL121" s="2">
        <f t="shared" si="44"/>
        <v>5.7471484863266253E-3</v>
      </c>
      <c r="EM121" s="2">
        <f t="shared" si="45"/>
        <v>1.3294771813840311E-2</v>
      </c>
      <c r="EN121" s="2">
        <f t="shared" si="46"/>
        <v>1.8119098643111231E-2</v>
      </c>
      <c r="EO121">
        <v>100</v>
      </c>
      <c r="EP121">
        <v>5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3</v>
      </c>
      <c r="EY121">
        <v>7</v>
      </c>
      <c r="EZ121">
        <v>10</v>
      </c>
      <c r="FA121">
        <v>12</v>
      </c>
      <c r="FB121">
        <v>59</v>
      </c>
      <c r="FC121">
        <v>0</v>
      </c>
      <c r="FD121">
        <v>0</v>
      </c>
      <c r="FE121">
        <v>0</v>
      </c>
      <c r="FF121">
        <v>0</v>
      </c>
      <c r="FG121">
        <v>1</v>
      </c>
      <c r="FH121">
        <v>0</v>
      </c>
      <c r="FI121">
        <v>0</v>
      </c>
      <c r="FJ121">
        <v>0</v>
      </c>
      <c r="FK121">
        <v>1</v>
      </c>
      <c r="FL121">
        <v>0</v>
      </c>
      <c r="FM121">
        <v>1</v>
      </c>
      <c r="FN121">
        <v>0</v>
      </c>
      <c r="FO121">
        <v>5</v>
      </c>
      <c r="FP121">
        <v>1</v>
      </c>
      <c r="FQ121">
        <v>16</v>
      </c>
      <c r="FR121">
        <v>0</v>
      </c>
      <c r="FS121">
        <v>1</v>
      </c>
      <c r="FT121">
        <v>1</v>
      </c>
      <c r="FU121">
        <v>1</v>
      </c>
      <c r="FV121">
        <v>1</v>
      </c>
      <c r="FW121" t="s">
        <v>683</v>
      </c>
      <c r="FX121">
        <v>17.385000228881839</v>
      </c>
      <c r="FY121">
        <v>17.389999389648441</v>
      </c>
      <c r="FZ121">
        <v>17.629999160766602</v>
      </c>
      <c r="GA121">
        <v>17.29000091552734</v>
      </c>
      <c r="GB121">
        <v>17.295000076293949</v>
      </c>
      <c r="GC121">
        <v>414</v>
      </c>
      <c r="GD121">
        <v>391</v>
      </c>
      <c r="GE121">
        <v>198</v>
      </c>
      <c r="GF121">
        <v>209</v>
      </c>
      <c r="GG121">
        <v>0</v>
      </c>
      <c r="GH121">
        <v>194</v>
      </c>
      <c r="GI121">
        <v>0</v>
      </c>
      <c r="GJ121">
        <v>0</v>
      </c>
      <c r="GK121">
        <v>1</v>
      </c>
      <c r="GL121">
        <v>222</v>
      </c>
      <c r="GM121">
        <v>0</v>
      </c>
      <c r="GN121">
        <v>80</v>
      </c>
      <c r="GO121">
        <v>3</v>
      </c>
      <c r="GP121">
        <v>2</v>
      </c>
      <c r="GQ121">
        <v>1</v>
      </c>
      <c r="GR121">
        <v>0</v>
      </c>
      <c r="GS121">
        <v>1</v>
      </c>
      <c r="GT121">
        <v>1</v>
      </c>
      <c r="GU121">
        <v>1</v>
      </c>
      <c r="GV121">
        <v>1</v>
      </c>
      <c r="GW121">
        <v>1.8</v>
      </c>
      <c r="GX121" t="s">
        <v>218</v>
      </c>
      <c r="GY121">
        <v>1992839</v>
      </c>
      <c r="GZ121">
        <v>1658320</v>
      </c>
      <c r="HA121">
        <v>13.329000000000001</v>
      </c>
      <c r="HB121">
        <v>13.792999999999999</v>
      </c>
      <c r="HC121">
        <v>0.51</v>
      </c>
      <c r="HD121">
        <v>5.53</v>
      </c>
      <c r="HE121">
        <v>0.1376</v>
      </c>
      <c r="HF121" s="2">
        <f t="shared" si="47"/>
        <v>2.8747331466716375E-4</v>
      </c>
      <c r="HG121" s="2">
        <f t="shared" si="48"/>
        <v>1.3613147052908059E-2</v>
      </c>
      <c r="HH121" s="2">
        <f t="shared" si="49"/>
        <v>5.7503437395532986E-3</v>
      </c>
      <c r="HI121" s="2">
        <f t="shared" si="50"/>
        <v>2.8905237031251474E-4</v>
      </c>
      <c r="HJ121" s="3">
        <f t="shared" si="51"/>
        <v>17.626732008589705</v>
      </c>
      <c r="HK121" t="str">
        <f t="shared" si="52"/>
        <v>NAVI</v>
      </c>
    </row>
    <row r="122" spans="1:219" hidden="1" x14ac:dyDescent="0.25">
      <c r="A122">
        <v>113</v>
      </c>
      <c r="B122" t="s">
        <v>684</v>
      </c>
      <c r="C122">
        <v>9</v>
      </c>
      <c r="D122">
        <v>1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1</v>
      </c>
      <c r="X122">
        <v>2</v>
      </c>
      <c r="Y122">
        <v>1</v>
      </c>
      <c r="Z122">
        <v>190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3</v>
      </c>
      <c r="AN122">
        <v>0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 t="s">
        <v>685</v>
      </c>
      <c r="AV122">
        <v>45.139999389648438</v>
      </c>
      <c r="AW122">
        <v>45.310001373291023</v>
      </c>
      <c r="AX122">
        <v>46.889999389648438</v>
      </c>
      <c r="AY122">
        <v>44.950000762939453</v>
      </c>
      <c r="AZ122">
        <v>46.689998626708977</v>
      </c>
      <c r="BA122" s="2">
        <f t="shared" si="35"/>
        <v>3.751974806665892E-3</v>
      </c>
      <c r="BB122" s="2">
        <f t="shared" si="36"/>
        <v>3.3695842118228292E-2</v>
      </c>
      <c r="BC122" s="2">
        <f t="shared" si="37"/>
        <v>7.945279175466502E-3</v>
      </c>
      <c r="BD122" s="2">
        <f t="shared" si="38"/>
        <v>3.7267036087984762E-2</v>
      </c>
      <c r="BE122">
        <v>21</v>
      </c>
      <c r="BF122">
        <v>49</v>
      </c>
      <c r="BG122">
        <v>43</v>
      </c>
      <c r="BH122">
        <v>25</v>
      </c>
      <c r="BI122">
        <v>48</v>
      </c>
      <c r="BJ122">
        <v>2</v>
      </c>
      <c r="BK122">
        <v>58</v>
      </c>
      <c r="BL122">
        <v>1</v>
      </c>
      <c r="BM122">
        <v>2</v>
      </c>
      <c r="BN122">
        <v>8</v>
      </c>
      <c r="BO122">
        <v>2</v>
      </c>
      <c r="BP122">
        <v>5</v>
      </c>
      <c r="BQ122">
        <v>0</v>
      </c>
      <c r="BR122">
        <v>1</v>
      </c>
      <c r="BS122">
        <v>3</v>
      </c>
      <c r="BT122">
        <v>16</v>
      </c>
      <c r="BU122">
        <v>2</v>
      </c>
      <c r="BV122">
        <v>16</v>
      </c>
      <c r="BW122">
        <v>0</v>
      </c>
      <c r="BX122">
        <v>0</v>
      </c>
      <c r="BY122">
        <v>1</v>
      </c>
      <c r="BZ122">
        <v>1</v>
      </c>
      <c r="CA122">
        <v>0</v>
      </c>
      <c r="CB122">
        <v>0</v>
      </c>
      <c r="CC122">
        <v>1</v>
      </c>
      <c r="CD122">
        <v>1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 t="s">
        <v>686</v>
      </c>
      <c r="CN122">
        <v>46.689998626708977</v>
      </c>
      <c r="CO122">
        <v>47</v>
      </c>
      <c r="CP122">
        <v>48.610000610351563</v>
      </c>
      <c r="CQ122">
        <v>46.619998931884773</v>
      </c>
      <c r="CR122">
        <v>48.310001373291023</v>
      </c>
      <c r="CS122" s="2">
        <f t="shared" si="39"/>
        <v>6.5957738998090321E-3</v>
      </c>
      <c r="CT122" s="2">
        <f t="shared" si="40"/>
        <v>3.312076918609852E-2</v>
      </c>
      <c r="CU122" s="2">
        <f t="shared" si="41"/>
        <v>8.0851291088346322E-3</v>
      </c>
      <c r="CV122" s="2">
        <f t="shared" si="42"/>
        <v>3.4982454840926547E-2</v>
      </c>
      <c r="CW122">
        <v>15</v>
      </c>
      <c r="CX122">
        <v>26</v>
      </c>
      <c r="CY122">
        <v>18</v>
      </c>
      <c r="CZ122">
        <v>10</v>
      </c>
      <c r="DA122">
        <v>114</v>
      </c>
      <c r="DB122">
        <v>0</v>
      </c>
      <c r="DC122">
        <v>0</v>
      </c>
      <c r="DD122">
        <v>0</v>
      </c>
      <c r="DE122">
        <v>0</v>
      </c>
      <c r="DF122">
        <v>7</v>
      </c>
      <c r="DG122">
        <v>4</v>
      </c>
      <c r="DH122">
        <v>3</v>
      </c>
      <c r="DI122">
        <v>5</v>
      </c>
      <c r="DJ122">
        <v>5</v>
      </c>
      <c r="DK122">
        <v>1</v>
      </c>
      <c r="DL122">
        <v>24</v>
      </c>
      <c r="DM122">
        <v>1</v>
      </c>
      <c r="DN122">
        <v>24</v>
      </c>
      <c r="DO122">
        <v>0</v>
      </c>
      <c r="DP122">
        <v>0</v>
      </c>
      <c r="DQ122">
        <v>5</v>
      </c>
      <c r="DR122">
        <v>5</v>
      </c>
      <c r="DS122">
        <v>0</v>
      </c>
      <c r="DT122">
        <v>0</v>
      </c>
      <c r="DU122">
        <v>1</v>
      </c>
      <c r="DV122">
        <v>1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 t="s">
        <v>479</v>
      </c>
      <c r="EF122">
        <v>48.310001373291023</v>
      </c>
      <c r="EG122">
        <v>48.020000457763672</v>
      </c>
      <c r="EH122">
        <v>49.639999389648438</v>
      </c>
      <c r="EI122">
        <v>47.459999084472663</v>
      </c>
      <c r="EJ122">
        <v>49.400001525878913</v>
      </c>
      <c r="EK122" s="2">
        <f t="shared" si="43"/>
        <v>-6.0391693619916698E-3</v>
      </c>
      <c r="EL122" s="2">
        <f t="shared" si="44"/>
        <v>3.2634950680974217E-2</v>
      </c>
      <c r="EM122" s="2">
        <f t="shared" si="45"/>
        <v>1.1661836067318743E-2</v>
      </c>
      <c r="EN122" s="2">
        <f t="shared" si="46"/>
        <v>3.9271303268886615E-2</v>
      </c>
      <c r="EO122">
        <v>20</v>
      </c>
      <c r="EP122">
        <v>49</v>
      </c>
      <c r="EQ122">
        <v>29</v>
      </c>
      <c r="ER122">
        <v>17</v>
      </c>
      <c r="ES122">
        <v>45</v>
      </c>
      <c r="ET122">
        <v>0</v>
      </c>
      <c r="EU122">
        <v>0</v>
      </c>
      <c r="EV122">
        <v>0</v>
      </c>
      <c r="EW122">
        <v>0</v>
      </c>
      <c r="EX122">
        <v>9</v>
      </c>
      <c r="EY122">
        <v>4</v>
      </c>
      <c r="EZ122">
        <v>5</v>
      </c>
      <c r="FA122">
        <v>2</v>
      </c>
      <c r="FB122">
        <v>22</v>
      </c>
      <c r="FC122">
        <v>1</v>
      </c>
      <c r="FD122">
        <v>42</v>
      </c>
      <c r="FE122">
        <v>1</v>
      </c>
      <c r="FF122">
        <v>42</v>
      </c>
      <c r="FG122">
        <v>0</v>
      </c>
      <c r="FH122">
        <v>0</v>
      </c>
      <c r="FI122">
        <v>22</v>
      </c>
      <c r="FJ122">
        <v>22</v>
      </c>
      <c r="FK122">
        <v>0</v>
      </c>
      <c r="FL122">
        <v>0</v>
      </c>
      <c r="FM122">
        <v>1</v>
      </c>
      <c r="FN122">
        <v>1</v>
      </c>
      <c r="FO122">
        <v>6</v>
      </c>
      <c r="FP122">
        <v>0</v>
      </c>
      <c r="FQ122">
        <v>5</v>
      </c>
      <c r="FR122">
        <v>5</v>
      </c>
      <c r="FS122">
        <v>1</v>
      </c>
      <c r="FT122">
        <v>0</v>
      </c>
      <c r="FU122">
        <v>1</v>
      </c>
      <c r="FV122">
        <v>1</v>
      </c>
      <c r="FW122" t="s">
        <v>236</v>
      </c>
      <c r="FX122">
        <v>49.400001525878913</v>
      </c>
      <c r="FY122">
        <v>49.330001831054688</v>
      </c>
      <c r="FZ122">
        <v>49.777999877929688</v>
      </c>
      <c r="GA122">
        <v>48.299999237060547</v>
      </c>
      <c r="GB122">
        <v>48.380001068115227</v>
      </c>
      <c r="GC122">
        <v>531</v>
      </c>
      <c r="GD122">
        <v>277</v>
      </c>
      <c r="GE122">
        <v>343</v>
      </c>
      <c r="GF122">
        <v>66</v>
      </c>
      <c r="GG122">
        <v>2</v>
      </c>
      <c r="GH122">
        <v>259</v>
      </c>
      <c r="GI122">
        <v>0</v>
      </c>
      <c r="GJ122">
        <v>186</v>
      </c>
      <c r="GK122">
        <v>82</v>
      </c>
      <c r="GL122">
        <v>218</v>
      </c>
      <c r="GM122">
        <v>66</v>
      </c>
      <c r="GN122">
        <v>27</v>
      </c>
      <c r="GO122">
        <v>3</v>
      </c>
      <c r="GP122">
        <v>2</v>
      </c>
      <c r="GQ122">
        <v>3</v>
      </c>
      <c r="GR122">
        <v>2</v>
      </c>
      <c r="GS122">
        <v>1</v>
      </c>
      <c r="GT122">
        <v>1</v>
      </c>
      <c r="GU122">
        <v>1</v>
      </c>
      <c r="GV122">
        <v>1</v>
      </c>
      <c r="GW122">
        <v>1.7</v>
      </c>
      <c r="GX122" t="s">
        <v>218</v>
      </c>
      <c r="GY122">
        <v>1505225</v>
      </c>
      <c r="GZ122">
        <v>1506660</v>
      </c>
      <c r="HA122">
        <v>0.71099999999999997</v>
      </c>
      <c r="HB122">
        <v>1.1779999999999999</v>
      </c>
      <c r="HC122">
        <v>3.52</v>
      </c>
      <c r="HD122">
        <v>6.49</v>
      </c>
      <c r="HE122">
        <v>0</v>
      </c>
      <c r="HF122" s="2">
        <f t="shared" si="47"/>
        <v>-1.419008559212287E-3</v>
      </c>
      <c r="HG122" s="2">
        <f t="shared" si="48"/>
        <v>8.9999206069674154E-3</v>
      </c>
      <c r="HH122" s="2">
        <f t="shared" si="49"/>
        <v>2.087984098443163E-2</v>
      </c>
      <c r="HI122" s="2">
        <f t="shared" si="50"/>
        <v>1.6536136686322589E-3</v>
      </c>
      <c r="HJ122" s="3">
        <f t="shared" si="51"/>
        <v>49.773967931075738</v>
      </c>
      <c r="HK122" t="str">
        <f t="shared" si="52"/>
        <v>NCR</v>
      </c>
    </row>
    <row r="123" spans="1:219" hidden="1" x14ac:dyDescent="0.25">
      <c r="A123">
        <v>114</v>
      </c>
      <c r="B123" t="s">
        <v>687</v>
      </c>
      <c r="C123">
        <v>9</v>
      </c>
      <c r="D123">
        <v>1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31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14</v>
      </c>
      <c r="W123">
        <v>6</v>
      </c>
      <c r="X123">
        <v>2</v>
      </c>
      <c r="Y123">
        <v>1</v>
      </c>
      <c r="Z123">
        <v>154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33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 t="s">
        <v>688</v>
      </c>
      <c r="AV123">
        <v>27.309999465942379</v>
      </c>
      <c r="AW123">
        <v>27.329999923706051</v>
      </c>
      <c r="AX123">
        <v>27.940000534057621</v>
      </c>
      <c r="AY123">
        <v>27.229999542236332</v>
      </c>
      <c r="AZ123">
        <v>27.629999160766602</v>
      </c>
      <c r="BA123" s="2">
        <f t="shared" si="35"/>
        <v>7.318133120931547E-4</v>
      </c>
      <c r="BB123" s="2">
        <f t="shared" si="36"/>
        <v>2.1832519638215642E-2</v>
      </c>
      <c r="BC123" s="2">
        <f t="shared" si="37"/>
        <v>3.6589967709066418E-3</v>
      </c>
      <c r="BD123" s="2">
        <f t="shared" si="38"/>
        <v>1.4477004367711044E-2</v>
      </c>
      <c r="BE123">
        <v>7</v>
      </c>
      <c r="BF123">
        <v>38</v>
      </c>
      <c r="BG123">
        <v>95</v>
      </c>
      <c r="BH123">
        <v>49</v>
      </c>
      <c r="BI123">
        <v>6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1</v>
      </c>
      <c r="BP123">
        <v>1</v>
      </c>
      <c r="BQ123">
        <v>0</v>
      </c>
      <c r="BR123">
        <v>0</v>
      </c>
      <c r="BS123">
        <v>1</v>
      </c>
      <c r="BT123">
        <v>2</v>
      </c>
      <c r="BU123">
        <v>1</v>
      </c>
      <c r="BV123">
        <v>2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 t="s">
        <v>689</v>
      </c>
      <c r="CN123">
        <v>27.629999160766602</v>
      </c>
      <c r="CO123">
        <v>27.780000686645511</v>
      </c>
      <c r="CP123">
        <v>28.090000152587891</v>
      </c>
      <c r="CQ123">
        <v>27.670000076293949</v>
      </c>
      <c r="CR123">
        <v>28.010000228881839</v>
      </c>
      <c r="CS123" s="2">
        <f t="shared" si="39"/>
        <v>5.399622828339945E-3</v>
      </c>
      <c r="CT123" s="2">
        <f t="shared" si="40"/>
        <v>1.1035936783852951E-2</v>
      </c>
      <c r="CU123" s="2">
        <f t="shared" si="41"/>
        <v>3.9597050983675164E-3</v>
      </c>
      <c r="CV123" s="2">
        <f t="shared" si="42"/>
        <v>1.2138527304876856E-2</v>
      </c>
      <c r="CW123">
        <v>91</v>
      </c>
      <c r="CX123">
        <v>93</v>
      </c>
      <c r="CY123">
        <v>9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8</v>
      </c>
      <c r="DG123">
        <v>1</v>
      </c>
      <c r="DH123">
        <v>1</v>
      </c>
      <c r="DI123">
        <v>0</v>
      </c>
      <c r="DJ123">
        <v>0</v>
      </c>
      <c r="DK123">
        <v>1</v>
      </c>
      <c r="DL123">
        <v>10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 t="s">
        <v>373</v>
      </c>
      <c r="EF123">
        <v>28.010000228881839</v>
      </c>
      <c r="EG123">
        <v>27.940000534057621</v>
      </c>
      <c r="EH123">
        <v>28.180000305175781</v>
      </c>
      <c r="EI123">
        <v>27.690000534057621</v>
      </c>
      <c r="EJ123">
        <v>28.10000038146973</v>
      </c>
      <c r="EK123" s="2">
        <f t="shared" si="43"/>
        <v>-2.5053576766718155E-3</v>
      </c>
      <c r="EL123" s="2">
        <f t="shared" si="44"/>
        <v>8.5166702810176576E-3</v>
      </c>
      <c r="EM123" s="2">
        <f t="shared" si="45"/>
        <v>8.9477449971864242E-3</v>
      </c>
      <c r="EN123" s="2">
        <f t="shared" si="46"/>
        <v>1.459074170271113E-2</v>
      </c>
      <c r="EO123">
        <v>126</v>
      </c>
      <c r="EP123">
        <v>18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</v>
      </c>
      <c r="EY123">
        <v>19</v>
      </c>
      <c r="EZ123">
        <v>13</v>
      </c>
      <c r="FA123">
        <v>5</v>
      </c>
      <c r="FB123">
        <v>12</v>
      </c>
      <c r="FC123">
        <v>0</v>
      </c>
      <c r="FD123">
        <v>0</v>
      </c>
      <c r="FE123">
        <v>0</v>
      </c>
      <c r="FF123">
        <v>0</v>
      </c>
      <c r="FG123">
        <v>6</v>
      </c>
      <c r="FH123">
        <v>0</v>
      </c>
      <c r="FI123">
        <v>12</v>
      </c>
      <c r="FJ123">
        <v>0</v>
      </c>
      <c r="FK123">
        <v>1</v>
      </c>
      <c r="FL123">
        <v>0</v>
      </c>
      <c r="FM123">
        <v>1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690</v>
      </c>
      <c r="FX123">
        <v>28.10000038146973</v>
      </c>
      <c r="FY123">
        <v>28.110000610351559</v>
      </c>
      <c r="FZ123">
        <v>28.20999908447266</v>
      </c>
      <c r="GA123">
        <v>27.430000305175781</v>
      </c>
      <c r="GB123">
        <v>27.45000076293945</v>
      </c>
      <c r="GC123">
        <v>563</v>
      </c>
      <c r="GD123">
        <v>244</v>
      </c>
      <c r="GE123">
        <v>337</v>
      </c>
      <c r="GF123">
        <v>65</v>
      </c>
      <c r="GG123">
        <v>0</v>
      </c>
      <c r="GH123">
        <v>55</v>
      </c>
      <c r="GI123">
        <v>0</v>
      </c>
      <c r="GJ123">
        <v>0</v>
      </c>
      <c r="GK123">
        <v>2</v>
      </c>
      <c r="GL123">
        <v>166</v>
      </c>
      <c r="GM123">
        <v>0</v>
      </c>
      <c r="GN123">
        <v>12</v>
      </c>
      <c r="GO123">
        <v>1</v>
      </c>
      <c r="GP123">
        <v>1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2.1</v>
      </c>
      <c r="GX123" t="s">
        <v>218</v>
      </c>
      <c r="GY123">
        <v>2478992</v>
      </c>
      <c r="GZ123">
        <v>4451920</v>
      </c>
      <c r="HA123">
        <v>1.117</v>
      </c>
      <c r="HB123">
        <v>1.2809999999999999</v>
      </c>
      <c r="HC123">
        <v>3.12</v>
      </c>
      <c r="HD123">
        <v>6.49</v>
      </c>
      <c r="HE123">
        <v>2.1818</v>
      </c>
      <c r="HF123" s="2">
        <f t="shared" si="47"/>
        <v>3.5575342101368257E-4</v>
      </c>
      <c r="HG123" s="2">
        <f t="shared" si="48"/>
        <v>3.5447882795622832E-3</v>
      </c>
      <c r="HH123" s="2">
        <f t="shared" si="49"/>
        <v>2.4190689804729715E-2</v>
      </c>
      <c r="HI123" s="2">
        <f t="shared" si="50"/>
        <v>7.2861410593005882E-4</v>
      </c>
      <c r="HJ123" s="3">
        <f t="shared" si="51"/>
        <v>28.209644611053623</v>
      </c>
      <c r="HK123" t="str">
        <f t="shared" si="52"/>
        <v>NLSN</v>
      </c>
    </row>
    <row r="124" spans="1:219" hidden="1" x14ac:dyDescent="0.25">
      <c r="A124">
        <v>115</v>
      </c>
      <c r="B124" t="s">
        <v>691</v>
      </c>
      <c r="C124">
        <v>10</v>
      </c>
      <c r="D124">
        <v>1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6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6</v>
      </c>
      <c r="W124">
        <v>17</v>
      </c>
      <c r="X124">
        <v>10</v>
      </c>
      <c r="Y124">
        <v>12</v>
      </c>
      <c r="Z124">
        <v>149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6</v>
      </c>
      <c r="AN124">
        <v>0</v>
      </c>
      <c r="AO124">
        <v>0</v>
      </c>
      <c r="AP124">
        <v>0</v>
      </c>
      <c r="AQ124">
        <v>1</v>
      </c>
      <c r="AR124">
        <v>0</v>
      </c>
      <c r="AS124">
        <v>0</v>
      </c>
      <c r="AT124">
        <v>0</v>
      </c>
      <c r="AU124" t="s">
        <v>692</v>
      </c>
      <c r="AV124">
        <v>281.70001220703119</v>
      </c>
      <c r="AW124">
        <v>282.79000854492188</v>
      </c>
      <c r="AX124">
        <v>287.82998657226563</v>
      </c>
      <c r="AY124">
        <v>282.42001342773438</v>
      </c>
      <c r="AZ124">
        <v>287.010009765625</v>
      </c>
      <c r="BA124" s="2">
        <f t="shared" si="35"/>
        <v>3.8544372324156306E-3</v>
      </c>
      <c r="BB124" s="2">
        <f t="shared" si="36"/>
        <v>1.7510260440075309E-2</v>
      </c>
      <c r="BC124" s="2">
        <f t="shared" si="37"/>
        <v>1.3083740797324994E-3</v>
      </c>
      <c r="BD124" s="2">
        <f t="shared" si="38"/>
        <v>1.5992460826153243E-2</v>
      </c>
      <c r="BE124">
        <v>3</v>
      </c>
      <c r="BF124">
        <v>86</v>
      </c>
      <c r="BG124">
        <v>85</v>
      </c>
      <c r="BH124">
        <v>21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1</v>
      </c>
      <c r="BO124">
        <v>0</v>
      </c>
      <c r="BP124">
        <v>0</v>
      </c>
      <c r="BQ124">
        <v>0</v>
      </c>
      <c r="BR124">
        <v>0</v>
      </c>
      <c r="BS124">
        <v>1</v>
      </c>
      <c r="BT124">
        <v>1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 t="s">
        <v>693</v>
      </c>
      <c r="CN124">
        <v>287.010009765625</v>
      </c>
      <c r="CO124">
        <v>287.69000244140619</v>
      </c>
      <c r="CP124">
        <v>291.83999633789063</v>
      </c>
      <c r="CQ124">
        <v>287.19000244140619</v>
      </c>
      <c r="CR124">
        <v>289.82998657226563</v>
      </c>
      <c r="CS124" s="2">
        <f t="shared" si="39"/>
        <v>2.3636298446613191E-3</v>
      </c>
      <c r="CT124" s="2">
        <f t="shared" si="40"/>
        <v>1.4220099878563541E-2</v>
      </c>
      <c r="CU124" s="2">
        <f t="shared" si="41"/>
        <v>1.7379818407204928E-3</v>
      </c>
      <c r="CV124" s="2">
        <f t="shared" si="42"/>
        <v>9.1087335788879731E-3</v>
      </c>
      <c r="CW124">
        <v>37</v>
      </c>
      <c r="CX124">
        <v>61</v>
      </c>
      <c r="CY124">
        <v>96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7</v>
      </c>
      <c r="DG124">
        <v>0</v>
      </c>
      <c r="DH124">
        <v>0</v>
      </c>
      <c r="DI124">
        <v>0</v>
      </c>
      <c r="DJ124">
        <v>0</v>
      </c>
      <c r="DK124">
        <v>1</v>
      </c>
      <c r="DL124">
        <v>7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 t="s">
        <v>422</v>
      </c>
      <c r="EF124">
        <v>289.82998657226563</v>
      </c>
      <c r="EG124">
        <v>289.26998901367188</v>
      </c>
      <c r="EH124">
        <v>290.14999389648438</v>
      </c>
      <c r="EI124">
        <v>284.45999145507813</v>
      </c>
      <c r="EJ124">
        <v>285.739990234375</v>
      </c>
      <c r="EK124" s="2">
        <f t="shared" si="43"/>
        <v>-1.9358992631872685E-3</v>
      </c>
      <c r="EL124" s="2">
        <f t="shared" si="44"/>
        <v>3.0329309023747753E-3</v>
      </c>
      <c r="EM124" s="2">
        <f t="shared" si="45"/>
        <v>1.6628055938310293E-2</v>
      </c>
      <c r="EN124" s="2">
        <f t="shared" si="46"/>
        <v>4.4795927173055805E-3</v>
      </c>
      <c r="EO124">
        <v>6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1</v>
      </c>
      <c r="EY124">
        <v>2</v>
      </c>
      <c r="EZ124">
        <v>4</v>
      </c>
      <c r="FA124">
        <v>9</v>
      </c>
      <c r="FB124">
        <v>174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6</v>
      </c>
      <c r="FP124">
        <v>0</v>
      </c>
      <c r="FQ124">
        <v>0</v>
      </c>
      <c r="FR124">
        <v>0</v>
      </c>
      <c r="FS124">
        <v>1</v>
      </c>
      <c r="FT124">
        <v>0</v>
      </c>
      <c r="FU124">
        <v>0</v>
      </c>
      <c r="FV124">
        <v>0</v>
      </c>
      <c r="FW124" t="s">
        <v>416</v>
      </c>
      <c r="FX124">
        <v>285.739990234375</v>
      </c>
      <c r="FY124">
        <v>286.47000122070313</v>
      </c>
      <c r="FZ124">
        <v>286.73001098632813</v>
      </c>
      <c r="GA124">
        <v>280.08999633789063</v>
      </c>
      <c r="GB124">
        <v>280.22000122070313</v>
      </c>
      <c r="GC124">
        <v>401</v>
      </c>
      <c r="GD124">
        <v>392</v>
      </c>
      <c r="GE124">
        <v>200</v>
      </c>
      <c r="GF124">
        <v>197</v>
      </c>
      <c r="GG124">
        <v>0</v>
      </c>
      <c r="GH124">
        <v>21</v>
      </c>
      <c r="GI124">
        <v>0</v>
      </c>
      <c r="GJ124">
        <v>0</v>
      </c>
      <c r="GK124">
        <v>0</v>
      </c>
      <c r="GL124">
        <v>323</v>
      </c>
      <c r="GM124">
        <v>0</v>
      </c>
      <c r="GN124">
        <v>174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2.2999999999999998</v>
      </c>
      <c r="GX124" t="s">
        <v>218</v>
      </c>
      <c r="GY124">
        <v>874152</v>
      </c>
      <c r="GZ124">
        <v>997840</v>
      </c>
      <c r="HA124">
        <v>0.86299999999999999</v>
      </c>
      <c r="HB124">
        <v>1.024</v>
      </c>
      <c r="HC124">
        <v>1.5</v>
      </c>
      <c r="HD124">
        <v>2.4</v>
      </c>
      <c r="HE124">
        <v>0.42189997000000001</v>
      </c>
      <c r="HF124" s="2">
        <f t="shared" si="47"/>
        <v>2.5482981925416537E-3</v>
      </c>
      <c r="HG124" s="2">
        <f t="shared" si="48"/>
        <v>9.0681043372675685E-4</v>
      </c>
      <c r="HH124" s="2">
        <f t="shared" si="49"/>
        <v>2.2271109908982067E-2</v>
      </c>
      <c r="HI124" s="2">
        <f t="shared" si="50"/>
        <v>4.6393862767168947E-4</v>
      </c>
      <c r="HJ124" s="3">
        <f t="shared" si="51"/>
        <v>286.72977520675977</v>
      </c>
      <c r="HK124" t="str">
        <f t="shared" si="52"/>
        <v>NSC</v>
      </c>
    </row>
    <row r="125" spans="1:219" hidden="1" x14ac:dyDescent="0.25">
      <c r="A125">
        <v>116</v>
      </c>
      <c r="B125" t="s">
        <v>694</v>
      </c>
      <c r="C125">
        <v>9</v>
      </c>
      <c r="D125">
        <v>2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8</v>
      </c>
      <c r="N125">
        <v>16</v>
      </c>
      <c r="O125">
        <v>22</v>
      </c>
      <c r="P125">
        <v>26</v>
      </c>
      <c r="Q125">
        <v>88</v>
      </c>
      <c r="R125">
        <v>2</v>
      </c>
      <c r="S125">
        <v>136</v>
      </c>
      <c r="T125">
        <v>2</v>
      </c>
      <c r="U125">
        <v>88</v>
      </c>
      <c r="V125">
        <v>1</v>
      </c>
      <c r="W125">
        <v>6</v>
      </c>
      <c r="X125">
        <v>4</v>
      </c>
      <c r="Y125">
        <v>0</v>
      </c>
      <c r="Z125">
        <v>31</v>
      </c>
      <c r="AA125">
        <v>2</v>
      </c>
      <c r="AB125">
        <v>12</v>
      </c>
      <c r="AC125">
        <v>2</v>
      </c>
      <c r="AD125">
        <v>12</v>
      </c>
      <c r="AE125">
        <v>152</v>
      </c>
      <c r="AF125">
        <v>136</v>
      </c>
      <c r="AG125">
        <v>7</v>
      </c>
      <c r="AH125">
        <v>7</v>
      </c>
      <c r="AI125">
        <v>2</v>
      </c>
      <c r="AJ125">
        <v>2</v>
      </c>
      <c r="AK125">
        <v>1</v>
      </c>
      <c r="AL125">
        <v>1</v>
      </c>
      <c r="AM125">
        <v>160</v>
      </c>
      <c r="AN125">
        <v>152</v>
      </c>
      <c r="AO125">
        <v>2</v>
      </c>
      <c r="AP125">
        <v>2</v>
      </c>
      <c r="AQ125">
        <v>2</v>
      </c>
      <c r="AR125">
        <v>2</v>
      </c>
      <c r="AS125">
        <v>1</v>
      </c>
      <c r="AT125">
        <v>1</v>
      </c>
      <c r="AU125" t="s">
        <v>695</v>
      </c>
      <c r="AV125">
        <v>14.239999771118161</v>
      </c>
      <c r="AW125">
        <v>14.10000038146973</v>
      </c>
      <c r="AX125">
        <v>14.819999694824221</v>
      </c>
      <c r="AY125">
        <v>13.85999965667725</v>
      </c>
      <c r="AZ125">
        <v>14.560000419616699</v>
      </c>
      <c r="BA125" s="2">
        <f t="shared" si="35"/>
        <v>-9.9290344582130263E-3</v>
      </c>
      <c r="BB125" s="2">
        <f t="shared" si="36"/>
        <v>4.8582950619489251E-2</v>
      </c>
      <c r="BC125" s="2">
        <f t="shared" si="37"/>
        <v>1.7021327538961684E-2</v>
      </c>
      <c r="BD125" s="2">
        <f t="shared" si="38"/>
        <v>4.8076974091040392E-2</v>
      </c>
      <c r="BE125">
        <v>5</v>
      </c>
      <c r="BF125">
        <v>7</v>
      </c>
      <c r="BG125">
        <v>18</v>
      </c>
      <c r="BH125">
        <v>38</v>
      </c>
      <c r="BI125">
        <v>120</v>
      </c>
      <c r="BJ125">
        <v>1</v>
      </c>
      <c r="BK125">
        <v>117</v>
      </c>
      <c r="BL125">
        <v>1</v>
      </c>
      <c r="BM125">
        <v>77</v>
      </c>
      <c r="BN125">
        <v>1</v>
      </c>
      <c r="BO125">
        <v>2</v>
      </c>
      <c r="BP125">
        <v>0</v>
      </c>
      <c r="BQ125">
        <v>1</v>
      </c>
      <c r="BR125">
        <v>7</v>
      </c>
      <c r="BS125">
        <v>2</v>
      </c>
      <c r="BT125">
        <v>11</v>
      </c>
      <c r="BU125">
        <v>2</v>
      </c>
      <c r="BV125">
        <v>11</v>
      </c>
      <c r="BW125">
        <v>121</v>
      </c>
      <c r="BX125">
        <v>119</v>
      </c>
      <c r="BY125">
        <v>7</v>
      </c>
      <c r="BZ125">
        <v>7</v>
      </c>
      <c r="CA125">
        <v>1</v>
      </c>
      <c r="CB125">
        <v>1</v>
      </c>
      <c r="CC125">
        <v>2</v>
      </c>
      <c r="CD125">
        <v>2</v>
      </c>
      <c r="CE125">
        <v>124</v>
      </c>
      <c r="CF125">
        <v>121</v>
      </c>
      <c r="CG125">
        <v>2</v>
      </c>
      <c r="CH125">
        <v>2</v>
      </c>
      <c r="CI125">
        <v>1</v>
      </c>
      <c r="CJ125">
        <v>1</v>
      </c>
      <c r="CK125">
        <v>2</v>
      </c>
      <c r="CL125">
        <v>2</v>
      </c>
      <c r="CM125" t="s">
        <v>696</v>
      </c>
      <c r="CN125">
        <v>14.560000419616699</v>
      </c>
      <c r="CO125">
        <v>14.710000038146971</v>
      </c>
      <c r="CP125">
        <v>15.22000026702881</v>
      </c>
      <c r="CQ125">
        <v>14.57999992370606</v>
      </c>
      <c r="CR125">
        <v>15.02000045776367</v>
      </c>
      <c r="CS125" s="2">
        <f t="shared" si="39"/>
        <v>1.019711884033192E-2</v>
      </c>
      <c r="CT125" s="2">
        <f t="shared" si="40"/>
        <v>3.350855584323853E-2</v>
      </c>
      <c r="CU125" s="2">
        <f t="shared" si="41"/>
        <v>8.8375332497474535E-3</v>
      </c>
      <c r="CV125" s="2">
        <f t="shared" si="42"/>
        <v>2.9294308964563198E-2</v>
      </c>
      <c r="CW125">
        <v>34</v>
      </c>
      <c r="CX125">
        <v>21</v>
      </c>
      <c r="CY125">
        <v>24</v>
      </c>
      <c r="CZ125">
        <v>35</v>
      </c>
      <c r="DA125">
        <v>55</v>
      </c>
      <c r="DB125">
        <v>1</v>
      </c>
      <c r="DC125">
        <v>42</v>
      </c>
      <c r="DD125">
        <v>1</v>
      </c>
      <c r="DE125">
        <v>24</v>
      </c>
      <c r="DF125">
        <v>7</v>
      </c>
      <c r="DG125">
        <v>5</v>
      </c>
      <c r="DH125">
        <v>5</v>
      </c>
      <c r="DI125">
        <v>5</v>
      </c>
      <c r="DJ125">
        <v>7</v>
      </c>
      <c r="DK125">
        <v>1</v>
      </c>
      <c r="DL125">
        <v>29</v>
      </c>
      <c r="DM125">
        <v>1</v>
      </c>
      <c r="DN125">
        <v>29</v>
      </c>
      <c r="DO125">
        <v>50</v>
      </c>
      <c r="DP125">
        <v>42</v>
      </c>
      <c r="DQ125">
        <v>7</v>
      </c>
      <c r="DR125">
        <v>7</v>
      </c>
      <c r="DS125">
        <v>1</v>
      </c>
      <c r="DT125">
        <v>1</v>
      </c>
      <c r="DU125">
        <v>1</v>
      </c>
      <c r="DV125">
        <v>1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 t="s">
        <v>569</v>
      </c>
      <c r="EF125">
        <v>15.02000045776367</v>
      </c>
      <c r="EG125">
        <v>14.82999992370606</v>
      </c>
      <c r="EH125">
        <v>15.27000045776367</v>
      </c>
      <c r="EI125">
        <v>14.310000419616699</v>
      </c>
      <c r="EJ125">
        <v>15.239999771118161</v>
      </c>
      <c r="EK125" s="2">
        <f t="shared" si="43"/>
        <v>-1.2811903913356737E-2</v>
      </c>
      <c r="EL125" s="2">
        <f t="shared" si="44"/>
        <v>2.8814703396678798E-2</v>
      </c>
      <c r="EM125" s="2">
        <f t="shared" si="45"/>
        <v>3.5064026079874133E-2</v>
      </c>
      <c r="EN125" s="2">
        <f t="shared" si="46"/>
        <v>6.1023580411328826E-2</v>
      </c>
      <c r="EO125">
        <v>46</v>
      </c>
      <c r="EP125">
        <v>10</v>
      </c>
      <c r="EQ125">
        <v>27</v>
      </c>
      <c r="ER125">
        <v>16</v>
      </c>
      <c r="ES125">
        <v>16</v>
      </c>
      <c r="ET125">
        <v>1</v>
      </c>
      <c r="EU125">
        <v>3</v>
      </c>
      <c r="EV125">
        <v>0</v>
      </c>
      <c r="EW125">
        <v>0</v>
      </c>
      <c r="EX125">
        <v>10</v>
      </c>
      <c r="EY125">
        <v>12</v>
      </c>
      <c r="EZ125">
        <v>6</v>
      </c>
      <c r="FA125">
        <v>5</v>
      </c>
      <c r="FB125">
        <v>58</v>
      </c>
      <c r="FC125">
        <v>2</v>
      </c>
      <c r="FD125">
        <v>91</v>
      </c>
      <c r="FE125">
        <v>1</v>
      </c>
      <c r="FF125">
        <v>91</v>
      </c>
      <c r="FG125">
        <v>5</v>
      </c>
      <c r="FH125">
        <v>3</v>
      </c>
      <c r="FI125">
        <v>58</v>
      </c>
      <c r="FJ125">
        <v>58</v>
      </c>
      <c r="FK125">
        <v>1</v>
      </c>
      <c r="FL125">
        <v>1</v>
      </c>
      <c r="FM125">
        <v>2</v>
      </c>
      <c r="FN125">
        <v>2</v>
      </c>
      <c r="FO125">
        <v>13</v>
      </c>
      <c r="FP125">
        <v>5</v>
      </c>
      <c r="FQ125">
        <v>33</v>
      </c>
      <c r="FR125">
        <v>33</v>
      </c>
      <c r="FS125">
        <v>2</v>
      </c>
      <c r="FT125">
        <v>1</v>
      </c>
      <c r="FU125">
        <v>3</v>
      </c>
      <c r="FV125">
        <v>2</v>
      </c>
      <c r="FW125" t="s">
        <v>444</v>
      </c>
      <c r="FX125">
        <v>15.239999771118161</v>
      </c>
      <c r="FY125">
        <v>15.319999694824221</v>
      </c>
      <c r="FZ125">
        <v>15.329999923706049</v>
      </c>
      <c r="GA125">
        <v>14.44999980926514</v>
      </c>
      <c r="GB125">
        <v>14.460000038146971</v>
      </c>
      <c r="GC125">
        <v>632</v>
      </c>
      <c r="GD125">
        <v>173</v>
      </c>
      <c r="GE125">
        <v>284</v>
      </c>
      <c r="GF125">
        <v>120</v>
      </c>
      <c r="GG125">
        <v>189</v>
      </c>
      <c r="GH125">
        <v>394</v>
      </c>
      <c r="GI125">
        <v>24</v>
      </c>
      <c r="GJ125">
        <v>122</v>
      </c>
      <c r="GK125">
        <v>143</v>
      </c>
      <c r="GL125">
        <v>103</v>
      </c>
      <c r="GM125">
        <v>120</v>
      </c>
      <c r="GN125">
        <v>65</v>
      </c>
      <c r="GO125">
        <v>6</v>
      </c>
      <c r="GP125">
        <v>3</v>
      </c>
      <c r="GQ125">
        <v>6</v>
      </c>
      <c r="GR125">
        <v>3</v>
      </c>
      <c r="GS125">
        <v>6</v>
      </c>
      <c r="GT125">
        <v>3</v>
      </c>
      <c r="GU125">
        <v>5</v>
      </c>
      <c r="GV125">
        <v>2</v>
      </c>
      <c r="GW125">
        <v>2.4</v>
      </c>
      <c r="GX125" t="s">
        <v>218</v>
      </c>
      <c r="GY125">
        <v>878300</v>
      </c>
      <c r="GZ125">
        <v>1042140</v>
      </c>
      <c r="HA125">
        <v>2.3559999999999999</v>
      </c>
      <c r="HB125">
        <v>2.7869999999999999</v>
      </c>
      <c r="HC125">
        <v>-2.6</v>
      </c>
      <c r="HD125">
        <v>2.2999999999999998</v>
      </c>
      <c r="HE125">
        <v>0</v>
      </c>
      <c r="HF125" s="2">
        <f t="shared" si="47"/>
        <v>5.2219272388815963E-3</v>
      </c>
      <c r="HG125" s="2">
        <f t="shared" si="48"/>
        <v>6.5233065437686477E-4</v>
      </c>
      <c r="HH125" s="2">
        <f t="shared" si="49"/>
        <v>5.6788505410545476E-2</v>
      </c>
      <c r="HI125" s="2">
        <f t="shared" si="50"/>
        <v>6.9157875902137178E-4</v>
      </c>
      <c r="HJ125" s="3">
        <f t="shared" si="51"/>
        <v>15.329993400250199</v>
      </c>
      <c r="HK125" t="str">
        <f t="shared" si="52"/>
        <v>OII</v>
      </c>
    </row>
    <row r="126" spans="1:219" hidden="1" x14ac:dyDescent="0.25">
      <c r="A126">
        <v>117</v>
      </c>
      <c r="B126" t="s">
        <v>697</v>
      </c>
      <c r="C126">
        <v>9</v>
      </c>
      <c r="D126">
        <v>1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2</v>
      </c>
      <c r="W126">
        <v>2</v>
      </c>
      <c r="X126">
        <v>3</v>
      </c>
      <c r="Y126">
        <v>5</v>
      </c>
      <c r="Z126">
        <v>180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3</v>
      </c>
      <c r="AN126">
        <v>0</v>
      </c>
      <c r="AO126">
        <v>0</v>
      </c>
      <c r="AP126">
        <v>0</v>
      </c>
      <c r="AQ126">
        <v>1</v>
      </c>
      <c r="AR126">
        <v>0</v>
      </c>
      <c r="AS126">
        <v>0</v>
      </c>
      <c r="AT126">
        <v>0</v>
      </c>
      <c r="AU126" t="s">
        <v>698</v>
      </c>
      <c r="AV126">
        <v>256.3800048828125</v>
      </c>
      <c r="AW126">
        <v>256.48001098632813</v>
      </c>
      <c r="AX126">
        <v>264.51998901367188</v>
      </c>
      <c r="AY126">
        <v>256.48001098632813</v>
      </c>
      <c r="AZ126">
        <v>263.97000122070313</v>
      </c>
      <c r="BA126" s="2">
        <f t="shared" si="35"/>
        <v>3.8991772938190561E-4</v>
      </c>
      <c r="BB126" s="2">
        <f t="shared" si="36"/>
        <v>3.0394595347303599E-2</v>
      </c>
      <c r="BC126" s="2">
        <f t="shared" si="37"/>
        <v>0</v>
      </c>
      <c r="BD126" s="2">
        <f t="shared" si="38"/>
        <v>2.8374399362572578E-2</v>
      </c>
      <c r="BE126">
        <v>0</v>
      </c>
      <c r="BF126">
        <v>3</v>
      </c>
      <c r="BG126">
        <v>5</v>
      </c>
      <c r="BH126">
        <v>2</v>
      </c>
      <c r="BI126">
        <v>176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 t="s">
        <v>666</v>
      </c>
      <c r="CN126">
        <v>263.97000122070313</v>
      </c>
      <c r="CO126">
        <v>265.42001342773438</v>
      </c>
      <c r="CP126">
        <v>270.66000366210938</v>
      </c>
      <c r="CQ126">
        <v>264.42001342773438</v>
      </c>
      <c r="CR126">
        <v>269.57000732421881</v>
      </c>
      <c r="CS126" s="2">
        <f t="shared" si="39"/>
        <v>5.4630854256438877E-3</v>
      </c>
      <c r="CT126" s="2">
        <f t="shared" si="40"/>
        <v>1.936004641792799E-2</v>
      </c>
      <c r="CU126" s="2">
        <f t="shared" si="41"/>
        <v>3.767613402944292E-3</v>
      </c>
      <c r="CV126" s="2">
        <f t="shared" si="42"/>
        <v>1.9104476598134301E-2</v>
      </c>
      <c r="CW126">
        <v>9</v>
      </c>
      <c r="CX126">
        <v>31</v>
      </c>
      <c r="CY126">
        <v>35</v>
      </c>
      <c r="CZ126">
        <v>101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1</v>
      </c>
      <c r="DG126">
        <v>1</v>
      </c>
      <c r="DH126">
        <v>1</v>
      </c>
      <c r="DI126">
        <v>0</v>
      </c>
      <c r="DJ126">
        <v>0</v>
      </c>
      <c r="DK126">
        <v>1</v>
      </c>
      <c r="DL126">
        <v>3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 t="s">
        <v>699</v>
      </c>
      <c r="EF126">
        <v>269.57000732421881</v>
      </c>
      <c r="EG126">
        <v>268.29998779296881</v>
      </c>
      <c r="EH126">
        <v>271.54998779296881</v>
      </c>
      <c r="EI126">
        <v>268.29998779296881</v>
      </c>
      <c r="EJ126">
        <v>270.23001098632813</v>
      </c>
      <c r="EK126" s="2">
        <f t="shared" si="43"/>
        <v>-4.733580279660643E-3</v>
      </c>
      <c r="EL126" s="2">
        <f t="shared" si="44"/>
        <v>1.1968330495664814E-2</v>
      </c>
      <c r="EM126" s="2">
        <f t="shared" si="45"/>
        <v>0</v>
      </c>
      <c r="EN126" s="2">
        <f t="shared" si="46"/>
        <v>7.1421497054113825E-3</v>
      </c>
      <c r="EO126">
        <v>72</v>
      </c>
      <c r="EP126">
        <v>107</v>
      </c>
      <c r="EQ126">
        <v>10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 t="s">
        <v>700</v>
      </c>
      <c r="FX126">
        <v>270.23001098632813</v>
      </c>
      <c r="FY126">
        <v>270.70999145507813</v>
      </c>
      <c r="FZ126">
        <v>271.45001220703119</v>
      </c>
      <c r="GA126">
        <v>264.85000610351563</v>
      </c>
      <c r="GB126">
        <v>265.01998901367188</v>
      </c>
      <c r="GC126">
        <v>554</v>
      </c>
      <c r="GD126">
        <v>195</v>
      </c>
      <c r="GE126">
        <v>365</v>
      </c>
      <c r="GF126">
        <v>3</v>
      </c>
      <c r="GG126">
        <v>0</v>
      </c>
      <c r="GH126">
        <v>279</v>
      </c>
      <c r="GI126">
        <v>0</v>
      </c>
      <c r="GJ126">
        <v>101</v>
      </c>
      <c r="GK126">
        <v>0</v>
      </c>
      <c r="GL126">
        <v>180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2.2999999999999998</v>
      </c>
      <c r="GX126" t="s">
        <v>218</v>
      </c>
      <c r="GY126">
        <v>505154</v>
      </c>
      <c r="GZ126">
        <v>646000</v>
      </c>
      <c r="HA126">
        <v>2.2730000000000001</v>
      </c>
      <c r="HB126">
        <v>2.3809999999999998</v>
      </c>
      <c r="HC126">
        <v>1.74</v>
      </c>
      <c r="HD126">
        <v>2.64</v>
      </c>
      <c r="HE126">
        <v>0.1037</v>
      </c>
      <c r="HF126" s="2">
        <f t="shared" si="47"/>
        <v>1.7730430493905214E-3</v>
      </c>
      <c r="HG126" s="2">
        <f t="shared" si="48"/>
        <v>2.7261768969406575E-3</v>
      </c>
      <c r="HH126" s="2">
        <f t="shared" si="49"/>
        <v>2.1646727259916898E-2</v>
      </c>
      <c r="HI126" s="2">
        <f t="shared" si="50"/>
        <v>6.4139656328898731E-4</v>
      </c>
      <c r="HJ126" s="3">
        <f t="shared" si="51"/>
        <v>271.44799477955394</v>
      </c>
      <c r="HK126" t="str">
        <f t="shared" si="52"/>
        <v>ODFL</v>
      </c>
    </row>
    <row r="127" spans="1:219" hidden="1" x14ac:dyDescent="0.25">
      <c r="A127">
        <v>118</v>
      </c>
      <c r="B127" t="s">
        <v>701</v>
      </c>
      <c r="C127">
        <v>9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47</v>
      </c>
      <c r="N127">
        <v>24</v>
      </c>
      <c r="O127">
        <v>12</v>
      </c>
      <c r="P127">
        <v>42</v>
      </c>
      <c r="Q127">
        <v>8</v>
      </c>
      <c r="R127">
        <v>1</v>
      </c>
      <c r="S127">
        <v>62</v>
      </c>
      <c r="T127">
        <v>1</v>
      </c>
      <c r="U127">
        <v>8</v>
      </c>
      <c r="V127">
        <v>22</v>
      </c>
      <c r="W127">
        <v>1</v>
      </c>
      <c r="X127">
        <v>3</v>
      </c>
      <c r="Y127">
        <v>1</v>
      </c>
      <c r="Z127">
        <v>52</v>
      </c>
      <c r="AA127">
        <v>1</v>
      </c>
      <c r="AB127">
        <v>3</v>
      </c>
      <c r="AC127">
        <v>1</v>
      </c>
      <c r="AD127">
        <v>3</v>
      </c>
      <c r="AE127">
        <v>86</v>
      </c>
      <c r="AF127">
        <v>62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134</v>
      </c>
      <c r="AN127">
        <v>86</v>
      </c>
      <c r="AO127">
        <v>0</v>
      </c>
      <c r="AP127">
        <v>0</v>
      </c>
      <c r="AQ127">
        <v>1</v>
      </c>
      <c r="AR127">
        <v>1</v>
      </c>
      <c r="AS127">
        <v>0</v>
      </c>
      <c r="AT127">
        <v>0</v>
      </c>
      <c r="AU127" t="s">
        <v>702</v>
      </c>
      <c r="AV127">
        <v>52.560001373291023</v>
      </c>
      <c r="AW127">
        <v>52.119998931884773</v>
      </c>
      <c r="AX127">
        <v>53.479999542236328</v>
      </c>
      <c r="AY127">
        <v>51.639999389648438</v>
      </c>
      <c r="AZ127">
        <v>52.779998779296882</v>
      </c>
      <c r="BA127" s="2">
        <f t="shared" si="35"/>
        <v>-8.4421038070490173E-3</v>
      </c>
      <c r="BB127" s="2">
        <f t="shared" si="36"/>
        <v>2.5430078945260282E-2</v>
      </c>
      <c r="BC127" s="2">
        <f t="shared" si="37"/>
        <v>9.2095079062385343E-3</v>
      </c>
      <c r="BD127" s="2">
        <f t="shared" si="38"/>
        <v>2.1599079500085439E-2</v>
      </c>
      <c r="BE127">
        <v>29</v>
      </c>
      <c r="BF127">
        <v>48</v>
      </c>
      <c r="BG127">
        <v>57</v>
      </c>
      <c r="BH127">
        <v>19</v>
      </c>
      <c r="BI127">
        <v>26</v>
      </c>
      <c r="BJ127">
        <v>1</v>
      </c>
      <c r="BK127">
        <v>65</v>
      </c>
      <c r="BL127">
        <v>1</v>
      </c>
      <c r="BM127">
        <v>26</v>
      </c>
      <c r="BN127">
        <v>6</v>
      </c>
      <c r="BO127">
        <v>1</v>
      </c>
      <c r="BP127">
        <v>3</v>
      </c>
      <c r="BQ127">
        <v>4</v>
      </c>
      <c r="BR127">
        <v>7</v>
      </c>
      <c r="BS127">
        <v>2</v>
      </c>
      <c r="BT127">
        <v>21</v>
      </c>
      <c r="BU127">
        <v>1</v>
      </c>
      <c r="BV127">
        <v>1</v>
      </c>
      <c r="BW127">
        <v>101</v>
      </c>
      <c r="BX127">
        <v>65</v>
      </c>
      <c r="BY127">
        <v>7</v>
      </c>
      <c r="BZ127">
        <v>7</v>
      </c>
      <c r="CA127">
        <v>1</v>
      </c>
      <c r="CB127">
        <v>1</v>
      </c>
      <c r="CC127">
        <v>2</v>
      </c>
      <c r="CD127">
        <v>2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 t="s">
        <v>237</v>
      </c>
      <c r="CN127">
        <v>52.779998779296882</v>
      </c>
      <c r="CO127">
        <v>53.75</v>
      </c>
      <c r="CP127">
        <v>54.509998321533203</v>
      </c>
      <c r="CQ127">
        <v>53.529998779296882</v>
      </c>
      <c r="CR127">
        <v>54.349998474121087</v>
      </c>
      <c r="CS127" s="2">
        <f t="shared" si="39"/>
        <v>1.8046534338662656E-2</v>
      </c>
      <c r="CT127" s="2">
        <f t="shared" si="40"/>
        <v>1.3942365528068268E-2</v>
      </c>
      <c r="CU127" s="2">
        <f t="shared" si="41"/>
        <v>4.093045966569675E-3</v>
      </c>
      <c r="CV127" s="2">
        <f t="shared" si="42"/>
        <v>1.5087391312709086E-2</v>
      </c>
      <c r="CW127">
        <v>62</v>
      </c>
      <c r="CX127">
        <v>80</v>
      </c>
      <c r="CY127">
        <v>50</v>
      </c>
      <c r="CZ127">
        <v>0</v>
      </c>
      <c r="DA127">
        <v>0</v>
      </c>
      <c r="DB127">
        <v>1</v>
      </c>
      <c r="DC127">
        <v>2</v>
      </c>
      <c r="DD127">
        <v>0</v>
      </c>
      <c r="DE127">
        <v>0</v>
      </c>
      <c r="DF127">
        <v>13</v>
      </c>
      <c r="DG127">
        <v>3</v>
      </c>
      <c r="DH127">
        <v>2</v>
      </c>
      <c r="DI127">
        <v>1</v>
      </c>
      <c r="DJ127">
        <v>0</v>
      </c>
      <c r="DK127">
        <v>2</v>
      </c>
      <c r="DL127">
        <v>19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 t="s">
        <v>703</v>
      </c>
      <c r="EF127">
        <v>54.349998474121087</v>
      </c>
      <c r="EG127">
        <v>54.209999084472663</v>
      </c>
      <c r="EH127">
        <v>55.060001373291023</v>
      </c>
      <c r="EI127">
        <v>53.770000457763672</v>
      </c>
      <c r="EJ127">
        <v>55.009998321533203</v>
      </c>
      <c r="EK127" s="2">
        <f t="shared" si="43"/>
        <v>-2.5825381297326366E-3</v>
      </c>
      <c r="EL127" s="2">
        <f t="shared" si="44"/>
        <v>1.5437745507044021E-2</v>
      </c>
      <c r="EM127" s="2">
        <f t="shared" si="45"/>
        <v>8.1165584604302454E-3</v>
      </c>
      <c r="EN127" s="2">
        <f t="shared" si="46"/>
        <v>2.2541317971357611E-2</v>
      </c>
      <c r="EO127">
        <v>80</v>
      </c>
      <c r="EP127">
        <v>81</v>
      </c>
      <c r="EQ127">
        <v>23</v>
      </c>
      <c r="ER127">
        <v>2</v>
      </c>
      <c r="ES127">
        <v>0</v>
      </c>
      <c r="ET127">
        <v>1</v>
      </c>
      <c r="EU127">
        <v>3</v>
      </c>
      <c r="EV127">
        <v>0</v>
      </c>
      <c r="EW127">
        <v>0</v>
      </c>
      <c r="EX127">
        <v>6</v>
      </c>
      <c r="EY127">
        <v>2</v>
      </c>
      <c r="EZ127">
        <v>4</v>
      </c>
      <c r="FA127">
        <v>2</v>
      </c>
      <c r="FB127">
        <v>6</v>
      </c>
      <c r="FC127">
        <v>2</v>
      </c>
      <c r="FD127">
        <v>20</v>
      </c>
      <c r="FE127">
        <v>0</v>
      </c>
      <c r="FF127">
        <v>0</v>
      </c>
      <c r="FG127">
        <v>5</v>
      </c>
      <c r="FH127">
        <v>3</v>
      </c>
      <c r="FI127">
        <v>6</v>
      </c>
      <c r="FJ127">
        <v>6</v>
      </c>
      <c r="FK127">
        <v>1</v>
      </c>
      <c r="FL127">
        <v>1</v>
      </c>
      <c r="FM127">
        <v>1</v>
      </c>
      <c r="FN127">
        <v>1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 t="s">
        <v>704</v>
      </c>
      <c r="FX127">
        <v>55.009998321533203</v>
      </c>
      <c r="FY127">
        <v>54.830001831054688</v>
      </c>
      <c r="FZ127">
        <v>55.099998474121087</v>
      </c>
      <c r="GA127">
        <v>53.959999084472663</v>
      </c>
      <c r="GB127">
        <v>53.979999542236328</v>
      </c>
      <c r="GC127">
        <v>690</v>
      </c>
      <c r="GD127">
        <v>139</v>
      </c>
      <c r="GE127">
        <v>378</v>
      </c>
      <c r="GF127">
        <v>39</v>
      </c>
      <c r="GG127">
        <v>34</v>
      </c>
      <c r="GH127">
        <v>97</v>
      </c>
      <c r="GI127">
        <v>0</v>
      </c>
      <c r="GJ127">
        <v>2</v>
      </c>
      <c r="GK127">
        <v>4</v>
      </c>
      <c r="GL127">
        <v>65</v>
      </c>
      <c r="GM127">
        <v>0</v>
      </c>
      <c r="GN127">
        <v>6</v>
      </c>
      <c r="GO127">
        <v>4</v>
      </c>
      <c r="GP127">
        <v>1</v>
      </c>
      <c r="GQ127">
        <v>4</v>
      </c>
      <c r="GR127">
        <v>1</v>
      </c>
      <c r="GS127">
        <v>0</v>
      </c>
      <c r="GT127">
        <v>0</v>
      </c>
      <c r="GU127">
        <v>0</v>
      </c>
      <c r="GV127">
        <v>0</v>
      </c>
      <c r="GW127">
        <v>2.8</v>
      </c>
      <c r="GX127" t="s">
        <v>223</v>
      </c>
      <c r="GY127">
        <v>2336856</v>
      </c>
      <c r="GZ127">
        <v>2815200</v>
      </c>
      <c r="HA127">
        <v>0.64100000000000001</v>
      </c>
      <c r="HB127">
        <v>0.97499999999999998</v>
      </c>
      <c r="HC127">
        <v>1.73</v>
      </c>
      <c r="HD127">
        <v>2.15</v>
      </c>
      <c r="HE127">
        <v>1.4275</v>
      </c>
      <c r="HF127" s="2">
        <f t="shared" si="47"/>
        <v>-3.2828102219133459E-3</v>
      </c>
      <c r="HG127" s="2">
        <f t="shared" si="48"/>
        <v>4.9001206995170632E-3</v>
      </c>
      <c r="HH127" s="2">
        <f t="shared" si="49"/>
        <v>1.5867275533980929E-2</v>
      </c>
      <c r="HI127" s="2">
        <f t="shared" si="50"/>
        <v>3.7051607879345916E-4</v>
      </c>
      <c r="HJ127" s="3">
        <f t="shared" si="51"/>
        <v>55.098675457981599</v>
      </c>
      <c r="HK127" t="str">
        <f t="shared" si="52"/>
        <v>OKE</v>
      </c>
    </row>
    <row r="128" spans="1:219" hidden="1" x14ac:dyDescent="0.25">
      <c r="A128">
        <v>119</v>
      </c>
      <c r="B128" t="s">
        <v>705</v>
      </c>
      <c r="C128">
        <v>9</v>
      </c>
      <c r="D128">
        <v>0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3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2</v>
      </c>
      <c r="Y128">
        <v>2</v>
      </c>
      <c r="Z128">
        <v>173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3</v>
      </c>
      <c r="AN128">
        <v>0</v>
      </c>
      <c r="AO128">
        <v>0</v>
      </c>
      <c r="AP128">
        <v>0</v>
      </c>
      <c r="AQ128">
        <v>1</v>
      </c>
      <c r="AR128">
        <v>0</v>
      </c>
      <c r="AS128">
        <v>0</v>
      </c>
      <c r="AT128">
        <v>0</v>
      </c>
      <c r="AU128" t="s">
        <v>706</v>
      </c>
      <c r="AV128">
        <v>129.1499938964844</v>
      </c>
      <c r="AW128">
        <v>128.61000061035159</v>
      </c>
      <c r="AX128">
        <v>134.69999694824219</v>
      </c>
      <c r="AY128">
        <v>128.24000549316409</v>
      </c>
      <c r="AZ128">
        <v>133.3399963378906</v>
      </c>
      <c r="BA128" s="2">
        <f t="shared" si="35"/>
        <v>-4.1986881546547394E-3</v>
      </c>
      <c r="BB128" s="2">
        <f t="shared" si="36"/>
        <v>4.521155512891839E-2</v>
      </c>
      <c r="BC128" s="2">
        <f t="shared" si="37"/>
        <v>2.8768767236730941E-3</v>
      </c>
      <c r="BD128" s="2">
        <f t="shared" si="38"/>
        <v>3.8248019984962744E-2</v>
      </c>
      <c r="BE128">
        <v>2</v>
      </c>
      <c r="BF128">
        <v>1</v>
      </c>
      <c r="BG128">
        <v>19</v>
      </c>
      <c r="BH128">
        <v>37</v>
      </c>
      <c r="BI128">
        <v>126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1</v>
      </c>
      <c r="BP128">
        <v>0</v>
      </c>
      <c r="BQ128">
        <v>0</v>
      </c>
      <c r="BR128">
        <v>0</v>
      </c>
      <c r="BS128">
        <v>1</v>
      </c>
      <c r="BT128">
        <v>1</v>
      </c>
      <c r="BU128">
        <v>1</v>
      </c>
      <c r="BV128">
        <v>1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 t="s">
        <v>707</v>
      </c>
      <c r="CN128">
        <v>133.3399963378906</v>
      </c>
      <c r="CO128">
        <v>134.24000549316409</v>
      </c>
      <c r="CP128">
        <v>135.9700012207031</v>
      </c>
      <c r="CQ128">
        <v>133.41999816894531</v>
      </c>
      <c r="CR128">
        <v>135.36000061035159</v>
      </c>
      <c r="CS128" s="2">
        <f t="shared" si="39"/>
        <v>6.7044779383543807E-3</v>
      </c>
      <c r="CT128" s="2">
        <f t="shared" si="40"/>
        <v>1.2723363330201964E-2</v>
      </c>
      <c r="CU128" s="2">
        <f t="shared" si="41"/>
        <v>6.1085167659691297E-3</v>
      </c>
      <c r="CV128" s="2">
        <f t="shared" si="42"/>
        <v>1.4332169272005091E-2</v>
      </c>
      <c r="CW128">
        <v>77</v>
      </c>
      <c r="CX128">
        <v>50</v>
      </c>
      <c r="CY128">
        <v>36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24</v>
      </c>
      <c r="DG128">
        <v>9</v>
      </c>
      <c r="DH128">
        <v>5</v>
      </c>
      <c r="DI128">
        <v>2</v>
      </c>
      <c r="DJ128">
        <v>4</v>
      </c>
      <c r="DK128">
        <v>1</v>
      </c>
      <c r="DL128">
        <v>44</v>
      </c>
      <c r="DM128">
        <v>0</v>
      </c>
      <c r="DN128">
        <v>0</v>
      </c>
      <c r="DO128">
        <v>1</v>
      </c>
      <c r="DP128">
        <v>0</v>
      </c>
      <c r="DQ128">
        <v>4</v>
      </c>
      <c r="DR128">
        <v>4</v>
      </c>
      <c r="DS128">
        <v>1</v>
      </c>
      <c r="DT128">
        <v>0</v>
      </c>
      <c r="DU128">
        <v>1</v>
      </c>
      <c r="DV128">
        <v>1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 t="s">
        <v>708</v>
      </c>
      <c r="EF128">
        <v>135.36000061035159</v>
      </c>
      <c r="EG128">
        <v>135.36000061035159</v>
      </c>
      <c r="EH128">
        <v>137.25999450683591</v>
      </c>
      <c r="EI128">
        <v>133.5</v>
      </c>
      <c r="EJ128">
        <v>136.91999816894531</v>
      </c>
      <c r="EK128" s="2">
        <f t="shared" si="43"/>
        <v>0</v>
      </c>
      <c r="EL128" s="2">
        <f t="shared" si="44"/>
        <v>1.384229908583956E-2</v>
      </c>
      <c r="EM128" s="2">
        <f t="shared" si="45"/>
        <v>1.3741139198911512E-2</v>
      </c>
      <c r="EN128" s="2">
        <f t="shared" si="46"/>
        <v>2.4978076356131584E-2</v>
      </c>
      <c r="EO128">
        <v>55</v>
      </c>
      <c r="EP128">
        <v>58</v>
      </c>
      <c r="EQ128">
        <v>35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8</v>
      </c>
      <c r="EY128">
        <v>7</v>
      </c>
      <c r="EZ128">
        <v>10</v>
      </c>
      <c r="FA128">
        <v>2</v>
      </c>
      <c r="FB128">
        <v>24</v>
      </c>
      <c r="FC128">
        <v>1</v>
      </c>
      <c r="FD128">
        <v>51</v>
      </c>
      <c r="FE128">
        <v>0</v>
      </c>
      <c r="FF128">
        <v>0</v>
      </c>
      <c r="FG128">
        <v>0</v>
      </c>
      <c r="FH128">
        <v>0</v>
      </c>
      <c r="FI128">
        <v>24</v>
      </c>
      <c r="FJ128">
        <v>24</v>
      </c>
      <c r="FK128">
        <v>0</v>
      </c>
      <c r="FL128">
        <v>0</v>
      </c>
      <c r="FM128">
        <v>1</v>
      </c>
      <c r="FN128">
        <v>1</v>
      </c>
      <c r="FO128">
        <v>8</v>
      </c>
      <c r="FP128">
        <v>0</v>
      </c>
      <c r="FQ128">
        <v>10</v>
      </c>
      <c r="FR128">
        <v>10</v>
      </c>
      <c r="FS128">
        <v>2</v>
      </c>
      <c r="FT128">
        <v>0</v>
      </c>
      <c r="FU128">
        <v>2</v>
      </c>
      <c r="FV128">
        <v>1</v>
      </c>
      <c r="FW128" t="s">
        <v>709</v>
      </c>
      <c r="FX128">
        <v>136.91999816894531</v>
      </c>
      <c r="FY128">
        <v>136.92999267578119</v>
      </c>
      <c r="FZ128">
        <v>137.46989440917969</v>
      </c>
      <c r="GA128">
        <v>134.05000305175781</v>
      </c>
      <c r="GB128">
        <v>134.05000305175781</v>
      </c>
      <c r="GC128">
        <v>499</v>
      </c>
      <c r="GD128">
        <v>274</v>
      </c>
      <c r="GE128">
        <v>311</v>
      </c>
      <c r="GF128">
        <v>95</v>
      </c>
      <c r="GG128">
        <v>0</v>
      </c>
      <c r="GH128">
        <v>163</v>
      </c>
      <c r="GI128">
        <v>0</v>
      </c>
      <c r="GJ128">
        <v>0</v>
      </c>
      <c r="GK128">
        <v>1</v>
      </c>
      <c r="GL128">
        <v>201</v>
      </c>
      <c r="GM128">
        <v>0</v>
      </c>
      <c r="GN128">
        <v>28</v>
      </c>
      <c r="GO128">
        <v>2</v>
      </c>
      <c r="GP128">
        <v>2</v>
      </c>
      <c r="GQ128">
        <v>2</v>
      </c>
      <c r="GR128">
        <v>2</v>
      </c>
      <c r="GS128">
        <v>2</v>
      </c>
      <c r="GT128">
        <v>2</v>
      </c>
      <c r="GU128">
        <v>1</v>
      </c>
      <c r="GV128">
        <v>1</v>
      </c>
      <c r="GW128">
        <v>1.7</v>
      </c>
      <c r="GX128" t="s">
        <v>218</v>
      </c>
      <c r="GY128">
        <v>496740</v>
      </c>
      <c r="GZ128">
        <v>535840</v>
      </c>
      <c r="HA128">
        <v>1.278</v>
      </c>
      <c r="HB128">
        <v>2.093</v>
      </c>
      <c r="HC128">
        <v>0.74</v>
      </c>
      <c r="HD128">
        <v>2.37</v>
      </c>
      <c r="HE128">
        <v>0.248</v>
      </c>
      <c r="HF128" s="2">
        <f t="shared" si="47"/>
        <v>7.298990265447447E-5</v>
      </c>
      <c r="HG128" s="2">
        <f t="shared" si="48"/>
        <v>3.9274179682677879E-3</v>
      </c>
      <c r="HH128" s="2">
        <f t="shared" si="49"/>
        <v>2.1032569766088693E-2</v>
      </c>
      <c r="HI128" s="2">
        <f t="shared" si="50"/>
        <v>0</v>
      </c>
      <c r="HJ128" s="3">
        <f t="shared" si="51"/>
        <v>137.46777398941083</v>
      </c>
      <c r="HK128" t="str">
        <f t="shared" si="52"/>
        <v>OSK</v>
      </c>
    </row>
    <row r="129" spans="1:219" hidden="1" x14ac:dyDescent="0.25">
      <c r="A129">
        <v>120</v>
      </c>
      <c r="B129" t="s">
        <v>710</v>
      </c>
      <c r="C129">
        <v>10</v>
      </c>
      <c r="D129">
        <v>0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2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1</v>
      </c>
      <c r="Y129">
        <v>1</v>
      </c>
      <c r="Z129">
        <v>192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2</v>
      </c>
      <c r="AN129">
        <v>0</v>
      </c>
      <c r="AO129">
        <v>0</v>
      </c>
      <c r="AP129">
        <v>0</v>
      </c>
      <c r="AQ129">
        <v>1</v>
      </c>
      <c r="AR129">
        <v>0</v>
      </c>
      <c r="AS129">
        <v>0</v>
      </c>
      <c r="AT129">
        <v>0</v>
      </c>
      <c r="AU129" t="s">
        <v>711</v>
      </c>
      <c r="AV129">
        <v>99.819999694824219</v>
      </c>
      <c r="AW129">
        <v>100.75</v>
      </c>
      <c r="AX129">
        <v>104.44000244140619</v>
      </c>
      <c r="AY129">
        <v>100.38999938964839</v>
      </c>
      <c r="AZ129">
        <v>103.84999847412109</v>
      </c>
      <c r="BA129" s="2">
        <f t="shared" si="35"/>
        <v>9.2307722598092834E-3</v>
      </c>
      <c r="BB129" s="2">
        <f t="shared" si="36"/>
        <v>3.5331313243470941E-2</v>
      </c>
      <c r="BC129" s="2">
        <f t="shared" si="37"/>
        <v>3.5732070506362401E-3</v>
      </c>
      <c r="BD129" s="2">
        <f t="shared" si="38"/>
        <v>3.3317276218688741E-2</v>
      </c>
      <c r="BE129">
        <v>1</v>
      </c>
      <c r="BF129">
        <v>1</v>
      </c>
      <c r="BG129">
        <v>2</v>
      </c>
      <c r="BH129">
        <v>4</v>
      </c>
      <c r="BI129">
        <v>185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1</v>
      </c>
      <c r="BQ129">
        <v>0</v>
      </c>
      <c r="BR129">
        <v>0</v>
      </c>
      <c r="BS129">
        <v>1</v>
      </c>
      <c r="BT129">
        <v>1</v>
      </c>
      <c r="BU129">
        <v>1</v>
      </c>
      <c r="BV129">
        <v>1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t="s">
        <v>712</v>
      </c>
      <c r="CN129">
        <v>103.84999847412109</v>
      </c>
      <c r="CO129">
        <v>105.01999664306641</v>
      </c>
      <c r="CP129">
        <v>106.75</v>
      </c>
      <c r="CQ129">
        <v>104.5</v>
      </c>
      <c r="CR129">
        <v>106.4700012207031</v>
      </c>
      <c r="CS129" s="2">
        <f t="shared" si="39"/>
        <v>1.1140718018891271E-2</v>
      </c>
      <c r="CT129" s="2">
        <f t="shared" si="40"/>
        <v>1.6206120439658966E-2</v>
      </c>
      <c r="CU129" s="2">
        <f t="shared" si="41"/>
        <v>4.9514060149299377E-3</v>
      </c>
      <c r="CV129" s="2">
        <f t="shared" si="42"/>
        <v>1.8502875909801597E-2</v>
      </c>
      <c r="CW129">
        <v>17</v>
      </c>
      <c r="CX129">
        <v>81</v>
      </c>
      <c r="CY129">
        <v>81</v>
      </c>
      <c r="CZ129">
        <v>13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1</v>
      </c>
      <c r="DG129">
        <v>1</v>
      </c>
      <c r="DH129">
        <v>0</v>
      </c>
      <c r="DI129">
        <v>1</v>
      </c>
      <c r="DJ129">
        <v>0</v>
      </c>
      <c r="DK129">
        <v>1</v>
      </c>
      <c r="DL129">
        <v>3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 t="s">
        <v>448</v>
      </c>
      <c r="EF129">
        <v>106.4700012207031</v>
      </c>
      <c r="EG129">
        <v>105.3300018310547</v>
      </c>
      <c r="EH129">
        <v>106.5</v>
      </c>
      <c r="EI129">
        <v>104.1999969482422</v>
      </c>
      <c r="EJ129">
        <v>106.2900009155273</v>
      </c>
      <c r="EK129" s="2">
        <f t="shared" si="43"/>
        <v>-1.0823121331345886E-2</v>
      </c>
      <c r="EL129" s="2">
        <f t="shared" si="44"/>
        <v>1.0985898299955887E-2</v>
      </c>
      <c r="EM129" s="2">
        <f t="shared" si="45"/>
        <v>1.0728233771655882E-2</v>
      </c>
      <c r="EN129" s="2">
        <f t="shared" si="46"/>
        <v>1.9663222779968792E-2</v>
      </c>
      <c r="EO129">
        <v>70</v>
      </c>
      <c r="EP129">
        <v>87</v>
      </c>
      <c r="EQ129">
        <v>4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17</v>
      </c>
      <c r="EY129">
        <v>4</v>
      </c>
      <c r="EZ129">
        <v>5</v>
      </c>
      <c r="FA129">
        <v>7</v>
      </c>
      <c r="FB129">
        <v>10</v>
      </c>
      <c r="FC129">
        <v>1</v>
      </c>
      <c r="FD129">
        <v>0</v>
      </c>
      <c r="FE129">
        <v>0</v>
      </c>
      <c r="FF129">
        <v>0</v>
      </c>
      <c r="FG129">
        <v>5</v>
      </c>
      <c r="FH129">
        <v>0</v>
      </c>
      <c r="FI129">
        <v>10</v>
      </c>
      <c r="FJ129">
        <v>0</v>
      </c>
      <c r="FK129">
        <v>2</v>
      </c>
      <c r="FL129">
        <v>0</v>
      </c>
      <c r="FM129">
        <v>2</v>
      </c>
      <c r="FN129">
        <v>1</v>
      </c>
      <c r="FO129">
        <v>6</v>
      </c>
      <c r="FP129">
        <v>2</v>
      </c>
      <c r="FQ129">
        <v>1</v>
      </c>
      <c r="FR129">
        <v>1</v>
      </c>
      <c r="FS129">
        <v>1</v>
      </c>
      <c r="FT129">
        <v>1</v>
      </c>
      <c r="FU129">
        <v>1</v>
      </c>
      <c r="FV129">
        <v>1</v>
      </c>
      <c r="FW129" t="s">
        <v>579</v>
      </c>
      <c r="FX129">
        <v>106.2900009155273</v>
      </c>
      <c r="FY129">
        <v>106.2900009155273</v>
      </c>
      <c r="FZ129">
        <v>106.7399978637695</v>
      </c>
      <c r="GA129">
        <v>103.3300018310547</v>
      </c>
      <c r="GB129">
        <v>103.3300018310547</v>
      </c>
      <c r="GC129">
        <v>548</v>
      </c>
      <c r="GD129">
        <v>242</v>
      </c>
      <c r="GE129">
        <v>353</v>
      </c>
      <c r="GF129">
        <v>46</v>
      </c>
      <c r="GG129">
        <v>0</v>
      </c>
      <c r="GH129">
        <v>202</v>
      </c>
      <c r="GI129">
        <v>0</v>
      </c>
      <c r="GJ129">
        <v>13</v>
      </c>
      <c r="GK129">
        <v>1</v>
      </c>
      <c r="GL129">
        <v>202</v>
      </c>
      <c r="GM129">
        <v>0</v>
      </c>
      <c r="GN129">
        <v>10</v>
      </c>
      <c r="GO129">
        <v>2</v>
      </c>
      <c r="GP129">
        <v>2</v>
      </c>
      <c r="GQ129">
        <v>1</v>
      </c>
      <c r="GR129">
        <v>1</v>
      </c>
      <c r="GS129">
        <v>1</v>
      </c>
      <c r="GT129">
        <v>1</v>
      </c>
      <c r="GU129">
        <v>1</v>
      </c>
      <c r="GV129">
        <v>1</v>
      </c>
      <c r="GW129">
        <v>2.5</v>
      </c>
      <c r="GX129" t="s">
        <v>218</v>
      </c>
      <c r="GY129">
        <v>653593</v>
      </c>
      <c r="GZ129">
        <v>931280</v>
      </c>
      <c r="HA129">
        <v>1.208</v>
      </c>
      <c r="HB129">
        <v>1.8660000000000001</v>
      </c>
      <c r="HC129">
        <v>1.42</v>
      </c>
      <c r="HD129">
        <v>2.15</v>
      </c>
      <c r="HE129">
        <v>0.14530000000000001</v>
      </c>
      <c r="HF129" s="2">
        <f t="shared" si="47"/>
        <v>0</v>
      </c>
      <c r="HG129" s="2">
        <f t="shared" si="48"/>
        <v>4.2158230958232457E-3</v>
      </c>
      <c r="HH129" s="2">
        <f t="shared" si="49"/>
        <v>2.7848330595321213E-2</v>
      </c>
      <c r="HI129" s="2">
        <f t="shared" si="50"/>
        <v>0</v>
      </c>
      <c r="HJ129" s="3">
        <f t="shared" si="51"/>
        <v>106.73810075624206</v>
      </c>
      <c r="HK129" t="str">
        <f t="shared" si="52"/>
        <v>OC</v>
      </c>
    </row>
    <row r="130" spans="1:219" hidden="1" x14ac:dyDescent="0.25">
      <c r="A130">
        <v>121</v>
      </c>
      <c r="B130" t="s">
        <v>713</v>
      </c>
      <c r="C130">
        <v>10</v>
      </c>
      <c r="D130">
        <v>0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62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54</v>
      </c>
      <c r="W130">
        <v>39</v>
      </c>
      <c r="X130">
        <v>16</v>
      </c>
      <c r="Y130">
        <v>18</v>
      </c>
      <c r="Z130">
        <v>35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0</v>
      </c>
      <c r="AH130">
        <v>0</v>
      </c>
      <c r="AI130">
        <v>1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 t="s">
        <v>260</v>
      </c>
      <c r="AV130">
        <v>144.22999572753909</v>
      </c>
      <c r="AW130">
        <v>144.24000549316409</v>
      </c>
      <c r="AX130">
        <v>147.1199951171875</v>
      </c>
      <c r="AY130">
        <v>143.58000183105469</v>
      </c>
      <c r="AZ130">
        <v>146.3699951171875</v>
      </c>
      <c r="BA130" s="2">
        <f t="shared" si="35"/>
        <v>6.9396597641380176E-5</v>
      </c>
      <c r="BB130" s="2">
        <f t="shared" si="36"/>
        <v>1.9575786566124909E-2</v>
      </c>
      <c r="BC130" s="2">
        <f t="shared" si="37"/>
        <v>4.5757323694824992E-3</v>
      </c>
      <c r="BD130" s="2">
        <f t="shared" si="38"/>
        <v>1.9061237816528354E-2</v>
      </c>
      <c r="BE130">
        <v>13</v>
      </c>
      <c r="BF130">
        <v>18</v>
      </c>
      <c r="BG130">
        <v>46</v>
      </c>
      <c r="BH130">
        <v>111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9</v>
      </c>
      <c r="BO130">
        <v>3</v>
      </c>
      <c r="BP130">
        <v>1</v>
      </c>
      <c r="BQ130">
        <v>1</v>
      </c>
      <c r="BR130">
        <v>0</v>
      </c>
      <c r="BS130">
        <v>1</v>
      </c>
      <c r="BT130">
        <v>14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 t="s">
        <v>714</v>
      </c>
      <c r="CN130">
        <v>146.3699951171875</v>
      </c>
      <c r="CO130">
        <v>147.19999694824219</v>
      </c>
      <c r="CP130">
        <v>147.8999938964844</v>
      </c>
      <c r="CQ130">
        <v>146.41999816894531</v>
      </c>
      <c r="CR130">
        <v>146.5899963378906</v>
      </c>
      <c r="CS130" s="2">
        <f t="shared" si="39"/>
        <v>5.6385995126516653E-3</v>
      </c>
      <c r="CT130" s="2">
        <f t="shared" si="40"/>
        <v>4.7329072152102469E-3</v>
      </c>
      <c r="CU130" s="2">
        <f t="shared" si="41"/>
        <v>5.2989048605153188E-3</v>
      </c>
      <c r="CV130" s="2">
        <f t="shared" si="42"/>
        <v>1.1596846523785898E-3</v>
      </c>
      <c r="CW130">
        <v>22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37</v>
      </c>
      <c r="DG130">
        <v>39</v>
      </c>
      <c r="DH130">
        <v>69</v>
      </c>
      <c r="DI130">
        <v>34</v>
      </c>
      <c r="DJ130">
        <v>7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 t="s">
        <v>515</v>
      </c>
      <c r="EF130">
        <v>146.5899963378906</v>
      </c>
      <c r="EG130">
        <v>147</v>
      </c>
      <c r="EH130">
        <v>147.3999938964844</v>
      </c>
      <c r="EI130">
        <v>145.71000671386719</v>
      </c>
      <c r="EJ130">
        <v>146.16999816894531</v>
      </c>
      <c r="EK130" s="2">
        <f t="shared" si="43"/>
        <v>2.7891405585673823E-3</v>
      </c>
      <c r="EL130" s="2">
        <f t="shared" si="44"/>
        <v>2.7136629107685772E-3</v>
      </c>
      <c r="EM130" s="2">
        <f t="shared" si="45"/>
        <v>8.7754645315157864E-3</v>
      </c>
      <c r="EN130" s="2">
        <f t="shared" si="46"/>
        <v>3.1469621730887409E-3</v>
      </c>
      <c r="EO130">
        <v>12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6</v>
      </c>
      <c r="EY130">
        <v>52</v>
      </c>
      <c r="EZ130">
        <v>49</v>
      </c>
      <c r="FA130">
        <v>24</v>
      </c>
      <c r="FB130">
        <v>60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 t="s">
        <v>461</v>
      </c>
      <c r="FX130">
        <v>146.16999816894531</v>
      </c>
      <c r="FY130">
        <v>146.63999938964841</v>
      </c>
      <c r="FZ130">
        <v>146.94999694824219</v>
      </c>
      <c r="GA130">
        <v>145.32000732421881</v>
      </c>
      <c r="GB130">
        <v>145.50999450683591</v>
      </c>
      <c r="GC130">
        <v>285</v>
      </c>
      <c r="GD130">
        <v>553</v>
      </c>
      <c r="GE130">
        <v>34</v>
      </c>
      <c r="GF130">
        <v>377</v>
      </c>
      <c r="GG130">
        <v>0</v>
      </c>
      <c r="GH130">
        <v>111</v>
      </c>
      <c r="GI130">
        <v>0</v>
      </c>
      <c r="GJ130">
        <v>0</v>
      </c>
      <c r="GK130">
        <v>0</v>
      </c>
      <c r="GL130">
        <v>102</v>
      </c>
      <c r="GM130">
        <v>0</v>
      </c>
      <c r="GN130">
        <v>67</v>
      </c>
      <c r="GO130">
        <v>1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2.2999999999999998</v>
      </c>
      <c r="GX130" t="s">
        <v>218</v>
      </c>
      <c r="GY130">
        <v>3747348</v>
      </c>
      <c r="GZ130">
        <v>5052500</v>
      </c>
      <c r="HA130">
        <v>0.68300000000000005</v>
      </c>
      <c r="HB130">
        <v>0.93400000000000005</v>
      </c>
      <c r="HC130">
        <v>2.58</v>
      </c>
      <c r="HD130">
        <v>1.84</v>
      </c>
      <c r="HE130">
        <v>0.75739999999999996</v>
      </c>
      <c r="HF130" s="2">
        <f t="shared" si="47"/>
        <v>3.2051365429579537E-3</v>
      </c>
      <c r="HG130" s="2">
        <f t="shared" si="48"/>
        <v>2.1095445051486639E-3</v>
      </c>
      <c r="HH130" s="2">
        <f t="shared" si="49"/>
        <v>9.0015825894962376E-3</v>
      </c>
      <c r="HI130" s="2">
        <f t="shared" si="50"/>
        <v>1.3056641453462747E-3</v>
      </c>
      <c r="HJ130" s="3">
        <f t="shared" si="51"/>
        <v>146.94934299459584</v>
      </c>
      <c r="HK130" t="str">
        <f t="shared" si="52"/>
        <v>PEP</v>
      </c>
    </row>
    <row r="131" spans="1:219" hidden="1" x14ac:dyDescent="0.25">
      <c r="A131">
        <v>122</v>
      </c>
      <c r="B131" t="s">
        <v>715</v>
      </c>
      <c r="C131">
        <v>9</v>
      </c>
      <c r="D131">
        <v>0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3</v>
      </c>
      <c r="N131">
        <v>78</v>
      </c>
      <c r="O131">
        <v>85</v>
      </c>
      <c r="P131">
        <v>7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</v>
      </c>
      <c r="X131">
        <v>2</v>
      </c>
      <c r="Y131">
        <v>0</v>
      </c>
      <c r="Z131">
        <v>3</v>
      </c>
      <c r="AA131">
        <v>1</v>
      </c>
      <c r="AB131">
        <v>7</v>
      </c>
      <c r="AC131">
        <v>0</v>
      </c>
      <c r="AD131">
        <v>0</v>
      </c>
      <c r="AE131">
        <v>0</v>
      </c>
      <c r="AF131">
        <v>0</v>
      </c>
      <c r="AG131">
        <v>3</v>
      </c>
      <c r="AH131">
        <v>3</v>
      </c>
      <c r="AI131">
        <v>0</v>
      </c>
      <c r="AJ131">
        <v>0</v>
      </c>
      <c r="AK131">
        <v>1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0</v>
      </c>
      <c r="AR131">
        <v>0</v>
      </c>
      <c r="AS131">
        <v>1</v>
      </c>
      <c r="AT131">
        <v>1</v>
      </c>
      <c r="AU131" t="s">
        <v>238</v>
      </c>
      <c r="AV131">
        <v>68.480003356933594</v>
      </c>
      <c r="AW131">
        <v>68.589996337890625</v>
      </c>
      <c r="AX131">
        <v>71.319999694824219</v>
      </c>
      <c r="AY131">
        <v>66.919998168945313</v>
      </c>
      <c r="AZ131">
        <v>69.760002136230469</v>
      </c>
      <c r="BA131" s="2">
        <f t="shared" si="35"/>
        <v>1.6036300747879206E-3</v>
      </c>
      <c r="BB131" s="2">
        <f t="shared" si="36"/>
        <v>3.8278230070319386E-2</v>
      </c>
      <c r="BC131" s="2">
        <f t="shared" si="37"/>
        <v>2.4347547136735592E-2</v>
      </c>
      <c r="BD131" s="2">
        <f t="shared" si="38"/>
        <v>4.0711064798121255E-2</v>
      </c>
      <c r="BE131">
        <v>1</v>
      </c>
      <c r="BF131">
        <v>5</v>
      </c>
      <c r="BG131">
        <v>13</v>
      </c>
      <c r="BH131">
        <v>96</v>
      </c>
      <c r="BI131">
        <v>75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0</v>
      </c>
      <c r="BR131">
        <v>1</v>
      </c>
      <c r="BS131">
        <v>1</v>
      </c>
      <c r="BT131">
        <v>2</v>
      </c>
      <c r="BU131">
        <v>1</v>
      </c>
      <c r="BV131">
        <v>2</v>
      </c>
      <c r="BW131">
        <v>0</v>
      </c>
      <c r="BX131">
        <v>0</v>
      </c>
      <c r="BY131">
        <v>1</v>
      </c>
      <c r="BZ131">
        <v>1</v>
      </c>
      <c r="CA131">
        <v>0</v>
      </c>
      <c r="CB131">
        <v>0</v>
      </c>
      <c r="CC131">
        <v>1</v>
      </c>
      <c r="CD131">
        <v>1</v>
      </c>
      <c r="CE131">
        <v>0</v>
      </c>
      <c r="CF131">
        <v>0</v>
      </c>
      <c r="CG131">
        <v>1</v>
      </c>
      <c r="CH131">
        <v>1</v>
      </c>
      <c r="CI131">
        <v>0</v>
      </c>
      <c r="CJ131">
        <v>0</v>
      </c>
      <c r="CK131">
        <v>1</v>
      </c>
      <c r="CL131">
        <v>1</v>
      </c>
      <c r="CM131" t="s">
        <v>298</v>
      </c>
      <c r="CN131">
        <v>69.760002136230469</v>
      </c>
      <c r="CO131">
        <v>68.620002746582031</v>
      </c>
      <c r="CP131">
        <v>70.769996643066406</v>
      </c>
      <c r="CQ131">
        <v>68.620002746582031</v>
      </c>
      <c r="CR131">
        <v>70.599998474121094</v>
      </c>
      <c r="CS131" s="2">
        <f t="shared" si="39"/>
        <v>-1.661322273417154E-2</v>
      </c>
      <c r="CT131" s="2">
        <f t="shared" si="40"/>
        <v>3.0380019760747223E-2</v>
      </c>
      <c r="CU131" s="2">
        <f t="shared" si="41"/>
        <v>0</v>
      </c>
      <c r="CV131" s="2">
        <f t="shared" si="42"/>
        <v>2.804526586873568E-2</v>
      </c>
      <c r="CW131">
        <v>0</v>
      </c>
      <c r="CX131">
        <v>2</v>
      </c>
      <c r="CY131">
        <v>7</v>
      </c>
      <c r="CZ131">
        <v>23</v>
      </c>
      <c r="DA131">
        <v>119</v>
      </c>
      <c r="DB131">
        <v>0</v>
      </c>
      <c r="DC131">
        <v>0</v>
      </c>
      <c r="DD131">
        <v>0</v>
      </c>
      <c r="DE131">
        <v>0</v>
      </c>
      <c r="DF131">
        <v>1</v>
      </c>
      <c r="DG131">
        <v>0</v>
      </c>
      <c r="DH131">
        <v>0</v>
      </c>
      <c r="DI131">
        <v>0</v>
      </c>
      <c r="DJ131">
        <v>0</v>
      </c>
      <c r="DK131">
        <v>1</v>
      </c>
      <c r="DL131">
        <v>1</v>
      </c>
      <c r="DM131">
        <v>1</v>
      </c>
      <c r="DN131">
        <v>1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 t="s">
        <v>488</v>
      </c>
      <c r="EF131">
        <v>70.599998474121094</v>
      </c>
      <c r="EG131">
        <v>70.55999755859375</v>
      </c>
      <c r="EH131">
        <v>71.459999084472656</v>
      </c>
      <c r="EI131">
        <v>70.25</v>
      </c>
      <c r="EJ131">
        <v>71.089996337890625</v>
      </c>
      <c r="EK131" s="2">
        <f t="shared" si="43"/>
        <v>-5.6690641881229631E-4</v>
      </c>
      <c r="EL131" s="2">
        <f t="shared" si="44"/>
        <v>1.2594479952553805E-2</v>
      </c>
      <c r="EM131" s="2">
        <f t="shared" si="45"/>
        <v>4.3933895878656148E-3</v>
      </c>
      <c r="EN131" s="2">
        <f t="shared" si="46"/>
        <v>1.1815956972316077E-2</v>
      </c>
      <c r="EO131">
        <v>7</v>
      </c>
      <c r="EP131">
        <v>135</v>
      </c>
      <c r="EQ131">
        <v>42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2</v>
      </c>
      <c r="EY131">
        <v>0</v>
      </c>
      <c r="EZ131">
        <v>0</v>
      </c>
      <c r="FA131">
        <v>1</v>
      </c>
      <c r="FB131">
        <v>0</v>
      </c>
      <c r="FC131">
        <v>1</v>
      </c>
      <c r="FD131">
        <v>3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 t="s">
        <v>716</v>
      </c>
      <c r="FX131">
        <v>71.089996337890625</v>
      </c>
      <c r="FY131">
        <v>70.900001525878906</v>
      </c>
      <c r="FZ131">
        <v>71.769996643066406</v>
      </c>
      <c r="GA131">
        <v>70.410003662109375</v>
      </c>
      <c r="GB131">
        <v>70.410003662109375</v>
      </c>
      <c r="GC131">
        <v>698</v>
      </c>
      <c r="GD131">
        <v>13</v>
      </c>
      <c r="GE131">
        <v>335</v>
      </c>
      <c r="GF131">
        <v>4</v>
      </c>
      <c r="GG131">
        <v>0</v>
      </c>
      <c r="GH131">
        <v>320</v>
      </c>
      <c r="GI131">
        <v>0</v>
      </c>
      <c r="GJ131">
        <v>142</v>
      </c>
      <c r="GK131">
        <v>3</v>
      </c>
      <c r="GL131">
        <v>4</v>
      </c>
      <c r="GM131">
        <v>1</v>
      </c>
      <c r="GN131">
        <v>0</v>
      </c>
      <c r="GO131">
        <v>2</v>
      </c>
      <c r="GP131">
        <v>0</v>
      </c>
      <c r="GQ131">
        <v>2</v>
      </c>
      <c r="GR131">
        <v>0</v>
      </c>
      <c r="GS131">
        <v>2</v>
      </c>
      <c r="GT131">
        <v>0</v>
      </c>
      <c r="GU131">
        <v>2</v>
      </c>
      <c r="GV131">
        <v>0</v>
      </c>
      <c r="GW131">
        <v>1.7</v>
      </c>
      <c r="GX131" t="s">
        <v>218</v>
      </c>
      <c r="GY131">
        <v>504582</v>
      </c>
      <c r="GZ131">
        <v>485940</v>
      </c>
      <c r="HA131">
        <v>2.0369999999999999</v>
      </c>
      <c r="HB131">
        <v>2.145</v>
      </c>
      <c r="HC131">
        <v>1.41</v>
      </c>
      <c r="HD131">
        <v>5.73</v>
      </c>
      <c r="HE131">
        <v>0</v>
      </c>
      <c r="HF131" s="2">
        <f t="shared" si="47"/>
        <v>-2.6797575165407039E-3</v>
      </c>
      <c r="HG131" s="2">
        <f t="shared" si="48"/>
        <v>1.2121989102413466E-2</v>
      </c>
      <c r="HH131" s="2">
        <f t="shared" si="49"/>
        <v>6.9111121752328808E-3</v>
      </c>
      <c r="HI131" s="2">
        <f t="shared" si="50"/>
        <v>0</v>
      </c>
      <c r="HJ131" s="3">
        <f t="shared" si="51"/>
        <v>71.759450571736707</v>
      </c>
      <c r="HK131" t="str">
        <f t="shared" si="52"/>
        <v>PRFT</v>
      </c>
    </row>
    <row r="132" spans="1:219" hidden="1" x14ac:dyDescent="0.25">
      <c r="A132">
        <v>123</v>
      </c>
      <c r="B132" t="s">
        <v>717</v>
      </c>
      <c r="C132">
        <v>11</v>
      </c>
      <c r="D132">
        <v>0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16</v>
      </c>
      <c r="N132">
        <v>164</v>
      </c>
      <c r="O132">
        <v>14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</v>
      </c>
      <c r="X132">
        <v>1</v>
      </c>
      <c r="Y132">
        <v>0</v>
      </c>
      <c r="Z132">
        <v>0</v>
      </c>
      <c r="AA132">
        <v>1</v>
      </c>
      <c r="AB132">
        <v>3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 t="s">
        <v>718</v>
      </c>
      <c r="AV132">
        <v>39.689998626708977</v>
      </c>
      <c r="AW132">
        <v>39.5</v>
      </c>
      <c r="AX132">
        <v>40.279998779296882</v>
      </c>
      <c r="AY132">
        <v>39.5</v>
      </c>
      <c r="AZ132">
        <v>40.099998474121087</v>
      </c>
      <c r="BA132" s="2">
        <f t="shared" si="35"/>
        <v>-4.8100918154172501E-3</v>
      </c>
      <c r="BB132" s="2">
        <f t="shared" si="36"/>
        <v>1.9364419139401456E-2</v>
      </c>
      <c r="BC132" s="2">
        <f t="shared" si="37"/>
        <v>0</v>
      </c>
      <c r="BD132" s="2">
        <f t="shared" si="38"/>
        <v>1.4962556033719099E-2</v>
      </c>
      <c r="BE132">
        <v>6</v>
      </c>
      <c r="BF132">
        <v>11</v>
      </c>
      <c r="BG132">
        <v>35</v>
      </c>
      <c r="BH132">
        <v>143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 t="s">
        <v>678</v>
      </c>
      <c r="CN132">
        <v>40.099998474121087</v>
      </c>
      <c r="CO132">
        <v>40.240001678466797</v>
      </c>
      <c r="CP132">
        <v>40.319999694824219</v>
      </c>
      <c r="CQ132">
        <v>39.919998168945313</v>
      </c>
      <c r="CR132">
        <v>40.020000457763672</v>
      </c>
      <c r="CS132" s="2">
        <f t="shared" si="39"/>
        <v>3.4792047342440124E-3</v>
      </c>
      <c r="CT132" s="2">
        <f t="shared" si="40"/>
        <v>1.9840778016595451E-3</v>
      </c>
      <c r="CU132" s="2">
        <f t="shared" si="41"/>
        <v>7.9523731653501351E-3</v>
      </c>
      <c r="CV132" s="2">
        <f t="shared" si="42"/>
        <v>2.4988077879684045E-3</v>
      </c>
      <c r="CW132">
        <v>3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10</v>
      </c>
      <c r="DG132">
        <v>48</v>
      </c>
      <c r="DH132">
        <v>72</v>
      </c>
      <c r="DI132">
        <v>41</v>
      </c>
      <c r="DJ132">
        <v>24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 t="s">
        <v>570</v>
      </c>
      <c r="EF132">
        <v>40.020000457763672</v>
      </c>
      <c r="EG132">
        <v>40.069999694824219</v>
      </c>
      <c r="EH132">
        <v>40.400001525878913</v>
      </c>
      <c r="EI132">
        <v>40.009998321533203</v>
      </c>
      <c r="EJ132">
        <v>40.110000610351563</v>
      </c>
      <c r="EK132" s="2">
        <f t="shared" si="43"/>
        <v>1.2477972907747326E-3</v>
      </c>
      <c r="EL132" s="2">
        <f t="shared" si="44"/>
        <v>8.1683618463059826E-3</v>
      </c>
      <c r="EM132" s="2">
        <f t="shared" si="45"/>
        <v>1.4974138694282546E-3</v>
      </c>
      <c r="EN132" s="2">
        <f t="shared" si="46"/>
        <v>2.4932008799957162E-3</v>
      </c>
      <c r="EO132">
        <v>177</v>
      </c>
      <c r="EP132">
        <v>15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13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 t="s">
        <v>719</v>
      </c>
      <c r="FX132">
        <v>40.110000610351563</v>
      </c>
      <c r="FY132">
        <v>40.180000305175781</v>
      </c>
      <c r="FZ132">
        <v>40.345001220703118</v>
      </c>
      <c r="GA132">
        <v>39.825000762939453</v>
      </c>
      <c r="GB132">
        <v>40.049999237060547</v>
      </c>
      <c r="GC132">
        <v>584</v>
      </c>
      <c r="GD132">
        <v>211</v>
      </c>
      <c r="GE132">
        <v>195</v>
      </c>
      <c r="GF132">
        <v>208</v>
      </c>
      <c r="GG132">
        <v>0</v>
      </c>
      <c r="GH132">
        <v>143</v>
      </c>
      <c r="GI132">
        <v>0</v>
      </c>
      <c r="GJ132">
        <v>0</v>
      </c>
      <c r="GK132">
        <v>0</v>
      </c>
      <c r="GL132">
        <v>24</v>
      </c>
      <c r="GM132">
        <v>0</v>
      </c>
      <c r="GN132">
        <v>24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2.6</v>
      </c>
      <c r="GX132" t="s">
        <v>223</v>
      </c>
      <c r="GY132">
        <v>17575654</v>
      </c>
      <c r="GZ132">
        <v>26205900</v>
      </c>
      <c r="HA132">
        <v>1.0109999999999999</v>
      </c>
      <c r="HB132">
        <v>1.4830000000000001</v>
      </c>
      <c r="HC132">
        <v>0.81</v>
      </c>
      <c r="HD132">
        <v>2.1800000000000002</v>
      </c>
      <c r="HE132">
        <v>0.92169999999999996</v>
      </c>
      <c r="HF132" s="2">
        <f t="shared" si="47"/>
        <v>1.7421526702975365E-3</v>
      </c>
      <c r="HG132" s="2">
        <f t="shared" si="48"/>
        <v>4.0897486810005379E-3</v>
      </c>
      <c r="HH132" s="2">
        <f t="shared" si="49"/>
        <v>8.8352299537091117E-3</v>
      </c>
      <c r="HI132" s="2">
        <f t="shared" si="50"/>
        <v>5.6179395357612849E-3</v>
      </c>
      <c r="HJ132" s="3">
        <f t="shared" si="51"/>
        <v>40.344326408426475</v>
      </c>
      <c r="HK132" t="str">
        <f t="shared" si="52"/>
        <v>PFE</v>
      </c>
    </row>
    <row r="133" spans="1:219" hidden="1" x14ac:dyDescent="0.25">
      <c r="A133">
        <v>124</v>
      </c>
      <c r="B133" t="s">
        <v>720</v>
      </c>
      <c r="C133">
        <v>9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0</v>
      </c>
      <c r="N133">
        <v>0</v>
      </c>
      <c r="O133">
        <v>1</v>
      </c>
      <c r="P133">
        <v>16</v>
      </c>
      <c r="Q133">
        <v>178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1</v>
      </c>
      <c r="AC133">
        <v>1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 t="s">
        <v>721</v>
      </c>
      <c r="AV133">
        <v>85.339996337890625</v>
      </c>
      <c r="AW133">
        <v>84.150001525878906</v>
      </c>
      <c r="AX133">
        <v>86.199996948242188</v>
      </c>
      <c r="AY133">
        <v>83.239997863769531</v>
      </c>
      <c r="AZ133">
        <v>84.349998474121094</v>
      </c>
      <c r="BA133" s="2">
        <f t="shared" si="35"/>
        <v>-1.414135223331825E-2</v>
      </c>
      <c r="BB133" s="2">
        <f t="shared" si="36"/>
        <v>2.3781850289324002E-2</v>
      </c>
      <c r="BC133" s="2">
        <f t="shared" si="37"/>
        <v>1.0814065901466718E-2</v>
      </c>
      <c r="BD133" s="2">
        <f t="shared" si="38"/>
        <v>1.315946212722352E-2</v>
      </c>
      <c r="BE133">
        <v>43</v>
      </c>
      <c r="BF133">
        <v>66</v>
      </c>
      <c r="BG133">
        <v>27</v>
      </c>
      <c r="BH133">
        <v>19</v>
      </c>
      <c r="BI133">
        <v>16</v>
      </c>
      <c r="BJ133">
        <v>1</v>
      </c>
      <c r="BK133">
        <v>62</v>
      </c>
      <c r="BL133">
        <v>1</v>
      </c>
      <c r="BM133">
        <v>16</v>
      </c>
      <c r="BN133">
        <v>12</v>
      </c>
      <c r="BO133">
        <v>2</v>
      </c>
      <c r="BP133">
        <v>3</v>
      </c>
      <c r="BQ133">
        <v>3</v>
      </c>
      <c r="BR133">
        <v>16</v>
      </c>
      <c r="BS133">
        <v>1</v>
      </c>
      <c r="BT133">
        <v>2</v>
      </c>
      <c r="BU133">
        <v>1</v>
      </c>
      <c r="BV133">
        <v>2</v>
      </c>
      <c r="BW133">
        <v>94</v>
      </c>
      <c r="BX133">
        <v>62</v>
      </c>
      <c r="BY133">
        <v>16</v>
      </c>
      <c r="BZ133">
        <v>0</v>
      </c>
      <c r="CA133">
        <v>1</v>
      </c>
      <c r="CB133">
        <v>1</v>
      </c>
      <c r="CC133">
        <v>1</v>
      </c>
      <c r="CD133">
        <v>0</v>
      </c>
      <c r="CE133">
        <v>112</v>
      </c>
      <c r="CF133">
        <v>98</v>
      </c>
      <c r="CG133">
        <v>2</v>
      </c>
      <c r="CH133">
        <v>2</v>
      </c>
      <c r="CI133">
        <v>1</v>
      </c>
      <c r="CJ133">
        <v>1</v>
      </c>
      <c r="CK133">
        <v>1</v>
      </c>
      <c r="CL133">
        <v>1</v>
      </c>
      <c r="CM133" t="s">
        <v>347</v>
      </c>
      <c r="CN133">
        <v>84.349998474121094</v>
      </c>
      <c r="CO133">
        <v>85.230003356933594</v>
      </c>
      <c r="CP133">
        <v>87.800003051757813</v>
      </c>
      <c r="CQ133">
        <v>85.230003356933594</v>
      </c>
      <c r="CR133">
        <v>87.699996948242188</v>
      </c>
      <c r="CS133" s="2">
        <f t="shared" si="39"/>
        <v>1.0325059816402193E-2</v>
      </c>
      <c r="CT133" s="2">
        <f t="shared" si="40"/>
        <v>2.9271066121822509E-2</v>
      </c>
      <c r="CU133" s="2">
        <f t="shared" si="41"/>
        <v>0</v>
      </c>
      <c r="CV133" s="2">
        <f t="shared" si="42"/>
        <v>2.8164124028035142E-2</v>
      </c>
      <c r="CW133">
        <v>0</v>
      </c>
      <c r="CX133">
        <v>26</v>
      </c>
      <c r="CY133">
        <v>25</v>
      </c>
      <c r="CZ133">
        <v>60</v>
      </c>
      <c r="DA133">
        <v>84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 t="s">
        <v>722</v>
      </c>
      <c r="EF133">
        <v>87.699996948242188</v>
      </c>
      <c r="EG133">
        <v>87.489997863769531</v>
      </c>
      <c r="EH133">
        <v>88.989997863769531</v>
      </c>
      <c r="EI133">
        <v>86.75</v>
      </c>
      <c r="EJ133">
        <v>88.699996948242188</v>
      </c>
      <c r="EK133" s="2">
        <f t="shared" si="43"/>
        <v>-2.4002639113060997E-3</v>
      </c>
      <c r="EL133" s="2">
        <f t="shared" si="44"/>
        <v>1.6855826901988169E-2</v>
      </c>
      <c r="EM133" s="2">
        <f t="shared" si="45"/>
        <v>8.4580852878951562E-3</v>
      </c>
      <c r="EN133" s="2">
        <f t="shared" si="46"/>
        <v>2.1984182810964925E-2</v>
      </c>
      <c r="EO133">
        <v>38</v>
      </c>
      <c r="EP133">
        <v>128</v>
      </c>
      <c r="EQ133">
        <v>17</v>
      </c>
      <c r="ER133">
        <v>3</v>
      </c>
      <c r="ES133">
        <v>0</v>
      </c>
      <c r="ET133">
        <v>2</v>
      </c>
      <c r="EU133">
        <v>7</v>
      </c>
      <c r="EV133">
        <v>0</v>
      </c>
      <c r="EW133">
        <v>0</v>
      </c>
      <c r="EX133">
        <v>10</v>
      </c>
      <c r="EY133">
        <v>1</v>
      </c>
      <c r="EZ133">
        <v>1</v>
      </c>
      <c r="FA133">
        <v>2</v>
      </c>
      <c r="FB133">
        <v>8</v>
      </c>
      <c r="FC133">
        <v>3</v>
      </c>
      <c r="FD133">
        <v>22</v>
      </c>
      <c r="FE133">
        <v>0</v>
      </c>
      <c r="FF133">
        <v>0</v>
      </c>
      <c r="FG133">
        <v>5</v>
      </c>
      <c r="FH133">
        <v>4</v>
      </c>
      <c r="FI133">
        <v>8</v>
      </c>
      <c r="FJ133">
        <v>8</v>
      </c>
      <c r="FK133">
        <v>1</v>
      </c>
      <c r="FL133">
        <v>1</v>
      </c>
      <c r="FM133">
        <v>2</v>
      </c>
      <c r="FN133">
        <v>2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 t="s">
        <v>723</v>
      </c>
      <c r="FX133">
        <v>88.699996948242188</v>
      </c>
      <c r="FY133">
        <v>88.699996948242188</v>
      </c>
      <c r="FZ133">
        <v>89.0625</v>
      </c>
      <c r="GA133">
        <v>86.589996337890625</v>
      </c>
      <c r="GB133">
        <v>86.760002136230469</v>
      </c>
      <c r="GC133">
        <v>747</v>
      </c>
      <c r="GD133">
        <v>59</v>
      </c>
      <c r="GE133">
        <v>381</v>
      </c>
      <c r="GF133">
        <v>22</v>
      </c>
      <c r="GG133">
        <v>16</v>
      </c>
      <c r="GH133">
        <v>376</v>
      </c>
      <c r="GI133">
        <v>0</v>
      </c>
      <c r="GJ133">
        <v>147</v>
      </c>
      <c r="GK133">
        <v>3</v>
      </c>
      <c r="GL133">
        <v>24</v>
      </c>
      <c r="GM133">
        <v>0</v>
      </c>
      <c r="GN133">
        <v>8</v>
      </c>
      <c r="GO133">
        <v>3</v>
      </c>
      <c r="GP133">
        <v>2</v>
      </c>
      <c r="GQ133">
        <v>2</v>
      </c>
      <c r="GR133">
        <v>2</v>
      </c>
      <c r="GS133">
        <v>1</v>
      </c>
      <c r="GT133">
        <v>0</v>
      </c>
      <c r="GU133">
        <v>1</v>
      </c>
      <c r="GV133">
        <v>0</v>
      </c>
      <c r="GW133">
        <v>1.9</v>
      </c>
      <c r="GX133" t="s">
        <v>218</v>
      </c>
      <c r="GY133">
        <v>2936300</v>
      </c>
      <c r="GZ133">
        <v>2632440</v>
      </c>
      <c r="HA133">
        <v>0.83199999999999996</v>
      </c>
      <c r="HB133">
        <v>1.2609999999999999</v>
      </c>
      <c r="HC133">
        <v>-2.36</v>
      </c>
      <c r="HD133">
        <v>3.85</v>
      </c>
      <c r="HF133" s="2">
        <f t="shared" si="47"/>
        <v>0</v>
      </c>
      <c r="HG133" s="2">
        <f t="shared" si="48"/>
        <v>4.0702097039473362E-3</v>
      </c>
      <c r="HH133" s="2">
        <f t="shared" si="49"/>
        <v>2.3788057304926169E-2</v>
      </c>
      <c r="HI133" s="2">
        <f t="shared" si="50"/>
        <v>1.9594950916771436E-3</v>
      </c>
      <c r="HJ133" s="3">
        <f t="shared" si="51"/>
        <v>89.061024536561021</v>
      </c>
      <c r="HK133" t="str">
        <f t="shared" si="52"/>
        <v>PSX</v>
      </c>
    </row>
    <row r="134" spans="1:219" hidden="1" x14ac:dyDescent="0.25">
      <c r="A134">
        <v>125</v>
      </c>
      <c r="B134" t="s">
        <v>724</v>
      </c>
      <c r="C134">
        <v>9</v>
      </c>
      <c r="D134">
        <v>0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8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7</v>
      </c>
      <c r="W134">
        <v>8</v>
      </c>
      <c r="X134">
        <v>11</v>
      </c>
      <c r="Y134">
        <v>8</v>
      </c>
      <c r="Z134">
        <v>105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10</v>
      </c>
      <c r="AN134">
        <v>0</v>
      </c>
      <c r="AO134">
        <v>5</v>
      </c>
      <c r="AP134">
        <v>0</v>
      </c>
      <c r="AQ134">
        <v>2</v>
      </c>
      <c r="AR134">
        <v>0</v>
      </c>
      <c r="AS134">
        <v>1</v>
      </c>
      <c r="AT134">
        <v>0</v>
      </c>
      <c r="AU134" t="s">
        <v>725</v>
      </c>
      <c r="AV134">
        <v>86.339996337890625</v>
      </c>
      <c r="AW134">
        <v>86.120002746582031</v>
      </c>
      <c r="AX134">
        <v>90.129997253417955</v>
      </c>
      <c r="AY134">
        <v>85.830001831054688</v>
      </c>
      <c r="AZ134">
        <v>89.989997863769531</v>
      </c>
      <c r="BA134" s="2">
        <f t="shared" si="35"/>
        <v>-2.5545005143108312E-3</v>
      </c>
      <c r="BB134" s="2">
        <f t="shared" si="36"/>
        <v>4.4491230767055745E-2</v>
      </c>
      <c r="BC134" s="2">
        <f t="shared" si="37"/>
        <v>3.3674048569262149E-3</v>
      </c>
      <c r="BD134" s="2">
        <f t="shared" si="38"/>
        <v>4.6227315606923503E-2</v>
      </c>
      <c r="BE134">
        <v>1</v>
      </c>
      <c r="BF134">
        <v>1</v>
      </c>
      <c r="BG134">
        <v>1</v>
      </c>
      <c r="BH134">
        <v>16</v>
      </c>
      <c r="BI134">
        <v>148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1</v>
      </c>
      <c r="BQ134">
        <v>0</v>
      </c>
      <c r="BR134">
        <v>0</v>
      </c>
      <c r="BS134">
        <v>1</v>
      </c>
      <c r="BT134">
        <v>1</v>
      </c>
      <c r="BU134">
        <v>1</v>
      </c>
      <c r="BV134">
        <v>1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 t="s">
        <v>726</v>
      </c>
      <c r="CN134">
        <v>89.989997863769531</v>
      </c>
      <c r="CO134">
        <v>90.279998779296875</v>
      </c>
      <c r="CP134">
        <v>91.599998474121094</v>
      </c>
      <c r="CQ134">
        <v>89.510002136230469</v>
      </c>
      <c r="CR134">
        <v>91.379997253417955</v>
      </c>
      <c r="CS134" s="2">
        <f t="shared" si="39"/>
        <v>3.2122388064746987E-3</v>
      </c>
      <c r="CT134" s="2">
        <f t="shared" si="40"/>
        <v>1.4410477257782328E-2</v>
      </c>
      <c r="CU134" s="2">
        <f t="shared" si="41"/>
        <v>8.5289837558458759E-3</v>
      </c>
      <c r="CV134" s="2">
        <f t="shared" si="42"/>
        <v>2.0463943679069674E-2</v>
      </c>
      <c r="CW134">
        <v>60</v>
      </c>
      <c r="CX134">
        <v>54</v>
      </c>
      <c r="CY134">
        <v>44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8</v>
      </c>
      <c r="DG134">
        <v>3</v>
      </c>
      <c r="DH134">
        <v>0</v>
      </c>
      <c r="DI134">
        <v>1</v>
      </c>
      <c r="DJ134">
        <v>2</v>
      </c>
      <c r="DK134">
        <v>1</v>
      </c>
      <c r="DL134">
        <v>14</v>
      </c>
      <c r="DM134">
        <v>0</v>
      </c>
      <c r="DN134">
        <v>0</v>
      </c>
      <c r="DO134">
        <v>0</v>
      </c>
      <c r="DP134">
        <v>0</v>
      </c>
      <c r="DQ134">
        <v>2</v>
      </c>
      <c r="DR134">
        <v>2</v>
      </c>
      <c r="DS134">
        <v>0</v>
      </c>
      <c r="DT134">
        <v>0</v>
      </c>
      <c r="DU134">
        <v>1</v>
      </c>
      <c r="DV134">
        <v>1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 t="s">
        <v>271</v>
      </c>
      <c r="EF134">
        <v>91.379997253417955</v>
      </c>
      <c r="EG134">
        <v>91.099998474121094</v>
      </c>
      <c r="EH134">
        <v>93.080001831054673</v>
      </c>
      <c r="EI134">
        <v>90.459999084472656</v>
      </c>
      <c r="EJ134">
        <v>92.940002441406236</v>
      </c>
      <c r="EK134" s="2">
        <f t="shared" si="43"/>
        <v>-3.0735322062205306E-3</v>
      </c>
      <c r="EL134" s="2">
        <f t="shared" si="44"/>
        <v>2.1272059711895941E-2</v>
      </c>
      <c r="EM134" s="2">
        <f t="shared" si="45"/>
        <v>7.0252403992108192E-3</v>
      </c>
      <c r="EN134" s="2">
        <f t="shared" si="46"/>
        <v>2.668391749286958E-2</v>
      </c>
      <c r="EO134">
        <v>31</v>
      </c>
      <c r="EP134">
        <v>48</v>
      </c>
      <c r="EQ134">
        <v>46</v>
      </c>
      <c r="ER134">
        <v>27</v>
      </c>
      <c r="ES134">
        <v>9</v>
      </c>
      <c r="ET134">
        <v>0</v>
      </c>
      <c r="EU134">
        <v>0</v>
      </c>
      <c r="EV134">
        <v>0</v>
      </c>
      <c r="EW134">
        <v>0</v>
      </c>
      <c r="EX134">
        <v>7</v>
      </c>
      <c r="EY134">
        <v>3</v>
      </c>
      <c r="EZ134">
        <v>5</v>
      </c>
      <c r="FA134">
        <v>1</v>
      </c>
      <c r="FB134">
        <v>4</v>
      </c>
      <c r="FC134">
        <v>1</v>
      </c>
      <c r="FD134">
        <v>20</v>
      </c>
      <c r="FE134">
        <v>1</v>
      </c>
      <c r="FF134">
        <v>20</v>
      </c>
      <c r="FG134">
        <v>1</v>
      </c>
      <c r="FH134">
        <v>0</v>
      </c>
      <c r="FI134">
        <v>4</v>
      </c>
      <c r="FJ134">
        <v>4</v>
      </c>
      <c r="FK134">
        <v>1</v>
      </c>
      <c r="FL134">
        <v>0</v>
      </c>
      <c r="FM134">
        <v>2</v>
      </c>
      <c r="FN134">
        <v>1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 t="s">
        <v>727</v>
      </c>
      <c r="FX134">
        <v>92.940002441406236</v>
      </c>
      <c r="FY134">
        <v>92.819999694824219</v>
      </c>
      <c r="FZ134">
        <v>93.529998779296875</v>
      </c>
      <c r="GA134">
        <v>90.580001831054688</v>
      </c>
      <c r="GB134">
        <v>90.599998474121094</v>
      </c>
      <c r="GC134">
        <v>494</v>
      </c>
      <c r="GD134">
        <v>174</v>
      </c>
      <c r="GE134">
        <v>319</v>
      </c>
      <c r="GF134">
        <v>34</v>
      </c>
      <c r="GG134">
        <v>0</v>
      </c>
      <c r="GH134">
        <v>200</v>
      </c>
      <c r="GI134">
        <v>0</v>
      </c>
      <c r="GJ134">
        <v>36</v>
      </c>
      <c r="GK134">
        <v>21</v>
      </c>
      <c r="GL134">
        <v>111</v>
      </c>
      <c r="GM134">
        <v>20</v>
      </c>
      <c r="GN134">
        <v>6</v>
      </c>
      <c r="GO134">
        <v>3</v>
      </c>
      <c r="GP134">
        <v>3</v>
      </c>
      <c r="GQ134">
        <v>2</v>
      </c>
      <c r="GR134">
        <v>2</v>
      </c>
      <c r="GS134">
        <v>1</v>
      </c>
      <c r="GT134">
        <v>0</v>
      </c>
      <c r="GU134">
        <v>0</v>
      </c>
      <c r="GV134">
        <v>0</v>
      </c>
      <c r="GW134">
        <v>2</v>
      </c>
      <c r="GX134" t="s">
        <v>218</v>
      </c>
      <c r="GY134">
        <v>401244</v>
      </c>
      <c r="GZ134">
        <v>308580</v>
      </c>
      <c r="HC134">
        <v>0.47</v>
      </c>
      <c r="HD134">
        <v>3.29</v>
      </c>
      <c r="HE134">
        <v>0.12520000000000001</v>
      </c>
      <c r="HF134" s="2">
        <f t="shared" si="47"/>
        <v>-1.2928544168990808E-3</v>
      </c>
      <c r="HG134" s="2">
        <f t="shared" si="48"/>
        <v>7.5911375359689615E-3</v>
      </c>
      <c r="HH134" s="2">
        <f t="shared" si="49"/>
        <v>2.4132707079662197E-2</v>
      </c>
      <c r="HI134" s="2">
        <f t="shared" si="50"/>
        <v>2.2071350334640361E-4</v>
      </c>
      <c r="HJ134" s="3">
        <f t="shared" si="51"/>
        <v>93.524609078596228</v>
      </c>
      <c r="HK134" t="str">
        <f t="shared" si="52"/>
        <v>PNFP</v>
      </c>
    </row>
    <row r="135" spans="1:219" hidden="1" x14ac:dyDescent="0.25">
      <c r="A135">
        <v>126</v>
      </c>
      <c r="B135" t="s">
        <v>728</v>
      </c>
      <c r="C135">
        <v>9</v>
      </c>
      <c r="D135">
        <v>0</v>
      </c>
      <c r="E135">
        <v>6</v>
      </c>
      <c r="F135">
        <v>0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4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3</v>
      </c>
      <c r="Z135">
        <v>190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4</v>
      </c>
      <c r="AN135">
        <v>0</v>
      </c>
      <c r="AO135">
        <v>0</v>
      </c>
      <c r="AP135">
        <v>0</v>
      </c>
      <c r="AQ135">
        <v>1</v>
      </c>
      <c r="AR135">
        <v>0</v>
      </c>
      <c r="AS135">
        <v>0</v>
      </c>
      <c r="AT135">
        <v>0</v>
      </c>
      <c r="AU135" t="s">
        <v>729</v>
      </c>
      <c r="AV135">
        <v>190.41000366210929</v>
      </c>
      <c r="AW135">
        <v>189.80000305175781</v>
      </c>
      <c r="AX135">
        <v>197.50999450683599</v>
      </c>
      <c r="AY135">
        <v>189.71000671386719</v>
      </c>
      <c r="AZ135">
        <v>196.00999450683599</v>
      </c>
      <c r="BA135" s="2">
        <f t="shared" si="35"/>
        <v>-3.2139125423782389E-3</v>
      </c>
      <c r="BB135" s="2">
        <f t="shared" si="36"/>
        <v>3.9035955999742189E-2</v>
      </c>
      <c r="BC135" s="2">
        <f t="shared" si="37"/>
        <v>4.7416404870170847E-4</v>
      </c>
      <c r="BD135" s="2">
        <f t="shared" si="38"/>
        <v>3.2141155907991714E-2</v>
      </c>
      <c r="BE135">
        <v>1</v>
      </c>
      <c r="BF135">
        <v>1</v>
      </c>
      <c r="BG135">
        <v>4</v>
      </c>
      <c r="BH135">
        <v>4</v>
      </c>
      <c r="BI135">
        <v>184</v>
      </c>
      <c r="BJ135">
        <v>0</v>
      </c>
      <c r="BK135">
        <v>0</v>
      </c>
      <c r="BL135">
        <v>0</v>
      </c>
      <c r="BM135">
        <v>0</v>
      </c>
      <c r="BN135">
        <v>1</v>
      </c>
      <c r="BO135">
        <v>0</v>
      </c>
      <c r="BP135">
        <v>0</v>
      </c>
      <c r="BQ135">
        <v>0</v>
      </c>
      <c r="BR135">
        <v>0</v>
      </c>
      <c r="BS135">
        <v>1</v>
      </c>
      <c r="BT135">
        <v>1</v>
      </c>
      <c r="BU135">
        <v>1</v>
      </c>
      <c r="BV135">
        <v>1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 t="s">
        <v>318</v>
      </c>
      <c r="CN135">
        <v>196.00999450683599</v>
      </c>
      <c r="CO135">
        <v>196.42999267578119</v>
      </c>
      <c r="CP135">
        <v>199.91000366210929</v>
      </c>
      <c r="CQ135">
        <v>196.25</v>
      </c>
      <c r="CR135">
        <v>199.3800048828125</v>
      </c>
      <c r="CS135" s="2">
        <f t="shared" si="39"/>
        <v>2.1381570259406679E-3</v>
      </c>
      <c r="CT135" s="2">
        <f t="shared" si="40"/>
        <v>1.7407888162565666E-2</v>
      </c>
      <c r="CU135" s="2">
        <f t="shared" si="41"/>
        <v>9.1631971945482782E-4</v>
      </c>
      <c r="CV135" s="2">
        <f t="shared" si="42"/>
        <v>1.5698689969699808E-2</v>
      </c>
      <c r="CW135">
        <v>4</v>
      </c>
      <c r="CX135">
        <v>101</v>
      </c>
      <c r="CY135">
        <v>45</v>
      </c>
      <c r="CZ135">
        <v>44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1</v>
      </c>
      <c r="DG135">
        <v>0</v>
      </c>
      <c r="DH135">
        <v>0</v>
      </c>
      <c r="DI135">
        <v>0</v>
      </c>
      <c r="DJ135">
        <v>0</v>
      </c>
      <c r="DK135">
        <v>1</v>
      </c>
      <c r="DL135">
        <v>1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t="s">
        <v>730</v>
      </c>
      <c r="EF135">
        <v>199.3800048828125</v>
      </c>
      <c r="EG135">
        <v>198.24000549316409</v>
      </c>
      <c r="EH135">
        <v>199.94000244140619</v>
      </c>
      <c r="EI135">
        <v>197.41000366210929</v>
      </c>
      <c r="EJ135">
        <v>199.0299987792969</v>
      </c>
      <c r="EK135" s="2">
        <f t="shared" si="43"/>
        <v>-5.7506020886775033E-3</v>
      </c>
      <c r="EL135" s="2">
        <f t="shared" si="44"/>
        <v>8.502535398039246E-3</v>
      </c>
      <c r="EM135" s="2">
        <f t="shared" si="45"/>
        <v>4.1868533497565474E-3</v>
      </c>
      <c r="EN135" s="2">
        <f t="shared" si="46"/>
        <v>8.1394519777092667E-3</v>
      </c>
      <c r="EO135">
        <v>102</v>
      </c>
      <c r="EP135">
        <v>81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12</v>
      </c>
      <c r="EY135">
        <v>0</v>
      </c>
      <c r="EZ135">
        <v>2</v>
      </c>
      <c r="FA135">
        <v>1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 t="s">
        <v>731</v>
      </c>
      <c r="FX135">
        <v>199.0299987792969</v>
      </c>
      <c r="FY135">
        <v>199.67999267578119</v>
      </c>
      <c r="FZ135">
        <v>200.14610290527341</v>
      </c>
      <c r="GA135">
        <v>193.77000427246091</v>
      </c>
      <c r="GB135">
        <v>193.9100036621094</v>
      </c>
      <c r="GC135">
        <v>575</v>
      </c>
      <c r="GD135">
        <v>212</v>
      </c>
      <c r="GE135">
        <v>377</v>
      </c>
      <c r="GF135">
        <v>16</v>
      </c>
      <c r="GG135">
        <v>0</v>
      </c>
      <c r="GH135">
        <v>232</v>
      </c>
      <c r="GI135">
        <v>0</v>
      </c>
      <c r="GJ135">
        <v>44</v>
      </c>
      <c r="GK135">
        <v>1</v>
      </c>
      <c r="GL135">
        <v>190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2.5</v>
      </c>
      <c r="GX135" t="s">
        <v>218</v>
      </c>
      <c r="GY135">
        <v>1240461</v>
      </c>
      <c r="GZ135">
        <v>1904900</v>
      </c>
      <c r="HC135">
        <v>-8.52</v>
      </c>
      <c r="HD135">
        <v>2.98</v>
      </c>
      <c r="HE135">
        <v>0.51859999999999995</v>
      </c>
      <c r="HF135" s="2">
        <f t="shared" si="47"/>
        <v>3.2551778862476288E-3</v>
      </c>
      <c r="HG135" s="2">
        <f t="shared" si="48"/>
        <v>2.3288498887875653E-3</v>
      </c>
      <c r="HH135" s="2">
        <f t="shared" si="49"/>
        <v>2.9597298778532566E-2</v>
      </c>
      <c r="HI135" s="2">
        <f t="shared" si="50"/>
        <v>7.2198126452749367E-4</v>
      </c>
      <c r="HJ135" s="3">
        <f t="shared" si="51"/>
        <v>200.14501740451729</v>
      </c>
      <c r="HK135" t="str">
        <f t="shared" si="52"/>
        <v>PNC</v>
      </c>
    </row>
    <row r="136" spans="1:219" hidden="1" x14ac:dyDescent="0.25">
      <c r="A136">
        <v>127</v>
      </c>
      <c r="B136" t="s">
        <v>732</v>
      </c>
      <c r="C136">
        <v>9</v>
      </c>
      <c r="D136">
        <v>0</v>
      </c>
      <c r="E136">
        <v>6</v>
      </c>
      <c r="F136">
        <v>0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39</v>
      </c>
      <c r="N136">
        <v>143</v>
      </c>
      <c r="O136">
        <v>5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 t="s">
        <v>308</v>
      </c>
      <c r="AV136">
        <v>170.1199951171875</v>
      </c>
      <c r="AW136">
        <v>170.8399963378906</v>
      </c>
      <c r="AX136">
        <v>172.2200012207031</v>
      </c>
      <c r="AY136">
        <v>170.05000305175781</v>
      </c>
      <c r="AZ136">
        <v>171.9100036621094</v>
      </c>
      <c r="BA136" s="2">
        <f t="shared" si="35"/>
        <v>4.2144769148734218E-3</v>
      </c>
      <c r="BB136" s="2">
        <f t="shared" si="36"/>
        <v>8.0130349148238578E-3</v>
      </c>
      <c r="BC136" s="2">
        <f t="shared" si="37"/>
        <v>4.6241705869058958E-3</v>
      </c>
      <c r="BD136" s="2">
        <f t="shared" si="38"/>
        <v>1.0819618234709782E-2</v>
      </c>
      <c r="BE136">
        <v>105</v>
      </c>
      <c r="BF136">
        <v>36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34</v>
      </c>
      <c r="BO136">
        <v>5</v>
      </c>
      <c r="BP136">
        <v>3</v>
      </c>
      <c r="BQ136">
        <v>2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 t="s">
        <v>573</v>
      </c>
      <c r="CN136">
        <v>171.9100036621094</v>
      </c>
      <c r="CO136">
        <v>173</v>
      </c>
      <c r="CP136">
        <v>173.05999755859381</v>
      </c>
      <c r="CQ136">
        <v>171.72999572753909</v>
      </c>
      <c r="CR136">
        <v>172.3399963378906</v>
      </c>
      <c r="CS136" s="2">
        <f t="shared" si="39"/>
        <v>6.3005568664196154E-3</v>
      </c>
      <c r="CT136" s="2">
        <f t="shared" si="40"/>
        <v>3.4668646388658075E-4</v>
      </c>
      <c r="CU136" s="2">
        <f t="shared" si="41"/>
        <v>7.3410651587335618E-3</v>
      </c>
      <c r="CV136" s="2">
        <f t="shared" si="42"/>
        <v>3.5395185291494657E-3</v>
      </c>
      <c r="CW136">
        <v>1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6</v>
      </c>
      <c r="DG136">
        <v>27</v>
      </c>
      <c r="DH136">
        <v>40</v>
      </c>
      <c r="DI136">
        <v>59</v>
      </c>
      <c r="DJ136">
        <v>59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 t="s">
        <v>733</v>
      </c>
      <c r="EF136">
        <v>172.3399963378906</v>
      </c>
      <c r="EG136">
        <v>172.5</v>
      </c>
      <c r="EH136">
        <v>173.24000549316409</v>
      </c>
      <c r="EI136">
        <v>171.49000549316409</v>
      </c>
      <c r="EJ136">
        <v>171.8999938964844</v>
      </c>
      <c r="EK136" s="2">
        <f t="shared" si="43"/>
        <v>9.275574615037474E-4</v>
      </c>
      <c r="EL136" s="2">
        <f t="shared" si="44"/>
        <v>4.2715623972505723E-3</v>
      </c>
      <c r="EM136" s="2">
        <f t="shared" si="45"/>
        <v>5.855040619338614E-3</v>
      </c>
      <c r="EN136" s="2">
        <f t="shared" si="46"/>
        <v>2.3850402436151885E-3</v>
      </c>
      <c r="EO136">
        <v>104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28</v>
      </c>
      <c r="EY136">
        <v>27</v>
      </c>
      <c r="EZ136">
        <v>38</v>
      </c>
      <c r="FA136">
        <v>1</v>
      </c>
      <c r="FB136">
        <v>1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 t="s">
        <v>734</v>
      </c>
      <c r="FX136">
        <v>171.8999938964844</v>
      </c>
      <c r="FY136">
        <v>171.94000244140619</v>
      </c>
      <c r="FZ136">
        <v>171.94999694824219</v>
      </c>
      <c r="GA136">
        <v>169.8699951171875</v>
      </c>
      <c r="GB136">
        <v>170.30000305175781</v>
      </c>
      <c r="GC136">
        <v>433</v>
      </c>
      <c r="GD136">
        <v>331</v>
      </c>
      <c r="GE136">
        <v>105</v>
      </c>
      <c r="GF136">
        <v>286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60</v>
      </c>
      <c r="GM136">
        <v>0</v>
      </c>
      <c r="GN136">
        <v>60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2.9</v>
      </c>
      <c r="GX136" t="s">
        <v>223</v>
      </c>
      <c r="GY136">
        <v>699077</v>
      </c>
      <c r="GZ136">
        <v>483560</v>
      </c>
      <c r="HA136">
        <v>1.111</v>
      </c>
      <c r="HB136">
        <v>1.2070000000000001</v>
      </c>
      <c r="HC136">
        <v>1.61</v>
      </c>
      <c r="HD136">
        <v>3.26</v>
      </c>
      <c r="HE136">
        <v>0</v>
      </c>
      <c r="HF136" s="2">
        <f t="shared" si="47"/>
        <v>2.3268898658657111E-4</v>
      </c>
      <c r="HG136" s="2">
        <f t="shared" si="48"/>
        <v>5.8124495570632817E-5</v>
      </c>
      <c r="HH136" s="2">
        <f t="shared" si="49"/>
        <v>1.2039125827767228E-2</v>
      </c>
      <c r="HI136" s="2">
        <f t="shared" si="50"/>
        <v>2.525002506544971E-3</v>
      </c>
      <c r="HJ136" s="3">
        <f t="shared" si="51"/>
        <v>171.94999636731652</v>
      </c>
      <c r="HK136" t="str">
        <f t="shared" si="52"/>
        <v>PRAH</v>
      </c>
    </row>
    <row r="137" spans="1:219" hidden="1" x14ac:dyDescent="0.25">
      <c r="A137">
        <v>128</v>
      </c>
      <c r="B137" t="s">
        <v>735</v>
      </c>
      <c r="C137">
        <v>10</v>
      </c>
      <c r="D137">
        <v>0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61</v>
      </c>
      <c r="N137">
        <v>4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26</v>
      </c>
      <c r="W137">
        <v>10</v>
      </c>
      <c r="X137">
        <v>5</v>
      </c>
      <c r="Y137">
        <v>6</v>
      </c>
      <c r="Z137">
        <v>36</v>
      </c>
      <c r="AA137">
        <v>0</v>
      </c>
      <c r="AB137">
        <v>0</v>
      </c>
      <c r="AC137">
        <v>0</v>
      </c>
      <c r="AD137">
        <v>0</v>
      </c>
      <c r="AE137">
        <v>4</v>
      </c>
      <c r="AF137">
        <v>0</v>
      </c>
      <c r="AG137">
        <v>0</v>
      </c>
      <c r="AH137">
        <v>0</v>
      </c>
      <c r="AI137">
        <v>1</v>
      </c>
      <c r="AJ137">
        <v>0</v>
      </c>
      <c r="AK137">
        <v>0</v>
      </c>
      <c r="AL137">
        <v>0</v>
      </c>
      <c r="AM137">
        <v>68</v>
      </c>
      <c r="AN137">
        <v>5</v>
      </c>
      <c r="AO137">
        <v>0</v>
      </c>
      <c r="AP137">
        <v>0</v>
      </c>
      <c r="AQ137">
        <v>1</v>
      </c>
      <c r="AR137">
        <v>1</v>
      </c>
      <c r="AS137">
        <v>0</v>
      </c>
      <c r="AT137">
        <v>0</v>
      </c>
      <c r="AU137" t="s">
        <v>736</v>
      </c>
      <c r="AV137">
        <v>46.610000610351563</v>
      </c>
      <c r="AW137">
        <v>46.360000610351563</v>
      </c>
      <c r="AX137">
        <v>48.669998168945313</v>
      </c>
      <c r="AY137">
        <v>46.360000610351563</v>
      </c>
      <c r="AZ137">
        <v>48.599998474121087</v>
      </c>
      <c r="BA137" s="2">
        <f t="shared" si="35"/>
        <v>-5.392579739185388E-3</v>
      </c>
      <c r="BB137" s="2">
        <f t="shared" si="36"/>
        <v>4.7462454191495751E-2</v>
      </c>
      <c r="BC137" s="2">
        <f t="shared" si="37"/>
        <v>0</v>
      </c>
      <c r="BD137" s="2">
        <f t="shared" si="38"/>
        <v>4.6090492471152933E-2</v>
      </c>
      <c r="BE137">
        <v>0</v>
      </c>
      <c r="BF137">
        <v>2</v>
      </c>
      <c r="BG137">
        <v>3</v>
      </c>
      <c r="BH137">
        <v>4</v>
      </c>
      <c r="BI137">
        <v>108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 t="s">
        <v>737</v>
      </c>
      <c r="CN137">
        <v>48.599998474121087</v>
      </c>
      <c r="CO137">
        <v>48.950000762939453</v>
      </c>
      <c r="CP137">
        <v>48.950000762939453</v>
      </c>
      <c r="CQ137">
        <v>47.810001373291023</v>
      </c>
      <c r="CR137">
        <v>48.5</v>
      </c>
      <c r="CS137" s="2">
        <f t="shared" si="39"/>
        <v>7.1501998644166731E-3</v>
      </c>
      <c r="CT137" s="2">
        <f t="shared" si="40"/>
        <v>0</v>
      </c>
      <c r="CU137" s="2">
        <f t="shared" si="41"/>
        <v>2.3289057648218425E-2</v>
      </c>
      <c r="CV137" s="2">
        <f t="shared" si="42"/>
        <v>1.4226775808432568E-2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1</v>
      </c>
      <c r="DI137">
        <v>0</v>
      </c>
      <c r="DJ137">
        <v>161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1</v>
      </c>
      <c r="DX137">
        <v>0</v>
      </c>
      <c r="DY137">
        <v>0</v>
      </c>
      <c r="DZ137">
        <v>0</v>
      </c>
      <c r="EA137">
        <v>1</v>
      </c>
      <c r="EB137">
        <v>0</v>
      </c>
      <c r="EC137">
        <v>0</v>
      </c>
      <c r="ED137">
        <v>0</v>
      </c>
      <c r="EE137" t="s">
        <v>466</v>
      </c>
      <c r="EF137">
        <v>48.5</v>
      </c>
      <c r="EG137">
        <v>48.439998626708977</v>
      </c>
      <c r="EH137">
        <v>49.619998931884773</v>
      </c>
      <c r="EI137">
        <v>48.139999389648438</v>
      </c>
      <c r="EJ137">
        <v>49.419998168945313</v>
      </c>
      <c r="EK137" s="2">
        <f t="shared" si="43"/>
        <v>-1.2386741327845563E-3</v>
      </c>
      <c r="EL137" s="2">
        <f t="shared" si="44"/>
        <v>2.3780740237331011E-2</v>
      </c>
      <c r="EM137" s="2">
        <f t="shared" si="45"/>
        <v>6.1932131619658604E-3</v>
      </c>
      <c r="EN137" s="2">
        <f t="shared" si="46"/>
        <v>2.5900421422945463E-2</v>
      </c>
      <c r="EO137">
        <v>6</v>
      </c>
      <c r="EP137">
        <v>47</v>
      </c>
      <c r="EQ137">
        <v>12</v>
      </c>
      <c r="ER137">
        <v>32</v>
      </c>
      <c r="ES137">
        <v>27</v>
      </c>
      <c r="ET137">
        <v>0</v>
      </c>
      <c r="EU137">
        <v>0</v>
      </c>
      <c r="EV137">
        <v>0</v>
      </c>
      <c r="EW137">
        <v>0</v>
      </c>
      <c r="EX137">
        <v>3</v>
      </c>
      <c r="EY137">
        <v>1</v>
      </c>
      <c r="EZ137">
        <v>0</v>
      </c>
      <c r="FA137">
        <v>0</v>
      </c>
      <c r="FB137">
        <v>1</v>
      </c>
      <c r="FC137">
        <v>1</v>
      </c>
      <c r="FD137">
        <v>5</v>
      </c>
      <c r="FE137">
        <v>1</v>
      </c>
      <c r="FF137">
        <v>5</v>
      </c>
      <c r="FG137">
        <v>0</v>
      </c>
      <c r="FH137">
        <v>0</v>
      </c>
      <c r="FI137">
        <v>1</v>
      </c>
      <c r="FJ137">
        <v>1</v>
      </c>
      <c r="FK137">
        <v>0</v>
      </c>
      <c r="FL137">
        <v>0</v>
      </c>
      <c r="FM137">
        <v>1</v>
      </c>
      <c r="FN137">
        <v>1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 t="s">
        <v>738</v>
      </c>
      <c r="FX137">
        <v>49.419998168945313</v>
      </c>
      <c r="FY137">
        <v>49.360000610351563</v>
      </c>
      <c r="FZ137">
        <v>49.659999847412109</v>
      </c>
      <c r="GA137">
        <v>48.970001220703118</v>
      </c>
      <c r="GB137">
        <v>49.299999237060547</v>
      </c>
      <c r="GC137">
        <v>306</v>
      </c>
      <c r="GD137">
        <v>250</v>
      </c>
      <c r="GE137">
        <v>124</v>
      </c>
      <c r="GF137">
        <v>167</v>
      </c>
      <c r="GG137">
        <v>0</v>
      </c>
      <c r="GH137">
        <v>171</v>
      </c>
      <c r="GI137">
        <v>0</v>
      </c>
      <c r="GJ137">
        <v>59</v>
      </c>
      <c r="GK137">
        <v>5</v>
      </c>
      <c r="GL137">
        <v>198</v>
      </c>
      <c r="GM137">
        <v>5</v>
      </c>
      <c r="GN137">
        <v>162</v>
      </c>
      <c r="GO137">
        <v>1</v>
      </c>
      <c r="GP137">
        <v>1</v>
      </c>
      <c r="GQ137">
        <v>1</v>
      </c>
      <c r="GR137">
        <v>1</v>
      </c>
      <c r="GS137">
        <v>0</v>
      </c>
      <c r="GT137">
        <v>0</v>
      </c>
      <c r="GU137">
        <v>0</v>
      </c>
      <c r="GV137">
        <v>0</v>
      </c>
      <c r="GW137">
        <v>2.2999999999999998</v>
      </c>
      <c r="GX137" t="s">
        <v>218</v>
      </c>
      <c r="GY137">
        <v>215950</v>
      </c>
      <c r="GZ137">
        <v>244600</v>
      </c>
      <c r="HA137">
        <v>1.2030000000000001</v>
      </c>
      <c r="HB137">
        <v>2.2090000000000001</v>
      </c>
      <c r="HC137">
        <v>3.08</v>
      </c>
      <c r="HD137">
        <v>11.39</v>
      </c>
      <c r="HE137">
        <v>0</v>
      </c>
      <c r="HF137" s="2">
        <f t="shared" si="47"/>
        <v>-1.2155096809534083E-3</v>
      </c>
      <c r="HG137" s="2">
        <f t="shared" si="48"/>
        <v>6.0410639948115241E-3</v>
      </c>
      <c r="HH137" s="2">
        <f t="shared" si="49"/>
        <v>7.9011220588732778E-3</v>
      </c>
      <c r="HI137" s="2">
        <f t="shared" si="50"/>
        <v>6.6936718349756008E-3</v>
      </c>
      <c r="HJ137" s="3">
        <f t="shared" si="51"/>
        <v>49.65818753282263</v>
      </c>
      <c r="HK137" t="str">
        <f t="shared" si="52"/>
        <v>PBH</v>
      </c>
    </row>
    <row r="138" spans="1:219" hidden="1" x14ac:dyDescent="0.25">
      <c r="A138">
        <v>129</v>
      </c>
      <c r="B138" t="s">
        <v>739</v>
      </c>
      <c r="C138">
        <v>10</v>
      </c>
      <c r="D138">
        <v>1</v>
      </c>
      <c r="E138">
        <v>6</v>
      </c>
      <c r="F138">
        <v>0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8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6</v>
      </c>
      <c r="W138">
        <v>5</v>
      </c>
      <c r="X138">
        <v>7</v>
      </c>
      <c r="Y138">
        <v>9</v>
      </c>
      <c r="Z138">
        <v>165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0</v>
      </c>
      <c r="AL138">
        <v>0</v>
      </c>
      <c r="AM138">
        <v>9</v>
      </c>
      <c r="AN138">
        <v>1</v>
      </c>
      <c r="AO138">
        <v>0</v>
      </c>
      <c r="AP138">
        <v>0</v>
      </c>
      <c r="AQ138">
        <v>1</v>
      </c>
      <c r="AR138">
        <v>1</v>
      </c>
      <c r="AS138">
        <v>0</v>
      </c>
      <c r="AT138">
        <v>0</v>
      </c>
      <c r="AU138" t="s">
        <v>740</v>
      </c>
      <c r="AV138">
        <v>63.419998168945313</v>
      </c>
      <c r="AW138">
        <v>63.049999237060547</v>
      </c>
      <c r="AX138">
        <v>65.660003662109375</v>
      </c>
      <c r="AY138">
        <v>63.040000915527337</v>
      </c>
      <c r="AZ138">
        <v>65.290000915527344</v>
      </c>
      <c r="BA138" s="2">
        <f t="shared" ref="BA138:BA170" si="53">100%-(AV138/AW138)</f>
        <v>-5.8683415759230861E-3</v>
      </c>
      <c r="BB138" s="2">
        <f t="shared" ref="BB138:BB170" si="54">100%-(AW138/AX138)</f>
        <v>3.9750293625935185E-2</v>
      </c>
      <c r="BC138" s="2">
        <f t="shared" ref="BC138:BC170" si="55">100%-(AY138/AW138)</f>
        <v>1.5857766303239984E-4</v>
      </c>
      <c r="BD138" s="2">
        <f t="shared" ref="BD138:BD170" si="56">100%-(AY138/AZ138)</f>
        <v>3.4461632232339445E-2</v>
      </c>
      <c r="BE138">
        <v>0</v>
      </c>
      <c r="BF138">
        <v>1</v>
      </c>
      <c r="BG138">
        <v>1</v>
      </c>
      <c r="BH138">
        <v>8</v>
      </c>
      <c r="BI138">
        <v>185</v>
      </c>
      <c r="BJ138">
        <v>0</v>
      </c>
      <c r="BK138">
        <v>0</v>
      </c>
      <c r="BL138">
        <v>0</v>
      </c>
      <c r="BM138">
        <v>0</v>
      </c>
      <c r="BN138">
        <v>1</v>
      </c>
      <c r="BO138">
        <v>0</v>
      </c>
      <c r="BP138">
        <v>0</v>
      </c>
      <c r="BQ138">
        <v>0</v>
      </c>
      <c r="BR138">
        <v>0</v>
      </c>
      <c r="BS138">
        <v>1</v>
      </c>
      <c r="BT138">
        <v>1</v>
      </c>
      <c r="BU138">
        <v>1</v>
      </c>
      <c r="BV138">
        <v>1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 t="s">
        <v>741</v>
      </c>
      <c r="CN138">
        <v>65.290000915527344</v>
      </c>
      <c r="CO138">
        <v>65.55999755859375</v>
      </c>
      <c r="CP138">
        <v>67.05999755859375</v>
      </c>
      <c r="CQ138">
        <v>65.540000915527344</v>
      </c>
      <c r="CR138">
        <v>66.830001831054688</v>
      </c>
      <c r="CS138" s="2">
        <f t="shared" ref="CS138:CS170" si="57">100%-(CN138/CO138)</f>
        <v>4.1183138059927016E-3</v>
      </c>
      <c r="CT138" s="2">
        <f t="shared" ref="CT138:CT170" si="58">100%-(CO138/CP138)</f>
        <v>2.2368029445413717E-2</v>
      </c>
      <c r="CU138" s="2">
        <f t="shared" ref="CU138:CU170" si="59">100%-(CQ138/CO138)</f>
        <v>3.0501287082163042E-4</v>
      </c>
      <c r="CV138" s="2">
        <f t="shared" ref="CV138:CV170" si="60">100%-(CQ138/CR138)</f>
        <v>1.9302721534984357E-2</v>
      </c>
      <c r="CW138">
        <v>4</v>
      </c>
      <c r="CX138">
        <v>13</v>
      </c>
      <c r="CY138">
        <v>66</v>
      </c>
      <c r="CZ138">
        <v>76</v>
      </c>
      <c r="DA138">
        <v>35</v>
      </c>
      <c r="DB138">
        <v>0</v>
      </c>
      <c r="DC138">
        <v>0</v>
      </c>
      <c r="DD138">
        <v>0</v>
      </c>
      <c r="DE138">
        <v>0</v>
      </c>
      <c r="DF138">
        <v>1</v>
      </c>
      <c r="DG138">
        <v>0</v>
      </c>
      <c r="DH138">
        <v>0</v>
      </c>
      <c r="DI138">
        <v>0</v>
      </c>
      <c r="DJ138">
        <v>0</v>
      </c>
      <c r="DK138">
        <v>1</v>
      </c>
      <c r="DL138">
        <v>1</v>
      </c>
      <c r="DM138">
        <v>1</v>
      </c>
      <c r="DN138">
        <v>1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 t="s">
        <v>742</v>
      </c>
      <c r="EF138">
        <v>66.830001831054688</v>
      </c>
      <c r="EG138">
        <v>66.400001525878906</v>
      </c>
      <c r="EH138">
        <v>67.019996643066406</v>
      </c>
      <c r="EI138">
        <v>65.879997253417969</v>
      </c>
      <c r="EJ138">
        <v>66.870002746582031</v>
      </c>
      <c r="EK138" s="2">
        <f t="shared" ref="EK138:EK170" si="61">100%-(EF138/EG138)</f>
        <v>-6.4759080616616504E-3</v>
      </c>
      <c r="EL138" s="2">
        <f t="shared" ref="EL138:EL170" si="62">100%-(EG138/EH138)</f>
        <v>9.2508974670568733E-3</v>
      </c>
      <c r="EM138" s="2">
        <f t="shared" ref="EM138:EM170" si="63">100%-(EI138/EG138)</f>
        <v>7.8313894655298588E-3</v>
      </c>
      <c r="EN138" s="2">
        <f t="shared" ref="EN138:EN170" si="64">100%-(EI138/EJ138)</f>
        <v>1.4804926760896064E-2</v>
      </c>
      <c r="EO138">
        <v>66</v>
      </c>
      <c r="EP138">
        <v>112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6</v>
      </c>
      <c r="EY138">
        <v>4</v>
      </c>
      <c r="EZ138">
        <v>6</v>
      </c>
      <c r="FA138">
        <v>3</v>
      </c>
      <c r="FB138">
        <v>9</v>
      </c>
      <c r="FC138">
        <v>0</v>
      </c>
      <c r="FD138">
        <v>0</v>
      </c>
      <c r="FE138">
        <v>0</v>
      </c>
      <c r="FF138">
        <v>0</v>
      </c>
      <c r="FG138">
        <v>3</v>
      </c>
      <c r="FH138">
        <v>0</v>
      </c>
      <c r="FI138">
        <v>9</v>
      </c>
      <c r="FJ138">
        <v>0</v>
      </c>
      <c r="FK138">
        <v>1</v>
      </c>
      <c r="FL138">
        <v>0</v>
      </c>
      <c r="FM138">
        <v>2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 t="s">
        <v>743</v>
      </c>
      <c r="FX138">
        <v>66.870002746582031</v>
      </c>
      <c r="FY138">
        <v>66.769996643066406</v>
      </c>
      <c r="FZ138">
        <v>67.010002136230469</v>
      </c>
      <c r="GA138">
        <v>65.620002746582031</v>
      </c>
      <c r="GB138">
        <v>65.680000305175781</v>
      </c>
      <c r="GC138">
        <v>576</v>
      </c>
      <c r="GD138">
        <v>222</v>
      </c>
      <c r="GE138">
        <v>372</v>
      </c>
      <c r="GF138">
        <v>29</v>
      </c>
      <c r="GG138">
        <v>0</v>
      </c>
      <c r="GH138">
        <v>304</v>
      </c>
      <c r="GI138">
        <v>0</v>
      </c>
      <c r="GJ138">
        <v>111</v>
      </c>
      <c r="GK138">
        <v>2</v>
      </c>
      <c r="GL138">
        <v>174</v>
      </c>
      <c r="GM138">
        <v>1</v>
      </c>
      <c r="GN138">
        <v>9</v>
      </c>
      <c r="GO138">
        <v>2</v>
      </c>
      <c r="GP138">
        <v>2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2.7</v>
      </c>
      <c r="GX138" t="s">
        <v>223</v>
      </c>
      <c r="GY138">
        <v>822468</v>
      </c>
      <c r="GZ138">
        <v>1318940</v>
      </c>
      <c r="HA138">
        <v>1.8080000000000001</v>
      </c>
      <c r="HB138">
        <v>2.11</v>
      </c>
      <c r="HC138">
        <v>0.87</v>
      </c>
      <c r="HD138">
        <v>2.57</v>
      </c>
      <c r="HE138">
        <v>0.38099998000000002</v>
      </c>
      <c r="HF138" s="2">
        <f t="shared" ref="HF138:HF170" si="65">100%-(FX138/FY138)</f>
        <v>-1.4977700845220099E-3</v>
      </c>
      <c r="HG138" s="2">
        <f t="shared" ref="HG138:HG170" si="66">100%-(FY138/FZ138)</f>
        <v>3.5816368529004716E-3</v>
      </c>
      <c r="HH138" s="2">
        <f t="shared" ref="HH138:HH170" si="67">100%-(GA138/FY138)</f>
        <v>1.7223213333855902E-2</v>
      </c>
      <c r="HI138" s="2">
        <f t="shared" ref="HI138:HI170" si="68">100%-(GA138/GB138)</f>
        <v>9.134829219697993E-4</v>
      </c>
      <c r="HJ138" s="3">
        <f t="shared" ref="HJ138:HJ170" si="69">(FY138*HG138)+FY138</f>
        <v>67.009142523711247</v>
      </c>
      <c r="HK138" t="str">
        <f t="shared" ref="HK138:HK170" si="70">B138</f>
        <v>PFG</v>
      </c>
    </row>
    <row r="139" spans="1:219" hidden="1" x14ac:dyDescent="0.25">
      <c r="A139">
        <v>130</v>
      </c>
      <c r="B139" t="s">
        <v>744</v>
      </c>
      <c r="C139">
        <v>10</v>
      </c>
      <c r="D139">
        <v>0</v>
      </c>
      <c r="E139">
        <v>6</v>
      </c>
      <c r="F139">
        <v>0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68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66</v>
      </c>
      <c r="W139">
        <v>32</v>
      </c>
      <c r="X139">
        <v>36</v>
      </c>
      <c r="Y139">
        <v>10</v>
      </c>
      <c r="Z139">
        <v>11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 t="s">
        <v>736</v>
      </c>
      <c r="AV139">
        <v>135.53999328613281</v>
      </c>
      <c r="AW139">
        <v>135.88999938964841</v>
      </c>
      <c r="AX139">
        <v>138.5299987792969</v>
      </c>
      <c r="AY139">
        <v>135.38999938964841</v>
      </c>
      <c r="AZ139">
        <v>137.7200012207031</v>
      </c>
      <c r="BA139" s="2">
        <f t="shared" si="53"/>
        <v>2.5756575545489158E-3</v>
      </c>
      <c r="BB139" s="2">
        <f t="shared" si="54"/>
        <v>1.9057239680298266E-2</v>
      </c>
      <c r="BC139" s="2">
        <f t="shared" si="55"/>
        <v>3.679446627755989E-3</v>
      </c>
      <c r="BD139" s="2">
        <f t="shared" si="56"/>
        <v>1.6918398274777369E-2</v>
      </c>
      <c r="BE139">
        <v>15</v>
      </c>
      <c r="BF139">
        <v>38</v>
      </c>
      <c r="BG139">
        <v>17</v>
      </c>
      <c r="BH139">
        <v>121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1</v>
      </c>
      <c r="BO139">
        <v>1</v>
      </c>
      <c r="BP139">
        <v>3</v>
      </c>
      <c r="BQ139">
        <v>0</v>
      </c>
      <c r="BR139">
        <v>0</v>
      </c>
      <c r="BS139">
        <v>1</v>
      </c>
      <c r="BT139">
        <v>5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 t="s">
        <v>335</v>
      </c>
      <c r="CN139">
        <v>137.7200012207031</v>
      </c>
      <c r="CO139">
        <v>137.66999816894531</v>
      </c>
      <c r="CP139">
        <v>139.1000061035156</v>
      </c>
      <c r="CQ139">
        <v>137.66999816894531</v>
      </c>
      <c r="CR139">
        <v>138.00999450683591</v>
      </c>
      <c r="CS139" s="2">
        <f t="shared" si="57"/>
        <v>-3.6320950405199781E-4</v>
      </c>
      <c r="CT139" s="2">
        <f t="shared" si="58"/>
        <v>1.0280430422886511E-2</v>
      </c>
      <c r="CU139" s="2">
        <f t="shared" si="59"/>
        <v>0</v>
      </c>
      <c r="CV139" s="2">
        <f t="shared" si="60"/>
        <v>2.4635631579114081E-3</v>
      </c>
      <c r="CW139">
        <v>103</v>
      </c>
      <c r="CX139">
        <v>91</v>
      </c>
      <c r="CY139">
        <v>1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 t="s">
        <v>745</v>
      </c>
      <c r="EF139">
        <v>138.00999450683591</v>
      </c>
      <c r="EG139">
        <v>137.9700012207031</v>
      </c>
      <c r="EH139">
        <v>139.07000732421881</v>
      </c>
      <c r="EI139">
        <v>137.61000061035159</v>
      </c>
      <c r="EJ139">
        <v>137.72999572753909</v>
      </c>
      <c r="EK139" s="2">
        <f t="shared" si="61"/>
        <v>-2.8986943378250807E-4</v>
      </c>
      <c r="EL139" s="2">
        <f t="shared" si="62"/>
        <v>7.909729241267871E-3</v>
      </c>
      <c r="EM139" s="2">
        <f t="shared" si="63"/>
        <v>2.609267283948391E-3</v>
      </c>
      <c r="EN139" s="2">
        <f t="shared" si="64"/>
        <v>8.7123445080816708E-4</v>
      </c>
      <c r="EO139">
        <v>153</v>
      </c>
      <c r="EP139">
        <v>13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46</v>
      </c>
      <c r="EY139">
        <v>4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 t="s">
        <v>570</v>
      </c>
      <c r="FX139">
        <v>137.72999572753909</v>
      </c>
      <c r="FY139">
        <v>136.46000671386719</v>
      </c>
      <c r="FZ139">
        <v>137.83000183105469</v>
      </c>
      <c r="GA139">
        <v>136.1499938964844</v>
      </c>
      <c r="GB139">
        <v>136.32000732421881</v>
      </c>
      <c r="GC139">
        <v>620</v>
      </c>
      <c r="GD139">
        <v>210</v>
      </c>
      <c r="GE139">
        <v>361</v>
      </c>
      <c r="GF139">
        <v>50</v>
      </c>
      <c r="GG139">
        <v>0</v>
      </c>
      <c r="GH139">
        <v>121</v>
      </c>
      <c r="GI139">
        <v>0</v>
      </c>
      <c r="GJ139">
        <v>0</v>
      </c>
      <c r="GK139">
        <v>0</v>
      </c>
      <c r="GL139">
        <v>11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2.5</v>
      </c>
      <c r="GX139" t="s">
        <v>218</v>
      </c>
      <c r="GY139">
        <v>7671999</v>
      </c>
      <c r="GZ139">
        <v>8684640</v>
      </c>
      <c r="HA139">
        <v>0.46400000000000002</v>
      </c>
      <c r="HB139">
        <v>0.70599999999999996</v>
      </c>
      <c r="HC139">
        <v>2.69</v>
      </c>
      <c r="HD139">
        <v>1.66</v>
      </c>
      <c r="HE139">
        <v>0.58140000000000003</v>
      </c>
      <c r="HF139" s="2">
        <f t="shared" si="65"/>
        <v>-9.3066755912949439E-3</v>
      </c>
      <c r="HG139" s="2">
        <f t="shared" si="66"/>
        <v>9.9397453311128592E-3</v>
      </c>
      <c r="HH139" s="2">
        <f t="shared" si="67"/>
        <v>2.271821794885498E-3</v>
      </c>
      <c r="HI139" s="2">
        <f t="shared" si="68"/>
        <v>1.247164162264558E-3</v>
      </c>
      <c r="HJ139" s="3">
        <f t="shared" si="69"/>
        <v>137.81638442848498</v>
      </c>
      <c r="HK139" t="str">
        <f t="shared" si="70"/>
        <v>PG</v>
      </c>
    </row>
    <row r="140" spans="1:219" hidden="1" x14ac:dyDescent="0.25">
      <c r="A140">
        <v>131</v>
      </c>
      <c r="B140" t="s">
        <v>746</v>
      </c>
      <c r="C140">
        <v>10</v>
      </c>
      <c r="D140">
        <v>0</v>
      </c>
      <c r="E140">
        <v>6</v>
      </c>
      <c r="F140">
        <v>0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69</v>
      </c>
      <c r="N140">
        <v>19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52</v>
      </c>
      <c r="W140">
        <v>27</v>
      </c>
      <c r="X140">
        <v>31</v>
      </c>
      <c r="Y140">
        <v>12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t="s">
        <v>747</v>
      </c>
      <c r="AV140">
        <v>104.7600021362305</v>
      </c>
      <c r="AW140">
        <v>104.40000152587891</v>
      </c>
      <c r="AX140">
        <v>106.80999755859381</v>
      </c>
      <c r="AY140">
        <v>104.05999755859381</v>
      </c>
      <c r="AZ140">
        <v>106.0500030517578</v>
      </c>
      <c r="BA140" s="2">
        <f t="shared" si="53"/>
        <v>-3.4482816579495257E-3</v>
      </c>
      <c r="BB140" s="2">
        <f t="shared" si="54"/>
        <v>2.2563393762768613E-2</v>
      </c>
      <c r="BC140" s="2">
        <f t="shared" si="55"/>
        <v>3.2567429340584209E-3</v>
      </c>
      <c r="BD140" s="2">
        <f t="shared" si="56"/>
        <v>1.8764784874101048E-2</v>
      </c>
      <c r="BE140">
        <v>13</v>
      </c>
      <c r="BF140">
        <v>25</v>
      </c>
      <c r="BG140">
        <v>39</v>
      </c>
      <c r="BH140">
        <v>83</v>
      </c>
      <c r="BI140">
        <v>35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1</v>
      </c>
      <c r="BQ140">
        <v>0</v>
      </c>
      <c r="BR140">
        <v>0</v>
      </c>
      <c r="BS140">
        <v>1</v>
      </c>
      <c r="BT140">
        <v>1</v>
      </c>
      <c r="BU140">
        <v>1</v>
      </c>
      <c r="BV140">
        <v>1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 t="s">
        <v>748</v>
      </c>
      <c r="CN140">
        <v>106.0500030517578</v>
      </c>
      <c r="CO140">
        <v>106.5100021362305</v>
      </c>
      <c r="CP140">
        <v>107.5899963378906</v>
      </c>
      <c r="CQ140">
        <v>106.2799987792969</v>
      </c>
      <c r="CR140">
        <v>107.09999847412109</v>
      </c>
      <c r="CS140" s="2">
        <f t="shared" si="57"/>
        <v>4.3188346187839066E-3</v>
      </c>
      <c r="CT140" s="2">
        <f t="shared" si="58"/>
        <v>1.0038054079566372E-2</v>
      </c>
      <c r="CU140" s="2">
        <f t="shared" si="59"/>
        <v>2.1594531247817184E-3</v>
      </c>
      <c r="CV140" s="2">
        <f t="shared" si="60"/>
        <v>7.6563931513251582E-3</v>
      </c>
      <c r="CW140">
        <v>138</v>
      </c>
      <c r="CX140">
        <v>56</v>
      </c>
      <c r="CY140">
        <v>1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5</v>
      </c>
      <c r="DG140">
        <v>1</v>
      </c>
      <c r="DH140">
        <v>0</v>
      </c>
      <c r="DI140">
        <v>0</v>
      </c>
      <c r="DJ140">
        <v>0</v>
      </c>
      <c r="DK140">
        <v>1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 t="s">
        <v>538</v>
      </c>
      <c r="EF140">
        <v>107.09999847412109</v>
      </c>
      <c r="EG140">
        <v>107.09999847412109</v>
      </c>
      <c r="EH140">
        <v>107.5299987792969</v>
      </c>
      <c r="EI140">
        <v>106.4199981689453</v>
      </c>
      <c r="EJ140">
        <v>106.55999755859381</v>
      </c>
      <c r="EK140" s="2">
        <f t="shared" si="61"/>
        <v>0</v>
      </c>
      <c r="EL140" s="2">
        <f t="shared" si="62"/>
        <v>3.9988869158119611E-3</v>
      </c>
      <c r="EM140" s="2">
        <f t="shared" si="63"/>
        <v>6.3492092891122009E-3</v>
      </c>
      <c r="EN140" s="2">
        <f t="shared" si="64"/>
        <v>1.3138081161415682E-3</v>
      </c>
      <c r="EO140">
        <v>20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17</v>
      </c>
      <c r="EY140">
        <v>10</v>
      </c>
      <c r="EZ140">
        <v>21</v>
      </c>
      <c r="FA140">
        <v>71</v>
      </c>
      <c r="FB140">
        <v>64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 t="s">
        <v>749</v>
      </c>
      <c r="FX140">
        <v>106.55999755859381</v>
      </c>
      <c r="FY140">
        <v>106.38999938964839</v>
      </c>
      <c r="FZ140">
        <v>106.65000152587891</v>
      </c>
      <c r="GA140">
        <v>105.4599990844727</v>
      </c>
      <c r="GB140">
        <v>105.98000335693359</v>
      </c>
      <c r="GC140">
        <v>498</v>
      </c>
      <c r="GD140">
        <v>312</v>
      </c>
      <c r="GE140">
        <v>215</v>
      </c>
      <c r="GF140">
        <v>189</v>
      </c>
      <c r="GG140">
        <v>0</v>
      </c>
      <c r="GH140">
        <v>118</v>
      </c>
      <c r="GI140">
        <v>0</v>
      </c>
      <c r="GJ140">
        <v>0</v>
      </c>
      <c r="GK140">
        <v>1</v>
      </c>
      <c r="GL140">
        <v>64</v>
      </c>
      <c r="GM140">
        <v>0</v>
      </c>
      <c r="GN140">
        <v>64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2.6</v>
      </c>
      <c r="GX140" t="s">
        <v>223</v>
      </c>
      <c r="GY140">
        <v>1437084</v>
      </c>
      <c r="GZ140">
        <v>2427540</v>
      </c>
      <c r="HA140">
        <v>0.27500000000000002</v>
      </c>
      <c r="HB140">
        <v>0.39500000000000002</v>
      </c>
      <c r="HC140">
        <v>-1.92</v>
      </c>
      <c r="HD140">
        <v>2.39</v>
      </c>
      <c r="HE140">
        <v>0.44550000000000001</v>
      </c>
      <c r="HF140" s="2">
        <f t="shared" si="65"/>
        <v>-1.5978773373501731E-3</v>
      </c>
      <c r="HG140" s="2">
        <f t="shared" si="66"/>
        <v>2.4379009143044028E-3</v>
      </c>
      <c r="HH140" s="2">
        <f t="shared" si="67"/>
        <v>8.7414259846887443E-3</v>
      </c>
      <c r="HI140" s="2">
        <f t="shared" si="68"/>
        <v>4.9066263067529814E-3</v>
      </c>
      <c r="HJ140" s="3">
        <f t="shared" si="69"/>
        <v>106.64936766643326</v>
      </c>
      <c r="HK140" t="str">
        <f t="shared" si="70"/>
        <v>PGR</v>
      </c>
    </row>
    <row r="141" spans="1:219" hidden="1" x14ac:dyDescent="0.25">
      <c r="A141">
        <v>132</v>
      </c>
      <c r="B141" t="s">
        <v>750</v>
      </c>
      <c r="C141">
        <v>9</v>
      </c>
      <c r="D141">
        <v>0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11</v>
      </c>
      <c r="N141">
        <v>2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12</v>
      </c>
      <c r="W141">
        <v>6</v>
      </c>
      <c r="X141">
        <v>25</v>
      </c>
      <c r="Y141">
        <v>12</v>
      </c>
      <c r="Z141">
        <v>136</v>
      </c>
      <c r="AA141">
        <v>0</v>
      </c>
      <c r="AB141">
        <v>0</v>
      </c>
      <c r="AC141">
        <v>0</v>
      </c>
      <c r="AD141">
        <v>0</v>
      </c>
      <c r="AE141">
        <v>2</v>
      </c>
      <c r="AF141">
        <v>0</v>
      </c>
      <c r="AG141">
        <v>0</v>
      </c>
      <c r="AH141">
        <v>0</v>
      </c>
      <c r="AI141">
        <v>1</v>
      </c>
      <c r="AJ141">
        <v>0</v>
      </c>
      <c r="AK141">
        <v>0</v>
      </c>
      <c r="AL141">
        <v>0</v>
      </c>
      <c r="AM141">
        <v>15</v>
      </c>
      <c r="AN141">
        <v>2</v>
      </c>
      <c r="AO141">
        <v>0</v>
      </c>
      <c r="AP141">
        <v>0</v>
      </c>
      <c r="AQ141">
        <v>1</v>
      </c>
      <c r="AR141">
        <v>1</v>
      </c>
      <c r="AS141">
        <v>0</v>
      </c>
      <c r="AT141">
        <v>0</v>
      </c>
      <c r="AU141" t="s">
        <v>311</v>
      </c>
      <c r="AV141">
        <v>103.1999969482422</v>
      </c>
      <c r="AW141">
        <v>102.73000335693359</v>
      </c>
      <c r="AX141">
        <v>106.65000152587891</v>
      </c>
      <c r="AY141">
        <v>102.6800003051758</v>
      </c>
      <c r="AZ141">
        <v>105.8000030517578</v>
      </c>
      <c r="BA141" s="2">
        <f t="shared" si="53"/>
        <v>-4.5750372427773023E-3</v>
      </c>
      <c r="BB141" s="2">
        <f t="shared" si="54"/>
        <v>3.6755725390159699E-2</v>
      </c>
      <c r="BC141" s="2">
        <f t="shared" si="55"/>
        <v>4.8674243282231799E-4</v>
      </c>
      <c r="BD141" s="2">
        <f t="shared" si="56"/>
        <v>2.9489628134090728E-2</v>
      </c>
      <c r="BE141">
        <v>0</v>
      </c>
      <c r="BF141">
        <v>1</v>
      </c>
      <c r="BG141">
        <v>6</v>
      </c>
      <c r="BH141">
        <v>4</v>
      </c>
      <c r="BI141">
        <v>184</v>
      </c>
      <c r="BJ141">
        <v>0</v>
      </c>
      <c r="BK141">
        <v>0</v>
      </c>
      <c r="BL141">
        <v>0</v>
      </c>
      <c r="BM141">
        <v>0</v>
      </c>
      <c r="BN141">
        <v>1</v>
      </c>
      <c r="BO141">
        <v>0</v>
      </c>
      <c r="BP141">
        <v>0</v>
      </c>
      <c r="BQ141">
        <v>0</v>
      </c>
      <c r="BR141">
        <v>0</v>
      </c>
      <c r="BS141">
        <v>1</v>
      </c>
      <c r="BT141">
        <v>1</v>
      </c>
      <c r="BU141">
        <v>1</v>
      </c>
      <c r="BV141">
        <v>1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 t="s">
        <v>448</v>
      </c>
      <c r="CN141">
        <v>105.8000030517578</v>
      </c>
      <c r="CO141">
        <v>106.13999938964839</v>
      </c>
      <c r="CP141">
        <v>107.88999938964839</v>
      </c>
      <c r="CQ141">
        <v>106.0100021362305</v>
      </c>
      <c r="CR141">
        <v>107.6800003051758</v>
      </c>
      <c r="CS141" s="2">
        <f t="shared" si="57"/>
        <v>3.2032818903874327E-3</v>
      </c>
      <c r="CT141" s="2">
        <f t="shared" si="58"/>
        <v>1.6220224394290828E-2</v>
      </c>
      <c r="CU141" s="2">
        <f t="shared" si="59"/>
        <v>1.2247715674150728E-3</v>
      </c>
      <c r="CV141" s="2">
        <f t="shared" si="60"/>
        <v>1.5508898256058279E-2</v>
      </c>
      <c r="CW141">
        <v>16</v>
      </c>
      <c r="CX141">
        <v>92</v>
      </c>
      <c r="CY141">
        <v>77</v>
      </c>
      <c r="CZ141">
        <v>10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3</v>
      </c>
      <c r="DG141">
        <v>0</v>
      </c>
      <c r="DH141">
        <v>0</v>
      </c>
      <c r="DI141">
        <v>0</v>
      </c>
      <c r="DJ141">
        <v>0</v>
      </c>
      <c r="DK141">
        <v>1</v>
      </c>
      <c r="DL141">
        <v>3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 t="s">
        <v>675</v>
      </c>
      <c r="EF141">
        <v>107.6800003051758</v>
      </c>
      <c r="EG141">
        <v>107.05999755859381</v>
      </c>
      <c r="EH141">
        <v>108.2099990844727</v>
      </c>
      <c r="EI141">
        <v>106.6800003051758</v>
      </c>
      <c r="EJ141">
        <v>107.9599990844727</v>
      </c>
      <c r="EK141" s="2">
        <f t="shared" si="61"/>
        <v>-5.7911709389182331E-3</v>
      </c>
      <c r="EL141" s="2">
        <f t="shared" si="62"/>
        <v>1.0627497787715101E-2</v>
      </c>
      <c r="EM141" s="2">
        <f t="shared" si="63"/>
        <v>3.5493859712638631E-3</v>
      </c>
      <c r="EN141" s="2">
        <f t="shared" si="64"/>
        <v>1.1856231846532173E-2</v>
      </c>
      <c r="EO141">
        <v>63</v>
      </c>
      <c r="EP141">
        <v>117</v>
      </c>
      <c r="EQ141">
        <v>6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11</v>
      </c>
      <c r="EY141">
        <v>5</v>
      </c>
      <c r="EZ141">
        <v>3</v>
      </c>
      <c r="FA141">
        <v>0</v>
      </c>
      <c r="FB141">
        <v>0</v>
      </c>
      <c r="FC141">
        <v>1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 t="s">
        <v>683</v>
      </c>
      <c r="FX141">
        <v>107.9599990844727</v>
      </c>
      <c r="FY141">
        <v>107.5</v>
      </c>
      <c r="FZ141">
        <v>107.88999938964839</v>
      </c>
      <c r="GA141">
        <v>106.5100021362305</v>
      </c>
      <c r="GB141">
        <v>106.5899963378906</v>
      </c>
      <c r="GC141">
        <v>589</v>
      </c>
      <c r="GD141">
        <v>214</v>
      </c>
      <c r="GE141">
        <v>381</v>
      </c>
      <c r="GF141">
        <v>22</v>
      </c>
      <c r="GG141">
        <v>0</v>
      </c>
      <c r="GH141">
        <v>198</v>
      </c>
      <c r="GI141">
        <v>0</v>
      </c>
      <c r="GJ141">
        <v>10</v>
      </c>
      <c r="GK141">
        <v>1</v>
      </c>
      <c r="GL141">
        <v>136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2.8</v>
      </c>
      <c r="GX141" t="s">
        <v>223</v>
      </c>
      <c r="GY141">
        <v>1573446</v>
      </c>
      <c r="GZ141">
        <v>2415880</v>
      </c>
      <c r="HA141">
        <v>0.60299999999999998</v>
      </c>
      <c r="HB141">
        <v>0.71</v>
      </c>
      <c r="HC141">
        <v>0.68</v>
      </c>
      <c r="HD141">
        <v>2.81</v>
      </c>
      <c r="HE141">
        <v>0.66620003999999999</v>
      </c>
      <c r="HF141" s="2">
        <f t="shared" si="65"/>
        <v>-4.2790612509089332E-3</v>
      </c>
      <c r="HG141" s="2">
        <f t="shared" si="66"/>
        <v>3.6147872078476917E-3</v>
      </c>
      <c r="HH141" s="2">
        <f t="shared" si="67"/>
        <v>9.2092824536698092E-3</v>
      </c>
      <c r="HI141" s="2">
        <f t="shared" si="68"/>
        <v>7.5048507747876858E-4</v>
      </c>
      <c r="HJ141" s="3">
        <f t="shared" si="69"/>
        <v>107.88858962484363</v>
      </c>
      <c r="HK141" t="str">
        <f t="shared" si="70"/>
        <v>PRU</v>
      </c>
    </row>
    <row r="142" spans="1:219" hidden="1" x14ac:dyDescent="0.25">
      <c r="A142">
        <v>133</v>
      </c>
      <c r="B142" t="s">
        <v>751</v>
      </c>
      <c r="C142">
        <v>10</v>
      </c>
      <c r="D142">
        <v>0</v>
      </c>
      <c r="E142">
        <v>5</v>
      </c>
      <c r="F142">
        <v>1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0</v>
      </c>
      <c r="N142">
        <v>3</v>
      </c>
      <c r="O142">
        <v>1</v>
      </c>
      <c r="P142">
        <v>7</v>
      </c>
      <c r="Q142">
        <v>183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445</v>
      </c>
      <c r="AV142">
        <v>507.1400146484375</v>
      </c>
      <c r="AW142">
        <v>508.8599853515625</v>
      </c>
      <c r="AX142">
        <v>519.07000732421875</v>
      </c>
      <c r="AY142">
        <v>505.57000732421881</v>
      </c>
      <c r="AZ142">
        <v>517.16998291015625</v>
      </c>
      <c r="BA142" s="2">
        <f t="shared" si="53"/>
        <v>3.3800470711736752E-3</v>
      </c>
      <c r="BB142" s="2">
        <f t="shared" si="54"/>
        <v>1.96698361080202E-2</v>
      </c>
      <c r="BC142" s="2">
        <f t="shared" si="55"/>
        <v>6.4653895414289453E-3</v>
      </c>
      <c r="BD142" s="2">
        <f t="shared" si="56"/>
        <v>2.2429715507971792E-2</v>
      </c>
      <c r="BE142">
        <v>4</v>
      </c>
      <c r="BF142">
        <v>39</v>
      </c>
      <c r="BG142">
        <v>86</v>
      </c>
      <c r="BH142">
        <v>59</v>
      </c>
      <c r="BI142">
        <v>1</v>
      </c>
      <c r="BJ142">
        <v>0</v>
      </c>
      <c r="BK142">
        <v>0</v>
      </c>
      <c r="BL142">
        <v>0</v>
      </c>
      <c r="BM142">
        <v>0</v>
      </c>
      <c r="BN142">
        <v>1</v>
      </c>
      <c r="BO142">
        <v>0</v>
      </c>
      <c r="BP142">
        <v>2</v>
      </c>
      <c r="BQ142">
        <v>1</v>
      </c>
      <c r="BR142">
        <v>3</v>
      </c>
      <c r="BS142">
        <v>1</v>
      </c>
      <c r="BT142">
        <v>7</v>
      </c>
      <c r="BU142">
        <v>1</v>
      </c>
      <c r="BV142">
        <v>0</v>
      </c>
      <c r="BW142">
        <v>0</v>
      </c>
      <c r="BX142">
        <v>0</v>
      </c>
      <c r="BY142">
        <v>3</v>
      </c>
      <c r="BZ142">
        <v>3</v>
      </c>
      <c r="CA142">
        <v>0</v>
      </c>
      <c r="CB142">
        <v>0</v>
      </c>
      <c r="CC142">
        <v>1</v>
      </c>
      <c r="CD142">
        <v>1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 t="s">
        <v>752</v>
      </c>
      <c r="CN142">
        <v>517.16998291015625</v>
      </c>
      <c r="CO142">
        <v>520</v>
      </c>
      <c r="CP142">
        <v>521.1300048828125</v>
      </c>
      <c r="CQ142">
        <v>512.25</v>
      </c>
      <c r="CR142">
        <v>516.6199951171875</v>
      </c>
      <c r="CS142" s="2">
        <f t="shared" si="57"/>
        <v>5.4423405573917893E-3</v>
      </c>
      <c r="CT142" s="2">
        <f t="shared" si="58"/>
        <v>2.1683742486994229E-3</v>
      </c>
      <c r="CU142" s="2">
        <f t="shared" si="59"/>
        <v>1.4903846153846101E-2</v>
      </c>
      <c r="CV142" s="2">
        <f t="shared" si="60"/>
        <v>8.4588191678416358E-3</v>
      </c>
      <c r="CW142">
        <v>8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18</v>
      </c>
      <c r="DG142">
        <v>29</v>
      </c>
      <c r="DH142">
        <v>16</v>
      </c>
      <c r="DI142">
        <v>9</v>
      </c>
      <c r="DJ142">
        <v>118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11</v>
      </c>
      <c r="DX142">
        <v>0</v>
      </c>
      <c r="DY142">
        <v>26</v>
      </c>
      <c r="DZ142">
        <v>0</v>
      </c>
      <c r="EA142">
        <v>2</v>
      </c>
      <c r="EB142">
        <v>0</v>
      </c>
      <c r="EC142">
        <v>1</v>
      </c>
      <c r="ED142">
        <v>0</v>
      </c>
      <c r="EE142" t="s">
        <v>753</v>
      </c>
      <c r="EF142">
        <v>516.6199951171875</v>
      </c>
      <c r="EG142">
        <v>516.45001220703125</v>
      </c>
      <c r="EH142">
        <v>525.96002197265625</v>
      </c>
      <c r="EI142">
        <v>515.44000244140625</v>
      </c>
      <c r="EJ142">
        <v>523.72998046875</v>
      </c>
      <c r="EK142" s="2">
        <f t="shared" si="61"/>
        <v>-3.2913719844795963E-4</v>
      </c>
      <c r="EL142" s="2">
        <f t="shared" si="62"/>
        <v>1.8081240718556768E-2</v>
      </c>
      <c r="EM142" s="2">
        <f t="shared" si="63"/>
        <v>1.9556776875825355E-3</v>
      </c>
      <c r="EN142" s="2">
        <f t="shared" si="64"/>
        <v>1.5828725367075691E-2</v>
      </c>
      <c r="EO142">
        <v>9</v>
      </c>
      <c r="EP142">
        <v>50</v>
      </c>
      <c r="EQ142">
        <v>85</v>
      </c>
      <c r="ER142">
        <v>47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2</v>
      </c>
      <c r="EY142">
        <v>0</v>
      </c>
      <c r="EZ142">
        <v>0</v>
      </c>
      <c r="FA142">
        <v>0</v>
      </c>
      <c r="FB142">
        <v>0</v>
      </c>
      <c r="FC142">
        <v>1</v>
      </c>
      <c r="FD142">
        <v>2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 t="s">
        <v>373</v>
      </c>
      <c r="FX142">
        <v>523.72998046875</v>
      </c>
      <c r="FY142">
        <v>523</v>
      </c>
      <c r="FZ142">
        <v>523</v>
      </c>
      <c r="GA142">
        <v>513.78497314453125</v>
      </c>
      <c r="GB142">
        <v>516.219970703125</v>
      </c>
      <c r="GC142">
        <v>582</v>
      </c>
      <c r="GD142">
        <v>199</v>
      </c>
      <c r="GE142">
        <v>199</v>
      </c>
      <c r="GF142">
        <v>192</v>
      </c>
      <c r="GG142">
        <v>0</v>
      </c>
      <c r="GH142">
        <v>297</v>
      </c>
      <c r="GI142">
        <v>0</v>
      </c>
      <c r="GJ142">
        <v>47</v>
      </c>
      <c r="GK142">
        <v>0</v>
      </c>
      <c r="GL142">
        <v>121</v>
      </c>
      <c r="GM142">
        <v>0</v>
      </c>
      <c r="GN142">
        <v>118</v>
      </c>
      <c r="GO142">
        <v>1</v>
      </c>
      <c r="GP142">
        <v>0</v>
      </c>
      <c r="GQ142">
        <v>1</v>
      </c>
      <c r="GR142">
        <v>0</v>
      </c>
      <c r="GS142">
        <v>1</v>
      </c>
      <c r="GT142">
        <v>1</v>
      </c>
      <c r="GU142">
        <v>0</v>
      </c>
      <c r="GV142">
        <v>0</v>
      </c>
      <c r="GW142">
        <v>2</v>
      </c>
      <c r="GX142" t="s">
        <v>218</v>
      </c>
      <c r="GY142">
        <v>712186</v>
      </c>
      <c r="GZ142">
        <v>916040</v>
      </c>
      <c r="HA142">
        <v>2.3860000000000001</v>
      </c>
      <c r="HB142">
        <v>3.125</v>
      </c>
      <c r="HC142">
        <v>1.07</v>
      </c>
      <c r="HD142">
        <v>2.94</v>
      </c>
      <c r="HE142">
        <v>0</v>
      </c>
      <c r="HF142" s="2">
        <f t="shared" si="65"/>
        <v>-1.3957561543977981E-3</v>
      </c>
      <c r="HG142" s="2">
        <f t="shared" si="66"/>
        <v>0</v>
      </c>
      <c r="HH142" s="2">
        <f t="shared" si="67"/>
        <v>1.7619554216957489E-2</v>
      </c>
      <c r="HI142" s="2">
        <f t="shared" si="68"/>
        <v>4.7169766703855087E-3</v>
      </c>
      <c r="HJ142" s="3">
        <f t="shared" si="69"/>
        <v>523</v>
      </c>
      <c r="HK142" t="str">
        <f t="shared" si="70"/>
        <v>REGN</v>
      </c>
    </row>
    <row r="143" spans="1:219" hidden="1" x14ac:dyDescent="0.25">
      <c r="A143">
        <v>134</v>
      </c>
      <c r="B143" t="s">
        <v>754</v>
      </c>
      <c r="C143">
        <v>9</v>
      </c>
      <c r="D143">
        <v>2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2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6</v>
      </c>
      <c r="W143">
        <v>7</v>
      </c>
      <c r="X143">
        <v>2</v>
      </c>
      <c r="Y143">
        <v>4</v>
      </c>
      <c r="Z143">
        <v>175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3</v>
      </c>
      <c r="AN143">
        <v>0</v>
      </c>
      <c r="AO143">
        <v>0</v>
      </c>
      <c r="AP143">
        <v>0</v>
      </c>
      <c r="AQ143">
        <v>1</v>
      </c>
      <c r="AR143">
        <v>0</v>
      </c>
      <c r="AS143">
        <v>0</v>
      </c>
      <c r="AT143">
        <v>0</v>
      </c>
      <c r="AU143" t="s">
        <v>729</v>
      </c>
      <c r="AV143">
        <v>107.84999847412109</v>
      </c>
      <c r="AW143">
        <v>108.2399978637695</v>
      </c>
      <c r="AX143">
        <v>110.6999969482422</v>
      </c>
      <c r="AY143">
        <v>107.86000061035161</v>
      </c>
      <c r="AZ143">
        <v>110.2600021362305</v>
      </c>
      <c r="BA143" s="2">
        <f t="shared" si="53"/>
        <v>3.6030986450984459E-3</v>
      </c>
      <c r="BB143" s="2">
        <f t="shared" si="54"/>
        <v>2.2222214564494247E-2</v>
      </c>
      <c r="BC143" s="2">
        <f t="shared" si="55"/>
        <v>3.5106916197111815E-3</v>
      </c>
      <c r="BD143" s="2">
        <f t="shared" si="56"/>
        <v>2.1766746593325781E-2</v>
      </c>
      <c r="BE143">
        <v>6</v>
      </c>
      <c r="BF143">
        <v>15</v>
      </c>
      <c r="BG143">
        <v>28</v>
      </c>
      <c r="BH143">
        <v>65</v>
      </c>
      <c r="BI143">
        <v>78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0</v>
      </c>
      <c r="BP143">
        <v>1</v>
      </c>
      <c r="BQ143">
        <v>0</v>
      </c>
      <c r="BR143">
        <v>0</v>
      </c>
      <c r="BS143">
        <v>1</v>
      </c>
      <c r="BT143">
        <v>2</v>
      </c>
      <c r="BU143">
        <v>1</v>
      </c>
      <c r="BV143">
        <v>2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 t="s">
        <v>755</v>
      </c>
      <c r="CN143">
        <v>110.2600021362305</v>
      </c>
      <c r="CO143">
        <v>110.6600036621094</v>
      </c>
      <c r="CP143">
        <v>111.5800018310547</v>
      </c>
      <c r="CQ143">
        <v>110.2399978637695</v>
      </c>
      <c r="CR143">
        <v>111.09999847412109</v>
      </c>
      <c r="CS143" s="2">
        <f t="shared" si="57"/>
        <v>3.6146892521373708E-3</v>
      </c>
      <c r="CT143" s="2">
        <f t="shared" si="58"/>
        <v>8.2451886883662118E-3</v>
      </c>
      <c r="CU143" s="2">
        <f t="shared" si="59"/>
        <v>3.7954616341994152E-3</v>
      </c>
      <c r="CV143" s="2">
        <f t="shared" si="60"/>
        <v>7.740779677435472E-3</v>
      </c>
      <c r="CW143">
        <v>68</v>
      </c>
      <c r="CX143">
        <v>103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13</v>
      </c>
      <c r="DG143">
        <v>12</v>
      </c>
      <c r="DH143">
        <v>2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 t="s">
        <v>756</v>
      </c>
      <c r="EF143">
        <v>111.09999847412109</v>
      </c>
      <c r="EG143">
        <v>110.98000335693359</v>
      </c>
      <c r="EH143">
        <v>111.5699996948242</v>
      </c>
      <c r="EI143">
        <v>109.5299987792969</v>
      </c>
      <c r="EJ143">
        <v>110.0299987792969</v>
      </c>
      <c r="EK143" s="2">
        <f t="shared" si="61"/>
        <v>-1.0812318756341366E-3</v>
      </c>
      <c r="EL143" s="2">
        <f t="shared" si="62"/>
        <v>5.2881270906554034E-3</v>
      </c>
      <c r="EM143" s="2">
        <f t="shared" si="63"/>
        <v>1.306545804448378E-2</v>
      </c>
      <c r="EN143" s="2">
        <f t="shared" si="64"/>
        <v>4.54421526444726E-3</v>
      </c>
      <c r="EO143">
        <v>7</v>
      </c>
      <c r="EP143">
        <v>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1</v>
      </c>
      <c r="EY143">
        <v>4</v>
      </c>
      <c r="EZ143">
        <v>2</v>
      </c>
      <c r="FA143">
        <v>7</v>
      </c>
      <c r="FB143">
        <v>173</v>
      </c>
      <c r="FC143">
        <v>0</v>
      </c>
      <c r="FD143">
        <v>0</v>
      </c>
      <c r="FE143">
        <v>0</v>
      </c>
      <c r="FF143">
        <v>0</v>
      </c>
      <c r="FG143">
        <v>2</v>
      </c>
      <c r="FH143">
        <v>0</v>
      </c>
      <c r="FI143">
        <v>0</v>
      </c>
      <c r="FJ143">
        <v>0</v>
      </c>
      <c r="FK143">
        <v>1</v>
      </c>
      <c r="FL143">
        <v>0</v>
      </c>
      <c r="FM143">
        <v>0</v>
      </c>
      <c r="FN143">
        <v>0</v>
      </c>
      <c r="FO143">
        <v>9</v>
      </c>
      <c r="FP143">
        <v>2</v>
      </c>
      <c r="FQ143">
        <v>0</v>
      </c>
      <c r="FR143">
        <v>0</v>
      </c>
      <c r="FS143">
        <v>1</v>
      </c>
      <c r="FT143">
        <v>1</v>
      </c>
      <c r="FU143">
        <v>0</v>
      </c>
      <c r="FV143">
        <v>0</v>
      </c>
      <c r="FW143" t="s">
        <v>757</v>
      </c>
      <c r="FX143">
        <v>110.0299987792969</v>
      </c>
      <c r="FY143">
        <v>109.8399963378906</v>
      </c>
      <c r="FZ143">
        <v>110.10500335693359</v>
      </c>
      <c r="GA143">
        <v>109.13999938964839</v>
      </c>
      <c r="GB143">
        <v>109.2200012207031</v>
      </c>
      <c r="GC143">
        <v>374</v>
      </c>
      <c r="GD143">
        <v>410</v>
      </c>
      <c r="GE143">
        <v>180</v>
      </c>
      <c r="GF143">
        <v>214</v>
      </c>
      <c r="GG143">
        <v>0</v>
      </c>
      <c r="GH143">
        <v>143</v>
      </c>
      <c r="GI143">
        <v>0</v>
      </c>
      <c r="GJ143">
        <v>0</v>
      </c>
      <c r="GK143">
        <v>2</v>
      </c>
      <c r="GL143">
        <v>348</v>
      </c>
      <c r="GM143">
        <v>0</v>
      </c>
      <c r="GN143">
        <v>173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2.2000000000000002</v>
      </c>
      <c r="GX143" t="s">
        <v>218</v>
      </c>
      <c r="GY143">
        <v>1294819</v>
      </c>
      <c r="GZ143">
        <v>1147600</v>
      </c>
      <c r="HA143">
        <v>0.59699999999999998</v>
      </c>
      <c r="HB143">
        <v>0.67200000000000004</v>
      </c>
      <c r="HC143">
        <v>3.29</v>
      </c>
      <c r="HD143">
        <v>2.04</v>
      </c>
      <c r="HE143">
        <v>0.52830005000000002</v>
      </c>
      <c r="HF143" s="2">
        <f t="shared" si="65"/>
        <v>-1.729811068290843E-3</v>
      </c>
      <c r="HG143" s="2">
        <f t="shared" si="66"/>
        <v>2.4068571905302427E-3</v>
      </c>
      <c r="HH143" s="2">
        <f t="shared" si="67"/>
        <v>6.3728784739656152E-3</v>
      </c>
      <c r="HI143" s="2">
        <f t="shared" si="68"/>
        <v>7.3248333785536079E-4</v>
      </c>
      <c r="HJ143" s="3">
        <f t="shared" si="69"/>
        <v>110.10436552288427</v>
      </c>
      <c r="HK143" t="str">
        <f t="shared" si="70"/>
        <v>RSG</v>
      </c>
    </row>
    <row r="144" spans="1:219" hidden="1" x14ac:dyDescent="0.25">
      <c r="A144">
        <v>135</v>
      </c>
      <c r="B144" t="s">
        <v>758</v>
      </c>
      <c r="C144">
        <v>9</v>
      </c>
      <c r="D144">
        <v>1</v>
      </c>
      <c r="E144">
        <v>6</v>
      </c>
      <c r="F144">
        <v>0</v>
      </c>
      <c r="G144" t="s">
        <v>218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0</v>
      </c>
      <c r="N144">
        <v>1</v>
      </c>
      <c r="O144">
        <v>5</v>
      </c>
      <c r="P144">
        <v>9</v>
      </c>
      <c r="Q144">
        <v>180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1</v>
      </c>
      <c r="AB144">
        <v>1</v>
      </c>
      <c r="AC144">
        <v>1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 t="s">
        <v>759</v>
      </c>
      <c r="AV144">
        <v>32.099998474121087</v>
      </c>
      <c r="AW144">
        <v>31.680000305175781</v>
      </c>
      <c r="AX144">
        <v>32.470001220703118</v>
      </c>
      <c r="AY144">
        <v>31.319999694824219</v>
      </c>
      <c r="AZ144">
        <v>31.760000228881839</v>
      </c>
      <c r="BA144" s="2">
        <f t="shared" si="53"/>
        <v>-1.3257517831421373E-2</v>
      </c>
      <c r="BB144" s="2">
        <f t="shared" si="54"/>
        <v>2.4330178189941876E-2</v>
      </c>
      <c r="BC144" s="2">
        <f t="shared" si="55"/>
        <v>1.1363655520317262E-2</v>
      </c>
      <c r="BD144" s="2">
        <f t="shared" si="56"/>
        <v>1.3853920997692337E-2</v>
      </c>
      <c r="BE144">
        <v>58</v>
      </c>
      <c r="BF144">
        <v>49</v>
      </c>
      <c r="BG144">
        <v>11</v>
      </c>
      <c r="BH144">
        <v>30</v>
      </c>
      <c r="BI144">
        <v>25</v>
      </c>
      <c r="BJ144">
        <v>1</v>
      </c>
      <c r="BK144">
        <v>66</v>
      </c>
      <c r="BL144">
        <v>1</v>
      </c>
      <c r="BM144">
        <v>25</v>
      </c>
      <c r="BN144">
        <v>13</v>
      </c>
      <c r="BO144">
        <v>6</v>
      </c>
      <c r="BP144">
        <v>2</v>
      </c>
      <c r="BQ144">
        <v>7</v>
      </c>
      <c r="BR144">
        <v>10</v>
      </c>
      <c r="BS144">
        <v>1</v>
      </c>
      <c r="BT144">
        <v>2</v>
      </c>
      <c r="BU144">
        <v>1</v>
      </c>
      <c r="BV144">
        <v>2</v>
      </c>
      <c r="BW144">
        <v>107</v>
      </c>
      <c r="BX144">
        <v>66</v>
      </c>
      <c r="BY144">
        <v>0</v>
      </c>
      <c r="BZ144">
        <v>0</v>
      </c>
      <c r="CA144">
        <v>1</v>
      </c>
      <c r="CB144">
        <v>1</v>
      </c>
      <c r="CC144">
        <v>1</v>
      </c>
      <c r="CD144">
        <v>0</v>
      </c>
      <c r="CE144">
        <v>121</v>
      </c>
      <c r="CF144">
        <v>107</v>
      </c>
      <c r="CG144">
        <v>2</v>
      </c>
      <c r="CH144">
        <v>0</v>
      </c>
      <c r="CI144">
        <v>1</v>
      </c>
      <c r="CJ144">
        <v>1</v>
      </c>
      <c r="CK144">
        <v>1</v>
      </c>
      <c r="CL144">
        <v>1</v>
      </c>
      <c r="CM144" t="s">
        <v>736</v>
      </c>
      <c r="CN144">
        <v>31.760000228881839</v>
      </c>
      <c r="CO144">
        <v>32.240001678466797</v>
      </c>
      <c r="CP144">
        <v>32.979999542236328</v>
      </c>
      <c r="CQ144">
        <v>32.189998626708977</v>
      </c>
      <c r="CR144">
        <v>32.810001373291023</v>
      </c>
      <c r="CS144" s="2">
        <f t="shared" si="57"/>
        <v>1.4888381656181893E-2</v>
      </c>
      <c r="CT144" s="2">
        <f t="shared" si="58"/>
        <v>2.2437776653751684E-2</v>
      </c>
      <c r="CU144" s="2">
        <f t="shared" si="59"/>
        <v>1.5509630631073135E-3</v>
      </c>
      <c r="CV144" s="2">
        <f t="shared" si="60"/>
        <v>1.8896760762916576E-2</v>
      </c>
      <c r="CW144">
        <v>8</v>
      </c>
      <c r="CX144">
        <v>30</v>
      </c>
      <c r="CY144">
        <v>62</v>
      </c>
      <c r="CZ144">
        <v>57</v>
      </c>
      <c r="DA144">
        <v>38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t="s">
        <v>760</v>
      </c>
      <c r="EF144">
        <v>32.810001373291023</v>
      </c>
      <c r="EG144">
        <v>32.529998779296882</v>
      </c>
      <c r="EH144">
        <v>34.099998474121087</v>
      </c>
      <c r="EI144">
        <v>32.400001525878913</v>
      </c>
      <c r="EJ144">
        <v>34.049999237060547</v>
      </c>
      <c r="EK144" s="2">
        <f t="shared" si="61"/>
        <v>-8.6075193514099091E-3</v>
      </c>
      <c r="EL144" s="2">
        <f t="shared" si="62"/>
        <v>4.6041048829245423E-2</v>
      </c>
      <c r="EM144" s="2">
        <f t="shared" si="63"/>
        <v>3.9962268151298996E-3</v>
      </c>
      <c r="EN144" s="2">
        <f t="shared" si="64"/>
        <v>4.8458083646173766E-2</v>
      </c>
      <c r="EO144">
        <v>6</v>
      </c>
      <c r="EP144">
        <v>24</v>
      </c>
      <c r="EQ144">
        <v>59</v>
      </c>
      <c r="ER144">
        <v>42</v>
      </c>
      <c r="ES144">
        <v>63</v>
      </c>
      <c r="ET144">
        <v>1</v>
      </c>
      <c r="EU144">
        <v>5</v>
      </c>
      <c r="EV144">
        <v>0</v>
      </c>
      <c r="EW144">
        <v>0</v>
      </c>
      <c r="EX144">
        <v>5</v>
      </c>
      <c r="EY144">
        <v>1</v>
      </c>
      <c r="EZ144">
        <v>2</v>
      </c>
      <c r="FA144">
        <v>0</v>
      </c>
      <c r="FB144">
        <v>0</v>
      </c>
      <c r="FC144">
        <v>2</v>
      </c>
      <c r="FD144">
        <v>8</v>
      </c>
      <c r="FE144">
        <v>1</v>
      </c>
      <c r="FF144">
        <v>8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 t="s">
        <v>761</v>
      </c>
      <c r="FX144">
        <v>34.049999237060547</v>
      </c>
      <c r="FY144">
        <v>34.119998931884773</v>
      </c>
      <c r="FZ144">
        <v>34.329700469970703</v>
      </c>
      <c r="GA144">
        <v>33.014999389648438</v>
      </c>
      <c r="GB144">
        <v>33.069999694824219</v>
      </c>
      <c r="GC144">
        <v>757</v>
      </c>
      <c r="GD144">
        <v>47</v>
      </c>
      <c r="GE144">
        <v>389</v>
      </c>
      <c r="GF144">
        <v>8</v>
      </c>
      <c r="GG144">
        <v>25</v>
      </c>
      <c r="GH144">
        <v>444</v>
      </c>
      <c r="GI144">
        <v>0</v>
      </c>
      <c r="GJ144">
        <v>200</v>
      </c>
      <c r="GK144">
        <v>11</v>
      </c>
      <c r="GL144">
        <v>10</v>
      </c>
      <c r="GM144">
        <v>8</v>
      </c>
      <c r="GN144">
        <v>0</v>
      </c>
      <c r="GO144">
        <v>1</v>
      </c>
      <c r="GP144">
        <v>0</v>
      </c>
      <c r="GQ144">
        <v>0</v>
      </c>
      <c r="GR144">
        <v>0</v>
      </c>
      <c r="GS144">
        <v>1</v>
      </c>
      <c r="GT144">
        <v>0</v>
      </c>
      <c r="GU144">
        <v>1</v>
      </c>
      <c r="GV144">
        <v>0</v>
      </c>
      <c r="GW144">
        <v>2.1</v>
      </c>
      <c r="GX144" t="s">
        <v>218</v>
      </c>
      <c r="GY144">
        <v>14030845</v>
      </c>
      <c r="GZ144">
        <v>17307280</v>
      </c>
      <c r="HA144">
        <v>0.82799999999999996</v>
      </c>
      <c r="HB144">
        <v>1.2969999999999999</v>
      </c>
      <c r="HC144">
        <v>0.47</v>
      </c>
      <c r="HD144">
        <v>1.93</v>
      </c>
      <c r="HF144" s="2">
        <f t="shared" si="65"/>
        <v>2.0515737695059322E-3</v>
      </c>
      <c r="HG144" s="2">
        <f t="shared" si="66"/>
        <v>6.1084581343598954E-3</v>
      </c>
      <c r="HH144" s="2">
        <f t="shared" si="67"/>
        <v>3.2385685135638331E-2</v>
      </c>
      <c r="HI144" s="2">
        <f t="shared" si="68"/>
        <v>1.6631480400161047E-3</v>
      </c>
      <c r="HJ144" s="3">
        <f t="shared" si="69"/>
        <v>34.328419516904596</v>
      </c>
      <c r="HK144" t="str">
        <f t="shared" si="70"/>
        <v>SLB</v>
      </c>
    </row>
    <row r="145" spans="1:219" hidden="1" x14ac:dyDescent="0.25">
      <c r="A145">
        <v>136</v>
      </c>
      <c r="B145" t="s">
        <v>762</v>
      </c>
      <c r="C145">
        <v>9</v>
      </c>
      <c r="D145">
        <v>0</v>
      </c>
      <c r="E145">
        <v>6</v>
      </c>
      <c r="F145">
        <v>0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54</v>
      </c>
      <c r="N145">
        <v>19</v>
      </c>
      <c r="O145">
        <v>15</v>
      </c>
      <c r="P145">
        <v>28</v>
      </c>
      <c r="Q145">
        <v>1</v>
      </c>
      <c r="R145">
        <v>1</v>
      </c>
      <c r="S145">
        <v>44</v>
      </c>
      <c r="T145">
        <v>1</v>
      </c>
      <c r="U145">
        <v>1</v>
      </c>
      <c r="V145">
        <v>38</v>
      </c>
      <c r="W145">
        <v>10</v>
      </c>
      <c r="X145">
        <v>16</v>
      </c>
      <c r="Y145">
        <v>3</v>
      </c>
      <c r="Z145">
        <v>22</v>
      </c>
      <c r="AA145">
        <v>1</v>
      </c>
      <c r="AB145">
        <v>10</v>
      </c>
      <c r="AC145">
        <v>1</v>
      </c>
      <c r="AD145">
        <v>0</v>
      </c>
      <c r="AE145">
        <v>63</v>
      </c>
      <c r="AF145">
        <v>45</v>
      </c>
      <c r="AG145">
        <v>3</v>
      </c>
      <c r="AH145">
        <v>2</v>
      </c>
      <c r="AI145">
        <v>3</v>
      </c>
      <c r="AJ145">
        <v>1</v>
      </c>
      <c r="AK145">
        <v>2</v>
      </c>
      <c r="AL145">
        <v>1</v>
      </c>
      <c r="AM145">
        <v>122</v>
      </c>
      <c r="AN145">
        <v>63</v>
      </c>
      <c r="AO145">
        <v>0</v>
      </c>
      <c r="AP145">
        <v>0</v>
      </c>
      <c r="AQ145">
        <v>1</v>
      </c>
      <c r="AR145">
        <v>1</v>
      </c>
      <c r="AS145">
        <v>0</v>
      </c>
      <c r="AT145">
        <v>0</v>
      </c>
      <c r="AU145" t="s">
        <v>763</v>
      </c>
      <c r="AV145">
        <v>32.650001525878913</v>
      </c>
      <c r="AW145">
        <v>32.770000457763672</v>
      </c>
      <c r="AX145">
        <v>33.650001525878913</v>
      </c>
      <c r="AY145">
        <v>32.540000915527337</v>
      </c>
      <c r="AZ145">
        <v>33.200000762939453</v>
      </c>
      <c r="BA145" s="2">
        <f t="shared" si="53"/>
        <v>3.6618532257703951E-3</v>
      </c>
      <c r="BB145" s="2">
        <f t="shared" si="54"/>
        <v>2.6151590734356023E-2</v>
      </c>
      <c r="BC145" s="2">
        <f t="shared" si="55"/>
        <v>7.0186005194835532E-3</v>
      </c>
      <c r="BD145" s="2">
        <f t="shared" si="56"/>
        <v>1.9879513019435247E-2</v>
      </c>
      <c r="BE145">
        <v>13</v>
      </c>
      <c r="BF145">
        <v>35</v>
      </c>
      <c r="BG145">
        <v>56</v>
      </c>
      <c r="BH145">
        <v>37</v>
      </c>
      <c r="BI145">
        <v>22</v>
      </c>
      <c r="BJ145">
        <v>1</v>
      </c>
      <c r="BK145">
        <v>71</v>
      </c>
      <c r="BL145">
        <v>1</v>
      </c>
      <c r="BM145">
        <v>22</v>
      </c>
      <c r="BN145">
        <v>1</v>
      </c>
      <c r="BO145">
        <v>3</v>
      </c>
      <c r="BP145">
        <v>3</v>
      </c>
      <c r="BQ145">
        <v>5</v>
      </c>
      <c r="BR145">
        <v>4</v>
      </c>
      <c r="BS145">
        <v>2</v>
      </c>
      <c r="BT145">
        <v>16</v>
      </c>
      <c r="BU145">
        <v>1</v>
      </c>
      <c r="BV145">
        <v>1</v>
      </c>
      <c r="BW145">
        <v>94</v>
      </c>
      <c r="BX145">
        <v>71</v>
      </c>
      <c r="BY145">
        <v>4</v>
      </c>
      <c r="BZ145">
        <v>4</v>
      </c>
      <c r="CA145">
        <v>1</v>
      </c>
      <c r="CB145">
        <v>1</v>
      </c>
      <c r="CC145">
        <v>1</v>
      </c>
      <c r="CD145">
        <v>1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 t="s">
        <v>764</v>
      </c>
      <c r="CN145">
        <v>33.200000762939453</v>
      </c>
      <c r="CO145">
        <v>33.220001220703118</v>
      </c>
      <c r="CP145">
        <v>33.759998321533203</v>
      </c>
      <c r="CQ145">
        <v>33.020000457763672</v>
      </c>
      <c r="CR145">
        <v>33.450000762939453</v>
      </c>
      <c r="CS145" s="2">
        <f t="shared" si="57"/>
        <v>6.0206071730062316E-4</v>
      </c>
      <c r="CT145" s="2">
        <f t="shared" si="58"/>
        <v>1.5995175582863008E-2</v>
      </c>
      <c r="CU145" s="2">
        <f t="shared" si="59"/>
        <v>6.0204923416680156E-3</v>
      </c>
      <c r="CV145" s="2">
        <f t="shared" si="60"/>
        <v>1.2855016303981559E-2</v>
      </c>
      <c r="CW145">
        <v>72</v>
      </c>
      <c r="CX145">
        <v>79</v>
      </c>
      <c r="CY145">
        <v>15</v>
      </c>
      <c r="CZ145">
        <v>1</v>
      </c>
      <c r="DA145">
        <v>0</v>
      </c>
      <c r="DB145">
        <v>2</v>
      </c>
      <c r="DC145">
        <v>13</v>
      </c>
      <c r="DD145">
        <v>0</v>
      </c>
      <c r="DE145">
        <v>0</v>
      </c>
      <c r="DF145">
        <v>7</v>
      </c>
      <c r="DG145">
        <v>1</v>
      </c>
      <c r="DH145">
        <v>1</v>
      </c>
      <c r="DI145">
        <v>4</v>
      </c>
      <c r="DJ145">
        <v>1</v>
      </c>
      <c r="DK145">
        <v>2</v>
      </c>
      <c r="DL145">
        <v>13</v>
      </c>
      <c r="DM145">
        <v>0</v>
      </c>
      <c r="DN145">
        <v>0</v>
      </c>
      <c r="DO145">
        <v>1</v>
      </c>
      <c r="DP145">
        <v>1</v>
      </c>
      <c r="DQ145">
        <v>1</v>
      </c>
      <c r="DR145">
        <v>1</v>
      </c>
      <c r="DS145">
        <v>1</v>
      </c>
      <c r="DT145">
        <v>1</v>
      </c>
      <c r="DU145">
        <v>1</v>
      </c>
      <c r="DV145">
        <v>1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 t="s">
        <v>765</v>
      </c>
      <c r="EF145">
        <v>33.450000762939453</v>
      </c>
      <c r="EG145">
        <v>33.549999237060547</v>
      </c>
      <c r="EH145">
        <v>33.830001831054688</v>
      </c>
      <c r="EI145">
        <v>32.400001525878913</v>
      </c>
      <c r="EJ145">
        <v>32.770000457763672</v>
      </c>
      <c r="EK145" s="2">
        <f t="shared" si="61"/>
        <v>2.9805805184827117E-3</v>
      </c>
      <c r="EL145" s="2">
        <f t="shared" si="62"/>
        <v>8.2767537345241893E-3</v>
      </c>
      <c r="EM145" s="2">
        <f t="shared" si="63"/>
        <v>3.4277130769985398E-2</v>
      </c>
      <c r="EN145" s="2">
        <f t="shared" si="64"/>
        <v>1.12907820175846E-2</v>
      </c>
      <c r="EO145">
        <v>5</v>
      </c>
      <c r="EP145">
        <v>3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2</v>
      </c>
      <c r="EY145">
        <v>0</v>
      </c>
      <c r="EZ145">
        <v>6</v>
      </c>
      <c r="FA145">
        <v>3</v>
      </c>
      <c r="FB145">
        <v>169</v>
      </c>
      <c r="FC145">
        <v>0</v>
      </c>
      <c r="FD145">
        <v>0</v>
      </c>
      <c r="FE145">
        <v>0</v>
      </c>
      <c r="FF145">
        <v>0</v>
      </c>
      <c r="FG145">
        <v>3</v>
      </c>
      <c r="FH145">
        <v>0</v>
      </c>
      <c r="FI145">
        <v>0</v>
      </c>
      <c r="FJ145">
        <v>0</v>
      </c>
      <c r="FK145">
        <v>1</v>
      </c>
      <c r="FL145">
        <v>0</v>
      </c>
      <c r="FM145">
        <v>0</v>
      </c>
      <c r="FN145">
        <v>0</v>
      </c>
      <c r="FO145">
        <v>8</v>
      </c>
      <c r="FP145">
        <v>3</v>
      </c>
      <c r="FQ145">
        <v>0</v>
      </c>
      <c r="FR145">
        <v>0</v>
      </c>
      <c r="FS145">
        <v>1</v>
      </c>
      <c r="FT145">
        <v>1</v>
      </c>
      <c r="FU145">
        <v>0</v>
      </c>
      <c r="FV145">
        <v>0</v>
      </c>
      <c r="FW145" t="s">
        <v>766</v>
      </c>
      <c r="FX145">
        <v>32.770000457763672</v>
      </c>
      <c r="FY145">
        <v>32.689998626708977</v>
      </c>
      <c r="FZ145">
        <v>33.099998474121087</v>
      </c>
      <c r="GA145">
        <v>32.439998626708977</v>
      </c>
      <c r="GB145">
        <v>32.439998626708977</v>
      </c>
      <c r="GC145">
        <v>455</v>
      </c>
      <c r="GD145">
        <v>299</v>
      </c>
      <c r="GE145">
        <v>175</v>
      </c>
      <c r="GF145">
        <v>194</v>
      </c>
      <c r="GG145">
        <v>23</v>
      </c>
      <c r="GH145">
        <v>89</v>
      </c>
      <c r="GI145">
        <v>0</v>
      </c>
      <c r="GJ145">
        <v>1</v>
      </c>
      <c r="GK145">
        <v>1</v>
      </c>
      <c r="GL145">
        <v>196</v>
      </c>
      <c r="GM145">
        <v>0</v>
      </c>
      <c r="GN145">
        <v>170</v>
      </c>
      <c r="GO145">
        <v>4</v>
      </c>
      <c r="GP145">
        <v>1</v>
      </c>
      <c r="GQ145">
        <v>3</v>
      </c>
      <c r="GR145">
        <v>1</v>
      </c>
      <c r="GS145">
        <v>0</v>
      </c>
      <c r="GT145">
        <v>0</v>
      </c>
      <c r="GU145">
        <v>0</v>
      </c>
      <c r="GV145">
        <v>0</v>
      </c>
      <c r="GW145">
        <v>2.7</v>
      </c>
      <c r="GX145" t="s">
        <v>223</v>
      </c>
      <c r="GY145">
        <v>333128</v>
      </c>
      <c r="GZ145">
        <v>461740</v>
      </c>
      <c r="HA145">
        <v>2.423</v>
      </c>
      <c r="HB145">
        <v>3.2210000000000001</v>
      </c>
      <c r="HC145">
        <v>-4.38</v>
      </c>
      <c r="HD145">
        <v>6.74</v>
      </c>
      <c r="HF145" s="2">
        <f t="shared" si="65"/>
        <v>-2.4472876847823066E-3</v>
      </c>
      <c r="HG145" s="2">
        <f t="shared" si="66"/>
        <v>1.2386702909749747E-2</v>
      </c>
      <c r="HH145" s="2">
        <f t="shared" si="67"/>
        <v>7.647598975294545E-3</v>
      </c>
      <c r="HI145" s="2">
        <f t="shared" si="68"/>
        <v>0</v>
      </c>
      <c r="HJ145" s="3">
        <f t="shared" si="69"/>
        <v>33.094919927818147</v>
      </c>
      <c r="HK145" t="str">
        <f t="shared" si="70"/>
        <v>SBGI</v>
      </c>
    </row>
    <row r="146" spans="1:219" hidden="1" x14ac:dyDescent="0.25">
      <c r="A146">
        <v>137</v>
      </c>
      <c r="B146" t="s">
        <v>767</v>
      </c>
      <c r="C146">
        <v>9</v>
      </c>
      <c r="D146">
        <v>1</v>
      </c>
      <c r="E146">
        <v>6</v>
      </c>
      <c r="F146">
        <v>0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3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3</v>
      </c>
      <c r="X146">
        <v>2</v>
      </c>
      <c r="Y146">
        <v>2</v>
      </c>
      <c r="Z146">
        <v>151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3</v>
      </c>
      <c r="AN146">
        <v>0</v>
      </c>
      <c r="AO146">
        <v>0</v>
      </c>
      <c r="AP146">
        <v>0</v>
      </c>
      <c r="AQ146">
        <v>1</v>
      </c>
      <c r="AR146">
        <v>0</v>
      </c>
      <c r="AS146">
        <v>0</v>
      </c>
      <c r="AT146">
        <v>0</v>
      </c>
      <c r="AU146" t="s">
        <v>295</v>
      </c>
      <c r="AV146">
        <v>245.47999572753901</v>
      </c>
      <c r="AW146">
        <v>245.00999450683599</v>
      </c>
      <c r="AX146">
        <v>254.08000183105469</v>
      </c>
      <c r="AY146">
        <v>245</v>
      </c>
      <c r="AZ146">
        <v>252.97999572753901</v>
      </c>
      <c r="BA146" s="2">
        <f t="shared" si="53"/>
        <v>-1.9182940746929056E-3</v>
      </c>
      <c r="BB146" s="2">
        <f t="shared" si="54"/>
        <v>3.569744670519015E-2</v>
      </c>
      <c r="BC146" s="2">
        <f t="shared" si="55"/>
        <v>4.0792241378206917E-5</v>
      </c>
      <c r="BD146" s="2">
        <f t="shared" si="56"/>
        <v>3.1543979216971385E-2</v>
      </c>
      <c r="BE146">
        <v>1</v>
      </c>
      <c r="BF146">
        <v>2</v>
      </c>
      <c r="BG146">
        <v>4</v>
      </c>
      <c r="BH146">
        <v>24</v>
      </c>
      <c r="BI146">
        <v>138</v>
      </c>
      <c r="BJ146">
        <v>0</v>
      </c>
      <c r="BK146">
        <v>0</v>
      </c>
      <c r="BL146">
        <v>0</v>
      </c>
      <c r="BM146">
        <v>0</v>
      </c>
      <c r="BN146">
        <v>1</v>
      </c>
      <c r="BO146">
        <v>0</v>
      </c>
      <c r="BP146">
        <v>0</v>
      </c>
      <c r="BQ146">
        <v>0</v>
      </c>
      <c r="BR146">
        <v>0</v>
      </c>
      <c r="BS146">
        <v>1</v>
      </c>
      <c r="BT146">
        <v>1</v>
      </c>
      <c r="BU146">
        <v>1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 t="s">
        <v>768</v>
      </c>
      <c r="CN146">
        <v>252.97999572753901</v>
      </c>
      <c r="CO146">
        <v>253.88999938964841</v>
      </c>
      <c r="CP146">
        <v>256.54998779296881</v>
      </c>
      <c r="CQ146">
        <v>253.16999816894531</v>
      </c>
      <c r="CR146">
        <v>255.19000244140619</v>
      </c>
      <c r="CS146" s="2">
        <f t="shared" si="57"/>
        <v>3.5842438232976948E-3</v>
      </c>
      <c r="CT146" s="2">
        <f t="shared" si="58"/>
        <v>1.0368304540583129E-2</v>
      </c>
      <c r="CU146" s="2">
        <f t="shared" si="59"/>
        <v>2.8358786184331519E-3</v>
      </c>
      <c r="CV146" s="2">
        <f t="shared" si="60"/>
        <v>7.9156873432950636E-3</v>
      </c>
      <c r="CW146">
        <v>85</v>
      </c>
      <c r="CX146">
        <v>66</v>
      </c>
      <c r="CY146">
        <v>1</v>
      </c>
      <c r="CZ146">
        <v>0</v>
      </c>
      <c r="DA146">
        <v>0</v>
      </c>
      <c r="DB146">
        <v>1</v>
      </c>
      <c r="DC146">
        <v>1</v>
      </c>
      <c r="DD146">
        <v>0</v>
      </c>
      <c r="DE146">
        <v>0</v>
      </c>
      <c r="DF146">
        <v>10</v>
      </c>
      <c r="DG146">
        <v>2</v>
      </c>
      <c r="DH146">
        <v>0</v>
      </c>
      <c r="DI146">
        <v>0</v>
      </c>
      <c r="DJ146">
        <v>0</v>
      </c>
      <c r="DK146">
        <v>1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 t="s">
        <v>257</v>
      </c>
      <c r="EF146">
        <v>255.19000244140619</v>
      </c>
      <c r="EG146">
        <v>254.2200012207031</v>
      </c>
      <c r="EH146">
        <v>256.05999755859369</v>
      </c>
      <c r="EI146">
        <v>252.30000305175781</v>
      </c>
      <c r="EJ146">
        <v>253.08999633789071</v>
      </c>
      <c r="EK146" s="2">
        <f t="shared" si="61"/>
        <v>-3.8155975770803874E-3</v>
      </c>
      <c r="EL146" s="2">
        <f t="shared" si="62"/>
        <v>7.1858015911663298E-3</v>
      </c>
      <c r="EM146" s="2">
        <f t="shared" si="63"/>
        <v>7.5525063320192043E-3</v>
      </c>
      <c r="EN146" s="2">
        <f t="shared" si="64"/>
        <v>3.1213927755493476E-3</v>
      </c>
      <c r="EO146">
        <v>30</v>
      </c>
      <c r="EP146">
        <v>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22</v>
      </c>
      <c r="EY146">
        <v>8</v>
      </c>
      <c r="EZ146">
        <v>23</v>
      </c>
      <c r="FA146">
        <v>57</v>
      </c>
      <c r="FB146">
        <v>43</v>
      </c>
      <c r="FC146">
        <v>0</v>
      </c>
      <c r="FD146">
        <v>0</v>
      </c>
      <c r="FE146">
        <v>0</v>
      </c>
      <c r="FF146">
        <v>0</v>
      </c>
      <c r="FG146">
        <v>2</v>
      </c>
      <c r="FH146">
        <v>0</v>
      </c>
      <c r="FI146">
        <v>0</v>
      </c>
      <c r="FJ146">
        <v>0</v>
      </c>
      <c r="FK146">
        <v>1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 t="s">
        <v>769</v>
      </c>
      <c r="FX146">
        <v>253.08999633789071</v>
      </c>
      <c r="FY146">
        <v>254.36000061035159</v>
      </c>
      <c r="FZ146">
        <v>254.44999694824219</v>
      </c>
      <c r="GA146">
        <v>250.02000427246091</v>
      </c>
      <c r="GB146">
        <v>250.25</v>
      </c>
      <c r="GC146">
        <v>356</v>
      </c>
      <c r="GD146">
        <v>325</v>
      </c>
      <c r="GE146">
        <v>184</v>
      </c>
      <c r="GF146">
        <v>165</v>
      </c>
      <c r="GG146">
        <v>0</v>
      </c>
      <c r="GH146">
        <v>162</v>
      </c>
      <c r="GI146">
        <v>0</v>
      </c>
      <c r="GJ146">
        <v>0</v>
      </c>
      <c r="GK146">
        <v>1</v>
      </c>
      <c r="GL146">
        <v>194</v>
      </c>
      <c r="GM146">
        <v>0</v>
      </c>
      <c r="GN146">
        <v>43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2.7</v>
      </c>
      <c r="GX146" t="s">
        <v>223</v>
      </c>
      <c r="GY146">
        <v>324816</v>
      </c>
      <c r="GZ146">
        <v>309780</v>
      </c>
      <c r="HA146">
        <v>1.7749999999999999</v>
      </c>
      <c r="HB146">
        <v>2.4729999999999999</v>
      </c>
      <c r="HC146">
        <v>1.83</v>
      </c>
      <c r="HD146">
        <v>7.33</v>
      </c>
      <c r="HE146">
        <v>0.37109999999999999</v>
      </c>
      <c r="HF146" s="2">
        <f t="shared" si="65"/>
        <v>4.992940200556073E-3</v>
      </c>
      <c r="HG146" s="2">
        <f t="shared" si="66"/>
        <v>3.5368967958326891E-4</v>
      </c>
      <c r="HH146" s="2">
        <f t="shared" si="67"/>
        <v>1.7062416761584376E-2</v>
      </c>
      <c r="HI146" s="2">
        <f t="shared" si="68"/>
        <v>9.1906384631001981E-4</v>
      </c>
      <c r="HJ146" s="3">
        <f t="shared" si="69"/>
        <v>254.44996511746626</v>
      </c>
      <c r="HK146" t="str">
        <f t="shared" si="70"/>
        <v>SNA</v>
      </c>
    </row>
    <row r="147" spans="1:219" hidden="1" x14ac:dyDescent="0.25">
      <c r="A147">
        <v>138</v>
      </c>
      <c r="B147" t="s">
        <v>770</v>
      </c>
      <c r="C147">
        <v>10</v>
      </c>
      <c r="D147">
        <v>0</v>
      </c>
      <c r="E147">
        <v>6</v>
      </c>
      <c r="F147">
        <v>0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20</v>
      </c>
      <c r="N147">
        <v>4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7</v>
      </c>
      <c r="W147">
        <v>1</v>
      </c>
      <c r="X147">
        <v>1</v>
      </c>
      <c r="Y147">
        <v>0</v>
      </c>
      <c r="Z147">
        <v>72</v>
      </c>
      <c r="AA147">
        <v>0</v>
      </c>
      <c r="AB147">
        <v>0</v>
      </c>
      <c r="AC147">
        <v>0</v>
      </c>
      <c r="AD147">
        <v>0</v>
      </c>
      <c r="AE147">
        <v>4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0</v>
      </c>
      <c r="AM147">
        <v>24</v>
      </c>
      <c r="AN147">
        <v>4</v>
      </c>
      <c r="AO147">
        <v>0</v>
      </c>
      <c r="AP147">
        <v>0</v>
      </c>
      <c r="AQ147">
        <v>1</v>
      </c>
      <c r="AR147">
        <v>1</v>
      </c>
      <c r="AS147">
        <v>0</v>
      </c>
      <c r="AT147">
        <v>0</v>
      </c>
      <c r="AU147" t="s">
        <v>771</v>
      </c>
      <c r="AV147">
        <v>66.69000244140625</v>
      </c>
      <c r="AW147">
        <v>67.150001525878906</v>
      </c>
      <c r="AX147">
        <v>69.849998474121094</v>
      </c>
      <c r="AY147">
        <v>67.150001525878906</v>
      </c>
      <c r="AZ147">
        <v>69.519996643066406</v>
      </c>
      <c r="BA147" s="2">
        <f t="shared" si="53"/>
        <v>6.8503212810111513E-3</v>
      </c>
      <c r="BB147" s="2">
        <f t="shared" si="54"/>
        <v>3.8654216280942566E-2</v>
      </c>
      <c r="BC147" s="2">
        <f t="shared" si="55"/>
        <v>0</v>
      </c>
      <c r="BD147" s="2">
        <f t="shared" si="56"/>
        <v>3.4090840500980879E-2</v>
      </c>
      <c r="BE147">
        <v>1</v>
      </c>
      <c r="BF147">
        <v>18</v>
      </c>
      <c r="BG147">
        <v>37</v>
      </c>
      <c r="BH147">
        <v>15</v>
      </c>
      <c r="BI147">
        <v>46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 t="s">
        <v>627</v>
      </c>
      <c r="CN147">
        <v>69.519996643066406</v>
      </c>
      <c r="CO147">
        <v>69.919998168945313</v>
      </c>
      <c r="CP147">
        <v>70.699996948242188</v>
      </c>
      <c r="CQ147">
        <v>69.55999755859375</v>
      </c>
      <c r="CR147">
        <v>70.389999389648438</v>
      </c>
      <c r="CS147" s="2">
        <f t="shared" si="57"/>
        <v>5.720845771654548E-3</v>
      </c>
      <c r="CT147" s="2">
        <f t="shared" si="58"/>
        <v>1.1032515034871793E-2</v>
      </c>
      <c r="CU147" s="2">
        <f t="shared" si="59"/>
        <v>5.1487502828834186E-3</v>
      </c>
      <c r="CV147" s="2">
        <f t="shared" si="60"/>
        <v>1.1791473764052207E-2</v>
      </c>
      <c r="CW147">
        <v>32</v>
      </c>
      <c r="CX147">
        <v>13</v>
      </c>
      <c r="CY147">
        <v>1</v>
      </c>
      <c r="CZ147">
        <v>0</v>
      </c>
      <c r="DA147">
        <v>0</v>
      </c>
      <c r="DB147">
        <v>1</v>
      </c>
      <c r="DC147">
        <v>1</v>
      </c>
      <c r="DD147">
        <v>0</v>
      </c>
      <c r="DE147">
        <v>0</v>
      </c>
      <c r="DF147">
        <v>16</v>
      </c>
      <c r="DG147">
        <v>4</v>
      </c>
      <c r="DH147">
        <v>3</v>
      </c>
      <c r="DI147">
        <v>6</v>
      </c>
      <c r="DJ147">
        <v>1</v>
      </c>
      <c r="DK147">
        <v>1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1</v>
      </c>
      <c r="DR147">
        <v>0</v>
      </c>
      <c r="DS147">
        <v>0</v>
      </c>
      <c r="DT147">
        <v>0</v>
      </c>
      <c r="DU147">
        <v>1</v>
      </c>
      <c r="DV147">
        <v>1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 t="s">
        <v>772</v>
      </c>
      <c r="EF147">
        <v>70.389999389648438</v>
      </c>
      <c r="EG147">
        <v>69.870002746582031</v>
      </c>
      <c r="EH147">
        <v>70.300003051757813</v>
      </c>
      <c r="EI147">
        <v>69.25</v>
      </c>
      <c r="EJ147">
        <v>70</v>
      </c>
      <c r="EK147" s="2">
        <f t="shared" si="61"/>
        <v>-7.442344677621282E-3</v>
      </c>
      <c r="EL147" s="2">
        <f t="shared" si="62"/>
        <v>6.116647034271061E-3</v>
      </c>
      <c r="EM147" s="2">
        <f t="shared" si="63"/>
        <v>8.8736614027450367E-3</v>
      </c>
      <c r="EN147" s="2">
        <f t="shared" si="64"/>
        <v>1.0714285714285676E-2</v>
      </c>
      <c r="EO147">
        <v>44</v>
      </c>
      <c r="EP147">
        <v>6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9</v>
      </c>
      <c r="EY147">
        <v>8</v>
      </c>
      <c r="EZ147">
        <v>6</v>
      </c>
      <c r="FA147">
        <v>5</v>
      </c>
      <c r="FB147">
        <v>11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11</v>
      </c>
      <c r="FJ147">
        <v>0</v>
      </c>
      <c r="FK147">
        <v>0</v>
      </c>
      <c r="FL147">
        <v>0</v>
      </c>
      <c r="FM147">
        <v>1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 t="s">
        <v>506</v>
      </c>
      <c r="FX147">
        <v>70</v>
      </c>
      <c r="FY147">
        <v>69.910003662109375</v>
      </c>
      <c r="FZ147">
        <v>69.910003662109375</v>
      </c>
      <c r="GA147">
        <v>67.879997253417969</v>
      </c>
      <c r="GB147">
        <v>67.949996948242188</v>
      </c>
      <c r="GC147">
        <v>237</v>
      </c>
      <c r="GD147">
        <v>150</v>
      </c>
      <c r="GE147">
        <v>96</v>
      </c>
      <c r="GF147">
        <v>69</v>
      </c>
      <c r="GG147">
        <v>0</v>
      </c>
      <c r="GH147">
        <v>61</v>
      </c>
      <c r="GI147">
        <v>0</v>
      </c>
      <c r="GJ147">
        <v>0</v>
      </c>
      <c r="GK147">
        <v>0</v>
      </c>
      <c r="GL147">
        <v>84</v>
      </c>
      <c r="GM147">
        <v>0</v>
      </c>
      <c r="GN147">
        <v>12</v>
      </c>
      <c r="GO147">
        <v>2</v>
      </c>
      <c r="GP147">
        <v>2</v>
      </c>
      <c r="GQ147">
        <v>1</v>
      </c>
      <c r="GR147">
        <v>1</v>
      </c>
      <c r="GS147">
        <v>0</v>
      </c>
      <c r="GT147">
        <v>0</v>
      </c>
      <c r="GU147">
        <v>0</v>
      </c>
      <c r="GV147">
        <v>0</v>
      </c>
      <c r="GW147">
        <v>2.9</v>
      </c>
      <c r="GX147" t="s">
        <v>223</v>
      </c>
      <c r="GY147">
        <v>67659</v>
      </c>
      <c r="GZ147">
        <v>133420</v>
      </c>
      <c r="HA147">
        <v>1.3120000000000001</v>
      </c>
      <c r="HB147">
        <v>1.8</v>
      </c>
      <c r="HC147">
        <v>0.79</v>
      </c>
      <c r="HD147">
        <v>6.09</v>
      </c>
      <c r="HE147">
        <v>6.1600000000000002E-2</v>
      </c>
      <c r="HF147" s="2">
        <f t="shared" si="65"/>
        <v>-1.2873170244074306E-3</v>
      </c>
      <c r="HG147" s="2">
        <f t="shared" si="66"/>
        <v>0</v>
      </c>
      <c r="HH147" s="2">
        <f t="shared" si="67"/>
        <v>2.9037423864299639E-2</v>
      </c>
      <c r="HI147" s="2">
        <f t="shared" si="68"/>
        <v>1.0301647971748817E-3</v>
      </c>
      <c r="HJ147" s="3">
        <f t="shared" si="69"/>
        <v>69.910003662109375</v>
      </c>
      <c r="HK147" t="str">
        <f t="shared" si="70"/>
        <v>FLOW</v>
      </c>
    </row>
    <row r="148" spans="1:219" hidden="1" x14ac:dyDescent="0.25">
      <c r="A148">
        <v>139</v>
      </c>
      <c r="B148" t="s">
        <v>773</v>
      </c>
      <c r="C148">
        <v>10</v>
      </c>
      <c r="D148">
        <v>0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8</v>
      </c>
      <c r="N148">
        <v>3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4</v>
      </c>
      <c r="W148">
        <v>1</v>
      </c>
      <c r="X148">
        <v>8</v>
      </c>
      <c r="Y148">
        <v>8</v>
      </c>
      <c r="Z148">
        <v>172</v>
      </c>
      <c r="AA148">
        <v>0</v>
      </c>
      <c r="AB148">
        <v>0</v>
      </c>
      <c r="AC148">
        <v>0</v>
      </c>
      <c r="AD148">
        <v>0</v>
      </c>
      <c r="AE148">
        <v>3</v>
      </c>
      <c r="AF148">
        <v>0</v>
      </c>
      <c r="AG148">
        <v>0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11</v>
      </c>
      <c r="AN148">
        <v>3</v>
      </c>
      <c r="AO148">
        <v>0</v>
      </c>
      <c r="AP148">
        <v>0</v>
      </c>
      <c r="AQ148">
        <v>1</v>
      </c>
      <c r="AR148">
        <v>1</v>
      </c>
      <c r="AS148">
        <v>0</v>
      </c>
      <c r="AT148">
        <v>0</v>
      </c>
      <c r="AU148" t="s">
        <v>774</v>
      </c>
      <c r="AV148">
        <v>44.130001068115227</v>
      </c>
      <c r="AW148">
        <v>44.130001068115227</v>
      </c>
      <c r="AX148">
        <v>45.584999084472663</v>
      </c>
      <c r="AY148">
        <v>44.040000915527337</v>
      </c>
      <c r="AZ148">
        <v>45.270000457763672</v>
      </c>
      <c r="BA148" s="2">
        <f t="shared" si="53"/>
        <v>0</v>
      </c>
      <c r="BB148" s="2">
        <f t="shared" si="54"/>
        <v>3.1918351334420558E-2</v>
      </c>
      <c r="BC148" s="2">
        <f t="shared" si="55"/>
        <v>2.0394323682197957E-3</v>
      </c>
      <c r="BD148" s="2">
        <f t="shared" si="56"/>
        <v>2.7170301077949155E-2</v>
      </c>
      <c r="BE148">
        <v>1</v>
      </c>
      <c r="BF148">
        <v>1</v>
      </c>
      <c r="BG148">
        <v>6</v>
      </c>
      <c r="BH148">
        <v>35</v>
      </c>
      <c r="BI148">
        <v>152</v>
      </c>
      <c r="BJ148">
        <v>0</v>
      </c>
      <c r="BK148">
        <v>0</v>
      </c>
      <c r="BL148">
        <v>0</v>
      </c>
      <c r="BM148">
        <v>0</v>
      </c>
      <c r="BN148">
        <v>1</v>
      </c>
      <c r="BO148">
        <v>1</v>
      </c>
      <c r="BP148">
        <v>0</v>
      </c>
      <c r="BQ148">
        <v>0</v>
      </c>
      <c r="BR148">
        <v>0</v>
      </c>
      <c r="BS148">
        <v>1</v>
      </c>
      <c r="BT148">
        <v>2</v>
      </c>
      <c r="BU148">
        <v>1</v>
      </c>
      <c r="BV148">
        <v>2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 t="s">
        <v>775</v>
      </c>
      <c r="CN148">
        <v>45.270000457763672</v>
      </c>
      <c r="CO148">
        <v>45.689998626708977</v>
      </c>
      <c r="CP148">
        <v>46.976001739501953</v>
      </c>
      <c r="CQ148">
        <v>45.540000915527337</v>
      </c>
      <c r="CR148">
        <v>46.799999237060547</v>
      </c>
      <c r="CS148" s="2">
        <f t="shared" si="57"/>
        <v>9.1923436543898118E-3</v>
      </c>
      <c r="CT148" s="2">
        <f t="shared" si="58"/>
        <v>2.7375746448671912E-2</v>
      </c>
      <c r="CU148" s="2">
        <f t="shared" si="59"/>
        <v>3.2829440947708122E-3</v>
      </c>
      <c r="CV148" s="2">
        <f t="shared" si="60"/>
        <v>2.6923041497304734E-2</v>
      </c>
      <c r="CW148">
        <v>2</v>
      </c>
      <c r="CX148">
        <v>10</v>
      </c>
      <c r="CY148">
        <v>20</v>
      </c>
      <c r="CZ148">
        <v>68</v>
      </c>
      <c r="DA148">
        <v>95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1</v>
      </c>
      <c r="DH148">
        <v>2</v>
      </c>
      <c r="DI148">
        <v>0</v>
      </c>
      <c r="DJ148">
        <v>0</v>
      </c>
      <c r="DK148">
        <v>1</v>
      </c>
      <c r="DL148">
        <v>3</v>
      </c>
      <c r="DM148">
        <v>1</v>
      </c>
      <c r="DN148">
        <v>3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 t="s">
        <v>776</v>
      </c>
      <c r="EF148">
        <v>46.799999237060547</v>
      </c>
      <c r="EG148">
        <v>46.509998321533203</v>
      </c>
      <c r="EH148">
        <v>47.159999847412109</v>
      </c>
      <c r="EI148">
        <v>46.365001678466797</v>
      </c>
      <c r="EJ148">
        <v>46.909999847412109</v>
      </c>
      <c r="EK148" s="2">
        <f t="shared" si="61"/>
        <v>-6.2352381421841852E-3</v>
      </c>
      <c r="EL148" s="2">
        <f t="shared" si="62"/>
        <v>1.3782899236259749E-2</v>
      </c>
      <c r="EM148" s="2">
        <f t="shared" si="63"/>
        <v>3.1175370522272816E-3</v>
      </c>
      <c r="EN148" s="2">
        <f t="shared" si="64"/>
        <v>1.1617952903817286E-2</v>
      </c>
      <c r="EO148">
        <v>54</v>
      </c>
      <c r="EP148">
        <v>123</v>
      </c>
      <c r="EQ148">
        <v>18</v>
      </c>
      <c r="ER148">
        <v>0</v>
      </c>
      <c r="ES148">
        <v>0</v>
      </c>
      <c r="ET148">
        <v>1</v>
      </c>
      <c r="EU148">
        <v>5</v>
      </c>
      <c r="EV148">
        <v>0</v>
      </c>
      <c r="EW148">
        <v>0</v>
      </c>
      <c r="EX148">
        <v>5</v>
      </c>
      <c r="EY148">
        <v>1</v>
      </c>
      <c r="EZ148">
        <v>1</v>
      </c>
      <c r="FA148">
        <v>0</v>
      </c>
      <c r="FB148">
        <v>0</v>
      </c>
      <c r="FC148">
        <v>2</v>
      </c>
      <c r="FD148">
        <v>7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 t="s">
        <v>700</v>
      </c>
      <c r="FX148">
        <v>46.909999847412109</v>
      </c>
      <c r="FY148">
        <v>46.650001525878913</v>
      </c>
      <c r="FZ148">
        <v>47.135501861572273</v>
      </c>
      <c r="GA148">
        <v>45.840000152587891</v>
      </c>
      <c r="GB148">
        <v>45.849998474121087</v>
      </c>
      <c r="GC148">
        <v>596</v>
      </c>
      <c r="GD148">
        <v>205</v>
      </c>
      <c r="GE148">
        <v>390</v>
      </c>
      <c r="GF148">
        <v>10</v>
      </c>
      <c r="GG148">
        <v>0</v>
      </c>
      <c r="GH148">
        <v>350</v>
      </c>
      <c r="GI148">
        <v>0</v>
      </c>
      <c r="GJ148">
        <v>163</v>
      </c>
      <c r="GK148">
        <v>5</v>
      </c>
      <c r="GL148">
        <v>172</v>
      </c>
      <c r="GM148">
        <v>3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1.9</v>
      </c>
      <c r="GX148" t="s">
        <v>218</v>
      </c>
      <c r="GY148">
        <v>4447335</v>
      </c>
      <c r="GZ148">
        <v>5926600</v>
      </c>
      <c r="HC148">
        <v>2.42</v>
      </c>
      <c r="HD148">
        <v>1.74</v>
      </c>
      <c r="HE148">
        <v>0.24790001</v>
      </c>
      <c r="HF148" s="2">
        <f t="shared" si="65"/>
        <v>-5.5733829159461123E-3</v>
      </c>
      <c r="HG148" s="2">
        <f t="shared" si="66"/>
        <v>1.0300099002216623E-2</v>
      </c>
      <c r="HH148" s="2">
        <f t="shared" si="67"/>
        <v>1.7363372921685327E-2</v>
      </c>
      <c r="HI148" s="2">
        <f t="shared" si="68"/>
        <v>2.1806590765405254E-4</v>
      </c>
      <c r="HJ148" s="3">
        <f t="shared" si="69"/>
        <v>47.130501160049022</v>
      </c>
      <c r="HK148" t="str">
        <f t="shared" si="70"/>
        <v>SYF</v>
      </c>
    </row>
    <row r="149" spans="1:219" hidden="1" x14ac:dyDescent="0.25">
      <c r="A149">
        <v>140</v>
      </c>
      <c r="B149" t="s">
        <v>777</v>
      </c>
      <c r="C149">
        <v>10</v>
      </c>
      <c r="D149">
        <v>0</v>
      </c>
      <c r="E149">
        <v>6</v>
      </c>
      <c r="F149">
        <v>0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2</v>
      </c>
      <c r="N149">
        <v>1</v>
      </c>
      <c r="O149">
        <v>4</v>
      </c>
      <c r="P149">
        <v>12</v>
      </c>
      <c r="Q149">
        <v>176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0</v>
      </c>
      <c r="AF149">
        <v>0</v>
      </c>
      <c r="AG149">
        <v>1</v>
      </c>
      <c r="AH149">
        <v>1</v>
      </c>
      <c r="AI149">
        <v>0</v>
      </c>
      <c r="AJ149">
        <v>0</v>
      </c>
      <c r="AK149">
        <v>1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t="s">
        <v>530</v>
      </c>
      <c r="AV149">
        <v>84.970001220703125</v>
      </c>
      <c r="AW149">
        <v>85.129997253417969</v>
      </c>
      <c r="AX149">
        <v>86.139999389648438</v>
      </c>
      <c r="AY149">
        <v>84.75</v>
      </c>
      <c r="AZ149">
        <v>85.25</v>
      </c>
      <c r="BA149" s="2">
        <f t="shared" si="53"/>
        <v>1.8794319027001238E-3</v>
      </c>
      <c r="BB149" s="2">
        <f t="shared" si="54"/>
        <v>1.1725123559170103E-2</v>
      </c>
      <c r="BC149" s="2">
        <f t="shared" si="55"/>
        <v>4.4637291868667717E-3</v>
      </c>
      <c r="BD149" s="2">
        <f t="shared" si="56"/>
        <v>5.8651026392961825E-3</v>
      </c>
      <c r="BE149">
        <v>145</v>
      </c>
      <c r="BF149">
        <v>37</v>
      </c>
      <c r="BG149">
        <v>3</v>
      </c>
      <c r="BH149">
        <v>0</v>
      </c>
      <c r="BI149">
        <v>0</v>
      </c>
      <c r="BJ149">
        <v>1</v>
      </c>
      <c r="BK149">
        <v>3</v>
      </c>
      <c r="BL149">
        <v>0</v>
      </c>
      <c r="BM149">
        <v>0</v>
      </c>
      <c r="BN149">
        <v>17</v>
      </c>
      <c r="BO149">
        <v>0</v>
      </c>
      <c r="BP149">
        <v>2</v>
      </c>
      <c r="BQ149">
        <v>1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 t="s">
        <v>778</v>
      </c>
      <c r="CN149">
        <v>85.25</v>
      </c>
      <c r="CO149">
        <v>85.800003051757813</v>
      </c>
      <c r="CP149">
        <v>87.139999389648438</v>
      </c>
      <c r="CQ149">
        <v>85.480003356933594</v>
      </c>
      <c r="CR149">
        <v>85.75</v>
      </c>
      <c r="CS149" s="2">
        <f t="shared" si="57"/>
        <v>6.4102917505263202E-3</v>
      </c>
      <c r="CT149" s="2">
        <f t="shared" si="58"/>
        <v>1.537751144452959E-2</v>
      </c>
      <c r="CU149" s="2">
        <f t="shared" si="59"/>
        <v>3.7296000401210172E-3</v>
      </c>
      <c r="CV149" s="2">
        <f t="shared" si="60"/>
        <v>3.1486488987335637E-3</v>
      </c>
      <c r="CW149">
        <v>117</v>
      </c>
      <c r="CX149">
        <v>23</v>
      </c>
      <c r="CY149">
        <v>18</v>
      </c>
      <c r="CZ149">
        <v>2</v>
      </c>
      <c r="DA149">
        <v>0</v>
      </c>
      <c r="DB149">
        <v>1</v>
      </c>
      <c r="DC149">
        <v>20</v>
      </c>
      <c r="DD149">
        <v>0</v>
      </c>
      <c r="DE149">
        <v>0</v>
      </c>
      <c r="DF149">
        <v>59</v>
      </c>
      <c r="DG149">
        <v>4</v>
      </c>
      <c r="DH149">
        <v>1</v>
      </c>
      <c r="DI149">
        <v>0</v>
      </c>
      <c r="DJ149">
        <v>0</v>
      </c>
      <c r="DK149">
        <v>1</v>
      </c>
      <c r="DL149">
        <v>10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 t="s">
        <v>779</v>
      </c>
      <c r="EF149">
        <v>85.75</v>
      </c>
      <c r="EG149">
        <v>85.910003662109375</v>
      </c>
      <c r="EH149">
        <v>86.449996948242188</v>
      </c>
      <c r="EI149">
        <v>84.919998168945313</v>
      </c>
      <c r="EJ149">
        <v>85.400001525878906</v>
      </c>
      <c r="EK149" s="2">
        <f t="shared" si="61"/>
        <v>1.8624567022331728E-3</v>
      </c>
      <c r="EL149" s="2">
        <f t="shared" si="62"/>
        <v>6.2463077524005373E-3</v>
      </c>
      <c r="EM149" s="2">
        <f t="shared" si="63"/>
        <v>1.1523751029715146E-2</v>
      </c>
      <c r="EN149" s="2">
        <f t="shared" si="64"/>
        <v>5.6206481072267334E-3</v>
      </c>
      <c r="EO149">
        <v>22</v>
      </c>
      <c r="EP149">
        <v>1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34</v>
      </c>
      <c r="EY149">
        <v>16</v>
      </c>
      <c r="EZ149">
        <v>15</v>
      </c>
      <c r="FA149">
        <v>12</v>
      </c>
      <c r="FB149">
        <v>87</v>
      </c>
      <c r="FC149">
        <v>0</v>
      </c>
      <c r="FD149">
        <v>0</v>
      </c>
      <c r="FE149">
        <v>0</v>
      </c>
      <c r="FF149">
        <v>0</v>
      </c>
      <c r="FG149">
        <v>1</v>
      </c>
      <c r="FH149">
        <v>0</v>
      </c>
      <c r="FI149">
        <v>0</v>
      </c>
      <c r="FJ149">
        <v>0</v>
      </c>
      <c r="FK149">
        <v>1</v>
      </c>
      <c r="FL149">
        <v>0</v>
      </c>
      <c r="FM149">
        <v>0</v>
      </c>
      <c r="FN149">
        <v>0</v>
      </c>
      <c r="FO149">
        <v>25</v>
      </c>
      <c r="FP149">
        <v>1</v>
      </c>
      <c r="FQ149">
        <v>0</v>
      </c>
      <c r="FR149">
        <v>0</v>
      </c>
      <c r="FS149">
        <v>1</v>
      </c>
      <c r="FT149">
        <v>1</v>
      </c>
      <c r="FU149">
        <v>0</v>
      </c>
      <c r="FV149">
        <v>0</v>
      </c>
      <c r="FW149" t="s">
        <v>337</v>
      </c>
      <c r="FX149">
        <v>85.400001525878906</v>
      </c>
      <c r="FY149">
        <v>85.480003356933594</v>
      </c>
      <c r="FZ149">
        <v>86.489997863769531</v>
      </c>
      <c r="GA149">
        <v>85.180000305175781</v>
      </c>
      <c r="GB149">
        <v>85.279998779296875</v>
      </c>
      <c r="GC149">
        <v>563</v>
      </c>
      <c r="GD149">
        <v>249</v>
      </c>
      <c r="GE149">
        <v>183</v>
      </c>
      <c r="GF149">
        <v>228</v>
      </c>
      <c r="GG149">
        <v>0</v>
      </c>
      <c r="GH149">
        <v>190</v>
      </c>
      <c r="GI149">
        <v>0</v>
      </c>
      <c r="GJ149">
        <v>2</v>
      </c>
      <c r="GK149">
        <v>1</v>
      </c>
      <c r="GL149">
        <v>88</v>
      </c>
      <c r="GM149">
        <v>0</v>
      </c>
      <c r="GN149">
        <v>87</v>
      </c>
      <c r="GO149">
        <v>1</v>
      </c>
      <c r="GP149">
        <v>0</v>
      </c>
      <c r="GQ149">
        <v>1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1.8</v>
      </c>
      <c r="GX149" t="s">
        <v>218</v>
      </c>
      <c r="GY149">
        <v>341665</v>
      </c>
      <c r="GZ149">
        <v>1088280</v>
      </c>
      <c r="HA149">
        <v>1.02</v>
      </c>
      <c r="HB149">
        <v>1.093</v>
      </c>
      <c r="HC149">
        <v>1.2</v>
      </c>
      <c r="HD149">
        <v>4.68</v>
      </c>
      <c r="HE149">
        <v>0</v>
      </c>
      <c r="HF149" s="2">
        <f t="shared" si="65"/>
        <v>9.3591282069360737E-4</v>
      </c>
      <c r="HG149" s="2">
        <f t="shared" si="66"/>
        <v>1.1677587371741849E-2</v>
      </c>
      <c r="HH149" s="2">
        <f t="shared" si="67"/>
        <v>3.5096284508214781E-3</v>
      </c>
      <c r="HI149" s="2">
        <f t="shared" si="68"/>
        <v>1.1725900041331672E-3</v>
      </c>
      <c r="HJ149" s="3">
        <f t="shared" si="69"/>
        <v>86.478203564670977</v>
      </c>
      <c r="HK149" t="str">
        <f t="shared" si="70"/>
        <v>SYNH</v>
      </c>
    </row>
    <row r="150" spans="1:219" hidden="1" x14ac:dyDescent="0.25">
      <c r="A150">
        <v>141</v>
      </c>
      <c r="B150" t="s">
        <v>780</v>
      </c>
      <c r="C150">
        <v>9</v>
      </c>
      <c r="D150">
        <v>0</v>
      </c>
      <c r="E150">
        <v>6</v>
      </c>
      <c r="F150">
        <v>0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7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4</v>
      </c>
      <c r="W150">
        <v>2</v>
      </c>
      <c r="X150">
        <v>3</v>
      </c>
      <c r="Y150">
        <v>11</v>
      </c>
      <c r="Z150">
        <v>170</v>
      </c>
      <c r="AA150">
        <v>0</v>
      </c>
      <c r="AB150">
        <v>0</v>
      </c>
      <c r="AC150">
        <v>0</v>
      </c>
      <c r="AD150">
        <v>0</v>
      </c>
      <c r="AE150">
        <v>2</v>
      </c>
      <c r="AF150">
        <v>0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0</v>
      </c>
      <c r="AM150">
        <v>10</v>
      </c>
      <c r="AN150">
        <v>2</v>
      </c>
      <c r="AO150">
        <v>0</v>
      </c>
      <c r="AP150">
        <v>0</v>
      </c>
      <c r="AQ150">
        <v>1</v>
      </c>
      <c r="AR150">
        <v>1</v>
      </c>
      <c r="AS150">
        <v>0</v>
      </c>
      <c r="AT150">
        <v>0</v>
      </c>
      <c r="AU150" t="s">
        <v>781</v>
      </c>
      <c r="AV150">
        <v>64.30999755859375</v>
      </c>
      <c r="AW150">
        <v>64.389999389648438</v>
      </c>
      <c r="AX150">
        <v>67.220001220703125</v>
      </c>
      <c r="AY150">
        <v>63.880001068115227</v>
      </c>
      <c r="AZ150">
        <v>66.709999084472656</v>
      </c>
      <c r="BA150" s="2">
        <f t="shared" si="53"/>
        <v>1.2424573973136566E-3</v>
      </c>
      <c r="BB150" s="2">
        <f t="shared" si="54"/>
        <v>4.210059178313541E-2</v>
      </c>
      <c r="BC150" s="2">
        <f t="shared" si="55"/>
        <v>7.9204585551712059E-3</v>
      </c>
      <c r="BD150" s="2">
        <f t="shared" si="56"/>
        <v>4.2422396270368701E-2</v>
      </c>
      <c r="BE150">
        <v>0</v>
      </c>
      <c r="BF150">
        <v>1</v>
      </c>
      <c r="BG150">
        <v>1</v>
      </c>
      <c r="BH150">
        <v>3</v>
      </c>
      <c r="BI150">
        <v>189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0</v>
      </c>
      <c r="BX150">
        <v>0</v>
      </c>
      <c r="BY150">
        <v>1</v>
      </c>
      <c r="BZ150">
        <v>1</v>
      </c>
      <c r="CA150">
        <v>0</v>
      </c>
      <c r="CB150">
        <v>0</v>
      </c>
      <c r="CC150">
        <v>1</v>
      </c>
      <c r="CD150">
        <v>1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 t="s">
        <v>782</v>
      </c>
      <c r="CN150">
        <v>66.709999084472656</v>
      </c>
      <c r="CO150">
        <v>67.230003356933594</v>
      </c>
      <c r="CP150">
        <v>68.230003356933594</v>
      </c>
      <c r="CQ150">
        <v>66.910003662109375</v>
      </c>
      <c r="CR150">
        <v>67.989997863769531</v>
      </c>
      <c r="CS150" s="2">
        <f t="shared" si="57"/>
        <v>7.7347054365022316E-3</v>
      </c>
      <c r="CT150" s="2">
        <f t="shared" si="58"/>
        <v>1.4656308820163333E-2</v>
      </c>
      <c r="CU150" s="2">
        <f t="shared" si="59"/>
        <v>4.7597750832362173E-3</v>
      </c>
      <c r="CV150" s="2">
        <f t="shared" si="60"/>
        <v>1.5884604141687464E-2</v>
      </c>
      <c r="CW150">
        <v>48</v>
      </c>
      <c r="CX150">
        <v>81</v>
      </c>
      <c r="CY150">
        <v>61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1</v>
      </c>
      <c r="DG150">
        <v>1</v>
      </c>
      <c r="DH150">
        <v>3</v>
      </c>
      <c r="DI150">
        <v>2</v>
      </c>
      <c r="DJ150">
        <v>0</v>
      </c>
      <c r="DK150">
        <v>1</v>
      </c>
      <c r="DL150">
        <v>7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 t="s">
        <v>783</v>
      </c>
      <c r="EF150">
        <v>67.989997863769531</v>
      </c>
      <c r="EG150">
        <v>67.569999694824219</v>
      </c>
      <c r="EH150">
        <v>68.489997863769531</v>
      </c>
      <c r="EI150">
        <v>67.099998474121094</v>
      </c>
      <c r="EJ150">
        <v>68.290000915527344</v>
      </c>
      <c r="EK150" s="2">
        <f t="shared" si="61"/>
        <v>-6.2157491614949212E-3</v>
      </c>
      <c r="EL150" s="2">
        <f t="shared" si="62"/>
        <v>1.3432591584763065E-2</v>
      </c>
      <c r="EM150" s="2">
        <f t="shared" si="63"/>
        <v>6.955767690185799E-3</v>
      </c>
      <c r="EN150" s="2">
        <f t="shared" si="64"/>
        <v>1.7425720097415831E-2</v>
      </c>
      <c r="EO150">
        <v>56</v>
      </c>
      <c r="EP150">
        <v>84</v>
      </c>
      <c r="EQ150">
        <v>40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15</v>
      </c>
      <c r="EY150">
        <v>4</v>
      </c>
      <c r="EZ150">
        <v>1</v>
      </c>
      <c r="FA150">
        <v>4</v>
      </c>
      <c r="FB150">
        <v>7</v>
      </c>
      <c r="FC150">
        <v>1</v>
      </c>
      <c r="FD150">
        <v>31</v>
      </c>
      <c r="FE150">
        <v>0</v>
      </c>
      <c r="FF150">
        <v>0</v>
      </c>
      <c r="FG150">
        <v>5</v>
      </c>
      <c r="FH150">
        <v>0</v>
      </c>
      <c r="FI150">
        <v>7</v>
      </c>
      <c r="FJ150">
        <v>7</v>
      </c>
      <c r="FK150">
        <v>2</v>
      </c>
      <c r="FL150">
        <v>0</v>
      </c>
      <c r="FM150">
        <v>2</v>
      </c>
      <c r="FN150">
        <v>1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 t="s">
        <v>531</v>
      </c>
      <c r="FX150">
        <v>68.290000915527344</v>
      </c>
      <c r="FY150">
        <v>68.30999755859375</v>
      </c>
      <c r="FZ150">
        <v>68.550003051757813</v>
      </c>
      <c r="GA150">
        <v>66.330001831054688</v>
      </c>
      <c r="GB150">
        <v>66.379997253417969</v>
      </c>
      <c r="GC150">
        <v>573</v>
      </c>
      <c r="GD150">
        <v>229</v>
      </c>
      <c r="GE150">
        <v>370</v>
      </c>
      <c r="GF150">
        <v>38</v>
      </c>
      <c r="GG150">
        <v>0</v>
      </c>
      <c r="GH150">
        <v>192</v>
      </c>
      <c r="GI150">
        <v>0</v>
      </c>
      <c r="GJ150">
        <v>0</v>
      </c>
      <c r="GK150">
        <v>1</v>
      </c>
      <c r="GL150">
        <v>178</v>
      </c>
      <c r="GM150">
        <v>0</v>
      </c>
      <c r="GN150">
        <v>7</v>
      </c>
      <c r="GO150">
        <v>3</v>
      </c>
      <c r="GP150">
        <v>2</v>
      </c>
      <c r="GQ150">
        <v>2</v>
      </c>
      <c r="GR150">
        <v>1</v>
      </c>
      <c r="GS150">
        <v>0</v>
      </c>
      <c r="GT150">
        <v>0</v>
      </c>
      <c r="GU150">
        <v>0</v>
      </c>
      <c r="GV150">
        <v>0</v>
      </c>
      <c r="GW150">
        <v>2.2999999999999998</v>
      </c>
      <c r="GX150" t="s">
        <v>218</v>
      </c>
      <c r="GY150">
        <v>858825</v>
      </c>
      <c r="GZ150">
        <v>1244200</v>
      </c>
      <c r="HA150">
        <v>1.163</v>
      </c>
      <c r="HB150">
        <v>2.6379999999999999</v>
      </c>
      <c r="HC150">
        <v>0.74</v>
      </c>
      <c r="HD150">
        <v>3.76</v>
      </c>
      <c r="HE150">
        <v>4.2600001999999998E-2</v>
      </c>
      <c r="HF150" s="2">
        <f t="shared" si="65"/>
        <v>2.9273376930305517E-4</v>
      </c>
      <c r="HG150" s="2">
        <f t="shared" si="66"/>
        <v>3.5011740697202809E-3</v>
      </c>
      <c r="HH150" s="2">
        <f t="shared" si="67"/>
        <v>2.8985445737144011E-2</v>
      </c>
      <c r="HI150" s="2">
        <f t="shared" si="68"/>
        <v>7.5316999746799507E-4</v>
      </c>
      <c r="HJ150" s="3">
        <f t="shared" si="69"/>
        <v>68.54916275074855</v>
      </c>
      <c r="HK150" t="str">
        <f t="shared" si="70"/>
        <v>TXT</v>
      </c>
    </row>
    <row r="151" spans="1:219" hidden="1" x14ac:dyDescent="0.25">
      <c r="A151">
        <v>142</v>
      </c>
      <c r="B151" t="s">
        <v>784</v>
      </c>
      <c r="C151">
        <v>10</v>
      </c>
      <c r="D151">
        <v>0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31</v>
      </c>
      <c r="N151">
        <v>33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13</v>
      </c>
      <c r="W151">
        <v>7</v>
      </c>
      <c r="X151">
        <v>14</v>
      </c>
      <c r="Y151">
        <v>20</v>
      </c>
      <c r="Z151">
        <v>90</v>
      </c>
      <c r="AA151">
        <v>0</v>
      </c>
      <c r="AB151">
        <v>0</v>
      </c>
      <c r="AC151">
        <v>0</v>
      </c>
      <c r="AD151">
        <v>0</v>
      </c>
      <c r="AE151">
        <v>33</v>
      </c>
      <c r="AF151">
        <v>0</v>
      </c>
      <c r="AG151">
        <v>19</v>
      </c>
      <c r="AH151">
        <v>0</v>
      </c>
      <c r="AI151">
        <v>1</v>
      </c>
      <c r="AJ151">
        <v>0</v>
      </c>
      <c r="AK151">
        <v>1</v>
      </c>
      <c r="AL151">
        <v>0</v>
      </c>
      <c r="AM151">
        <v>65</v>
      </c>
      <c r="AN151">
        <v>33</v>
      </c>
      <c r="AO151">
        <v>0</v>
      </c>
      <c r="AP151">
        <v>0</v>
      </c>
      <c r="AQ151">
        <v>1</v>
      </c>
      <c r="AR151">
        <v>1</v>
      </c>
      <c r="AS151">
        <v>0</v>
      </c>
      <c r="AT151">
        <v>0</v>
      </c>
      <c r="AU151" t="s">
        <v>524</v>
      </c>
      <c r="AV151">
        <v>25.280000686645511</v>
      </c>
      <c r="AW151">
        <v>25.069999694824219</v>
      </c>
      <c r="AX151">
        <v>25.54000091552734</v>
      </c>
      <c r="AY151">
        <v>25</v>
      </c>
      <c r="AZ151">
        <v>25.379999160766602</v>
      </c>
      <c r="BA151" s="2">
        <f t="shared" si="53"/>
        <v>-8.3765853361636999E-3</v>
      </c>
      <c r="BB151" s="2">
        <f t="shared" si="54"/>
        <v>1.8402553009204459E-2</v>
      </c>
      <c r="BC151" s="2">
        <f t="shared" si="55"/>
        <v>2.7921697517480082E-3</v>
      </c>
      <c r="BD151" s="2">
        <f t="shared" si="56"/>
        <v>1.4972386656104342E-2</v>
      </c>
      <c r="BE151">
        <v>39</v>
      </c>
      <c r="BF151">
        <v>83</v>
      </c>
      <c r="BG151">
        <v>46</v>
      </c>
      <c r="BH151">
        <v>22</v>
      </c>
      <c r="BI151">
        <v>0</v>
      </c>
      <c r="BJ151">
        <v>1</v>
      </c>
      <c r="BK151">
        <v>50</v>
      </c>
      <c r="BL151">
        <v>0</v>
      </c>
      <c r="BM151">
        <v>0</v>
      </c>
      <c r="BN151">
        <v>9</v>
      </c>
      <c r="BO151">
        <v>3</v>
      </c>
      <c r="BP151">
        <v>0</v>
      </c>
      <c r="BQ151">
        <v>0</v>
      </c>
      <c r="BR151">
        <v>0</v>
      </c>
      <c r="BS151">
        <v>2</v>
      </c>
      <c r="BT151">
        <v>12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 t="s">
        <v>583</v>
      </c>
      <c r="CN151">
        <v>25.379999160766602</v>
      </c>
      <c r="CO151">
        <v>25.579999923706051</v>
      </c>
      <c r="CP151">
        <v>25.940000534057621</v>
      </c>
      <c r="CQ151">
        <v>25.579999923706051</v>
      </c>
      <c r="CR151">
        <v>25.879999160766602</v>
      </c>
      <c r="CS151" s="2">
        <f t="shared" si="57"/>
        <v>7.8186381366678326E-3</v>
      </c>
      <c r="CT151" s="2">
        <f t="shared" si="58"/>
        <v>1.3878203659977273E-2</v>
      </c>
      <c r="CU151" s="2">
        <f t="shared" si="59"/>
        <v>0</v>
      </c>
      <c r="CV151" s="2">
        <f t="shared" si="60"/>
        <v>1.1591933801734511E-2</v>
      </c>
      <c r="CW151">
        <v>22</v>
      </c>
      <c r="CX151">
        <v>79</v>
      </c>
      <c r="CY151">
        <v>94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 t="s">
        <v>408</v>
      </c>
      <c r="EF151">
        <v>25.879999160766602</v>
      </c>
      <c r="EG151">
        <v>25.989999771118161</v>
      </c>
      <c r="EH151">
        <v>26.54000091552734</v>
      </c>
      <c r="EI151">
        <v>25.879999160766602</v>
      </c>
      <c r="EJ151">
        <v>26.530000686645511</v>
      </c>
      <c r="EK151" s="2">
        <f t="shared" si="61"/>
        <v>4.2324205971636664E-3</v>
      </c>
      <c r="EL151" s="2">
        <f t="shared" si="62"/>
        <v>2.0723478727817213E-2</v>
      </c>
      <c r="EM151" s="2">
        <f t="shared" si="63"/>
        <v>4.2324205971636664E-3</v>
      </c>
      <c r="EN151" s="2">
        <f t="shared" si="64"/>
        <v>2.450062227876626E-2</v>
      </c>
      <c r="EO151">
        <v>11</v>
      </c>
      <c r="EP151">
        <v>17</v>
      </c>
      <c r="EQ151">
        <v>123</v>
      </c>
      <c r="ER151">
        <v>38</v>
      </c>
      <c r="ES151">
        <v>3</v>
      </c>
      <c r="ET151">
        <v>0</v>
      </c>
      <c r="EU151">
        <v>0</v>
      </c>
      <c r="EV151">
        <v>0</v>
      </c>
      <c r="EW151">
        <v>0</v>
      </c>
      <c r="EX151">
        <v>3</v>
      </c>
      <c r="EY151">
        <v>4</v>
      </c>
      <c r="EZ151">
        <v>1</v>
      </c>
      <c r="FA151">
        <v>2</v>
      </c>
      <c r="FB151">
        <v>0</v>
      </c>
      <c r="FC151">
        <v>1</v>
      </c>
      <c r="FD151">
        <v>10</v>
      </c>
      <c r="FE151">
        <v>1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 t="s">
        <v>785</v>
      </c>
      <c r="FX151">
        <v>26.530000686645511</v>
      </c>
      <c r="FY151">
        <v>26.5</v>
      </c>
      <c r="FZ151">
        <v>26.72500038146973</v>
      </c>
      <c r="GA151">
        <v>26.229999542236332</v>
      </c>
      <c r="GB151">
        <v>26.329999923706051</v>
      </c>
      <c r="GC151">
        <v>641</v>
      </c>
      <c r="GD151">
        <v>166</v>
      </c>
      <c r="GE151">
        <v>387</v>
      </c>
      <c r="GF151">
        <v>10</v>
      </c>
      <c r="GG151">
        <v>0</v>
      </c>
      <c r="GH151">
        <v>63</v>
      </c>
      <c r="GI151">
        <v>0</v>
      </c>
      <c r="GJ151">
        <v>41</v>
      </c>
      <c r="GK151">
        <v>0</v>
      </c>
      <c r="GL151">
        <v>90</v>
      </c>
      <c r="GM151">
        <v>0</v>
      </c>
      <c r="GN151">
        <v>0</v>
      </c>
      <c r="GO151">
        <v>1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1.9</v>
      </c>
      <c r="GX151" t="s">
        <v>218</v>
      </c>
      <c r="GY151">
        <v>8393342</v>
      </c>
      <c r="GZ151">
        <v>9959980</v>
      </c>
      <c r="HA151">
        <v>0.61799999999999999</v>
      </c>
      <c r="HB151">
        <v>0.70599999999999996</v>
      </c>
      <c r="HC151">
        <v>3.99</v>
      </c>
      <c r="HD151">
        <v>3.02</v>
      </c>
      <c r="HE151">
        <v>1.6947000000000001</v>
      </c>
      <c r="HF151" s="2">
        <f t="shared" si="65"/>
        <v>-1.1321013828495818E-3</v>
      </c>
      <c r="HG151" s="2">
        <f t="shared" si="66"/>
        <v>8.4190974090962989E-3</v>
      </c>
      <c r="HH151" s="2">
        <f t="shared" si="67"/>
        <v>1.01886965193837E-2</v>
      </c>
      <c r="HI151" s="2">
        <f t="shared" si="68"/>
        <v>3.7979636065127442E-3</v>
      </c>
      <c r="HJ151" s="3">
        <f t="shared" si="69"/>
        <v>26.723106081341051</v>
      </c>
      <c r="HK151" t="str">
        <f t="shared" si="70"/>
        <v>WMB</v>
      </c>
    </row>
    <row r="152" spans="1:219" hidden="1" x14ac:dyDescent="0.25">
      <c r="A152">
        <v>143</v>
      </c>
      <c r="B152" t="s">
        <v>786</v>
      </c>
      <c r="C152">
        <v>9</v>
      </c>
      <c r="D152">
        <v>0</v>
      </c>
      <c r="E152">
        <v>6</v>
      </c>
      <c r="F152">
        <v>0</v>
      </c>
      <c r="G152" t="s">
        <v>218</v>
      </c>
      <c r="H152" t="s">
        <v>218</v>
      </c>
      <c r="I152">
        <v>6</v>
      </c>
      <c r="J152">
        <v>0</v>
      </c>
      <c r="K152" t="s">
        <v>218</v>
      </c>
      <c r="L152" t="s">
        <v>218</v>
      </c>
      <c r="M152">
        <v>14</v>
      </c>
      <c r="N152">
        <v>40</v>
      </c>
      <c r="O152">
        <v>83</v>
      </c>
      <c r="P152">
        <v>24</v>
      </c>
      <c r="Q152">
        <v>34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 t="s">
        <v>787</v>
      </c>
      <c r="AV152">
        <v>46.75</v>
      </c>
      <c r="AW152">
        <v>46.610000610351563</v>
      </c>
      <c r="AX152">
        <v>47.189998626708977</v>
      </c>
      <c r="AY152">
        <v>46.430000305175781</v>
      </c>
      <c r="AZ152">
        <v>46.950000762939453</v>
      </c>
      <c r="BA152" s="2">
        <f t="shared" si="53"/>
        <v>-3.0036341517949428E-3</v>
      </c>
      <c r="BB152" s="2">
        <f t="shared" si="54"/>
        <v>1.2290697885910529E-2</v>
      </c>
      <c r="BC152" s="2">
        <f t="shared" si="55"/>
        <v>3.861838721705646E-3</v>
      </c>
      <c r="BD152" s="2">
        <f t="shared" si="56"/>
        <v>1.1075621923613221E-2</v>
      </c>
      <c r="BE152">
        <v>57</v>
      </c>
      <c r="BF152">
        <v>99</v>
      </c>
      <c r="BG152">
        <v>23</v>
      </c>
      <c r="BH152">
        <v>0</v>
      </c>
      <c r="BI152">
        <v>0</v>
      </c>
      <c r="BJ152">
        <v>1</v>
      </c>
      <c r="BK152">
        <v>23</v>
      </c>
      <c r="BL152">
        <v>0</v>
      </c>
      <c r="BM152">
        <v>0</v>
      </c>
      <c r="BN152">
        <v>10</v>
      </c>
      <c r="BO152">
        <v>5</v>
      </c>
      <c r="BP152">
        <v>4</v>
      </c>
      <c r="BQ152">
        <v>0</v>
      </c>
      <c r="BR152">
        <v>0</v>
      </c>
      <c r="BS152">
        <v>1</v>
      </c>
      <c r="BT152">
        <v>2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 t="s">
        <v>788</v>
      </c>
      <c r="CN152">
        <v>46.950000762939453</v>
      </c>
      <c r="CO152">
        <v>47.900001525878913</v>
      </c>
      <c r="CP152">
        <v>48.759998321533203</v>
      </c>
      <c r="CQ152">
        <v>47.889999389648438</v>
      </c>
      <c r="CR152">
        <v>48.729999542236328</v>
      </c>
      <c r="CS152" s="2">
        <f t="shared" si="57"/>
        <v>1.9833000682185853E-2</v>
      </c>
      <c r="CT152" s="2">
        <f t="shared" si="58"/>
        <v>1.7637342601681372E-2</v>
      </c>
      <c r="CU152" s="2">
        <f t="shared" si="59"/>
        <v>2.0881285828500129E-4</v>
      </c>
      <c r="CV152" s="2">
        <f t="shared" si="60"/>
        <v>1.7237844458829255E-2</v>
      </c>
      <c r="CW152">
        <v>3</v>
      </c>
      <c r="CX152">
        <v>75</v>
      </c>
      <c r="CY152">
        <v>55</v>
      </c>
      <c r="CZ152">
        <v>62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1</v>
      </c>
      <c r="DG152">
        <v>0</v>
      </c>
      <c r="DH152">
        <v>0</v>
      </c>
      <c r="DI152">
        <v>0</v>
      </c>
      <c r="DJ152">
        <v>0</v>
      </c>
      <c r="DK152">
        <v>1</v>
      </c>
      <c r="DL152">
        <v>1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 t="s">
        <v>789</v>
      </c>
      <c r="EF152">
        <v>48.729999542236328</v>
      </c>
      <c r="EG152">
        <v>47.889999389648438</v>
      </c>
      <c r="EH152">
        <v>48.779998779296882</v>
      </c>
      <c r="EI152">
        <v>47.860000610351563</v>
      </c>
      <c r="EJ152">
        <v>48.709999084472663</v>
      </c>
      <c r="EK152" s="2">
        <f t="shared" si="61"/>
        <v>-1.7540199692912539E-2</v>
      </c>
      <c r="EL152" s="2">
        <f t="shared" si="62"/>
        <v>1.8245170396071764E-2</v>
      </c>
      <c r="EM152" s="2">
        <f t="shared" si="63"/>
        <v>6.2641009979547135E-4</v>
      </c>
      <c r="EN152" s="2">
        <f t="shared" si="64"/>
        <v>1.7450184563687632E-2</v>
      </c>
      <c r="EO152">
        <v>6</v>
      </c>
      <c r="EP152">
        <v>39</v>
      </c>
      <c r="EQ152">
        <v>127</v>
      </c>
      <c r="ER152">
        <v>22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1</v>
      </c>
      <c r="EY152">
        <v>0</v>
      </c>
      <c r="EZ152">
        <v>0</v>
      </c>
      <c r="FA152">
        <v>0</v>
      </c>
      <c r="FB152">
        <v>0</v>
      </c>
      <c r="FC152">
        <v>1</v>
      </c>
      <c r="FD152">
        <v>1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 t="s">
        <v>790</v>
      </c>
      <c r="FX152">
        <v>48.709999084472663</v>
      </c>
      <c r="FY152">
        <v>48.869998931884773</v>
      </c>
      <c r="FZ152">
        <v>48.990001678466797</v>
      </c>
      <c r="GA152">
        <v>48.040000915527337</v>
      </c>
      <c r="GB152">
        <v>48.040000915527337</v>
      </c>
      <c r="GC152">
        <v>763</v>
      </c>
      <c r="GD152">
        <v>21</v>
      </c>
      <c r="GE152">
        <v>389</v>
      </c>
      <c r="GF152">
        <v>2</v>
      </c>
      <c r="GG152">
        <v>0</v>
      </c>
      <c r="GH152">
        <v>142</v>
      </c>
      <c r="GI152">
        <v>0</v>
      </c>
      <c r="GJ152">
        <v>84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2.6</v>
      </c>
      <c r="GX152" t="s">
        <v>223</v>
      </c>
      <c r="GY152">
        <v>2153344</v>
      </c>
      <c r="GZ152">
        <v>2111320</v>
      </c>
      <c r="HA152">
        <v>0.749</v>
      </c>
      <c r="HB152">
        <v>1.19</v>
      </c>
      <c r="HC152">
        <v>0.28999999999999998</v>
      </c>
      <c r="HD152">
        <v>1.37</v>
      </c>
      <c r="HF152" s="2">
        <f t="shared" si="65"/>
        <v>3.2739891735033E-3</v>
      </c>
      <c r="HG152" s="2">
        <f t="shared" si="66"/>
        <v>2.449535465820829E-3</v>
      </c>
      <c r="HH152" s="2">
        <f t="shared" si="67"/>
        <v>1.6983794444405231E-2</v>
      </c>
      <c r="HI152" s="2">
        <f t="shared" si="68"/>
        <v>0</v>
      </c>
      <c r="HJ152" s="3">
        <f t="shared" si="69"/>
        <v>48.989707727483051</v>
      </c>
      <c r="HK152" t="str">
        <f t="shared" si="70"/>
        <v>TOT</v>
      </c>
    </row>
    <row r="153" spans="1:219" hidden="1" x14ac:dyDescent="0.25">
      <c r="A153">
        <v>144</v>
      </c>
      <c r="B153" t="s">
        <v>791</v>
      </c>
      <c r="C153">
        <v>10</v>
      </c>
      <c r="D153">
        <v>0</v>
      </c>
      <c r="E153">
        <v>6</v>
      </c>
      <c r="F153">
        <v>0</v>
      </c>
      <c r="G153" t="s">
        <v>218</v>
      </c>
      <c r="H153" t="s">
        <v>218</v>
      </c>
      <c r="I153">
        <v>6</v>
      </c>
      <c r="J153">
        <v>0</v>
      </c>
      <c r="K153" t="s">
        <v>218</v>
      </c>
      <c r="L153" t="s">
        <v>218</v>
      </c>
      <c r="M153">
        <v>12</v>
      </c>
      <c r="N153">
        <v>17</v>
      </c>
      <c r="O153">
        <v>14</v>
      </c>
      <c r="P153">
        <v>26</v>
      </c>
      <c r="Q153">
        <v>96</v>
      </c>
      <c r="R153">
        <v>2</v>
      </c>
      <c r="S153">
        <v>136</v>
      </c>
      <c r="T153">
        <v>1</v>
      </c>
      <c r="U153">
        <v>96</v>
      </c>
      <c r="V153">
        <v>3</v>
      </c>
      <c r="W153">
        <v>6</v>
      </c>
      <c r="X153">
        <v>2</v>
      </c>
      <c r="Y153">
        <v>0</v>
      </c>
      <c r="Z153">
        <v>32</v>
      </c>
      <c r="AA153">
        <v>2</v>
      </c>
      <c r="AB153">
        <v>14</v>
      </c>
      <c r="AC153">
        <v>1</v>
      </c>
      <c r="AD153">
        <v>14</v>
      </c>
      <c r="AE153">
        <v>153</v>
      </c>
      <c r="AF153">
        <v>136</v>
      </c>
      <c r="AG153">
        <v>12</v>
      </c>
      <c r="AH153">
        <v>12</v>
      </c>
      <c r="AI153">
        <v>2</v>
      </c>
      <c r="AJ153">
        <v>1</v>
      </c>
      <c r="AK153">
        <v>1</v>
      </c>
      <c r="AL153">
        <v>1</v>
      </c>
      <c r="AM153">
        <v>166</v>
      </c>
      <c r="AN153">
        <v>153</v>
      </c>
      <c r="AO153">
        <v>10</v>
      </c>
      <c r="AP153">
        <v>10</v>
      </c>
      <c r="AQ153">
        <v>2</v>
      </c>
      <c r="AR153">
        <v>2</v>
      </c>
      <c r="AS153">
        <v>1</v>
      </c>
      <c r="AT153">
        <v>1</v>
      </c>
      <c r="AU153" t="s">
        <v>792</v>
      </c>
      <c r="AV153">
        <v>3.8499999046325679</v>
      </c>
      <c r="AW153">
        <v>3.7899999618530269</v>
      </c>
      <c r="AX153">
        <v>3.9600000381469731</v>
      </c>
      <c r="AY153">
        <v>3.589999914169312</v>
      </c>
      <c r="AZ153">
        <v>3.7400000095367432</v>
      </c>
      <c r="BA153" s="2">
        <f t="shared" si="53"/>
        <v>-1.5831119626240175E-2</v>
      </c>
      <c r="BB153" s="2">
        <f t="shared" si="54"/>
        <v>4.2929311781899737E-2</v>
      </c>
      <c r="BC153" s="2">
        <f t="shared" si="55"/>
        <v>5.2770461661411194E-2</v>
      </c>
      <c r="BD153" s="2">
        <f t="shared" si="56"/>
        <v>4.0106977268700827E-2</v>
      </c>
      <c r="BE153">
        <v>2</v>
      </c>
      <c r="BF153">
        <v>4</v>
      </c>
      <c r="BG153">
        <v>3</v>
      </c>
      <c r="BH153">
        <v>5</v>
      </c>
      <c r="BI153">
        <v>30</v>
      </c>
      <c r="BJ153">
        <v>1</v>
      </c>
      <c r="BK153">
        <v>38</v>
      </c>
      <c r="BL153">
        <v>1</v>
      </c>
      <c r="BM153">
        <v>30</v>
      </c>
      <c r="BN153">
        <v>1</v>
      </c>
      <c r="BO153">
        <v>1</v>
      </c>
      <c r="BP153">
        <v>0</v>
      </c>
      <c r="BQ153">
        <v>0</v>
      </c>
      <c r="BR153">
        <v>152</v>
      </c>
      <c r="BS153">
        <v>1</v>
      </c>
      <c r="BT153">
        <v>2</v>
      </c>
      <c r="BU153">
        <v>1</v>
      </c>
      <c r="BV153">
        <v>2</v>
      </c>
      <c r="BW153">
        <v>42</v>
      </c>
      <c r="BX153">
        <v>38</v>
      </c>
      <c r="BY153">
        <v>2</v>
      </c>
      <c r="BZ153">
        <v>2</v>
      </c>
      <c r="CA153">
        <v>1</v>
      </c>
      <c r="CB153">
        <v>1</v>
      </c>
      <c r="CC153">
        <v>1</v>
      </c>
      <c r="CD153">
        <v>1</v>
      </c>
      <c r="CE153">
        <v>46</v>
      </c>
      <c r="CF153">
        <v>42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1</v>
      </c>
      <c r="CM153" t="s">
        <v>793</v>
      </c>
      <c r="CN153">
        <v>3.7400000095367432</v>
      </c>
      <c r="CO153">
        <v>3.839999914169312</v>
      </c>
      <c r="CP153">
        <v>4.0799999237060547</v>
      </c>
      <c r="CQ153">
        <v>3.8199999332427979</v>
      </c>
      <c r="CR153">
        <v>4.0199999809265137</v>
      </c>
      <c r="CS153" s="2">
        <f t="shared" si="57"/>
        <v>2.6041642413474175E-2</v>
      </c>
      <c r="CT153" s="2">
        <f t="shared" si="58"/>
        <v>5.8823532849172078E-2</v>
      </c>
      <c r="CU153" s="2">
        <f t="shared" si="59"/>
        <v>5.2083284826949239E-3</v>
      </c>
      <c r="CV153" s="2">
        <f t="shared" si="60"/>
        <v>4.9751255878767608E-2</v>
      </c>
      <c r="CW153">
        <v>0</v>
      </c>
      <c r="CX153">
        <v>0</v>
      </c>
      <c r="CY153">
        <v>0</v>
      </c>
      <c r="CZ153">
        <v>2</v>
      </c>
      <c r="DA153">
        <v>193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1</v>
      </c>
      <c r="DK153">
        <v>1</v>
      </c>
      <c r="DL153">
        <v>1</v>
      </c>
      <c r="DM153">
        <v>1</v>
      </c>
      <c r="DN153">
        <v>1</v>
      </c>
      <c r="DO153">
        <v>0</v>
      </c>
      <c r="DP153">
        <v>0</v>
      </c>
      <c r="DQ153">
        <v>1</v>
      </c>
      <c r="DR153">
        <v>1</v>
      </c>
      <c r="DS153">
        <v>0</v>
      </c>
      <c r="DT153">
        <v>0</v>
      </c>
      <c r="DU153">
        <v>1</v>
      </c>
      <c r="DV153">
        <v>1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 t="s">
        <v>794</v>
      </c>
      <c r="EF153">
        <v>4.0199999809265137</v>
      </c>
      <c r="EG153">
        <v>3.9600000381469731</v>
      </c>
      <c r="EH153">
        <v>4.2100000381469727</v>
      </c>
      <c r="EI153">
        <v>3.9300000667572021</v>
      </c>
      <c r="EJ153">
        <v>4.190000057220459</v>
      </c>
      <c r="EK153" s="2">
        <f t="shared" si="61"/>
        <v>-1.5151500555948605E-2</v>
      </c>
      <c r="EL153" s="2">
        <f t="shared" si="62"/>
        <v>5.9382422264783852E-2</v>
      </c>
      <c r="EM153" s="2">
        <f t="shared" si="63"/>
        <v>7.5757502779745245E-3</v>
      </c>
      <c r="EN153" s="2">
        <f t="shared" si="64"/>
        <v>6.2052502843098822E-2</v>
      </c>
      <c r="EO153">
        <v>0</v>
      </c>
      <c r="EP153">
        <v>0</v>
      </c>
      <c r="EQ153">
        <v>0</v>
      </c>
      <c r="ER153">
        <v>4</v>
      </c>
      <c r="ES153">
        <v>191</v>
      </c>
      <c r="ET153">
        <v>1</v>
      </c>
      <c r="EU153">
        <v>1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2</v>
      </c>
      <c r="FC153">
        <v>1</v>
      </c>
      <c r="FD153">
        <v>2</v>
      </c>
      <c r="FE153">
        <v>1</v>
      </c>
      <c r="FF153">
        <v>2</v>
      </c>
      <c r="FG153">
        <v>1</v>
      </c>
      <c r="FH153">
        <v>1</v>
      </c>
      <c r="FI153">
        <v>2</v>
      </c>
      <c r="FJ153">
        <v>2</v>
      </c>
      <c r="FK153">
        <v>1</v>
      </c>
      <c r="FL153">
        <v>1</v>
      </c>
      <c r="FM153">
        <v>1</v>
      </c>
      <c r="FN153">
        <v>1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 t="s">
        <v>726</v>
      </c>
      <c r="FX153">
        <v>4.190000057220459</v>
      </c>
      <c r="FY153">
        <v>4.2399997711181641</v>
      </c>
      <c r="FZ153">
        <v>4.2699999809265137</v>
      </c>
      <c r="GA153">
        <v>4.0199999809265137</v>
      </c>
      <c r="GB153">
        <v>4.0300002098083496</v>
      </c>
      <c r="GC153">
        <v>599</v>
      </c>
      <c r="GD153">
        <v>200</v>
      </c>
      <c r="GE153">
        <v>390</v>
      </c>
      <c r="GF153">
        <v>3</v>
      </c>
      <c r="GG153">
        <v>126</v>
      </c>
      <c r="GH153">
        <v>547</v>
      </c>
      <c r="GI153">
        <v>0</v>
      </c>
      <c r="GJ153">
        <v>390</v>
      </c>
      <c r="GK153">
        <v>19</v>
      </c>
      <c r="GL153">
        <v>187</v>
      </c>
      <c r="GM153">
        <v>3</v>
      </c>
      <c r="GN153">
        <v>3</v>
      </c>
      <c r="GO153">
        <v>4</v>
      </c>
      <c r="GP153">
        <v>2</v>
      </c>
      <c r="GQ153">
        <v>4</v>
      </c>
      <c r="GR153">
        <v>2</v>
      </c>
      <c r="GS153">
        <v>2</v>
      </c>
      <c r="GT153">
        <v>0</v>
      </c>
      <c r="GU153">
        <v>2</v>
      </c>
      <c r="GV153">
        <v>0</v>
      </c>
      <c r="GW153">
        <v>3.6</v>
      </c>
      <c r="GX153" t="s">
        <v>795</v>
      </c>
      <c r="GY153">
        <v>20444201</v>
      </c>
      <c r="GZ153">
        <v>24576460</v>
      </c>
      <c r="HA153">
        <v>1.21</v>
      </c>
      <c r="HB153">
        <v>1.964</v>
      </c>
      <c r="HC153">
        <v>-1.18</v>
      </c>
      <c r="HD153">
        <v>5.67</v>
      </c>
      <c r="HE153">
        <v>0</v>
      </c>
      <c r="HF153" s="2">
        <f t="shared" si="65"/>
        <v>1.1792385989803811E-2</v>
      </c>
      <c r="HG153" s="2">
        <f t="shared" si="66"/>
        <v>7.025810290949952E-3</v>
      </c>
      <c r="HH153" s="2">
        <f t="shared" si="67"/>
        <v>5.1886745770656661E-2</v>
      </c>
      <c r="HI153" s="2">
        <f t="shared" si="68"/>
        <v>2.4814462434759044E-3</v>
      </c>
      <c r="HJ153" s="3">
        <f t="shared" si="69"/>
        <v>4.2697892051437112</v>
      </c>
      <c r="HK153" t="str">
        <f t="shared" si="70"/>
        <v>RIG</v>
      </c>
    </row>
    <row r="154" spans="1:219" hidden="1" x14ac:dyDescent="0.25">
      <c r="A154">
        <v>145</v>
      </c>
      <c r="B154" t="s">
        <v>796</v>
      </c>
      <c r="C154">
        <v>10</v>
      </c>
      <c r="D154">
        <v>1</v>
      </c>
      <c r="E154">
        <v>6</v>
      </c>
      <c r="F154">
        <v>0</v>
      </c>
      <c r="G154" t="s">
        <v>218</v>
      </c>
      <c r="H154" t="s">
        <v>218</v>
      </c>
      <c r="I154">
        <v>6</v>
      </c>
      <c r="J154">
        <v>0</v>
      </c>
      <c r="K154" t="s">
        <v>218</v>
      </c>
      <c r="L154" t="s">
        <v>218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2</v>
      </c>
      <c r="W154">
        <v>3</v>
      </c>
      <c r="X154">
        <v>0</v>
      </c>
      <c r="Y154">
        <v>0</v>
      </c>
      <c r="Z154">
        <v>190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2</v>
      </c>
      <c r="AN154">
        <v>0</v>
      </c>
      <c r="AO154">
        <v>0</v>
      </c>
      <c r="AP154">
        <v>0</v>
      </c>
      <c r="AQ154">
        <v>1</v>
      </c>
      <c r="AR154">
        <v>0</v>
      </c>
      <c r="AS154">
        <v>0</v>
      </c>
      <c r="AT154">
        <v>0</v>
      </c>
      <c r="AU154" t="s">
        <v>797</v>
      </c>
      <c r="AV154">
        <v>153.75</v>
      </c>
      <c r="AW154">
        <v>152.80999755859381</v>
      </c>
      <c r="AX154">
        <v>158.74000549316409</v>
      </c>
      <c r="AY154">
        <v>152.75</v>
      </c>
      <c r="AZ154">
        <v>157.75999450683591</v>
      </c>
      <c r="BA154" s="2">
        <f t="shared" si="53"/>
        <v>-6.1514459552671763E-3</v>
      </c>
      <c r="BB154" s="2">
        <f t="shared" si="54"/>
        <v>3.7356732577570995E-2</v>
      </c>
      <c r="BC154" s="2">
        <f t="shared" si="55"/>
        <v>3.9262848997034805E-4</v>
      </c>
      <c r="BD154" s="2">
        <f t="shared" si="56"/>
        <v>3.1757065677501806E-2</v>
      </c>
      <c r="BE154">
        <v>1</v>
      </c>
      <c r="BF154">
        <v>2</v>
      </c>
      <c r="BG154">
        <v>5</v>
      </c>
      <c r="BH154">
        <v>22</v>
      </c>
      <c r="BI154">
        <v>164</v>
      </c>
      <c r="BJ154">
        <v>0</v>
      </c>
      <c r="BK154">
        <v>0</v>
      </c>
      <c r="BL154">
        <v>0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1</v>
      </c>
      <c r="BU154">
        <v>1</v>
      </c>
      <c r="BV154">
        <v>1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 t="s">
        <v>798</v>
      </c>
      <c r="CN154">
        <v>157.75999450683591</v>
      </c>
      <c r="CO154">
        <v>157.75999450683591</v>
      </c>
      <c r="CP154">
        <v>160.86000061035159</v>
      </c>
      <c r="CQ154">
        <v>157.42999267578119</v>
      </c>
      <c r="CR154">
        <v>160.50999450683591</v>
      </c>
      <c r="CS154" s="2">
        <f t="shared" si="57"/>
        <v>0</v>
      </c>
      <c r="CT154" s="2">
        <f t="shared" si="58"/>
        <v>1.9271454008164324E-2</v>
      </c>
      <c r="CU154" s="2">
        <f t="shared" si="59"/>
        <v>2.0917966692780565E-3</v>
      </c>
      <c r="CV154" s="2">
        <f t="shared" si="60"/>
        <v>1.9188847651001262E-2</v>
      </c>
      <c r="CW154">
        <v>10</v>
      </c>
      <c r="CX154">
        <v>80</v>
      </c>
      <c r="CY154">
        <v>54</v>
      </c>
      <c r="CZ154">
        <v>51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2</v>
      </c>
      <c r="DG154">
        <v>1</v>
      </c>
      <c r="DH154">
        <v>0</v>
      </c>
      <c r="DI154">
        <v>0</v>
      </c>
      <c r="DJ154">
        <v>0</v>
      </c>
      <c r="DK154">
        <v>1</v>
      </c>
      <c r="DL154">
        <v>3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 t="s">
        <v>498</v>
      </c>
      <c r="EF154">
        <v>160.50999450683591</v>
      </c>
      <c r="EG154">
        <v>159.36000061035159</v>
      </c>
      <c r="EH154">
        <v>160.69000244140619</v>
      </c>
      <c r="EI154">
        <v>158.96000671386719</v>
      </c>
      <c r="EJ154">
        <v>160.25</v>
      </c>
      <c r="EK154" s="2">
        <f t="shared" si="61"/>
        <v>-7.2163271340350832E-3</v>
      </c>
      <c r="EL154" s="2">
        <f t="shared" si="62"/>
        <v>8.2768175421465973E-3</v>
      </c>
      <c r="EM154" s="2">
        <f t="shared" si="63"/>
        <v>2.5100018508560362E-3</v>
      </c>
      <c r="EN154" s="2">
        <f t="shared" si="64"/>
        <v>8.0498801006727572E-3</v>
      </c>
      <c r="EO154">
        <v>82</v>
      </c>
      <c r="EP154">
        <v>102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17</v>
      </c>
      <c r="EY154">
        <v>2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 t="s">
        <v>632</v>
      </c>
      <c r="FX154">
        <v>160.25</v>
      </c>
      <c r="FY154">
        <v>159.6000061035156</v>
      </c>
      <c r="FZ154">
        <v>159.63999938964841</v>
      </c>
      <c r="GA154">
        <v>157.19999694824219</v>
      </c>
      <c r="GB154">
        <v>157.28999328613281</v>
      </c>
      <c r="GC154">
        <v>574</v>
      </c>
      <c r="GD154">
        <v>218</v>
      </c>
      <c r="GE154">
        <v>379</v>
      </c>
      <c r="GF154">
        <v>22</v>
      </c>
      <c r="GG154">
        <v>0</v>
      </c>
      <c r="GH154">
        <v>237</v>
      </c>
      <c r="GI154">
        <v>0</v>
      </c>
      <c r="GJ154">
        <v>51</v>
      </c>
      <c r="GK154">
        <v>1</v>
      </c>
      <c r="GL154">
        <v>190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2.6</v>
      </c>
      <c r="GX154" t="s">
        <v>223</v>
      </c>
      <c r="GY154">
        <v>937952</v>
      </c>
      <c r="GZ154">
        <v>1210900</v>
      </c>
      <c r="HA154">
        <v>0.192</v>
      </c>
      <c r="HB154">
        <v>0.376</v>
      </c>
      <c r="HC154">
        <v>1.85</v>
      </c>
      <c r="HD154">
        <v>3.64</v>
      </c>
      <c r="HE154">
        <v>0.30740000000000001</v>
      </c>
      <c r="HF154" s="2">
        <f t="shared" si="65"/>
        <v>-4.0726433059332656E-3</v>
      </c>
      <c r="HG154" s="2">
        <f t="shared" si="66"/>
        <v>2.5052171314032812E-4</v>
      </c>
      <c r="HH154" s="2">
        <f t="shared" si="67"/>
        <v>1.5037650773752298E-2</v>
      </c>
      <c r="HI154" s="2">
        <f t="shared" si="68"/>
        <v>5.7216823531114347E-4</v>
      </c>
      <c r="HJ154" s="3">
        <f t="shared" si="69"/>
        <v>159.63998937046185</v>
      </c>
      <c r="HK154" t="str">
        <f t="shared" si="70"/>
        <v>TRV</v>
      </c>
    </row>
    <row r="155" spans="1:219" hidden="1" x14ac:dyDescent="0.25">
      <c r="A155">
        <v>146</v>
      </c>
      <c r="B155" t="s">
        <v>799</v>
      </c>
      <c r="C155">
        <v>10</v>
      </c>
      <c r="D155">
        <v>1</v>
      </c>
      <c r="E155">
        <v>5</v>
      </c>
      <c r="F155">
        <v>1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1</v>
      </c>
      <c r="N155">
        <v>3</v>
      </c>
      <c r="O155">
        <v>36</v>
      </c>
      <c r="P155">
        <v>58</v>
      </c>
      <c r="Q155">
        <v>89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 t="s">
        <v>738</v>
      </c>
      <c r="AV155">
        <v>50.880001068115227</v>
      </c>
      <c r="AW155">
        <v>50.630001068115227</v>
      </c>
      <c r="AX155">
        <v>51.979999542236328</v>
      </c>
      <c r="AY155">
        <v>50.630001068115227</v>
      </c>
      <c r="AZ155">
        <v>51.389999389648438</v>
      </c>
      <c r="BA155" s="2">
        <f t="shared" si="53"/>
        <v>-4.9377838184057055E-3</v>
      </c>
      <c r="BB155" s="2">
        <f t="shared" si="54"/>
        <v>2.5971498384184444E-2</v>
      </c>
      <c r="BC155" s="2">
        <f t="shared" si="55"/>
        <v>0</v>
      </c>
      <c r="BD155" s="2">
        <f t="shared" si="56"/>
        <v>1.478883694414479E-2</v>
      </c>
      <c r="BE155">
        <v>0</v>
      </c>
      <c r="BF155">
        <v>1</v>
      </c>
      <c r="BG155">
        <v>57</v>
      </c>
      <c r="BH155">
        <v>65</v>
      </c>
      <c r="BI155">
        <v>64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 t="s">
        <v>221</v>
      </c>
      <c r="CN155">
        <v>51.389999389648438</v>
      </c>
      <c r="CO155">
        <v>51.430000305175781</v>
      </c>
      <c r="CP155">
        <v>52.169998168945313</v>
      </c>
      <c r="CQ155">
        <v>50.860000610351563</v>
      </c>
      <c r="CR155">
        <v>50.889999389648438</v>
      </c>
      <c r="CS155" s="2">
        <f t="shared" si="57"/>
        <v>7.777739702505837E-4</v>
      </c>
      <c r="CT155" s="2">
        <f t="shared" si="58"/>
        <v>1.4184356713472623E-2</v>
      </c>
      <c r="CU155" s="2">
        <f t="shared" si="59"/>
        <v>1.1083019471941458E-2</v>
      </c>
      <c r="CV155" s="2">
        <f t="shared" si="60"/>
        <v>5.8948279930570724E-4</v>
      </c>
      <c r="CW155">
        <v>25</v>
      </c>
      <c r="CX155">
        <v>19</v>
      </c>
      <c r="CY155">
        <v>7</v>
      </c>
      <c r="CZ155">
        <v>0</v>
      </c>
      <c r="DA155">
        <v>0</v>
      </c>
      <c r="DB155">
        <v>1</v>
      </c>
      <c r="DC155">
        <v>7</v>
      </c>
      <c r="DD155">
        <v>0</v>
      </c>
      <c r="DE155">
        <v>0</v>
      </c>
      <c r="DF155">
        <v>16</v>
      </c>
      <c r="DG155">
        <v>17</v>
      </c>
      <c r="DH155">
        <v>16</v>
      </c>
      <c r="DI155">
        <v>14</v>
      </c>
      <c r="DJ155">
        <v>64</v>
      </c>
      <c r="DK155">
        <v>0</v>
      </c>
      <c r="DL155">
        <v>0</v>
      </c>
      <c r="DM155">
        <v>0</v>
      </c>
      <c r="DN155">
        <v>0</v>
      </c>
      <c r="DO155">
        <v>26</v>
      </c>
      <c r="DP155">
        <v>7</v>
      </c>
      <c r="DQ155">
        <v>0</v>
      </c>
      <c r="DR155">
        <v>0</v>
      </c>
      <c r="DS155">
        <v>1</v>
      </c>
      <c r="DT155">
        <v>1</v>
      </c>
      <c r="DU155">
        <v>0</v>
      </c>
      <c r="DV155">
        <v>0</v>
      </c>
      <c r="DW155">
        <v>53</v>
      </c>
      <c r="DX155">
        <v>28</v>
      </c>
      <c r="DY155">
        <v>0</v>
      </c>
      <c r="DZ155">
        <v>0</v>
      </c>
      <c r="EA155">
        <v>1</v>
      </c>
      <c r="EB155">
        <v>1</v>
      </c>
      <c r="EC155">
        <v>0</v>
      </c>
      <c r="ED155">
        <v>0</v>
      </c>
      <c r="EE155" t="s">
        <v>260</v>
      </c>
      <c r="EF155">
        <v>50.889999389648438</v>
      </c>
      <c r="EG155">
        <v>51.349998474121087</v>
      </c>
      <c r="EH155">
        <v>52.040000915527337</v>
      </c>
      <c r="EI155">
        <v>50.590000152587891</v>
      </c>
      <c r="EJ155">
        <v>50.869998931884773</v>
      </c>
      <c r="EK155" s="2">
        <f t="shared" si="61"/>
        <v>8.9581129141508287E-3</v>
      </c>
      <c r="EL155" s="2">
        <f t="shared" si="62"/>
        <v>1.3259078194988505E-2</v>
      </c>
      <c r="EM155" s="2">
        <f t="shared" si="63"/>
        <v>1.4800357236937622E-2</v>
      </c>
      <c r="EN155" s="2">
        <f t="shared" si="64"/>
        <v>5.5042025786515847E-3</v>
      </c>
      <c r="EO155">
        <v>17</v>
      </c>
      <c r="EP155">
        <v>5</v>
      </c>
      <c r="EQ155">
        <v>1</v>
      </c>
      <c r="ER155">
        <v>0</v>
      </c>
      <c r="ES155">
        <v>0</v>
      </c>
      <c r="ET155">
        <v>1</v>
      </c>
      <c r="EU155">
        <v>1</v>
      </c>
      <c r="EV155">
        <v>0</v>
      </c>
      <c r="EW155">
        <v>0</v>
      </c>
      <c r="EX155">
        <v>1</v>
      </c>
      <c r="EY155">
        <v>5</v>
      </c>
      <c r="EZ155">
        <v>2</v>
      </c>
      <c r="FA155">
        <v>1</v>
      </c>
      <c r="FB155">
        <v>147</v>
      </c>
      <c r="FC155">
        <v>1</v>
      </c>
      <c r="FD155">
        <v>0</v>
      </c>
      <c r="FE155">
        <v>0</v>
      </c>
      <c r="FF155">
        <v>0</v>
      </c>
      <c r="FG155">
        <v>6</v>
      </c>
      <c r="FH155">
        <v>1</v>
      </c>
      <c r="FI155">
        <v>0</v>
      </c>
      <c r="FJ155">
        <v>0</v>
      </c>
      <c r="FK155">
        <v>1</v>
      </c>
      <c r="FL155">
        <v>1</v>
      </c>
      <c r="FM155">
        <v>0</v>
      </c>
      <c r="FN155">
        <v>0</v>
      </c>
      <c r="FO155">
        <v>23</v>
      </c>
      <c r="FP155">
        <v>7</v>
      </c>
      <c r="FQ155">
        <v>0</v>
      </c>
      <c r="FR155">
        <v>0</v>
      </c>
      <c r="FS155">
        <v>1</v>
      </c>
      <c r="FT155">
        <v>1</v>
      </c>
      <c r="FU155">
        <v>0</v>
      </c>
      <c r="FV155">
        <v>0</v>
      </c>
      <c r="FW155" t="s">
        <v>790</v>
      </c>
      <c r="FX155">
        <v>50.869998931884773</v>
      </c>
      <c r="FY155">
        <v>50.650001525878913</v>
      </c>
      <c r="FZ155">
        <v>51.560001373291023</v>
      </c>
      <c r="GA155">
        <v>50.630001068115227</v>
      </c>
      <c r="GB155">
        <v>51.330001831054688</v>
      </c>
      <c r="GC155">
        <v>448</v>
      </c>
      <c r="GD155">
        <v>283</v>
      </c>
      <c r="GE155">
        <v>74</v>
      </c>
      <c r="GF155">
        <v>283</v>
      </c>
      <c r="GG155">
        <v>0</v>
      </c>
      <c r="GH155">
        <v>276</v>
      </c>
      <c r="GI155">
        <v>0</v>
      </c>
      <c r="GJ155">
        <v>0</v>
      </c>
      <c r="GK155">
        <v>0</v>
      </c>
      <c r="GL155">
        <v>211</v>
      </c>
      <c r="GM155">
        <v>0</v>
      </c>
      <c r="GN155">
        <v>211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2.7</v>
      </c>
      <c r="GX155" t="s">
        <v>223</v>
      </c>
      <c r="GY155">
        <v>441146</v>
      </c>
      <c r="GZ155">
        <v>683040</v>
      </c>
      <c r="HA155">
        <v>0.312</v>
      </c>
      <c r="HB155">
        <v>1.206</v>
      </c>
      <c r="HC155">
        <v>2.75</v>
      </c>
      <c r="HD155">
        <v>6.24</v>
      </c>
      <c r="HE155">
        <v>0</v>
      </c>
      <c r="HF155" s="2">
        <f t="shared" si="65"/>
        <v>-4.3434827123045583E-3</v>
      </c>
      <c r="HG155" s="2">
        <f t="shared" si="66"/>
        <v>1.7649337144577837E-2</v>
      </c>
      <c r="HH155" s="2">
        <f t="shared" si="67"/>
        <v>3.9487575836438804E-4</v>
      </c>
      <c r="HI155" s="2">
        <f t="shared" si="68"/>
        <v>1.3637263548974987E-2</v>
      </c>
      <c r="HJ155" s="3">
        <f t="shared" si="69"/>
        <v>51.543940479182531</v>
      </c>
      <c r="HK155" t="str">
        <f t="shared" si="70"/>
        <v>THS</v>
      </c>
    </row>
    <row r="156" spans="1:219" hidden="1" x14ac:dyDescent="0.25">
      <c r="A156">
        <v>147</v>
      </c>
      <c r="B156" t="s">
        <v>800</v>
      </c>
      <c r="C156">
        <v>11</v>
      </c>
      <c r="D156">
        <v>0</v>
      </c>
      <c r="E156">
        <v>6</v>
      </c>
      <c r="F156">
        <v>0</v>
      </c>
      <c r="G156" t="s">
        <v>218</v>
      </c>
      <c r="H156" t="s">
        <v>218</v>
      </c>
      <c r="I156">
        <v>6</v>
      </c>
      <c r="J156">
        <v>0</v>
      </c>
      <c r="K156" t="s">
        <v>218</v>
      </c>
      <c r="L156" t="s">
        <v>218</v>
      </c>
      <c r="M156">
        <v>61</v>
      </c>
      <c r="N156">
        <v>85</v>
      </c>
      <c r="O156">
        <v>19</v>
      </c>
      <c r="P156">
        <v>0</v>
      </c>
      <c r="Q156">
        <v>0</v>
      </c>
      <c r="R156">
        <v>2</v>
      </c>
      <c r="S156">
        <v>19</v>
      </c>
      <c r="T156">
        <v>0</v>
      </c>
      <c r="U156">
        <v>0</v>
      </c>
      <c r="V156">
        <v>10</v>
      </c>
      <c r="W156">
        <v>4</v>
      </c>
      <c r="X156">
        <v>1</v>
      </c>
      <c r="Y156">
        <v>3</v>
      </c>
      <c r="Z156">
        <v>20</v>
      </c>
      <c r="AA156">
        <v>2</v>
      </c>
      <c r="AB156">
        <v>5</v>
      </c>
      <c r="AC156">
        <v>0</v>
      </c>
      <c r="AD156">
        <v>0</v>
      </c>
      <c r="AE156">
        <v>104</v>
      </c>
      <c r="AF156">
        <v>19</v>
      </c>
      <c r="AG156">
        <v>0</v>
      </c>
      <c r="AH156">
        <v>0</v>
      </c>
      <c r="AI156">
        <v>1</v>
      </c>
      <c r="AJ156">
        <v>1</v>
      </c>
      <c r="AK156">
        <v>0</v>
      </c>
      <c r="AL156">
        <v>0</v>
      </c>
      <c r="AM156">
        <v>165</v>
      </c>
      <c r="AN156">
        <v>104</v>
      </c>
      <c r="AO156">
        <v>0</v>
      </c>
      <c r="AP156">
        <v>0</v>
      </c>
      <c r="AQ156">
        <v>1</v>
      </c>
      <c r="AR156">
        <v>1</v>
      </c>
      <c r="AS156">
        <v>0</v>
      </c>
      <c r="AT156">
        <v>0</v>
      </c>
      <c r="AU156" t="s">
        <v>263</v>
      </c>
      <c r="AV156">
        <v>79.160003662109375</v>
      </c>
      <c r="AW156">
        <v>79.050003051757813</v>
      </c>
      <c r="AX156">
        <v>80.839996337890625</v>
      </c>
      <c r="AY156">
        <v>78.849998474121094</v>
      </c>
      <c r="AZ156">
        <v>80.55999755859375</v>
      </c>
      <c r="BA156" s="2">
        <f t="shared" si="53"/>
        <v>-1.3915320190378555E-3</v>
      </c>
      <c r="BB156" s="2">
        <f t="shared" si="54"/>
        <v>2.2142421662800338E-2</v>
      </c>
      <c r="BC156" s="2">
        <f t="shared" si="55"/>
        <v>2.5301020862170676E-3</v>
      </c>
      <c r="BD156" s="2">
        <f t="shared" si="56"/>
        <v>2.1226404373075103E-2</v>
      </c>
      <c r="BE156">
        <v>6</v>
      </c>
      <c r="BF156">
        <v>9</v>
      </c>
      <c r="BG156">
        <v>103</v>
      </c>
      <c r="BH156">
        <v>66</v>
      </c>
      <c r="BI156">
        <v>11</v>
      </c>
      <c r="BJ156">
        <v>0</v>
      </c>
      <c r="BK156">
        <v>0</v>
      </c>
      <c r="BL156">
        <v>0</v>
      </c>
      <c r="BM156">
        <v>0</v>
      </c>
      <c r="BN156">
        <v>1</v>
      </c>
      <c r="BO156">
        <v>1</v>
      </c>
      <c r="BP156">
        <v>0</v>
      </c>
      <c r="BQ156">
        <v>0</v>
      </c>
      <c r="BR156">
        <v>0</v>
      </c>
      <c r="BS156">
        <v>1</v>
      </c>
      <c r="BT156">
        <v>2</v>
      </c>
      <c r="BU156">
        <v>1</v>
      </c>
      <c r="BV156">
        <v>2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 t="s">
        <v>453</v>
      </c>
      <c r="CN156">
        <v>80.55999755859375</v>
      </c>
      <c r="CO156">
        <v>81.019996643066406</v>
      </c>
      <c r="CP156">
        <v>81.790000915527344</v>
      </c>
      <c r="CQ156">
        <v>80.279998779296875</v>
      </c>
      <c r="CR156">
        <v>80.339996337890625</v>
      </c>
      <c r="CS156" s="2">
        <f t="shared" si="57"/>
        <v>5.6775994017771447E-3</v>
      </c>
      <c r="CT156" s="2">
        <f t="shared" si="58"/>
        <v>9.4144059645652201E-3</v>
      </c>
      <c r="CU156" s="2">
        <f t="shared" si="59"/>
        <v>9.1335212840059077E-3</v>
      </c>
      <c r="CV156" s="2">
        <f t="shared" si="60"/>
        <v>7.4679563515800407E-4</v>
      </c>
      <c r="CW156">
        <v>62</v>
      </c>
      <c r="CX156">
        <v>15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53</v>
      </c>
      <c r="DG156">
        <v>19</v>
      </c>
      <c r="DH156">
        <v>14</v>
      </c>
      <c r="DI156">
        <v>15</v>
      </c>
      <c r="DJ156">
        <v>28</v>
      </c>
      <c r="DK156">
        <v>0</v>
      </c>
      <c r="DL156">
        <v>0</v>
      </c>
      <c r="DM156">
        <v>0</v>
      </c>
      <c r="DN156">
        <v>0</v>
      </c>
      <c r="DO156">
        <v>15</v>
      </c>
      <c r="DP156">
        <v>0</v>
      </c>
      <c r="DQ156">
        <v>1</v>
      </c>
      <c r="DR156">
        <v>0</v>
      </c>
      <c r="DS156">
        <v>1</v>
      </c>
      <c r="DT156">
        <v>0</v>
      </c>
      <c r="DU156">
        <v>1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 t="s">
        <v>801</v>
      </c>
      <c r="EF156">
        <v>80.339996337890625</v>
      </c>
      <c r="EG156">
        <v>80.669998168945313</v>
      </c>
      <c r="EH156">
        <v>80.989997863769531</v>
      </c>
      <c r="EI156">
        <v>80.029998779296875</v>
      </c>
      <c r="EJ156">
        <v>80.610000610351563</v>
      </c>
      <c r="EK156" s="2">
        <f t="shared" si="61"/>
        <v>4.0907628430035814E-3</v>
      </c>
      <c r="EL156" s="2">
        <f t="shared" si="62"/>
        <v>3.9511014108493114E-3</v>
      </c>
      <c r="EM156" s="2">
        <f t="shared" si="63"/>
        <v>7.9335490786562879E-3</v>
      </c>
      <c r="EN156" s="2">
        <f t="shared" si="64"/>
        <v>7.1951597402692968E-3</v>
      </c>
      <c r="EO156">
        <v>48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47</v>
      </c>
      <c r="EY156">
        <v>22</v>
      </c>
      <c r="EZ156">
        <v>23</v>
      </c>
      <c r="FA156">
        <v>32</v>
      </c>
      <c r="FB156">
        <v>39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 t="s">
        <v>250</v>
      </c>
      <c r="FX156">
        <v>80.610000610351563</v>
      </c>
      <c r="FY156">
        <v>80.470001220703125</v>
      </c>
      <c r="FZ156">
        <v>81.019996643066406</v>
      </c>
      <c r="GA156">
        <v>79.819999694824219</v>
      </c>
      <c r="GB156">
        <v>79.860000610351563</v>
      </c>
      <c r="GC156">
        <v>485</v>
      </c>
      <c r="GD156">
        <v>332</v>
      </c>
      <c r="GE156">
        <v>125</v>
      </c>
      <c r="GF156">
        <v>292</v>
      </c>
      <c r="GG156">
        <v>0</v>
      </c>
      <c r="GH156">
        <v>77</v>
      </c>
      <c r="GI156">
        <v>0</v>
      </c>
      <c r="GJ156">
        <v>0</v>
      </c>
      <c r="GK156">
        <v>2</v>
      </c>
      <c r="GL156">
        <v>87</v>
      </c>
      <c r="GM156">
        <v>0</v>
      </c>
      <c r="GN156">
        <v>67</v>
      </c>
      <c r="GO156">
        <v>1</v>
      </c>
      <c r="GP156">
        <v>1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2.2000000000000002</v>
      </c>
      <c r="GX156" t="s">
        <v>218</v>
      </c>
      <c r="GY156">
        <v>1296163</v>
      </c>
      <c r="GZ156">
        <v>2511700</v>
      </c>
      <c r="HA156">
        <v>0.64800000000000002</v>
      </c>
      <c r="HB156">
        <v>1.738</v>
      </c>
      <c r="HC156">
        <v>2.29</v>
      </c>
      <c r="HD156">
        <v>1.54</v>
      </c>
      <c r="HE156">
        <v>0.28689999999999999</v>
      </c>
      <c r="HF156" s="2">
        <f t="shared" si="65"/>
        <v>-1.7397711883273548E-3</v>
      </c>
      <c r="HG156" s="2">
        <f t="shared" si="66"/>
        <v>6.7883910781468826E-3</v>
      </c>
      <c r="HH156" s="2">
        <f t="shared" si="67"/>
        <v>8.0775632660444741E-3</v>
      </c>
      <c r="HI156" s="2">
        <f t="shared" si="68"/>
        <v>5.0088799426029063E-4</v>
      </c>
      <c r="HJ156" s="3">
        <f t="shared" si="69"/>
        <v>81.016263059048214</v>
      </c>
      <c r="HK156" t="str">
        <f t="shared" si="70"/>
        <v>TSN</v>
      </c>
    </row>
    <row r="157" spans="1:219" hidden="1" x14ac:dyDescent="0.25">
      <c r="A157">
        <v>148</v>
      </c>
      <c r="B157" t="s">
        <v>802</v>
      </c>
      <c r="C157">
        <v>11</v>
      </c>
      <c r="D157">
        <v>0</v>
      </c>
      <c r="E157">
        <v>6</v>
      </c>
      <c r="F157">
        <v>0</v>
      </c>
      <c r="G157" t="s">
        <v>218</v>
      </c>
      <c r="H157" t="s">
        <v>218</v>
      </c>
      <c r="I157">
        <v>6</v>
      </c>
      <c r="J157">
        <v>0</v>
      </c>
      <c r="K157" t="s">
        <v>218</v>
      </c>
      <c r="L157" t="s">
        <v>218</v>
      </c>
      <c r="M157">
        <v>3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2</v>
      </c>
      <c r="W157">
        <v>2</v>
      </c>
      <c r="X157">
        <v>1</v>
      </c>
      <c r="Y157">
        <v>4</v>
      </c>
      <c r="Z157">
        <v>186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3</v>
      </c>
      <c r="AN157">
        <v>0</v>
      </c>
      <c r="AO157">
        <v>0</v>
      </c>
      <c r="AP157">
        <v>0</v>
      </c>
      <c r="AQ157">
        <v>1</v>
      </c>
      <c r="AR157">
        <v>0</v>
      </c>
      <c r="AS157">
        <v>0</v>
      </c>
      <c r="AT157">
        <v>0</v>
      </c>
      <c r="AU157" t="s">
        <v>803</v>
      </c>
      <c r="AV157">
        <v>44.840000152587891</v>
      </c>
      <c r="AW157">
        <v>44.900001525878913</v>
      </c>
      <c r="AX157">
        <v>46.259998321533203</v>
      </c>
      <c r="AY157">
        <v>44.849998474121087</v>
      </c>
      <c r="AZ157">
        <v>45.869998931884773</v>
      </c>
      <c r="BA157" s="2">
        <f t="shared" si="53"/>
        <v>1.3363334354552503E-3</v>
      </c>
      <c r="BB157" s="2">
        <f t="shared" si="54"/>
        <v>2.9398980652821094E-2</v>
      </c>
      <c r="BC157" s="2">
        <f t="shared" si="55"/>
        <v>1.1136536761364724E-3</v>
      </c>
      <c r="BD157" s="2">
        <f t="shared" si="56"/>
        <v>2.2236766547092057E-2</v>
      </c>
      <c r="BE157">
        <v>6</v>
      </c>
      <c r="BF157">
        <v>11</v>
      </c>
      <c r="BG157">
        <v>13</v>
      </c>
      <c r="BH157">
        <v>51</v>
      </c>
      <c r="BI157">
        <v>114</v>
      </c>
      <c r="BJ157">
        <v>0</v>
      </c>
      <c r="BK157">
        <v>0</v>
      </c>
      <c r="BL157">
        <v>0</v>
      </c>
      <c r="BM157">
        <v>0</v>
      </c>
      <c r="BN157">
        <v>1</v>
      </c>
      <c r="BO157">
        <v>0</v>
      </c>
      <c r="BP157">
        <v>0</v>
      </c>
      <c r="BQ157">
        <v>0</v>
      </c>
      <c r="BR157">
        <v>0</v>
      </c>
      <c r="BS157">
        <v>1</v>
      </c>
      <c r="BT157">
        <v>1</v>
      </c>
      <c r="BU157">
        <v>1</v>
      </c>
      <c r="BV157">
        <v>1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 t="s">
        <v>297</v>
      </c>
      <c r="CN157">
        <v>45.869998931884773</v>
      </c>
      <c r="CO157">
        <v>45.830001831054688</v>
      </c>
      <c r="CP157">
        <v>46.560001373291023</v>
      </c>
      <c r="CQ157">
        <v>45.790000915527337</v>
      </c>
      <c r="CR157">
        <v>46.389999389648438</v>
      </c>
      <c r="CS157" s="2">
        <f t="shared" si="57"/>
        <v>-8.7272745433275567E-4</v>
      </c>
      <c r="CT157" s="2">
        <f t="shared" si="58"/>
        <v>1.567868386393767E-2</v>
      </c>
      <c r="CU157" s="2">
        <f t="shared" si="59"/>
        <v>8.7281069014155666E-4</v>
      </c>
      <c r="CV157" s="2">
        <f t="shared" si="60"/>
        <v>1.2933789222143943E-2</v>
      </c>
      <c r="CW157">
        <v>26</v>
      </c>
      <c r="CX157">
        <v>131</v>
      </c>
      <c r="CY157">
        <v>37</v>
      </c>
      <c r="CZ157">
        <v>1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3</v>
      </c>
      <c r="DG157">
        <v>0</v>
      </c>
      <c r="DH157">
        <v>0</v>
      </c>
      <c r="DI157">
        <v>0</v>
      </c>
      <c r="DJ157">
        <v>0</v>
      </c>
      <c r="DK157">
        <v>1</v>
      </c>
      <c r="DL157">
        <v>3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 t="s">
        <v>350</v>
      </c>
      <c r="EF157">
        <v>46.389999389648438</v>
      </c>
      <c r="EG157">
        <v>46.389999389648438</v>
      </c>
      <c r="EH157">
        <v>46.540000915527337</v>
      </c>
      <c r="EI157">
        <v>46.069999694824219</v>
      </c>
      <c r="EJ157">
        <v>46.400001525878913</v>
      </c>
      <c r="EK157" s="2">
        <f t="shared" si="61"/>
        <v>0</v>
      </c>
      <c r="EL157" s="2">
        <f t="shared" si="62"/>
        <v>3.2230666722838919E-3</v>
      </c>
      <c r="EM157" s="2">
        <f t="shared" si="63"/>
        <v>6.89803188261362E-3</v>
      </c>
      <c r="EN157" s="2">
        <f t="shared" si="64"/>
        <v>7.1121081940189734E-3</v>
      </c>
      <c r="EO157">
        <v>101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65</v>
      </c>
      <c r="EY157">
        <v>19</v>
      </c>
      <c r="EZ157">
        <v>15</v>
      </c>
      <c r="FA157">
        <v>8</v>
      </c>
      <c r="FB157">
        <v>5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 t="s">
        <v>637</v>
      </c>
      <c r="FX157">
        <v>46.400001525878913</v>
      </c>
      <c r="FY157">
        <v>46.240001678466797</v>
      </c>
      <c r="FZ157">
        <v>46.580001831054688</v>
      </c>
      <c r="GA157">
        <v>45.880001068115227</v>
      </c>
      <c r="GB157">
        <v>46.229999542236328</v>
      </c>
      <c r="GC157">
        <v>494</v>
      </c>
      <c r="GD157">
        <v>311</v>
      </c>
      <c r="GE157">
        <v>296</v>
      </c>
      <c r="GF157">
        <v>115</v>
      </c>
      <c r="GG157">
        <v>0</v>
      </c>
      <c r="GH157">
        <v>166</v>
      </c>
      <c r="GI157">
        <v>0</v>
      </c>
      <c r="GJ157">
        <v>1</v>
      </c>
      <c r="GK157">
        <v>1</v>
      </c>
      <c r="GL157">
        <v>191</v>
      </c>
      <c r="GM157">
        <v>0</v>
      </c>
      <c r="GN157">
        <v>5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2.4</v>
      </c>
      <c r="GX157" t="s">
        <v>218</v>
      </c>
      <c r="GY157">
        <v>1246848</v>
      </c>
      <c r="GZ157">
        <v>1592140</v>
      </c>
      <c r="HA157">
        <v>2E-3</v>
      </c>
      <c r="HB157">
        <v>0.38300000000000001</v>
      </c>
      <c r="HC157">
        <v>131.6</v>
      </c>
      <c r="HD157">
        <v>5.77</v>
      </c>
      <c r="HE157">
        <v>7.2</v>
      </c>
      <c r="HF157" s="2">
        <f t="shared" si="65"/>
        <v>-3.460204186943816E-3</v>
      </c>
      <c r="HG157" s="2">
        <f t="shared" si="66"/>
        <v>7.2992730618832713E-3</v>
      </c>
      <c r="HH157" s="2">
        <f t="shared" si="67"/>
        <v>7.7854800450670725E-3</v>
      </c>
      <c r="HI157" s="2">
        <f t="shared" si="68"/>
        <v>7.5708085136652059E-3</v>
      </c>
      <c r="HJ157" s="3">
        <f t="shared" si="69"/>
        <v>46.577520077099869</v>
      </c>
      <c r="HK157" t="str">
        <f t="shared" si="70"/>
        <v>UDR</v>
      </c>
    </row>
    <row r="158" spans="1:219" hidden="1" x14ac:dyDescent="0.25">
      <c r="A158">
        <v>149</v>
      </c>
      <c r="B158" t="s">
        <v>804</v>
      </c>
      <c r="C158">
        <v>10</v>
      </c>
      <c r="D158">
        <v>1</v>
      </c>
      <c r="E158">
        <v>6</v>
      </c>
      <c r="F158">
        <v>0</v>
      </c>
      <c r="G158" t="s">
        <v>218</v>
      </c>
      <c r="H158" t="s">
        <v>218</v>
      </c>
      <c r="I158">
        <v>6</v>
      </c>
      <c r="J158">
        <v>0</v>
      </c>
      <c r="K158" t="s">
        <v>218</v>
      </c>
      <c r="L158" t="s">
        <v>218</v>
      </c>
      <c r="M158">
        <v>5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5</v>
      </c>
      <c r="W158">
        <v>9</v>
      </c>
      <c r="X158">
        <v>14</v>
      </c>
      <c r="Y158">
        <v>3</v>
      </c>
      <c r="Z158">
        <v>164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5</v>
      </c>
      <c r="AN158">
        <v>0</v>
      </c>
      <c r="AO158">
        <v>0</v>
      </c>
      <c r="AP158">
        <v>0</v>
      </c>
      <c r="AQ158">
        <v>1</v>
      </c>
      <c r="AR158">
        <v>0</v>
      </c>
      <c r="AS158">
        <v>0</v>
      </c>
      <c r="AT158">
        <v>0</v>
      </c>
      <c r="AU158" t="s">
        <v>766</v>
      </c>
      <c r="AV158">
        <v>222</v>
      </c>
      <c r="AW158">
        <v>222</v>
      </c>
      <c r="AX158">
        <v>226.67999267578119</v>
      </c>
      <c r="AY158">
        <v>222</v>
      </c>
      <c r="AZ158">
        <v>225.17999267578119</v>
      </c>
      <c r="BA158" s="2">
        <f t="shared" si="53"/>
        <v>0</v>
      </c>
      <c r="BB158" s="2">
        <f t="shared" si="54"/>
        <v>2.0645812718350309E-2</v>
      </c>
      <c r="BC158" s="2">
        <f t="shared" si="55"/>
        <v>0</v>
      </c>
      <c r="BD158" s="2">
        <f t="shared" si="56"/>
        <v>1.4122003638039948E-2</v>
      </c>
      <c r="BE158">
        <v>1</v>
      </c>
      <c r="BF158">
        <v>24</v>
      </c>
      <c r="BG158">
        <v>76</v>
      </c>
      <c r="BH158">
        <v>78</v>
      </c>
      <c r="BI158">
        <v>16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 t="s">
        <v>377</v>
      </c>
      <c r="CN158">
        <v>225.17999267578119</v>
      </c>
      <c r="CO158">
        <v>226.75999450683599</v>
      </c>
      <c r="CP158">
        <v>229.3699951171875</v>
      </c>
      <c r="CQ158">
        <v>225.83000183105469</v>
      </c>
      <c r="CR158">
        <v>227.86000061035159</v>
      </c>
      <c r="CS158" s="2">
        <f t="shared" si="57"/>
        <v>6.9677274181058069E-3</v>
      </c>
      <c r="CT158" s="2">
        <f t="shared" si="58"/>
        <v>1.1378997540711588E-2</v>
      </c>
      <c r="CU158" s="2">
        <f t="shared" si="59"/>
        <v>4.101220225392388E-3</v>
      </c>
      <c r="CV158" s="2">
        <f t="shared" si="60"/>
        <v>8.9089738166386878E-3</v>
      </c>
      <c r="CW158">
        <v>17</v>
      </c>
      <c r="CX158">
        <v>126</v>
      </c>
      <c r="CY158">
        <v>51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4</v>
      </c>
      <c r="DG158">
        <v>1</v>
      </c>
      <c r="DH158">
        <v>0</v>
      </c>
      <c r="DI158">
        <v>1</v>
      </c>
      <c r="DJ158">
        <v>0</v>
      </c>
      <c r="DK158">
        <v>1</v>
      </c>
      <c r="DL158">
        <v>6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 t="s">
        <v>445</v>
      </c>
      <c r="EF158">
        <v>227.86000061035159</v>
      </c>
      <c r="EG158">
        <v>226.71000671386719</v>
      </c>
      <c r="EH158">
        <v>227.30999755859369</v>
      </c>
      <c r="EI158">
        <v>224.08999633789071</v>
      </c>
      <c r="EJ158">
        <v>224.75999450683599</v>
      </c>
      <c r="EK158" s="2">
        <f t="shared" si="61"/>
        <v>-5.0725325853648862E-3</v>
      </c>
      <c r="EL158" s="2">
        <f t="shared" si="62"/>
        <v>2.6395268627453783E-3</v>
      </c>
      <c r="EM158" s="2">
        <f t="shared" si="63"/>
        <v>1.1556659602075747E-2</v>
      </c>
      <c r="EN158" s="2">
        <f t="shared" si="64"/>
        <v>2.9809493918852015E-3</v>
      </c>
      <c r="EO158">
        <v>4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4</v>
      </c>
      <c r="EY158">
        <v>2</v>
      </c>
      <c r="EZ158">
        <v>2</v>
      </c>
      <c r="FA158">
        <v>3</v>
      </c>
      <c r="FB158">
        <v>184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4</v>
      </c>
      <c r="FP158">
        <v>0</v>
      </c>
      <c r="FQ158">
        <v>0</v>
      </c>
      <c r="FR158">
        <v>0</v>
      </c>
      <c r="FS158">
        <v>1</v>
      </c>
      <c r="FT158">
        <v>0</v>
      </c>
      <c r="FU158">
        <v>0</v>
      </c>
      <c r="FV158">
        <v>0</v>
      </c>
      <c r="FW158" t="s">
        <v>805</v>
      </c>
      <c r="FX158">
        <v>224.75999450683599</v>
      </c>
      <c r="FY158">
        <v>225</v>
      </c>
      <c r="FZ158">
        <v>225.22999572753909</v>
      </c>
      <c r="GA158">
        <v>222.05999755859381</v>
      </c>
      <c r="GB158">
        <v>222.44000244140619</v>
      </c>
      <c r="GC158">
        <v>398</v>
      </c>
      <c r="GD158">
        <v>396</v>
      </c>
      <c r="GE158">
        <v>198</v>
      </c>
      <c r="GF158">
        <v>201</v>
      </c>
      <c r="GG158">
        <v>0</v>
      </c>
      <c r="GH158">
        <v>94</v>
      </c>
      <c r="GI158">
        <v>0</v>
      </c>
      <c r="GJ158">
        <v>0</v>
      </c>
      <c r="GK158">
        <v>0</v>
      </c>
      <c r="GL158">
        <v>348</v>
      </c>
      <c r="GM158">
        <v>0</v>
      </c>
      <c r="GN158">
        <v>184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2</v>
      </c>
      <c r="GX158" t="s">
        <v>218</v>
      </c>
      <c r="GY158">
        <v>3062152</v>
      </c>
      <c r="GZ158">
        <v>1974460</v>
      </c>
      <c r="HA158">
        <v>0.58599999999999997</v>
      </c>
      <c r="HB158">
        <v>0.76300000000000001</v>
      </c>
      <c r="HC158">
        <v>1.77</v>
      </c>
      <c r="HD158">
        <v>2.72</v>
      </c>
      <c r="HE158">
        <v>0.50189996000000003</v>
      </c>
      <c r="HF158" s="2">
        <f t="shared" si="65"/>
        <v>1.0666910807288765E-3</v>
      </c>
      <c r="HG158" s="2">
        <f t="shared" si="66"/>
        <v>1.0211594010653968E-3</v>
      </c>
      <c r="HH158" s="2">
        <f t="shared" si="67"/>
        <v>1.3066677517360903E-2</v>
      </c>
      <c r="HI158" s="2">
        <f t="shared" si="68"/>
        <v>1.7083477730696073E-3</v>
      </c>
      <c r="HJ158" s="3">
        <f t="shared" si="69"/>
        <v>225.22976086523971</v>
      </c>
      <c r="HK158" t="str">
        <f t="shared" si="70"/>
        <v>UNP</v>
      </c>
    </row>
    <row r="159" spans="1:219" hidden="1" x14ac:dyDescent="0.25">
      <c r="A159">
        <v>150</v>
      </c>
      <c r="B159" t="s">
        <v>806</v>
      </c>
      <c r="C159">
        <v>9</v>
      </c>
      <c r="D159">
        <v>1</v>
      </c>
      <c r="E159">
        <v>6</v>
      </c>
      <c r="F159">
        <v>0</v>
      </c>
      <c r="G159" t="s">
        <v>218</v>
      </c>
      <c r="H159" t="s">
        <v>218</v>
      </c>
      <c r="I159">
        <v>6</v>
      </c>
      <c r="J159">
        <v>0</v>
      </c>
      <c r="K159" t="s">
        <v>218</v>
      </c>
      <c r="L159" t="s">
        <v>218</v>
      </c>
      <c r="M159">
        <v>41</v>
      </c>
      <c r="N159">
        <v>48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38</v>
      </c>
      <c r="W159">
        <v>34</v>
      </c>
      <c r="X159">
        <v>20</v>
      </c>
      <c r="Y159">
        <v>6</v>
      </c>
      <c r="Z159">
        <v>21</v>
      </c>
      <c r="AA159">
        <v>0</v>
      </c>
      <c r="AB159">
        <v>0</v>
      </c>
      <c r="AC159">
        <v>0</v>
      </c>
      <c r="AD159">
        <v>0</v>
      </c>
      <c r="AE159">
        <v>50</v>
      </c>
      <c r="AF159">
        <v>0</v>
      </c>
      <c r="AG159">
        <v>0</v>
      </c>
      <c r="AH159">
        <v>0</v>
      </c>
      <c r="AI159">
        <v>1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 t="s">
        <v>374</v>
      </c>
      <c r="AV159">
        <v>210.69999694824219</v>
      </c>
      <c r="AW159">
        <v>211.17999267578119</v>
      </c>
      <c r="AX159">
        <v>216.8999938964844</v>
      </c>
      <c r="AY159">
        <v>211.1300048828125</v>
      </c>
      <c r="AZ159">
        <v>215.66999816894531</v>
      </c>
      <c r="BA159" s="2">
        <f t="shared" si="53"/>
        <v>2.2729223609545546E-3</v>
      </c>
      <c r="BB159" s="2">
        <f t="shared" si="54"/>
        <v>2.637160618562806E-2</v>
      </c>
      <c r="BC159" s="2">
        <f t="shared" si="55"/>
        <v>2.3670704944778187E-4</v>
      </c>
      <c r="BD159" s="2">
        <f t="shared" si="56"/>
        <v>2.1050648326970345E-2</v>
      </c>
      <c r="BE159">
        <v>1</v>
      </c>
      <c r="BF159">
        <v>1</v>
      </c>
      <c r="BG159">
        <v>4</v>
      </c>
      <c r="BH159">
        <v>11</v>
      </c>
      <c r="BI159">
        <v>178</v>
      </c>
      <c r="BJ159">
        <v>0</v>
      </c>
      <c r="BK159">
        <v>0</v>
      </c>
      <c r="BL159">
        <v>0</v>
      </c>
      <c r="BM159">
        <v>0</v>
      </c>
      <c r="BN159">
        <v>1</v>
      </c>
      <c r="BO159">
        <v>0</v>
      </c>
      <c r="BP159">
        <v>0</v>
      </c>
      <c r="BQ159">
        <v>0</v>
      </c>
      <c r="BR159">
        <v>0</v>
      </c>
      <c r="BS159">
        <v>1</v>
      </c>
      <c r="BT159">
        <v>1</v>
      </c>
      <c r="BU159">
        <v>1</v>
      </c>
      <c r="BV159">
        <v>1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 t="s">
        <v>742</v>
      </c>
      <c r="CN159">
        <v>215.66999816894531</v>
      </c>
      <c r="CO159">
        <v>216.80999755859369</v>
      </c>
      <c r="CP159">
        <v>217.75999450683599</v>
      </c>
      <c r="CQ159">
        <v>215.11000061035159</v>
      </c>
      <c r="CR159">
        <v>216.3800048828125</v>
      </c>
      <c r="CS159" s="2">
        <f t="shared" si="57"/>
        <v>5.2580572966441919E-3</v>
      </c>
      <c r="CT159" s="2">
        <f t="shared" si="58"/>
        <v>4.3625871243878622E-3</v>
      </c>
      <c r="CU159" s="2">
        <f t="shared" si="59"/>
        <v>7.840952757645181E-3</v>
      </c>
      <c r="CV159" s="2">
        <f t="shared" si="60"/>
        <v>5.869323614946409E-3</v>
      </c>
      <c r="CW159">
        <v>41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72</v>
      </c>
      <c r="DG159">
        <v>50</v>
      </c>
      <c r="DH159">
        <v>26</v>
      </c>
      <c r="DI159">
        <v>13</v>
      </c>
      <c r="DJ159">
        <v>13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 t="s">
        <v>778</v>
      </c>
      <c r="EF159">
        <v>216.3800048828125</v>
      </c>
      <c r="EG159">
        <v>215.50999450683599</v>
      </c>
      <c r="EH159">
        <v>216.94999694824219</v>
      </c>
      <c r="EI159">
        <v>215</v>
      </c>
      <c r="EJ159">
        <v>216.28999328613281</v>
      </c>
      <c r="EK159" s="2">
        <f t="shared" si="61"/>
        <v>-4.0369838900855548E-3</v>
      </c>
      <c r="EL159" s="2">
        <f t="shared" si="62"/>
        <v>6.6374854190467403E-3</v>
      </c>
      <c r="EM159" s="2">
        <f t="shared" si="63"/>
        <v>2.3664540848931104E-3</v>
      </c>
      <c r="EN159" s="2">
        <f t="shared" si="64"/>
        <v>5.9641838558210925E-3</v>
      </c>
      <c r="EO159">
        <v>174</v>
      </c>
      <c r="EP159">
        <v>21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3</v>
      </c>
      <c r="EY159">
        <v>2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 t="s">
        <v>790</v>
      </c>
      <c r="FX159">
        <v>216.28999328613281</v>
      </c>
      <c r="FY159">
        <v>217.02000427246091</v>
      </c>
      <c r="FZ159">
        <v>217.02000427246091</v>
      </c>
      <c r="GA159">
        <v>213.9700012207031</v>
      </c>
      <c r="GB159">
        <v>213.99000549316409</v>
      </c>
      <c r="GC159">
        <v>520</v>
      </c>
      <c r="GD159">
        <v>299</v>
      </c>
      <c r="GE159">
        <v>236</v>
      </c>
      <c r="GF159">
        <v>179</v>
      </c>
      <c r="GG159">
        <v>0</v>
      </c>
      <c r="GH159">
        <v>189</v>
      </c>
      <c r="GI159">
        <v>0</v>
      </c>
      <c r="GJ159">
        <v>0</v>
      </c>
      <c r="GK159">
        <v>1</v>
      </c>
      <c r="GL159">
        <v>34</v>
      </c>
      <c r="GM159">
        <v>0</v>
      </c>
      <c r="GN159">
        <v>13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2.2999999999999998</v>
      </c>
      <c r="GX159" t="s">
        <v>218</v>
      </c>
      <c r="GY159">
        <v>2027251</v>
      </c>
      <c r="GZ159">
        <v>2972480</v>
      </c>
      <c r="HA159">
        <v>1.129</v>
      </c>
      <c r="HB159">
        <v>1.2869999999999999</v>
      </c>
      <c r="HC159">
        <v>1.3</v>
      </c>
      <c r="HD159">
        <v>2.75</v>
      </c>
      <c r="HE159">
        <v>0.68640000000000001</v>
      </c>
      <c r="HF159" s="2">
        <f t="shared" si="65"/>
        <v>3.3637958342844776E-3</v>
      </c>
      <c r="HG159" s="2">
        <f t="shared" si="66"/>
        <v>0</v>
      </c>
      <c r="HH159" s="2">
        <f t="shared" si="67"/>
        <v>1.4054018024663995E-2</v>
      </c>
      <c r="HI159" s="2">
        <f t="shared" si="68"/>
        <v>9.3482274627243456E-5</v>
      </c>
      <c r="HJ159" s="3">
        <f t="shared" si="69"/>
        <v>217.02000427246091</v>
      </c>
      <c r="HK159" t="str">
        <f t="shared" si="70"/>
        <v>UPS</v>
      </c>
    </row>
    <row r="160" spans="1:219" hidden="1" x14ac:dyDescent="0.25">
      <c r="A160">
        <v>151</v>
      </c>
      <c r="B160" t="s">
        <v>807</v>
      </c>
      <c r="C160">
        <v>10</v>
      </c>
      <c r="D160">
        <v>0</v>
      </c>
      <c r="E160">
        <v>6</v>
      </c>
      <c r="F160">
        <v>0</v>
      </c>
      <c r="G160" t="s">
        <v>218</v>
      </c>
      <c r="H160" t="s">
        <v>218</v>
      </c>
      <c r="I160">
        <v>6</v>
      </c>
      <c r="J160">
        <v>0</v>
      </c>
      <c r="K160" t="s">
        <v>218</v>
      </c>
      <c r="L160" t="s">
        <v>218</v>
      </c>
      <c r="M160">
        <v>40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19</v>
      </c>
      <c r="W160">
        <v>25</v>
      </c>
      <c r="X160">
        <v>26</v>
      </c>
      <c r="Y160">
        <v>28</v>
      </c>
      <c r="Z160">
        <v>65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0</v>
      </c>
      <c r="AH160">
        <v>0</v>
      </c>
      <c r="AI160">
        <v>1</v>
      </c>
      <c r="AJ160">
        <v>0</v>
      </c>
      <c r="AK160">
        <v>1</v>
      </c>
      <c r="AL160">
        <v>0</v>
      </c>
      <c r="AM160">
        <v>43</v>
      </c>
      <c r="AN160">
        <v>1</v>
      </c>
      <c r="AO160">
        <v>4</v>
      </c>
      <c r="AP160">
        <v>0</v>
      </c>
      <c r="AQ160">
        <v>2</v>
      </c>
      <c r="AR160">
        <v>1</v>
      </c>
      <c r="AS160">
        <v>1</v>
      </c>
      <c r="AT160">
        <v>1</v>
      </c>
      <c r="AU160" t="s">
        <v>617</v>
      </c>
      <c r="AV160">
        <v>154.0899963378906</v>
      </c>
      <c r="AW160">
        <v>153.21000671386719</v>
      </c>
      <c r="AX160">
        <v>158.94000244140619</v>
      </c>
      <c r="AY160">
        <v>152.44999694824219</v>
      </c>
      <c r="AZ160">
        <v>157.8800048828125</v>
      </c>
      <c r="BA160" s="2">
        <f t="shared" si="53"/>
        <v>-5.7436824323549018E-3</v>
      </c>
      <c r="BB160" s="2">
        <f t="shared" si="54"/>
        <v>3.6051312693614612E-2</v>
      </c>
      <c r="BC160" s="2">
        <f t="shared" si="55"/>
        <v>4.9605752386943092E-3</v>
      </c>
      <c r="BD160" s="2">
        <f t="shared" si="56"/>
        <v>3.4393259226212836E-2</v>
      </c>
      <c r="BE160">
        <v>1</v>
      </c>
      <c r="BF160">
        <v>3</v>
      </c>
      <c r="BG160">
        <v>1</v>
      </c>
      <c r="BH160">
        <v>4</v>
      </c>
      <c r="BI160">
        <v>183</v>
      </c>
      <c r="BJ160">
        <v>0</v>
      </c>
      <c r="BK160">
        <v>0</v>
      </c>
      <c r="BL160">
        <v>0</v>
      </c>
      <c r="BM160">
        <v>0</v>
      </c>
      <c r="BN160">
        <v>1</v>
      </c>
      <c r="BO160">
        <v>0</v>
      </c>
      <c r="BP160">
        <v>0</v>
      </c>
      <c r="BQ160">
        <v>1</v>
      </c>
      <c r="BR160">
        <v>0</v>
      </c>
      <c r="BS160">
        <v>1</v>
      </c>
      <c r="BT160">
        <v>2</v>
      </c>
      <c r="BU160">
        <v>1</v>
      </c>
      <c r="BV160">
        <v>2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 t="s">
        <v>808</v>
      </c>
      <c r="CN160">
        <v>157.8800048828125</v>
      </c>
      <c r="CO160">
        <v>158.2799987792969</v>
      </c>
      <c r="CP160">
        <v>160.22999572753909</v>
      </c>
      <c r="CQ160">
        <v>157.71000671386719</v>
      </c>
      <c r="CR160">
        <v>159.75999450683591</v>
      </c>
      <c r="CS160" s="2">
        <f t="shared" si="57"/>
        <v>2.5271285037230529E-3</v>
      </c>
      <c r="CT160" s="2">
        <f t="shared" si="58"/>
        <v>1.2169986895325335E-2</v>
      </c>
      <c r="CU160" s="2">
        <f t="shared" si="59"/>
        <v>3.6011629379938404E-3</v>
      </c>
      <c r="CV160" s="2">
        <f t="shared" si="60"/>
        <v>1.283167165407606E-2</v>
      </c>
      <c r="CW160">
        <v>18</v>
      </c>
      <c r="CX160">
        <v>132</v>
      </c>
      <c r="CY160">
        <v>30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2</v>
      </c>
      <c r="DG160">
        <v>0</v>
      </c>
      <c r="DH160">
        <v>2</v>
      </c>
      <c r="DI160">
        <v>0</v>
      </c>
      <c r="DJ160">
        <v>0</v>
      </c>
      <c r="DK160">
        <v>1</v>
      </c>
      <c r="DL160">
        <v>4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 t="s">
        <v>445</v>
      </c>
      <c r="EF160">
        <v>159.75999450683591</v>
      </c>
      <c r="EG160">
        <v>159.75999450683591</v>
      </c>
      <c r="EH160">
        <v>161.6000061035156</v>
      </c>
      <c r="EI160">
        <v>159</v>
      </c>
      <c r="EJ160">
        <v>160.6000061035156</v>
      </c>
      <c r="EK160" s="2">
        <f t="shared" si="61"/>
        <v>0</v>
      </c>
      <c r="EL160" s="2">
        <f t="shared" si="62"/>
        <v>1.1386209945444148E-2</v>
      </c>
      <c r="EM160" s="2">
        <f t="shared" si="63"/>
        <v>4.7571014832714642E-3</v>
      </c>
      <c r="EN160" s="2">
        <f t="shared" si="64"/>
        <v>9.9626777254560039E-3</v>
      </c>
      <c r="EO160">
        <v>65</v>
      </c>
      <c r="EP160">
        <v>108</v>
      </c>
      <c r="EQ160">
        <v>13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6</v>
      </c>
      <c r="EY160">
        <v>0</v>
      </c>
      <c r="EZ160">
        <v>0</v>
      </c>
      <c r="FA160">
        <v>1</v>
      </c>
      <c r="FB160">
        <v>0</v>
      </c>
      <c r="FC160">
        <v>1</v>
      </c>
      <c r="FD160">
        <v>7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 t="s">
        <v>383</v>
      </c>
      <c r="FX160">
        <v>160.6000061035156</v>
      </c>
      <c r="FY160">
        <v>159.63999938964841</v>
      </c>
      <c r="FZ160">
        <v>160.80999755859381</v>
      </c>
      <c r="GA160">
        <v>157.75</v>
      </c>
      <c r="GB160">
        <v>158.21000671386719</v>
      </c>
      <c r="GC160">
        <v>599</v>
      </c>
      <c r="GD160">
        <v>176</v>
      </c>
      <c r="GE160">
        <v>366</v>
      </c>
      <c r="GF160">
        <v>11</v>
      </c>
      <c r="GG160">
        <v>0</v>
      </c>
      <c r="GH160">
        <v>187</v>
      </c>
      <c r="GI160">
        <v>0</v>
      </c>
      <c r="GJ160">
        <v>0</v>
      </c>
      <c r="GK160">
        <v>2</v>
      </c>
      <c r="GL160">
        <v>65</v>
      </c>
      <c r="GM160">
        <v>0</v>
      </c>
      <c r="GN160">
        <v>0</v>
      </c>
      <c r="GO160">
        <v>1</v>
      </c>
      <c r="GP160">
        <v>0</v>
      </c>
      <c r="GQ160">
        <v>0</v>
      </c>
      <c r="GR160">
        <v>0</v>
      </c>
      <c r="GS160">
        <v>1</v>
      </c>
      <c r="GT160">
        <v>0</v>
      </c>
      <c r="GU160">
        <v>1</v>
      </c>
      <c r="GV160">
        <v>0</v>
      </c>
      <c r="GW160">
        <v>2.4</v>
      </c>
      <c r="GX160" t="s">
        <v>218</v>
      </c>
      <c r="GY160">
        <v>503636</v>
      </c>
      <c r="GZ160">
        <v>607220</v>
      </c>
      <c r="HA160">
        <v>1.087</v>
      </c>
      <c r="HB160">
        <v>1.2430000000000001</v>
      </c>
      <c r="HC160">
        <v>1.76</v>
      </c>
      <c r="HD160">
        <v>3.79</v>
      </c>
      <c r="HE160">
        <v>1.7000000000000001E-2</v>
      </c>
      <c r="HF160" s="2">
        <f t="shared" si="65"/>
        <v>-6.0135725227861148E-3</v>
      </c>
      <c r="HG160" s="2">
        <f t="shared" si="66"/>
        <v>7.2756556601469846E-3</v>
      </c>
      <c r="HH160" s="2">
        <f t="shared" si="67"/>
        <v>1.1839134282601083E-2</v>
      </c>
      <c r="HI160" s="2">
        <f t="shared" si="68"/>
        <v>2.9075702821954597E-3</v>
      </c>
      <c r="HJ160" s="3">
        <f t="shared" si="69"/>
        <v>160.80148505479357</v>
      </c>
      <c r="HK160" t="str">
        <f t="shared" si="70"/>
        <v>UHS</v>
      </c>
    </row>
    <row r="161" spans="1:219" hidden="1" x14ac:dyDescent="0.25">
      <c r="A161">
        <v>152</v>
      </c>
      <c r="B161" t="s">
        <v>809</v>
      </c>
      <c r="C161">
        <v>9</v>
      </c>
      <c r="D161">
        <v>0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3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4</v>
      </c>
      <c r="Z161">
        <v>189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3</v>
      </c>
      <c r="AN161">
        <v>0</v>
      </c>
      <c r="AO161">
        <v>0</v>
      </c>
      <c r="AP161">
        <v>0</v>
      </c>
      <c r="AQ161">
        <v>1</v>
      </c>
      <c r="AR161">
        <v>0</v>
      </c>
      <c r="AS161">
        <v>0</v>
      </c>
      <c r="AT161">
        <v>0</v>
      </c>
      <c r="AU161" t="s">
        <v>810</v>
      </c>
      <c r="AV161">
        <v>29.020000457763668</v>
      </c>
      <c r="AW161">
        <v>28.79999923706055</v>
      </c>
      <c r="AX161">
        <v>30.25</v>
      </c>
      <c r="AY161">
        <v>28.760000228881839</v>
      </c>
      <c r="AZ161">
        <v>30.059999465942379</v>
      </c>
      <c r="BA161" s="2">
        <f t="shared" si="53"/>
        <v>-7.6389314767764116E-3</v>
      </c>
      <c r="BB161" s="2">
        <f t="shared" si="54"/>
        <v>4.7933909518659501E-2</v>
      </c>
      <c r="BC161" s="2">
        <f t="shared" si="55"/>
        <v>1.3888544874417486E-3</v>
      </c>
      <c r="BD161" s="2">
        <f t="shared" si="56"/>
        <v>4.3246815041810716E-2</v>
      </c>
      <c r="BE161">
        <v>1</v>
      </c>
      <c r="BF161">
        <v>0</v>
      </c>
      <c r="BG161">
        <v>1</v>
      </c>
      <c r="BH161">
        <v>4</v>
      </c>
      <c r="BI161">
        <v>189</v>
      </c>
      <c r="BJ161">
        <v>0</v>
      </c>
      <c r="BK161">
        <v>0</v>
      </c>
      <c r="BL161">
        <v>0</v>
      </c>
      <c r="BM161">
        <v>0</v>
      </c>
      <c r="BN161">
        <v>1</v>
      </c>
      <c r="BO161">
        <v>0</v>
      </c>
      <c r="BP161">
        <v>0</v>
      </c>
      <c r="BQ161">
        <v>0</v>
      </c>
      <c r="BR161">
        <v>0</v>
      </c>
      <c r="BS161">
        <v>1</v>
      </c>
      <c r="BT161">
        <v>1</v>
      </c>
      <c r="BU161">
        <v>1</v>
      </c>
      <c r="BV161">
        <v>1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 t="s">
        <v>811</v>
      </c>
      <c r="CN161">
        <v>30.059999465942379</v>
      </c>
      <c r="CO161">
        <v>30.239999771118161</v>
      </c>
      <c r="CP161">
        <v>30.79000091552734</v>
      </c>
      <c r="CQ161">
        <v>30.059999465942379</v>
      </c>
      <c r="CR161">
        <v>30.739999771118161</v>
      </c>
      <c r="CS161" s="2">
        <f t="shared" si="57"/>
        <v>5.9523910892254062E-3</v>
      </c>
      <c r="CT161" s="2">
        <f t="shared" si="58"/>
        <v>1.7862979150864988E-2</v>
      </c>
      <c r="CU161" s="2">
        <f t="shared" si="59"/>
        <v>5.9523910892254062E-3</v>
      </c>
      <c r="CV161" s="2">
        <f t="shared" si="60"/>
        <v>2.2121025056567434E-2</v>
      </c>
      <c r="CW161">
        <v>75</v>
      </c>
      <c r="CX161">
        <v>59</v>
      </c>
      <c r="CY161">
        <v>37</v>
      </c>
      <c r="CZ161">
        <v>17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13</v>
      </c>
      <c r="DG161">
        <v>2</v>
      </c>
      <c r="DH161">
        <v>1</v>
      </c>
      <c r="DI161">
        <v>0</v>
      </c>
      <c r="DJ161">
        <v>4</v>
      </c>
      <c r="DK161">
        <v>1</v>
      </c>
      <c r="DL161">
        <v>20</v>
      </c>
      <c r="DM161">
        <v>0</v>
      </c>
      <c r="DN161">
        <v>0</v>
      </c>
      <c r="DO161">
        <v>0</v>
      </c>
      <c r="DP161">
        <v>0</v>
      </c>
      <c r="DQ161">
        <v>4</v>
      </c>
      <c r="DR161">
        <v>4</v>
      </c>
      <c r="DS161">
        <v>0</v>
      </c>
      <c r="DT161">
        <v>0</v>
      </c>
      <c r="DU161">
        <v>1</v>
      </c>
      <c r="DV161">
        <v>1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 t="s">
        <v>236</v>
      </c>
      <c r="EF161">
        <v>30.739999771118161</v>
      </c>
      <c r="EG161">
        <v>30.639999389648441</v>
      </c>
      <c r="EH161">
        <v>30.969999313354489</v>
      </c>
      <c r="EI161">
        <v>30.389999389648441</v>
      </c>
      <c r="EJ161">
        <v>30.879999160766602</v>
      </c>
      <c r="EK161" s="2">
        <f t="shared" si="61"/>
        <v>-3.2637200868712579E-3</v>
      </c>
      <c r="EL161" s="2">
        <f t="shared" si="62"/>
        <v>1.0655470811190781E-2</v>
      </c>
      <c r="EM161" s="2">
        <f t="shared" si="63"/>
        <v>8.1592690920373467E-3</v>
      </c>
      <c r="EN161" s="2">
        <f t="shared" si="64"/>
        <v>1.586786866693668E-2</v>
      </c>
      <c r="EO161">
        <v>41</v>
      </c>
      <c r="EP161">
        <v>128</v>
      </c>
      <c r="EQ161">
        <v>11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11</v>
      </c>
      <c r="EY161">
        <v>4</v>
      </c>
      <c r="EZ161">
        <v>1</v>
      </c>
      <c r="FA161">
        <v>1</v>
      </c>
      <c r="FB161">
        <v>8</v>
      </c>
      <c r="FC161">
        <v>1</v>
      </c>
      <c r="FD161">
        <v>0</v>
      </c>
      <c r="FE161">
        <v>0</v>
      </c>
      <c r="FF161">
        <v>0</v>
      </c>
      <c r="FG161">
        <v>9</v>
      </c>
      <c r="FH161">
        <v>0</v>
      </c>
      <c r="FI161">
        <v>8</v>
      </c>
      <c r="FJ161">
        <v>0</v>
      </c>
      <c r="FK161">
        <v>2</v>
      </c>
      <c r="FL161">
        <v>0</v>
      </c>
      <c r="FM161">
        <v>2</v>
      </c>
      <c r="FN161">
        <v>1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 t="s">
        <v>812</v>
      </c>
      <c r="FX161">
        <v>30.879999160766602</v>
      </c>
      <c r="FY161">
        <v>30.659999847412109</v>
      </c>
      <c r="FZ161">
        <v>31.120000839233398</v>
      </c>
      <c r="GA161">
        <v>30.569999694824219</v>
      </c>
      <c r="GB161">
        <v>30.590000152587891</v>
      </c>
      <c r="GC161">
        <v>566</v>
      </c>
      <c r="GD161">
        <v>240</v>
      </c>
      <c r="GE161">
        <v>368</v>
      </c>
      <c r="GF161">
        <v>45</v>
      </c>
      <c r="GG161">
        <v>0</v>
      </c>
      <c r="GH161">
        <v>210</v>
      </c>
      <c r="GI161">
        <v>0</v>
      </c>
      <c r="GJ161">
        <v>17</v>
      </c>
      <c r="GK161">
        <v>1</v>
      </c>
      <c r="GL161">
        <v>201</v>
      </c>
      <c r="GM161">
        <v>0</v>
      </c>
      <c r="GN161">
        <v>12</v>
      </c>
      <c r="GO161">
        <v>3</v>
      </c>
      <c r="GP161">
        <v>3</v>
      </c>
      <c r="GQ161">
        <v>2</v>
      </c>
      <c r="GR161">
        <v>2</v>
      </c>
      <c r="GS161">
        <v>0</v>
      </c>
      <c r="GT161">
        <v>0</v>
      </c>
      <c r="GU161">
        <v>0</v>
      </c>
      <c r="GV161">
        <v>0</v>
      </c>
      <c r="GW161">
        <v>3</v>
      </c>
      <c r="GX161" t="s">
        <v>223</v>
      </c>
      <c r="GY161">
        <v>1474824</v>
      </c>
      <c r="GZ161">
        <v>1907720</v>
      </c>
      <c r="HA161">
        <v>6.0010000000000003</v>
      </c>
      <c r="HB161">
        <v>30.303000000000001</v>
      </c>
      <c r="HC161">
        <v>2.57</v>
      </c>
      <c r="HD161">
        <v>1.98</v>
      </c>
      <c r="HE161">
        <v>0.29610002000000002</v>
      </c>
      <c r="HF161" s="2">
        <f t="shared" si="65"/>
        <v>-7.1754505691252746E-3</v>
      </c>
      <c r="HG161" s="2">
        <f t="shared" si="66"/>
        <v>1.4781522474811792E-2</v>
      </c>
      <c r="HH161" s="2">
        <f t="shared" si="67"/>
        <v>2.9354257350228119E-3</v>
      </c>
      <c r="HI161" s="2">
        <f t="shared" si="68"/>
        <v>6.5382339535491329E-4</v>
      </c>
      <c r="HJ161" s="3">
        <f t="shared" si="69"/>
        <v>31.113201324234357</v>
      </c>
      <c r="HK161" t="str">
        <f t="shared" si="70"/>
        <v>UNM</v>
      </c>
    </row>
    <row r="162" spans="1:219" hidden="1" x14ac:dyDescent="0.25">
      <c r="A162">
        <v>153</v>
      </c>
      <c r="B162" t="s">
        <v>813</v>
      </c>
      <c r="C162">
        <v>9</v>
      </c>
      <c r="D162">
        <v>0</v>
      </c>
      <c r="E162">
        <v>6</v>
      </c>
      <c r="F162">
        <v>0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2</v>
      </c>
      <c r="W162">
        <v>3</v>
      </c>
      <c r="X162">
        <v>13</v>
      </c>
      <c r="Y162">
        <v>15</v>
      </c>
      <c r="Z162">
        <v>161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5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 t="s">
        <v>814</v>
      </c>
      <c r="AV162">
        <v>59.560001373291023</v>
      </c>
      <c r="AW162">
        <v>59.360000610351563</v>
      </c>
      <c r="AX162">
        <v>61.599998474121087</v>
      </c>
      <c r="AY162">
        <v>59.310001373291023</v>
      </c>
      <c r="AZ162">
        <v>61.099998474121087</v>
      </c>
      <c r="BA162" s="2">
        <f t="shared" si="53"/>
        <v>-3.3692850553068698E-3</v>
      </c>
      <c r="BB162" s="2">
        <f t="shared" si="54"/>
        <v>3.6363602585324339E-2</v>
      </c>
      <c r="BC162" s="2">
        <f t="shared" si="55"/>
        <v>8.4230519788475178E-4</v>
      </c>
      <c r="BD162" s="2">
        <f t="shared" si="56"/>
        <v>2.9296188961252079E-2</v>
      </c>
      <c r="BE162">
        <v>0</v>
      </c>
      <c r="BF162">
        <v>1</v>
      </c>
      <c r="BG162">
        <v>6</v>
      </c>
      <c r="BH162">
        <v>3</v>
      </c>
      <c r="BI162">
        <v>185</v>
      </c>
      <c r="BJ162">
        <v>0</v>
      </c>
      <c r="BK162">
        <v>0</v>
      </c>
      <c r="BL162">
        <v>0</v>
      </c>
      <c r="BM162">
        <v>0</v>
      </c>
      <c r="BN162">
        <v>1</v>
      </c>
      <c r="BO162">
        <v>0</v>
      </c>
      <c r="BP162">
        <v>0</v>
      </c>
      <c r="BQ162">
        <v>0</v>
      </c>
      <c r="BR162">
        <v>0</v>
      </c>
      <c r="BS162">
        <v>1</v>
      </c>
      <c r="BT162">
        <v>1</v>
      </c>
      <c r="BU162">
        <v>1</v>
      </c>
      <c r="BV162">
        <v>1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 t="s">
        <v>815</v>
      </c>
      <c r="CN162">
        <v>61.099998474121087</v>
      </c>
      <c r="CO162">
        <v>61.349998474121087</v>
      </c>
      <c r="CP162">
        <v>62.090000152587891</v>
      </c>
      <c r="CQ162">
        <v>61.259998321533203</v>
      </c>
      <c r="CR162">
        <v>61.909999847412109</v>
      </c>
      <c r="CS162" s="2">
        <f t="shared" si="57"/>
        <v>4.0749797264535426E-3</v>
      </c>
      <c r="CT162" s="2">
        <f t="shared" si="58"/>
        <v>1.1918210285846831E-2</v>
      </c>
      <c r="CU162" s="2">
        <f t="shared" si="59"/>
        <v>1.4669951886934207E-3</v>
      </c>
      <c r="CV162" s="2">
        <f t="shared" si="60"/>
        <v>1.0499136286237221E-2</v>
      </c>
      <c r="CW162">
        <v>52</v>
      </c>
      <c r="CX162">
        <v>122</v>
      </c>
      <c r="CY162">
        <v>21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5</v>
      </c>
      <c r="DG162">
        <v>0</v>
      </c>
      <c r="DH162">
        <v>0</v>
      </c>
      <c r="DI162">
        <v>0</v>
      </c>
      <c r="DJ162">
        <v>0</v>
      </c>
      <c r="DK162">
        <v>1</v>
      </c>
      <c r="DL162">
        <v>5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 t="s">
        <v>816</v>
      </c>
      <c r="EF162">
        <v>61.909999847412109</v>
      </c>
      <c r="EG162">
        <v>61.560001373291023</v>
      </c>
      <c r="EH162">
        <v>62.419998168945313</v>
      </c>
      <c r="EI162">
        <v>61.459999084472663</v>
      </c>
      <c r="EJ162">
        <v>62.209999084472663</v>
      </c>
      <c r="EK162" s="2">
        <f t="shared" si="61"/>
        <v>-5.6854851577852195E-3</v>
      </c>
      <c r="EL162" s="2">
        <f t="shared" si="62"/>
        <v>1.377758444219479E-2</v>
      </c>
      <c r="EM162" s="2">
        <f t="shared" si="63"/>
        <v>1.6244685930392189E-3</v>
      </c>
      <c r="EN162" s="2">
        <f t="shared" si="64"/>
        <v>1.205593973698027E-2</v>
      </c>
      <c r="EO162">
        <v>48</v>
      </c>
      <c r="EP162">
        <v>89</v>
      </c>
      <c r="EQ162">
        <v>58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7</v>
      </c>
      <c r="EY162">
        <v>0</v>
      </c>
      <c r="EZ162">
        <v>0</v>
      </c>
      <c r="FA162">
        <v>0</v>
      </c>
      <c r="FB162">
        <v>0</v>
      </c>
      <c r="FC162">
        <v>1</v>
      </c>
      <c r="FD162">
        <v>7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 t="s">
        <v>817</v>
      </c>
      <c r="FX162">
        <v>62.209999084472663</v>
      </c>
      <c r="FY162">
        <v>62.180000305175781</v>
      </c>
      <c r="FZ162">
        <v>62.450000762939453</v>
      </c>
      <c r="GA162">
        <v>60.810001373291023</v>
      </c>
      <c r="GB162">
        <v>60.849998474121087</v>
      </c>
      <c r="GC162">
        <v>590</v>
      </c>
      <c r="GD162">
        <v>207</v>
      </c>
      <c r="GE162">
        <v>390</v>
      </c>
      <c r="GF162">
        <v>12</v>
      </c>
      <c r="GG162">
        <v>0</v>
      </c>
      <c r="GH162">
        <v>188</v>
      </c>
      <c r="GI162">
        <v>0</v>
      </c>
      <c r="GJ162">
        <v>0</v>
      </c>
      <c r="GK162">
        <v>1</v>
      </c>
      <c r="GL162">
        <v>161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2.2000000000000002</v>
      </c>
      <c r="GX162" t="s">
        <v>218</v>
      </c>
      <c r="GY162">
        <v>4151284</v>
      </c>
      <c r="GZ162">
        <v>6516220</v>
      </c>
      <c r="HC162">
        <v>2.0699999999999998</v>
      </c>
      <c r="HD162">
        <v>1.88</v>
      </c>
      <c r="HE162">
        <v>0.44330000000000003</v>
      </c>
      <c r="HF162" s="2">
        <f t="shared" si="65"/>
        <v>-4.8245061353568985E-4</v>
      </c>
      <c r="HG162" s="2">
        <f t="shared" si="66"/>
        <v>4.3234660442774686E-3</v>
      </c>
      <c r="HH162" s="2">
        <f t="shared" si="67"/>
        <v>2.2032790690911574E-2</v>
      </c>
      <c r="HI162" s="2">
        <f t="shared" si="68"/>
        <v>6.573065214960927E-4</v>
      </c>
      <c r="HJ162" s="3">
        <f t="shared" si="69"/>
        <v>62.44883342512837</v>
      </c>
      <c r="HK162" t="str">
        <f t="shared" si="70"/>
        <v>USB</v>
      </c>
    </row>
    <row r="163" spans="1:219" hidden="1" x14ac:dyDescent="0.25">
      <c r="A163">
        <v>154</v>
      </c>
      <c r="B163" t="s">
        <v>818</v>
      </c>
      <c r="C163">
        <v>9</v>
      </c>
      <c r="D163">
        <v>0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0</v>
      </c>
      <c r="N163">
        <v>2</v>
      </c>
      <c r="O163">
        <v>7</v>
      </c>
      <c r="P163">
        <v>3</v>
      </c>
      <c r="Q163">
        <v>183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0</v>
      </c>
      <c r="AF163">
        <v>0</v>
      </c>
      <c r="AG163">
        <v>1</v>
      </c>
      <c r="AH163">
        <v>1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t="s">
        <v>656</v>
      </c>
      <c r="AV163">
        <v>79.970001220703125</v>
      </c>
      <c r="AW163">
        <v>79.129997253417969</v>
      </c>
      <c r="AX163">
        <v>80.830001831054688</v>
      </c>
      <c r="AY163">
        <v>77.569999694824219</v>
      </c>
      <c r="AZ163">
        <v>78.5</v>
      </c>
      <c r="BA163" s="2">
        <f t="shared" si="53"/>
        <v>-1.0615493446751945E-2</v>
      </c>
      <c r="BB163" s="2">
        <f t="shared" si="54"/>
        <v>2.1031851282027114E-2</v>
      </c>
      <c r="BC163" s="2">
        <f t="shared" si="55"/>
        <v>1.9714363866306983E-2</v>
      </c>
      <c r="BD163" s="2">
        <f t="shared" si="56"/>
        <v>1.1847137645551342E-2</v>
      </c>
      <c r="BE163">
        <v>20</v>
      </c>
      <c r="BF163">
        <v>18</v>
      </c>
      <c r="BG163">
        <v>23</v>
      </c>
      <c r="BH163">
        <v>10</v>
      </c>
      <c r="BI163">
        <v>1</v>
      </c>
      <c r="BJ163">
        <v>1</v>
      </c>
      <c r="BK163">
        <v>34</v>
      </c>
      <c r="BL163">
        <v>1</v>
      </c>
      <c r="BM163">
        <v>1</v>
      </c>
      <c r="BN163">
        <v>18</v>
      </c>
      <c r="BO163">
        <v>15</v>
      </c>
      <c r="BP163">
        <v>10</v>
      </c>
      <c r="BQ163">
        <v>9</v>
      </c>
      <c r="BR163">
        <v>86</v>
      </c>
      <c r="BS163">
        <v>1</v>
      </c>
      <c r="BT163">
        <v>2</v>
      </c>
      <c r="BU163">
        <v>1</v>
      </c>
      <c r="BV163">
        <v>0</v>
      </c>
      <c r="BW163">
        <v>52</v>
      </c>
      <c r="BX163">
        <v>34</v>
      </c>
      <c r="BY163">
        <v>0</v>
      </c>
      <c r="BZ163">
        <v>0</v>
      </c>
      <c r="CA163">
        <v>1</v>
      </c>
      <c r="CB163">
        <v>1</v>
      </c>
      <c r="CC163">
        <v>0</v>
      </c>
      <c r="CD163">
        <v>0</v>
      </c>
      <c r="CE163">
        <v>73</v>
      </c>
      <c r="CF163">
        <v>52</v>
      </c>
      <c r="CG163">
        <v>0</v>
      </c>
      <c r="CH163">
        <v>0</v>
      </c>
      <c r="CI163">
        <v>1</v>
      </c>
      <c r="CJ163">
        <v>1</v>
      </c>
      <c r="CK163">
        <v>0</v>
      </c>
      <c r="CL163">
        <v>0</v>
      </c>
      <c r="CM163" t="s">
        <v>819</v>
      </c>
      <c r="CN163">
        <v>78.5</v>
      </c>
      <c r="CO163">
        <v>78.720001220703125</v>
      </c>
      <c r="CP163">
        <v>81.279998779296875</v>
      </c>
      <c r="CQ163">
        <v>78.300003051757813</v>
      </c>
      <c r="CR163">
        <v>81.209999084472656</v>
      </c>
      <c r="CS163" s="2">
        <f t="shared" si="57"/>
        <v>2.7947309107163587E-3</v>
      </c>
      <c r="CT163" s="2">
        <f t="shared" si="58"/>
        <v>3.1496033428162651E-2</v>
      </c>
      <c r="CU163" s="2">
        <f t="shared" si="59"/>
        <v>5.3353425105747698E-3</v>
      </c>
      <c r="CV163" s="2">
        <f t="shared" si="60"/>
        <v>3.5832977041262315E-2</v>
      </c>
      <c r="CW163">
        <v>16</v>
      </c>
      <c r="CX163">
        <v>28</v>
      </c>
      <c r="CY163">
        <v>18</v>
      </c>
      <c r="CZ163">
        <v>39</v>
      </c>
      <c r="DA163">
        <v>77</v>
      </c>
      <c r="DB163">
        <v>1</v>
      </c>
      <c r="DC163">
        <v>7</v>
      </c>
      <c r="DD163">
        <v>0</v>
      </c>
      <c r="DE163">
        <v>0</v>
      </c>
      <c r="DF163">
        <v>7</v>
      </c>
      <c r="DG163">
        <v>7</v>
      </c>
      <c r="DH163">
        <v>4</v>
      </c>
      <c r="DI163">
        <v>3</v>
      </c>
      <c r="DJ163">
        <v>2</v>
      </c>
      <c r="DK163">
        <v>1</v>
      </c>
      <c r="DL163">
        <v>23</v>
      </c>
      <c r="DM163">
        <v>1</v>
      </c>
      <c r="DN163">
        <v>23</v>
      </c>
      <c r="DO163">
        <v>25</v>
      </c>
      <c r="DP163">
        <v>7</v>
      </c>
      <c r="DQ163">
        <v>2</v>
      </c>
      <c r="DR163">
        <v>2</v>
      </c>
      <c r="DS163">
        <v>1</v>
      </c>
      <c r="DT163">
        <v>1</v>
      </c>
      <c r="DU163">
        <v>1</v>
      </c>
      <c r="DV163">
        <v>1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 t="s">
        <v>820</v>
      </c>
      <c r="EF163">
        <v>81.209999084472656</v>
      </c>
      <c r="EG163">
        <v>80.730003356933594</v>
      </c>
      <c r="EH163">
        <v>81.889999389648438</v>
      </c>
      <c r="EI163">
        <v>79.400001525878906</v>
      </c>
      <c r="EJ163">
        <v>81.620002746582031</v>
      </c>
      <c r="EK163" s="2">
        <f t="shared" si="61"/>
        <v>-5.9456919061038338E-3</v>
      </c>
      <c r="EL163" s="2">
        <f t="shared" si="62"/>
        <v>1.416529541287892E-2</v>
      </c>
      <c r="EM163" s="2">
        <f t="shared" si="63"/>
        <v>1.6474690644744716E-2</v>
      </c>
      <c r="EN163" s="2">
        <f t="shared" si="64"/>
        <v>2.7199229919115497E-2</v>
      </c>
      <c r="EO163">
        <v>39</v>
      </c>
      <c r="EP163">
        <v>14</v>
      </c>
      <c r="EQ163">
        <v>7</v>
      </c>
      <c r="ER163">
        <v>0</v>
      </c>
      <c r="ES163">
        <v>0</v>
      </c>
      <c r="ET163">
        <v>1</v>
      </c>
      <c r="EU163">
        <v>4</v>
      </c>
      <c r="EV163">
        <v>0</v>
      </c>
      <c r="EW163">
        <v>0</v>
      </c>
      <c r="EX163">
        <v>30</v>
      </c>
      <c r="EY163">
        <v>16</v>
      </c>
      <c r="EZ163">
        <v>17</v>
      </c>
      <c r="FA163">
        <v>10</v>
      </c>
      <c r="FB163">
        <v>83</v>
      </c>
      <c r="FC163">
        <v>2</v>
      </c>
      <c r="FD163">
        <v>156</v>
      </c>
      <c r="FE163">
        <v>0</v>
      </c>
      <c r="FF163">
        <v>0</v>
      </c>
      <c r="FG163">
        <v>5</v>
      </c>
      <c r="FH163">
        <v>4</v>
      </c>
      <c r="FI163">
        <v>83</v>
      </c>
      <c r="FJ163">
        <v>83</v>
      </c>
      <c r="FK163">
        <v>1</v>
      </c>
      <c r="FL163">
        <v>1</v>
      </c>
      <c r="FM163">
        <v>2</v>
      </c>
      <c r="FN163">
        <v>2</v>
      </c>
      <c r="FO163">
        <v>9</v>
      </c>
      <c r="FP163">
        <v>5</v>
      </c>
      <c r="FQ163">
        <v>22</v>
      </c>
      <c r="FR163">
        <v>22</v>
      </c>
      <c r="FS163">
        <v>2</v>
      </c>
      <c r="FT163">
        <v>1</v>
      </c>
      <c r="FU163">
        <v>2</v>
      </c>
      <c r="FV163">
        <v>1</v>
      </c>
      <c r="FW163" t="s">
        <v>277</v>
      </c>
      <c r="FX163">
        <v>81.620002746582031</v>
      </c>
      <c r="FY163">
        <v>81.535003662109375</v>
      </c>
      <c r="FZ163">
        <v>82.089996337890625</v>
      </c>
      <c r="GA163">
        <v>79.529998779296875</v>
      </c>
      <c r="GB163">
        <v>79.580001831054688</v>
      </c>
      <c r="GC163">
        <v>505</v>
      </c>
      <c r="GD163">
        <v>318</v>
      </c>
      <c r="GE163">
        <v>238</v>
      </c>
      <c r="GF163">
        <v>179</v>
      </c>
      <c r="GG163">
        <v>1</v>
      </c>
      <c r="GH163">
        <v>313</v>
      </c>
      <c r="GI163">
        <v>0</v>
      </c>
      <c r="GJ163">
        <v>116</v>
      </c>
      <c r="GK163">
        <v>24</v>
      </c>
      <c r="GL163">
        <v>172</v>
      </c>
      <c r="GM163">
        <v>23</v>
      </c>
      <c r="GN163">
        <v>85</v>
      </c>
      <c r="GO163">
        <v>4</v>
      </c>
      <c r="GP163">
        <v>3</v>
      </c>
      <c r="GQ163">
        <v>4</v>
      </c>
      <c r="GR163">
        <v>3</v>
      </c>
      <c r="GS163">
        <v>2</v>
      </c>
      <c r="GT163">
        <v>2</v>
      </c>
      <c r="GU163">
        <v>1</v>
      </c>
      <c r="GV163">
        <v>1</v>
      </c>
      <c r="GW163">
        <v>1.8</v>
      </c>
      <c r="GX163" t="s">
        <v>218</v>
      </c>
      <c r="GY163">
        <v>3612443</v>
      </c>
      <c r="GZ163">
        <v>4475780</v>
      </c>
      <c r="HA163">
        <v>0.88300000000000001</v>
      </c>
      <c r="HB163">
        <v>1.429</v>
      </c>
      <c r="HC163">
        <v>-8.75</v>
      </c>
      <c r="HD163">
        <v>2.41</v>
      </c>
      <c r="HF163" s="2">
        <f t="shared" si="65"/>
        <v>-1.042485811675542E-3</v>
      </c>
      <c r="HG163" s="2">
        <f t="shared" si="66"/>
        <v>6.7607832932145007E-3</v>
      </c>
      <c r="HH163" s="2">
        <f t="shared" si="67"/>
        <v>2.4590725366512189E-2</v>
      </c>
      <c r="HI163" s="2">
        <f t="shared" si="68"/>
        <v>6.2833690132313436E-4</v>
      </c>
      <c r="HJ163" s="3">
        <f t="shared" si="69"/>
        <v>82.086244152680351</v>
      </c>
      <c r="HK163" t="str">
        <f t="shared" si="70"/>
        <v>VLO</v>
      </c>
    </row>
    <row r="164" spans="1:219" hidden="1" x14ac:dyDescent="0.25">
      <c r="A164">
        <v>155</v>
      </c>
      <c r="B164" t="s">
        <v>821</v>
      </c>
      <c r="C164">
        <v>9</v>
      </c>
      <c r="D164">
        <v>1</v>
      </c>
      <c r="E164">
        <v>6</v>
      </c>
      <c r="F164">
        <v>0</v>
      </c>
      <c r="G164" t="s">
        <v>218</v>
      </c>
      <c r="H164" t="s">
        <v>218</v>
      </c>
      <c r="I164">
        <v>6</v>
      </c>
      <c r="J164">
        <v>0</v>
      </c>
      <c r="K164" t="s">
        <v>218</v>
      </c>
      <c r="L164" t="s">
        <v>218</v>
      </c>
      <c r="M164">
        <v>22</v>
      </c>
      <c r="N164">
        <v>8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7</v>
      </c>
      <c r="W164">
        <v>1</v>
      </c>
      <c r="X164">
        <v>3</v>
      </c>
      <c r="Y164">
        <v>3</v>
      </c>
      <c r="Z164">
        <v>71</v>
      </c>
      <c r="AA164">
        <v>0</v>
      </c>
      <c r="AB164">
        <v>0</v>
      </c>
      <c r="AC164">
        <v>0</v>
      </c>
      <c r="AD164">
        <v>0</v>
      </c>
      <c r="AE164">
        <v>9</v>
      </c>
      <c r="AF164">
        <v>0</v>
      </c>
      <c r="AG164">
        <v>0</v>
      </c>
      <c r="AH164">
        <v>0</v>
      </c>
      <c r="AI164">
        <v>1</v>
      </c>
      <c r="AJ164">
        <v>0</v>
      </c>
      <c r="AK164">
        <v>0</v>
      </c>
      <c r="AL164">
        <v>0</v>
      </c>
      <c r="AM164">
        <v>30</v>
      </c>
      <c r="AN164">
        <v>11</v>
      </c>
      <c r="AO164">
        <v>0</v>
      </c>
      <c r="AP164">
        <v>0</v>
      </c>
      <c r="AQ164">
        <v>1</v>
      </c>
      <c r="AR164">
        <v>1</v>
      </c>
      <c r="AS164">
        <v>0</v>
      </c>
      <c r="AT164">
        <v>0</v>
      </c>
      <c r="AU164" t="s">
        <v>822</v>
      </c>
      <c r="AV164">
        <v>133.25</v>
      </c>
      <c r="AW164">
        <v>133.88999938964841</v>
      </c>
      <c r="AX164">
        <v>139.13999938964841</v>
      </c>
      <c r="AY164">
        <v>133.88999938964841</v>
      </c>
      <c r="AZ164">
        <v>138.58000183105469</v>
      </c>
      <c r="BA164" s="2">
        <f t="shared" si="53"/>
        <v>4.7800387823281332E-3</v>
      </c>
      <c r="BB164" s="2">
        <f t="shared" si="54"/>
        <v>3.7731781105574624E-2</v>
      </c>
      <c r="BC164" s="2">
        <f t="shared" si="55"/>
        <v>0</v>
      </c>
      <c r="BD164" s="2">
        <f t="shared" si="56"/>
        <v>3.3843284596892564E-2</v>
      </c>
      <c r="BE164">
        <v>0</v>
      </c>
      <c r="BF164">
        <v>3</v>
      </c>
      <c r="BG164">
        <v>6</v>
      </c>
      <c r="BH164">
        <v>46</v>
      </c>
      <c r="BI164">
        <v>70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 t="s">
        <v>682</v>
      </c>
      <c r="CN164">
        <v>138.58000183105469</v>
      </c>
      <c r="CO164">
        <v>139.44000244140619</v>
      </c>
      <c r="CP164">
        <v>139.96000671386719</v>
      </c>
      <c r="CQ164">
        <v>137.67999267578119</v>
      </c>
      <c r="CR164">
        <v>138.99000549316409</v>
      </c>
      <c r="CS164" s="2">
        <f t="shared" si="57"/>
        <v>6.1675315210416581E-3</v>
      </c>
      <c r="CT164" s="2">
        <f t="shared" si="58"/>
        <v>3.7153775901431763E-3</v>
      </c>
      <c r="CU164" s="2">
        <f t="shared" si="59"/>
        <v>1.262198604998277E-2</v>
      </c>
      <c r="CV164" s="2">
        <f t="shared" si="60"/>
        <v>9.4252303446906716E-3</v>
      </c>
      <c r="CW164">
        <v>2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2</v>
      </c>
      <c r="DG164">
        <v>2</v>
      </c>
      <c r="DH164">
        <v>3</v>
      </c>
      <c r="DI164">
        <v>12</v>
      </c>
      <c r="DJ164">
        <v>82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2</v>
      </c>
      <c r="DX164">
        <v>0</v>
      </c>
      <c r="DY164">
        <v>0</v>
      </c>
      <c r="DZ164">
        <v>0</v>
      </c>
      <c r="EA164">
        <v>1</v>
      </c>
      <c r="EB164">
        <v>0</v>
      </c>
      <c r="EC164">
        <v>0</v>
      </c>
      <c r="ED164">
        <v>0</v>
      </c>
      <c r="EE164" t="s">
        <v>304</v>
      </c>
      <c r="EF164">
        <v>138.99000549316409</v>
      </c>
      <c r="EG164">
        <v>138.41999816894531</v>
      </c>
      <c r="EH164">
        <v>138.53999328613281</v>
      </c>
      <c r="EI164">
        <v>135.7200012207031</v>
      </c>
      <c r="EJ164">
        <v>135.80999755859381</v>
      </c>
      <c r="EK164" s="2">
        <f t="shared" si="61"/>
        <v>-4.1179550047607538E-3</v>
      </c>
      <c r="EL164" s="2">
        <f t="shared" si="62"/>
        <v>8.661406308838604E-4</v>
      </c>
      <c r="EM164" s="2">
        <f t="shared" si="63"/>
        <v>1.9505829966467658E-2</v>
      </c>
      <c r="EN164" s="2">
        <f t="shared" si="64"/>
        <v>6.6266357049216129E-4</v>
      </c>
      <c r="EO164">
        <v>1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1</v>
      </c>
      <c r="EZ164">
        <v>0</v>
      </c>
      <c r="FA164">
        <v>0</v>
      </c>
      <c r="FB164">
        <v>95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2</v>
      </c>
      <c r="FP164">
        <v>0</v>
      </c>
      <c r="FQ164">
        <v>0</v>
      </c>
      <c r="FR164">
        <v>0</v>
      </c>
      <c r="FS164">
        <v>1</v>
      </c>
      <c r="FT164">
        <v>0</v>
      </c>
      <c r="FU164">
        <v>0</v>
      </c>
      <c r="FV164">
        <v>0</v>
      </c>
      <c r="FW164" t="s">
        <v>823</v>
      </c>
      <c r="FX164">
        <v>135.80999755859381</v>
      </c>
      <c r="FY164">
        <v>135.5299987792969</v>
      </c>
      <c r="FZ164">
        <v>135.5299987792969</v>
      </c>
      <c r="GA164">
        <v>133.07000732421881</v>
      </c>
      <c r="GB164">
        <v>133.1499938964844</v>
      </c>
      <c r="GC164">
        <v>158</v>
      </c>
      <c r="GD164">
        <v>282</v>
      </c>
      <c r="GE164">
        <v>3</v>
      </c>
      <c r="GF164">
        <v>197</v>
      </c>
      <c r="GG164">
        <v>0</v>
      </c>
      <c r="GH164">
        <v>116</v>
      </c>
      <c r="GI164">
        <v>0</v>
      </c>
      <c r="GJ164">
        <v>0</v>
      </c>
      <c r="GK164">
        <v>0</v>
      </c>
      <c r="GL164">
        <v>248</v>
      </c>
      <c r="GM164">
        <v>0</v>
      </c>
      <c r="GN164">
        <v>177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3</v>
      </c>
      <c r="GX164" t="s">
        <v>223</v>
      </c>
      <c r="GY164">
        <v>84862</v>
      </c>
      <c r="GZ164">
        <v>229660</v>
      </c>
      <c r="HA164">
        <v>1.3440000000000001</v>
      </c>
      <c r="HB164">
        <v>2.2440000000000002</v>
      </c>
      <c r="HC164">
        <v>3.27</v>
      </c>
      <c r="HD164">
        <v>12.21</v>
      </c>
      <c r="HE164">
        <v>0.25209999999999999</v>
      </c>
      <c r="HF164" s="2">
        <f t="shared" si="65"/>
        <v>-2.0659542670908859E-3</v>
      </c>
      <c r="HG164" s="2">
        <f t="shared" si="66"/>
        <v>0</v>
      </c>
      <c r="HH164" s="2">
        <f t="shared" si="67"/>
        <v>1.8150900001733583E-2</v>
      </c>
      <c r="HI164" s="2">
        <f t="shared" si="68"/>
        <v>6.0072531680155361E-4</v>
      </c>
      <c r="HJ164" s="3">
        <f t="shared" si="69"/>
        <v>135.5299987792969</v>
      </c>
      <c r="HK164" t="str">
        <f t="shared" si="70"/>
        <v>WTS</v>
      </c>
    </row>
    <row r="165" spans="1:219" hidden="1" x14ac:dyDescent="0.25">
      <c r="A165">
        <v>156</v>
      </c>
      <c r="B165" t="s">
        <v>824</v>
      </c>
      <c r="C165">
        <v>9</v>
      </c>
      <c r="D165">
        <v>0</v>
      </c>
      <c r="E165">
        <v>6</v>
      </c>
      <c r="F165">
        <v>0</v>
      </c>
      <c r="G165" t="s">
        <v>218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4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1</v>
      </c>
      <c r="X165">
        <v>0</v>
      </c>
      <c r="Y165">
        <v>3</v>
      </c>
      <c r="Z165">
        <v>189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0</v>
      </c>
      <c r="AG165">
        <v>0</v>
      </c>
      <c r="AH165">
        <v>0</v>
      </c>
      <c r="AI165">
        <v>1</v>
      </c>
      <c r="AJ165">
        <v>0</v>
      </c>
      <c r="AK165">
        <v>1</v>
      </c>
      <c r="AL165">
        <v>0</v>
      </c>
      <c r="AM165">
        <v>5</v>
      </c>
      <c r="AN165">
        <v>1</v>
      </c>
      <c r="AO165">
        <v>0</v>
      </c>
      <c r="AP165">
        <v>0</v>
      </c>
      <c r="AQ165">
        <v>1</v>
      </c>
      <c r="AR165">
        <v>1</v>
      </c>
      <c r="AS165">
        <v>0</v>
      </c>
      <c r="AT165">
        <v>0</v>
      </c>
      <c r="AU165" t="s">
        <v>579</v>
      </c>
      <c r="AV165">
        <v>45.639999389648438</v>
      </c>
      <c r="AW165">
        <v>45.490001678466797</v>
      </c>
      <c r="AX165">
        <v>46.790000915527337</v>
      </c>
      <c r="AY165">
        <v>45.310001373291023</v>
      </c>
      <c r="AZ165">
        <v>46.400001525878913</v>
      </c>
      <c r="BA165" s="2">
        <f t="shared" si="53"/>
        <v>-3.2973775697318075E-3</v>
      </c>
      <c r="BB165" s="2">
        <f t="shared" si="54"/>
        <v>2.7783697619658154E-2</v>
      </c>
      <c r="BC165" s="2">
        <f t="shared" si="55"/>
        <v>3.9569201700201395E-3</v>
      </c>
      <c r="BD165" s="2">
        <f t="shared" si="56"/>
        <v>2.3491381826355351E-2</v>
      </c>
      <c r="BE165">
        <v>1</v>
      </c>
      <c r="BF165">
        <v>2</v>
      </c>
      <c r="BG165">
        <v>7</v>
      </c>
      <c r="BH165">
        <v>34</v>
      </c>
      <c r="BI165">
        <v>151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1</v>
      </c>
      <c r="BQ165">
        <v>0</v>
      </c>
      <c r="BR165">
        <v>0</v>
      </c>
      <c r="BS165">
        <v>1</v>
      </c>
      <c r="BT165">
        <v>1</v>
      </c>
      <c r="BU165">
        <v>1</v>
      </c>
      <c r="BV165">
        <v>1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 t="s">
        <v>527</v>
      </c>
      <c r="CN165">
        <v>46.400001525878913</v>
      </c>
      <c r="CO165">
        <v>46.599998474121087</v>
      </c>
      <c r="CP165">
        <v>47.110000610351563</v>
      </c>
      <c r="CQ165">
        <v>46.470001220703118</v>
      </c>
      <c r="CR165">
        <v>46.959999084472663</v>
      </c>
      <c r="CS165" s="2">
        <f t="shared" si="57"/>
        <v>4.2917801457277305E-3</v>
      </c>
      <c r="CT165" s="2">
        <f t="shared" si="58"/>
        <v>1.0825772227190611E-2</v>
      </c>
      <c r="CU165" s="2">
        <f t="shared" si="59"/>
        <v>2.7896407226314368E-3</v>
      </c>
      <c r="CV165" s="2">
        <f t="shared" si="60"/>
        <v>1.0434366978758436E-2</v>
      </c>
      <c r="CW165">
        <v>65</v>
      </c>
      <c r="CX165">
        <v>124</v>
      </c>
      <c r="CY165">
        <v>6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2</v>
      </c>
      <c r="DG165">
        <v>3</v>
      </c>
      <c r="DH165">
        <v>0</v>
      </c>
      <c r="DI165">
        <v>0</v>
      </c>
      <c r="DJ165">
        <v>0</v>
      </c>
      <c r="DK165">
        <v>1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 t="s">
        <v>704</v>
      </c>
      <c r="EF165">
        <v>46.959999084472663</v>
      </c>
      <c r="EG165">
        <v>46.919998168945313</v>
      </c>
      <c r="EH165">
        <v>47.979999542236328</v>
      </c>
      <c r="EI165">
        <v>46.799999237060547</v>
      </c>
      <c r="EJ165">
        <v>47.900001525878913</v>
      </c>
      <c r="EK165" s="2">
        <f t="shared" si="61"/>
        <v>-8.5253446479938155E-4</v>
      </c>
      <c r="EL165" s="2">
        <f t="shared" si="62"/>
        <v>2.2092567390666784E-2</v>
      </c>
      <c r="EM165" s="2">
        <f t="shared" si="63"/>
        <v>2.557522092236364E-3</v>
      </c>
      <c r="EN165" s="2">
        <f t="shared" si="64"/>
        <v>2.2964556446288809E-2</v>
      </c>
      <c r="EO165">
        <v>13</v>
      </c>
      <c r="EP165">
        <v>33</v>
      </c>
      <c r="EQ165">
        <v>71</v>
      </c>
      <c r="ER165">
        <v>65</v>
      </c>
      <c r="ES165">
        <v>11</v>
      </c>
      <c r="ET165">
        <v>1</v>
      </c>
      <c r="EU165">
        <v>1</v>
      </c>
      <c r="EV165">
        <v>0</v>
      </c>
      <c r="EW165">
        <v>0</v>
      </c>
      <c r="EX165">
        <v>10</v>
      </c>
      <c r="EY165">
        <v>2</v>
      </c>
      <c r="EZ165">
        <v>0</v>
      </c>
      <c r="FA165">
        <v>0</v>
      </c>
      <c r="FB165">
        <v>0</v>
      </c>
      <c r="FC165">
        <v>1</v>
      </c>
      <c r="FD165">
        <v>12</v>
      </c>
      <c r="FE165">
        <v>1</v>
      </c>
      <c r="FF165">
        <v>12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 t="s">
        <v>246</v>
      </c>
      <c r="FX165">
        <v>47.900001525878913</v>
      </c>
      <c r="FY165">
        <v>47.900001525878913</v>
      </c>
      <c r="FZ165">
        <v>48.130001068115227</v>
      </c>
      <c r="GA165">
        <v>46.830001831054688</v>
      </c>
      <c r="GB165">
        <v>46.860000610351563</v>
      </c>
      <c r="GC165">
        <v>588</v>
      </c>
      <c r="GD165">
        <v>212</v>
      </c>
      <c r="GE165">
        <v>388</v>
      </c>
      <c r="GF165">
        <v>17</v>
      </c>
      <c r="GG165">
        <v>0</v>
      </c>
      <c r="GH165">
        <v>261</v>
      </c>
      <c r="GI165">
        <v>0</v>
      </c>
      <c r="GJ165">
        <v>76</v>
      </c>
      <c r="GK165">
        <v>13</v>
      </c>
      <c r="GL165">
        <v>189</v>
      </c>
      <c r="GM165">
        <v>12</v>
      </c>
      <c r="GN165">
        <v>0</v>
      </c>
      <c r="GO165">
        <v>1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2.2000000000000002</v>
      </c>
      <c r="GX165" t="s">
        <v>218</v>
      </c>
      <c r="GY165">
        <v>24364049</v>
      </c>
      <c r="GZ165">
        <v>26738380</v>
      </c>
      <c r="HC165">
        <v>0.1</v>
      </c>
      <c r="HD165">
        <v>1.7</v>
      </c>
      <c r="HE165">
        <v>0.55859999999999999</v>
      </c>
      <c r="HF165" s="2">
        <f t="shared" si="65"/>
        <v>0</v>
      </c>
      <c r="HG165" s="2">
        <f t="shared" si="66"/>
        <v>4.7787146713503814E-3</v>
      </c>
      <c r="HH165" s="2">
        <f t="shared" si="67"/>
        <v>2.2338197510205493E-2</v>
      </c>
      <c r="HI165" s="2">
        <f t="shared" si="68"/>
        <v>6.4017880721600751E-4</v>
      </c>
      <c r="HJ165" s="3">
        <f t="shared" si="69"/>
        <v>48.128901965928335</v>
      </c>
      <c r="HK165" t="str">
        <f t="shared" si="70"/>
        <v>WFC</v>
      </c>
    </row>
    <row r="166" spans="1:219" hidden="1" x14ac:dyDescent="0.25">
      <c r="A166">
        <v>157</v>
      </c>
      <c r="B166" t="s">
        <v>825</v>
      </c>
      <c r="C166">
        <v>9</v>
      </c>
      <c r="D166">
        <v>0</v>
      </c>
      <c r="E166">
        <v>6</v>
      </c>
      <c r="F166">
        <v>0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12</v>
      </c>
      <c r="N166">
        <v>2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11</v>
      </c>
      <c r="W166">
        <v>7</v>
      </c>
      <c r="X166">
        <v>4</v>
      </c>
      <c r="Y166">
        <v>3</v>
      </c>
      <c r="Z166">
        <v>155</v>
      </c>
      <c r="AA166">
        <v>0</v>
      </c>
      <c r="AB166">
        <v>0</v>
      </c>
      <c r="AC166">
        <v>0</v>
      </c>
      <c r="AD166">
        <v>0</v>
      </c>
      <c r="AE166">
        <v>2</v>
      </c>
      <c r="AF166">
        <v>0</v>
      </c>
      <c r="AG166">
        <v>0</v>
      </c>
      <c r="AH166">
        <v>0</v>
      </c>
      <c r="AI166">
        <v>1</v>
      </c>
      <c r="AJ166">
        <v>0</v>
      </c>
      <c r="AK166">
        <v>0</v>
      </c>
      <c r="AL166">
        <v>0</v>
      </c>
      <c r="AM166">
        <v>15</v>
      </c>
      <c r="AN166">
        <v>2</v>
      </c>
      <c r="AO166">
        <v>1</v>
      </c>
      <c r="AP166">
        <v>0</v>
      </c>
      <c r="AQ166">
        <v>2</v>
      </c>
      <c r="AR166">
        <v>1</v>
      </c>
      <c r="AS166">
        <v>1</v>
      </c>
      <c r="AT166">
        <v>0</v>
      </c>
      <c r="AU166" t="s">
        <v>826</v>
      </c>
      <c r="AV166">
        <v>102.11000061035161</v>
      </c>
      <c r="AW166">
        <v>102.620002746582</v>
      </c>
      <c r="AX166">
        <v>108.8000030517578</v>
      </c>
      <c r="AY166">
        <v>102.620002746582</v>
      </c>
      <c r="AZ166">
        <v>107.9199981689453</v>
      </c>
      <c r="BA166" s="2">
        <f t="shared" si="53"/>
        <v>4.9698121475385548E-3</v>
      </c>
      <c r="BB166" s="2">
        <f t="shared" si="54"/>
        <v>5.6801471799921566E-2</v>
      </c>
      <c r="BC166" s="2">
        <f t="shared" si="55"/>
        <v>0</v>
      </c>
      <c r="BD166" s="2">
        <f t="shared" si="56"/>
        <v>4.9110410603105503E-2</v>
      </c>
      <c r="BE166">
        <v>0</v>
      </c>
      <c r="BF166">
        <v>1</v>
      </c>
      <c r="BG166">
        <v>0</v>
      </c>
      <c r="BH166">
        <v>0</v>
      </c>
      <c r="BI166">
        <v>185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 t="s">
        <v>827</v>
      </c>
      <c r="CN166">
        <v>107.9199981689453</v>
      </c>
      <c r="CO166">
        <v>108.63999938964839</v>
      </c>
      <c r="CP166">
        <v>110.86000061035161</v>
      </c>
      <c r="CQ166">
        <v>107.5400009155273</v>
      </c>
      <c r="CR166">
        <v>110.3199996948242</v>
      </c>
      <c r="CS166" s="2">
        <f t="shared" si="57"/>
        <v>6.6274044987862935E-3</v>
      </c>
      <c r="CT166" s="2">
        <f t="shared" si="58"/>
        <v>2.0025267981966022E-2</v>
      </c>
      <c r="CU166" s="2">
        <f t="shared" si="59"/>
        <v>1.0125170105863446E-2</v>
      </c>
      <c r="CV166" s="2">
        <f t="shared" si="60"/>
        <v>2.5199408874067686E-2</v>
      </c>
      <c r="CW166">
        <v>15</v>
      </c>
      <c r="CX166">
        <v>50</v>
      </c>
      <c r="CY166">
        <v>56</v>
      </c>
      <c r="CZ166">
        <v>4</v>
      </c>
      <c r="DA166">
        <v>1</v>
      </c>
      <c r="DB166">
        <v>0</v>
      </c>
      <c r="DC166">
        <v>0</v>
      </c>
      <c r="DD166">
        <v>0</v>
      </c>
      <c r="DE166">
        <v>0</v>
      </c>
      <c r="DF166">
        <v>5</v>
      </c>
      <c r="DG166">
        <v>5</v>
      </c>
      <c r="DH166">
        <v>4</v>
      </c>
      <c r="DI166">
        <v>5</v>
      </c>
      <c r="DJ166">
        <v>31</v>
      </c>
      <c r="DK166">
        <v>1</v>
      </c>
      <c r="DL166">
        <v>50</v>
      </c>
      <c r="DM166">
        <v>1</v>
      </c>
      <c r="DN166">
        <v>0</v>
      </c>
      <c r="DO166">
        <v>0</v>
      </c>
      <c r="DP166">
        <v>0</v>
      </c>
      <c r="DQ166">
        <v>31</v>
      </c>
      <c r="DR166">
        <v>31</v>
      </c>
      <c r="DS166">
        <v>0</v>
      </c>
      <c r="DT166">
        <v>0</v>
      </c>
      <c r="DU166">
        <v>1</v>
      </c>
      <c r="DV166">
        <v>1</v>
      </c>
      <c r="DW166">
        <v>1</v>
      </c>
      <c r="DX166">
        <v>0</v>
      </c>
      <c r="DY166">
        <v>1</v>
      </c>
      <c r="DZ166">
        <v>1</v>
      </c>
      <c r="EA166">
        <v>1</v>
      </c>
      <c r="EB166">
        <v>0</v>
      </c>
      <c r="EC166">
        <v>1</v>
      </c>
      <c r="ED166">
        <v>1</v>
      </c>
      <c r="EE166" t="s">
        <v>828</v>
      </c>
      <c r="EF166">
        <v>110.3199996948242</v>
      </c>
      <c r="EG166">
        <v>109.23000335693359</v>
      </c>
      <c r="EH166">
        <v>110</v>
      </c>
      <c r="EI166">
        <v>107.3000030517578</v>
      </c>
      <c r="EJ166">
        <v>108.8300018310547</v>
      </c>
      <c r="EK166" s="2">
        <f t="shared" si="61"/>
        <v>-9.9789096804181465E-3</v>
      </c>
      <c r="EL166" s="2">
        <f t="shared" si="62"/>
        <v>6.999969482421875E-3</v>
      </c>
      <c r="EM166" s="2">
        <f t="shared" si="63"/>
        <v>1.7669140765922076E-2</v>
      </c>
      <c r="EN166" s="2">
        <f t="shared" si="64"/>
        <v>1.405861208816328E-2</v>
      </c>
      <c r="EO166">
        <v>6</v>
      </c>
      <c r="EP166">
        <v>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4</v>
      </c>
      <c r="EY166">
        <v>3</v>
      </c>
      <c r="EZ166">
        <v>5</v>
      </c>
      <c r="FA166">
        <v>14</v>
      </c>
      <c r="FB166">
        <v>130</v>
      </c>
      <c r="FC166">
        <v>0</v>
      </c>
      <c r="FD166">
        <v>0</v>
      </c>
      <c r="FE166">
        <v>0</v>
      </c>
      <c r="FF166">
        <v>0</v>
      </c>
      <c r="FG166">
        <v>2</v>
      </c>
      <c r="FH166">
        <v>0</v>
      </c>
      <c r="FI166">
        <v>0</v>
      </c>
      <c r="FJ166">
        <v>0</v>
      </c>
      <c r="FK166">
        <v>1</v>
      </c>
      <c r="FL166">
        <v>0</v>
      </c>
      <c r="FM166">
        <v>1</v>
      </c>
      <c r="FN166">
        <v>0</v>
      </c>
      <c r="FO166">
        <v>8</v>
      </c>
      <c r="FP166">
        <v>2</v>
      </c>
      <c r="FQ166">
        <v>13</v>
      </c>
      <c r="FR166">
        <v>0</v>
      </c>
      <c r="FS166">
        <v>2</v>
      </c>
      <c r="FT166">
        <v>1</v>
      </c>
      <c r="FU166">
        <v>1</v>
      </c>
      <c r="FV166">
        <v>0</v>
      </c>
      <c r="FW166" t="s">
        <v>829</v>
      </c>
      <c r="FX166">
        <v>108.8300018310547</v>
      </c>
      <c r="FY166">
        <v>108.19000244140619</v>
      </c>
      <c r="FZ166">
        <v>109.0800018310547</v>
      </c>
      <c r="GA166">
        <v>106.6600036621094</v>
      </c>
      <c r="GB166">
        <v>106.6800003051758</v>
      </c>
      <c r="GC166">
        <v>334</v>
      </c>
      <c r="GD166">
        <v>386</v>
      </c>
      <c r="GE166">
        <v>134</v>
      </c>
      <c r="GF166">
        <v>206</v>
      </c>
      <c r="GG166">
        <v>0</v>
      </c>
      <c r="GH166">
        <v>190</v>
      </c>
      <c r="GI166">
        <v>0</v>
      </c>
      <c r="GJ166">
        <v>5</v>
      </c>
      <c r="GK166">
        <v>0</v>
      </c>
      <c r="GL166">
        <v>316</v>
      </c>
      <c r="GM166">
        <v>0</v>
      </c>
      <c r="GN166">
        <v>161</v>
      </c>
      <c r="GO166">
        <v>2</v>
      </c>
      <c r="GP166">
        <v>2</v>
      </c>
      <c r="GQ166">
        <v>1</v>
      </c>
      <c r="GR166">
        <v>1</v>
      </c>
      <c r="GS166">
        <v>3</v>
      </c>
      <c r="GT166">
        <v>2</v>
      </c>
      <c r="GU166">
        <v>1</v>
      </c>
      <c r="GV166">
        <v>1</v>
      </c>
      <c r="GW166">
        <v>2</v>
      </c>
      <c r="GX166" t="s">
        <v>218</v>
      </c>
      <c r="GY166">
        <v>245751</v>
      </c>
      <c r="GZ166">
        <v>471840</v>
      </c>
      <c r="HA166">
        <v>1.1419999999999999</v>
      </c>
      <c r="HB166">
        <v>2.0449999999999999</v>
      </c>
      <c r="HC166">
        <v>1.26</v>
      </c>
      <c r="HD166">
        <v>4.4800000000000004</v>
      </c>
      <c r="HE166">
        <v>0</v>
      </c>
      <c r="HF166" s="2">
        <f t="shared" si="65"/>
        <v>-5.9155132193948745E-3</v>
      </c>
      <c r="HG166" s="2">
        <f t="shared" si="66"/>
        <v>8.1591435158476777E-3</v>
      </c>
      <c r="HH166" s="2">
        <f t="shared" si="67"/>
        <v>1.4141775993816164E-2</v>
      </c>
      <c r="HI166" s="2">
        <f t="shared" si="68"/>
        <v>1.8744509757395722E-4</v>
      </c>
      <c r="HJ166" s="3">
        <f t="shared" si="69"/>
        <v>109.07274019830554</v>
      </c>
      <c r="HK166" t="str">
        <f t="shared" si="70"/>
        <v>WCC</v>
      </c>
    </row>
    <row r="167" spans="1:219" hidden="1" x14ac:dyDescent="0.25">
      <c r="A167">
        <v>158</v>
      </c>
      <c r="B167" t="s">
        <v>830</v>
      </c>
      <c r="C167">
        <v>10</v>
      </c>
      <c r="D167">
        <v>0</v>
      </c>
      <c r="E167">
        <v>6</v>
      </c>
      <c r="F167">
        <v>0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8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5</v>
      </c>
      <c r="W167">
        <v>5</v>
      </c>
      <c r="X167">
        <v>5</v>
      </c>
      <c r="Y167">
        <v>9</v>
      </c>
      <c r="Z167">
        <v>168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9</v>
      </c>
      <c r="AN167">
        <v>0</v>
      </c>
      <c r="AO167">
        <v>0</v>
      </c>
      <c r="AP167">
        <v>0</v>
      </c>
      <c r="AQ167">
        <v>2</v>
      </c>
      <c r="AR167">
        <v>0</v>
      </c>
      <c r="AS167">
        <v>1</v>
      </c>
      <c r="AT167">
        <v>0</v>
      </c>
      <c r="AU167" t="s">
        <v>831</v>
      </c>
      <c r="AV167">
        <v>100.90000152587891</v>
      </c>
      <c r="AW167">
        <v>100.9599990844727</v>
      </c>
      <c r="AX167">
        <v>103.6600036621094</v>
      </c>
      <c r="AY167">
        <v>100.6999969482422</v>
      </c>
      <c r="AZ167">
        <v>102.05999755859381</v>
      </c>
      <c r="BA167" s="2">
        <f t="shared" si="53"/>
        <v>5.9427059367933577E-4</v>
      </c>
      <c r="BB167" s="2">
        <f t="shared" si="54"/>
        <v>2.6046734345463229E-2</v>
      </c>
      <c r="BC167" s="2">
        <f t="shared" si="55"/>
        <v>2.5752985200896417E-3</v>
      </c>
      <c r="BD167" s="2">
        <f t="shared" si="56"/>
        <v>1.3325501106060789E-2</v>
      </c>
      <c r="BE167">
        <v>11</v>
      </c>
      <c r="BF167">
        <v>73</v>
      </c>
      <c r="BG167">
        <v>70</v>
      </c>
      <c r="BH167">
        <v>14</v>
      </c>
      <c r="BI167">
        <v>17</v>
      </c>
      <c r="BJ167">
        <v>1</v>
      </c>
      <c r="BK167">
        <v>59</v>
      </c>
      <c r="BL167">
        <v>1</v>
      </c>
      <c r="BM167">
        <v>17</v>
      </c>
      <c r="BN167">
        <v>1</v>
      </c>
      <c r="BO167">
        <v>1</v>
      </c>
      <c r="BP167">
        <v>0</v>
      </c>
      <c r="BQ167">
        <v>0</v>
      </c>
      <c r="BR167">
        <v>0</v>
      </c>
      <c r="BS167">
        <v>2</v>
      </c>
      <c r="BT167">
        <v>2</v>
      </c>
      <c r="BU167">
        <v>1</v>
      </c>
      <c r="BV167">
        <v>1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 t="s">
        <v>709</v>
      </c>
      <c r="CN167">
        <v>102.05999755859381</v>
      </c>
      <c r="CO167">
        <v>102.7900009155273</v>
      </c>
      <c r="CP167">
        <v>104.5500030517578</v>
      </c>
      <c r="CQ167">
        <v>102.5899963378906</v>
      </c>
      <c r="CR167">
        <v>104.09999847412109</v>
      </c>
      <c r="CS167" s="2">
        <f t="shared" si="57"/>
        <v>7.1018907523253683E-3</v>
      </c>
      <c r="CT167" s="2">
        <f t="shared" si="58"/>
        <v>1.6834070634691445E-2</v>
      </c>
      <c r="CU167" s="2">
        <f t="shared" si="59"/>
        <v>1.9457590802151037E-3</v>
      </c>
      <c r="CV167" s="2">
        <f t="shared" si="60"/>
        <v>1.4505304114926343E-2</v>
      </c>
      <c r="CW167">
        <v>3</v>
      </c>
      <c r="CX167">
        <v>12</v>
      </c>
      <c r="CY167">
        <v>114</v>
      </c>
      <c r="CZ167">
        <v>56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3</v>
      </c>
      <c r="DG167">
        <v>0</v>
      </c>
      <c r="DH167">
        <v>0</v>
      </c>
      <c r="DI167">
        <v>0</v>
      </c>
      <c r="DJ167">
        <v>0</v>
      </c>
      <c r="DK167">
        <v>1</v>
      </c>
      <c r="DL167">
        <v>3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 t="s">
        <v>246</v>
      </c>
      <c r="EF167">
        <v>104.09999847412109</v>
      </c>
      <c r="EG167">
        <v>103.7399978637695</v>
      </c>
      <c r="EH167">
        <v>105.34999847412109</v>
      </c>
      <c r="EI167">
        <v>102.5699996948242</v>
      </c>
      <c r="EJ167">
        <v>105</v>
      </c>
      <c r="EK167" s="2">
        <f t="shared" si="61"/>
        <v>-3.4702199514631271E-3</v>
      </c>
      <c r="EL167" s="2">
        <f t="shared" si="62"/>
        <v>1.5282398041487233E-2</v>
      </c>
      <c r="EM167" s="2">
        <f t="shared" si="63"/>
        <v>1.1278178070542544E-2</v>
      </c>
      <c r="EN167" s="2">
        <f t="shared" si="64"/>
        <v>2.3142860049293335E-2</v>
      </c>
      <c r="EO167">
        <v>30</v>
      </c>
      <c r="EP167">
        <v>36</v>
      </c>
      <c r="EQ167">
        <v>97</v>
      </c>
      <c r="ER167">
        <v>1</v>
      </c>
      <c r="ES167">
        <v>0</v>
      </c>
      <c r="ET167">
        <v>1</v>
      </c>
      <c r="EU167">
        <v>4</v>
      </c>
      <c r="EV167">
        <v>0</v>
      </c>
      <c r="EW167">
        <v>0</v>
      </c>
      <c r="EX167">
        <v>10</v>
      </c>
      <c r="EY167">
        <v>0</v>
      </c>
      <c r="EZ167">
        <v>5</v>
      </c>
      <c r="FA167">
        <v>2</v>
      </c>
      <c r="FB167">
        <v>8</v>
      </c>
      <c r="FC167">
        <v>2</v>
      </c>
      <c r="FD167">
        <v>25</v>
      </c>
      <c r="FE167">
        <v>0</v>
      </c>
      <c r="FF167">
        <v>0</v>
      </c>
      <c r="FG167">
        <v>4</v>
      </c>
      <c r="FH167">
        <v>4</v>
      </c>
      <c r="FI167">
        <v>8</v>
      </c>
      <c r="FJ167">
        <v>8</v>
      </c>
      <c r="FK167">
        <v>1</v>
      </c>
      <c r="FL167">
        <v>1</v>
      </c>
      <c r="FM167">
        <v>1</v>
      </c>
      <c r="FN167">
        <v>1</v>
      </c>
      <c r="FO167">
        <v>8</v>
      </c>
      <c r="FP167">
        <v>4</v>
      </c>
      <c r="FQ167">
        <v>2</v>
      </c>
      <c r="FR167">
        <v>2</v>
      </c>
      <c r="FS167">
        <v>1</v>
      </c>
      <c r="FT167">
        <v>1</v>
      </c>
      <c r="FU167">
        <v>1</v>
      </c>
      <c r="FV167">
        <v>1</v>
      </c>
      <c r="FW167" t="s">
        <v>718</v>
      </c>
      <c r="FX167">
        <v>105</v>
      </c>
      <c r="FY167">
        <v>105.4499969482422</v>
      </c>
      <c r="FZ167">
        <v>105.8399963378906</v>
      </c>
      <c r="GA167">
        <v>102.379997253418</v>
      </c>
      <c r="GB167">
        <v>102.5400009155273</v>
      </c>
      <c r="GC167">
        <v>542</v>
      </c>
      <c r="GD167">
        <v>222</v>
      </c>
      <c r="GE167">
        <v>349</v>
      </c>
      <c r="GF167">
        <v>28</v>
      </c>
      <c r="GG167">
        <v>17</v>
      </c>
      <c r="GH167">
        <v>88</v>
      </c>
      <c r="GI167">
        <v>0</v>
      </c>
      <c r="GJ167">
        <v>57</v>
      </c>
      <c r="GK167">
        <v>1</v>
      </c>
      <c r="GL167">
        <v>176</v>
      </c>
      <c r="GM167">
        <v>0</v>
      </c>
      <c r="GN167">
        <v>8</v>
      </c>
      <c r="GO167">
        <v>1</v>
      </c>
      <c r="GP167">
        <v>1</v>
      </c>
      <c r="GQ167">
        <v>1</v>
      </c>
      <c r="GR167">
        <v>1</v>
      </c>
      <c r="GS167">
        <v>2</v>
      </c>
      <c r="GT167">
        <v>1</v>
      </c>
      <c r="GU167">
        <v>1</v>
      </c>
      <c r="GV167">
        <v>1</v>
      </c>
      <c r="GW167">
        <v>2.7</v>
      </c>
      <c r="GX167" t="s">
        <v>223</v>
      </c>
      <c r="GY167">
        <v>291797</v>
      </c>
      <c r="GZ167">
        <v>518060</v>
      </c>
      <c r="HA167">
        <v>2.0510000000000002</v>
      </c>
      <c r="HB167">
        <v>2.8159999999999998</v>
      </c>
      <c r="HC167">
        <v>0.28999999999999998</v>
      </c>
      <c r="HD167">
        <v>3.49</v>
      </c>
      <c r="HE167">
        <v>0.32500000000000001</v>
      </c>
      <c r="HF167" s="2">
        <f t="shared" si="65"/>
        <v>4.2673965032267169E-3</v>
      </c>
      <c r="HG167" s="2">
        <f t="shared" si="66"/>
        <v>3.6848016169930276E-3</v>
      </c>
      <c r="HH167" s="2">
        <f t="shared" si="67"/>
        <v>2.9113321798681979E-2</v>
      </c>
      <c r="HI167" s="2">
        <f t="shared" si="68"/>
        <v>1.5604023861977012E-3</v>
      </c>
      <c r="HJ167" s="3">
        <f t="shared" si="69"/>
        <v>105.838559267509</v>
      </c>
      <c r="HK167" t="str">
        <f t="shared" si="70"/>
        <v>WLK</v>
      </c>
    </row>
    <row r="168" spans="1:219" hidden="1" x14ac:dyDescent="0.25">
      <c r="A168">
        <v>159</v>
      </c>
      <c r="B168" t="s">
        <v>832</v>
      </c>
      <c r="C168">
        <v>9</v>
      </c>
      <c r="D168">
        <v>1</v>
      </c>
      <c r="E168">
        <v>6</v>
      </c>
      <c r="F168">
        <v>0</v>
      </c>
      <c r="G168" t="s">
        <v>218</v>
      </c>
      <c r="H168" t="s">
        <v>218</v>
      </c>
      <c r="I168">
        <v>6</v>
      </c>
      <c r="J168">
        <v>0</v>
      </c>
      <c r="K168" t="s">
        <v>218</v>
      </c>
      <c r="L168" t="s">
        <v>218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194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>
        <v>0</v>
      </c>
      <c r="AH168">
        <v>0</v>
      </c>
      <c r="AI168">
        <v>1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0</v>
      </c>
      <c r="AP168">
        <v>0</v>
      </c>
      <c r="AQ168">
        <v>1</v>
      </c>
      <c r="AR168">
        <v>1</v>
      </c>
      <c r="AS168">
        <v>0</v>
      </c>
      <c r="AT168">
        <v>0</v>
      </c>
      <c r="AU168" t="s">
        <v>833</v>
      </c>
      <c r="AV168">
        <v>58.430000305175781</v>
      </c>
      <c r="AW168">
        <v>58.119998931884773</v>
      </c>
      <c r="AX168">
        <v>60.490001678466797</v>
      </c>
      <c r="AY168">
        <v>58</v>
      </c>
      <c r="AZ168">
        <v>60.450000762939453</v>
      </c>
      <c r="BA168" s="2">
        <f t="shared" si="53"/>
        <v>-5.3338158807318958E-3</v>
      </c>
      <c r="BB168" s="2">
        <f t="shared" si="54"/>
        <v>3.9180074075377269E-2</v>
      </c>
      <c r="BC168" s="2">
        <f t="shared" si="55"/>
        <v>2.0646753972829446E-3</v>
      </c>
      <c r="BD168" s="2">
        <f t="shared" si="56"/>
        <v>4.0529375219487074E-2</v>
      </c>
      <c r="BE168">
        <v>0</v>
      </c>
      <c r="BF168">
        <v>3</v>
      </c>
      <c r="BG168">
        <v>2</v>
      </c>
      <c r="BH168">
        <v>19</v>
      </c>
      <c r="BI168">
        <v>171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1</v>
      </c>
      <c r="BP168">
        <v>0</v>
      </c>
      <c r="BQ168">
        <v>0</v>
      </c>
      <c r="BR168">
        <v>0</v>
      </c>
      <c r="BS168">
        <v>1</v>
      </c>
      <c r="BT168">
        <v>1</v>
      </c>
      <c r="BU168">
        <v>1</v>
      </c>
      <c r="BV168">
        <v>1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 t="s">
        <v>834</v>
      </c>
      <c r="CN168">
        <v>60.450000762939453</v>
      </c>
      <c r="CO168">
        <v>60.650001525878913</v>
      </c>
      <c r="CP168">
        <v>61.119998931884773</v>
      </c>
      <c r="CQ168">
        <v>60.470001220703118</v>
      </c>
      <c r="CR168">
        <v>60.569999694824219</v>
      </c>
      <c r="CS168" s="2">
        <f t="shared" si="57"/>
        <v>3.2976217297228105E-3</v>
      </c>
      <c r="CT168" s="2">
        <f t="shared" si="58"/>
        <v>7.6897482692963592E-3</v>
      </c>
      <c r="CU168" s="2">
        <f t="shared" si="59"/>
        <v>2.9678532670603941E-3</v>
      </c>
      <c r="CV168" s="2">
        <f t="shared" si="60"/>
        <v>1.6509571508160903E-3</v>
      </c>
      <c r="CW168">
        <v>160</v>
      </c>
      <c r="CX168">
        <v>23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19</v>
      </c>
      <c r="DG168">
        <v>5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 t="s">
        <v>238</v>
      </c>
      <c r="EF168">
        <v>60.569999694824219</v>
      </c>
      <c r="EG168">
        <v>60.700000762939453</v>
      </c>
      <c r="EH168">
        <v>62.029998779296882</v>
      </c>
      <c r="EI168">
        <v>60.284999847412109</v>
      </c>
      <c r="EJ168">
        <v>61.810001373291023</v>
      </c>
      <c r="EK168" s="2">
        <f t="shared" si="61"/>
        <v>2.1416979650946688E-3</v>
      </c>
      <c r="EL168" s="2">
        <f t="shared" si="62"/>
        <v>2.1441206553776793E-2</v>
      </c>
      <c r="EM168" s="2">
        <f t="shared" si="63"/>
        <v>6.8369177975484696E-3</v>
      </c>
      <c r="EN168" s="2">
        <f t="shared" si="64"/>
        <v>2.4672407247961825E-2</v>
      </c>
      <c r="EO168">
        <v>11</v>
      </c>
      <c r="EP168">
        <v>39</v>
      </c>
      <c r="EQ168">
        <v>68</v>
      </c>
      <c r="ER168">
        <v>49</v>
      </c>
      <c r="ES168">
        <v>18</v>
      </c>
      <c r="ET168">
        <v>0</v>
      </c>
      <c r="EU168">
        <v>0</v>
      </c>
      <c r="EV168">
        <v>0</v>
      </c>
      <c r="EW168">
        <v>0</v>
      </c>
      <c r="EX168">
        <v>7</v>
      </c>
      <c r="EY168">
        <v>2</v>
      </c>
      <c r="EZ168">
        <v>0</v>
      </c>
      <c r="FA168">
        <v>2</v>
      </c>
      <c r="FB168">
        <v>6</v>
      </c>
      <c r="FC168">
        <v>1</v>
      </c>
      <c r="FD168">
        <v>17</v>
      </c>
      <c r="FE168">
        <v>1</v>
      </c>
      <c r="FF168">
        <v>17</v>
      </c>
      <c r="FG168">
        <v>6</v>
      </c>
      <c r="FH168">
        <v>0</v>
      </c>
      <c r="FI168">
        <v>6</v>
      </c>
      <c r="FJ168">
        <v>6</v>
      </c>
      <c r="FK168">
        <v>1</v>
      </c>
      <c r="FL168">
        <v>0</v>
      </c>
      <c r="FM168">
        <v>1</v>
      </c>
      <c r="FN168">
        <v>1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 t="s">
        <v>324</v>
      </c>
      <c r="FX168">
        <v>61.810001373291023</v>
      </c>
      <c r="FY168">
        <v>61.424999237060547</v>
      </c>
      <c r="FZ168">
        <v>61.459999084472663</v>
      </c>
      <c r="GA168">
        <v>59.680000305175781</v>
      </c>
      <c r="GB168">
        <v>59.720001220703118</v>
      </c>
      <c r="GC168">
        <v>564</v>
      </c>
      <c r="GD168">
        <v>237</v>
      </c>
      <c r="GE168">
        <v>368</v>
      </c>
      <c r="GF168">
        <v>41</v>
      </c>
      <c r="GG168">
        <v>0</v>
      </c>
      <c r="GH168">
        <v>257</v>
      </c>
      <c r="GI168">
        <v>0</v>
      </c>
      <c r="GJ168">
        <v>67</v>
      </c>
      <c r="GK168">
        <v>18</v>
      </c>
      <c r="GL168">
        <v>200</v>
      </c>
      <c r="GM168">
        <v>17</v>
      </c>
      <c r="GN168">
        <v>6</v>
      </c>
      <c r="GO168">
        <v>1</v>
      </c>
      <c r="GP168">
        <v>1</v>
      </c>
      <c r="GQ168">
        <v>1</v>
      </c>
      <c r="GR168">
        <v>1</v>
      </c>
      <c r="GS168">
        <v>0</v>
      </c>
      <c r="GT168">
        <v>0</v>
      </c>
      <c r="GU168">
        <v>0</v>
      </c>
      <c r="GV168">
        <v>0</v>
      </c>
      <c r="GW168">
        <v>2.1</v>
      </c>
      <c r="GX168" t="s">
        <v>218</v>
      </c>
      <c r="GY168">
        <v>1744225</v>
      </c>
      <c r="GZ168">
        <v>2379800</v>
      </c>
      <c r="HA168">
        <v>0.82799999999999996</v>
      </c>
      <c r="HB168">
        <v>1.516</v>
      </c>
      <c r="HC168">
        <v>0.65</v>
      </c>
      <c r="HD168">
        <v>1.64</v>
      </c>
      <c r="HF168" s="2">
        <f t="shared" si="65"/>
        <v>-6.2678411235239651E-3</v>
      </c>
      <c r="HG168" s="2">
        <f t="shared" si="66"/>
        <v>5.6947360776904432E-4</v>
      </c>
      <c r="HH168" s="2">
        <f t="shared" si="67"/>
        <v>2.8408611372548909E-2</v>
      </c>
      <c r="HI168" s="2">
        <f t="shared" si="68"/>
        <v>6.6980768100632915E-4</v>
      </c>
      <c r="HJ168" s="3">
        <f t="shared" si="69"/>
        <v>61.459979152983287</v>
      </c>
      <c r="HK168" t="str">
        <f t="shared" si="70"/>
        <v>WRK</v>
      </c>
    </row>
    <row r="169" spans="1:219" hidden="1" x14ac:dyDescent="0.25">
      <c r="A169">
        <v>160</v>
      </c>
      <c r="B169" t="s">
        <v>835</v>
      </c>
      <c r="C169">
        <v>9</v>
      </c>
      <c r="D169">
        <v>0</v>
      </c>
      <c r="E169">
        <v>6</v>
      </c>
      <c r="F169">
        <v>0</v>
      </c>
      <c r="G169" t="s">
        <v>218</v>
      </c>
      <c r="H169" t="s">
        <v>218</v>
      </c>
      <c r="I169">
        <v>6</v>
      </c>
      <c r="J169">
        <v>0</v>
      </c>
      <c r="K169" t="s">
        <v>218</v>
      </c>
      <c r="L169" t="s">
        <v>218</v>
      </c>
      <c r="M169">
        <v>32</v>
      </c>
      <c r="N169">
        <v>28</v>
      </c>
      <c r="O169">
        <v>1</v>
      </c>
      <c r="P169">
        <v>0</v>
      </c>
      <c r="Q169">
        <v>0</v>
      </c>
      <c r="R169">
        <v>1</v>
      </c>
      <c r="S169">
        <v>1</v>
      </c>
      <c r="T169">
        <v>0</v>
      </c>
      <c r="U169">
        <v>0</v>
      </c>
      <c r="V169">
        <v>6</v>
      </c>
      <c r="W169">
        <v>4</v>
      </c>
      <c r="X169">
        <v>3</v>
      </c>
      <c r="Y169">
        <v>10</v>
      </c>
      <c r="Z169">
        <v>96</v>
      </c>
      <c r="AA169">
        <v>0</v>
      </c>
      <c r="AB169">
        <v>0</v>
      </c>
      <c r="AC169">
        <v>0</v>
      </c>
      <c r="AD169">
        <v>0</v>
      </c>
      <c r="AE169">
        <v>30</v>
      </c>
      <c r="AF169">
        <v>2</v>
      </c>
      <c r="AG169">
        <v>0</v>
      </c>
      <c r="AH169">
        <v>0</v>
      </c>
      <c r="AI169">
        <v>1</v>
      </c>
      <c r="AJ169">
        <v>1</v>
      </c>
      <c r="AK169">
        <v>0</v>
      </c>
      <c r="AL169">
        <v>0</v>
      </c>
      <c r="AM169">
        <v>62</v>
      </c>
      <c r="AN169">
        <v>30</v>
      </c>
      <c r="AO169">
        <v>0</v>
      </c>
      <c r="AP169">
        <v>0</v>
      </c>
      <c r="AQ169">
        <v>1</v>
      </c>
      <c r="AR169">
        <v>1</v>
      </c>
      <c r="AS169">
        <v>0</v>
      </c>
      <c r="AT169">
        <v>0</v>
      </c>
      <c r="AU169" t="s">
        <v>836</v>
      </c>
      <c r="AV169">
        <v>70.910003662109375</v>
      </c>
      <c r="AW169">
        <v>71.150001525878906</v>
      </c>
      <c r="AX169">
        <v>73.029998779296875</v>
      </c>
      <c r="AY169">
        <v>71.150001525878906</v>
      </c>
      <c r="AZ169">
        <v>72.510002136230469</v>
      </c>
      <c r="BA169" s="2">
        <f t="shared" si="53"/>
        <v>3.3731252090308805E-3</v>
      </c>
      <c r="BB169" s="2">
        <f t="shared" si="54"/>
        <v>2.5742808227335323E-2</v>
      </c>
      <c r="BC169" s="2">
        <f t="shared" si="55"/>
        <v>0</v>
      </c>
      <c r="BD169" s="2">
        <f t="shared" si="56"/>
        <v>1.8756041515436972E-2</v>
      </c>
      <c r="BE169">
        <v>2</v>
      </c>
      <c r="BF169">
        <v>23</v>
      </c>
      <c r="BG169">
        <v>78</v>
      </c>
      <c r="BH169">
        <v>34</v>
      </c>
      <c r="BI169">
        <v>43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 t="s">
        <v>236</v>
      </c>
      <c r="CN169">
        <v>72.510002136230469</v>
      </c>
      <c r="CO169">
        <v>73.230003356933594</v>
      </c>
      <c r="CP169">
        <v>75.574996948242188</v>
      </c>
      <c r="CQ169">
        <v>72.839996337890625</v>
      </c>
      <c r="CR169">
        <v>75.5</v>
      </c>
      <c r="CS169" s="2">
        <f t="shared" si="57"/>
        <v>9.8320522695285462E-3</v>
      </c>
      <c r="CT169" s="2">
        <f t="shared" si="58"/>
        <v>3.102869581211587E-2</v>
      </c>
      <c r="CU169" s="2">
        <f t="shared" si="59"/>
        <v>5.3257817993264123E-3</v>
      </c>
      <c r="CV169" s="2">
        <f t="shared" si="60"/>
        <v>3.5231836584230125E-2</v>
      </c>
      <c r="CW169">
        <v>5</v>
      </c>
      <c r="CX169">
        <v>39</v>
      </c>
      <c r="CY169">
        <v>20</v>
      </c>
      <c r="CZ169">
        <v>24</v>
      </c>
      <c r="DA169">
        <v>99</v>
      </c>
      <c r="DB169">
        <v>0</v>
      </c>
      <c r="DC169">
        <v>0</v>
      </c>
      <c r="DD169">
        <v>0</v>
      </c>
      <c r="DE169">
        <v>0</v>
      </c>
      <c r="DF169">
        <v>3</v>
      </c>
      <c r="DG169">
        <v>1</v>
      </c>
      <c r="DH169">
        <v>0</v>
      </c>
      <c r="DI169">
        <v>1</v>
      </c>
      <c r="DJ169">
        <v>1</v>
      </c>
      <c r="DK169">
        <v>1</v>
      </c>
      <c r="DL169">
        <v>6</v>
      </c>
      <c r="DM169">
        <v>1</v>
      </c>
      <c r="DN169">
        <v>6</v>
      </c>
      <c r="DO169">
        <v>0</v>
      </c>
      <c r="DP169">
        <v>0</v>
      </c>
      <c r="DQ169">
        <v>1</v>
      </c>
      <c r="DR169">
        <v>1</v>
      </c>
      <c r="DS169">
        <v>0</v>
      </c>
      <c r="DT169">
        <v>0</v>
      </c>
      <c r="DU169">
        <v>1</v>
      </c>
      <c r="DV169">
        <v>1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 t="s">
        <v>837</v>
      </c>
      <c r="EF169">
        <v>75.5</v>
      </c>
      <c r="EG169">
        <v>75.230003356933594</v>
      </c>
      <c r="EH169">
        <v>75.529998779296875</v>
      </c>
      <c r="EI169">
        <v>73.599998474121094</v>
      </c>
      <c r="EJ169">
        <v>75.129997253417969</v>
      </c>
      <c r="EK169" s="2">
        <f t="shared" si="61"/>
        <v>-3.5889489700724475E-3</v>
      </c>
      <c r="EL169" s="2">
        <f t="shared" si="62"/>
        <v>3.9718711401000029E-3</v>
      </c>
      <c r="EM169" s="2">
        <f t="shared" si="63"/>
        <v>2.1666952147786578E-2</v>
      </c>
      <c r="EN169" s="2">
        <f t="shared" si="64"/>
        <v>2.0364685681221295E-2</v>
      </c>
      <c r="EO169">
        <v>1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2</v>
      </c>
      <c r="EZ169">
        <v>4</v>
      </c>
      <c r="FA169">
        <v>2</v>
      </c>
      <c r="FB169">
        <v>163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1</v>
      </c>
      <c r="FP169">
        <v>0</v>
      </c>
      <c r="FQ169">
        <v>0</v>
      </c>
      <c r="FR169">
        <v>0</v>
      </c>
      <c r="FS169">
        <v>1</v>
      </c>
      <c r="FT169">
        <v>0</v>
      </c>
      <c r="FU169">
        <v>0</v>
      </c>
      <c r="FV169">
        <v>0</v>
      </c>
      <c r="FW169" t="s">
        <v>268</v>
      </c>
      <c r="FX169">
        <v>75.129997253417969</v>
      </c>
      <c r="FY169">
        <v>75.370002746582031</v>
      </c>
      <c r="FZ169">
        <v>76.139999389648438</v>
      </c>
      <c r="GA169">
        <v>74.870002746582031</v>
      </c>
      <c r="GB169">
        <v>75.029998779296875</v>
      </c>
      <c r="GC169">
        <v>429</v>
      </c>
      <c r="GD169">
        <v>296</v>
      </c>
      <c r="GE169">
        <v>188</v>
      </c>
      <c r="GF169">
        <v>177</v>
      </c>
      <c r="GG169">
        <v>0</v>
      </c>
      <c r="GH169">
        <v>200</v>
      </c>
      <c r="GI169">
        <v>0</v>
      </c>
      <c r="GJ169">
        <v>123</v>
      </c>
      <c r="GK169">
        <v>6</v>
      </c>
      <c r="GL169">
        <v>260</v>
      </c>
      <c r="GM169">
        <v>6</v>
      </c>
      <c r="GN169">
        <v>164</v>
      </c>
      <c r="GO169">
        <v>1</v>
      </c>
      <c r="GP169">
        <v>1</v>
      </c>
      <c r="GQ169">
        <v>1</v>
      </c>
      <c r="GR169">
        <v>1</v>
      </c>
      <c r="GS169">
        <v>0</v>
      </c>
      <c r="GT169">
        <v>0</v>
      </c>
      <c r="GU169">
        <v>0</v>
      </c>
      <c r="GV169">
        <v>0</v>
      </c>
      <c r="GW169">
        <v>1.4</v>
      </c>
      <c r="GX169" t="s">
        <v>315</v>
      </c>
      <c r="GY169">
        <v>505380</v>
      </c>
      <c r="GZ169">
        <v>946000</v>
      </c>
      <c r="HA169">
        <v>0.97699999999999998</v>
      </c>
      <c r="HB169">
        <v>1.1060000000000001</v>
      </c>
      <c r="HC169">
        <v>64.959999999999994</v>
      </c>
      <c r="HD169">
        <v>3.65</v>
      </c>
      <c r="HF169" s="2">
        <f t="shared" si="65"/>
        <v>3.184363598486728E-3</v>
      </c>
      <c r="HG169" s="2">
        <f t="shared" si="66"/>
        <v>1.0112905821366369E-2</v>
      </c>
      <c r="HH169" s="2">
        <f t="shared" si="67"/>
        <v>6.6339389913671054E-3</v>
      </c>
      <c r="HI169" s="2">
        <f t="shared" si="68"/>
        <v>2.1324274999053872E-3</v>
      </c>
      <c r="HJ169" s="3">
        <f t="shared" si="69"/>
        <v>76.132212486114341</v>
      </c>
      <c r="HK169" t="str">
        <f t="shared" si="70"/>
        <v>WH</v>
      </c>
    </row>
    <row r="170" spans="1:219" hidden="1" x14ac:dyDescent="0.25">
      <c r="A170">
        <v>161</v>
      </c>
      <c r="B170" t="s">
        <v>838</v>
      </c>
      <c r="C170">
        <v>9</v>
      </c>
      <c r="D170">
        <v>1</v>
      </c>
      <c r="E170">
        <v>6</v>
      </c>
      <c r="F170">
        <v>0</v>
      </c>
      <c r="G170" t="s">
        <v>218</v>
      </c>
      <c r="H170" t="s">
        <v>218</v>
      </c>
      <c r="I170">
        <v>6</v>
      </c>
      <c r="J170">
        <v>0</v>
      </c>
      <c r="K170" t="s">
        <v>218</v>
      </c>
      <c r="L170" t="s">
        <v>218</v>
      </c>
      <c r="M170">
        <v>9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8</v>
      </c>
      <c r="W170">
        <v>5</v>
      </c>
      <c r="X170">
        <v>18</v>
      </c>
      <c r="Y170">
        <v>17</v>
      </c>
      <c r="Z170">
        <v>146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11</v>
      </c>
      <c r="AN170">
        <v>0</v>
      </c>
      <c r="AO170">
        <v>1</v>
      </c>
      <c r="AP170">
        <v>0</v>
      </c>
      <c r="AQ170">
        <v>2</v>
      </c>
      <c r="AR170">
        <v>0</v>
      </c>
      <c r="AS170">
        <v>1</v>
      </c>
      <c r="AT170">
        <v>0</v>
      </c>
      <c r="AU170" t="s">
        <v>839</v>
      </c>
      <c r="AV170">
        <v>70.169998168945313</v>
      </c>
      <c r="AW170">
        <v>69.599998474121094</v>
      </c>
      <c r="AX170">
        <v>71.550003051757813</v>
      </c>
      <c r="AY170">
        <v>69.510002136230469</v>
      </c>
      <c r="AZ170">
        <v>71.120002746582031</v>
      </c>
      <c r="BA170" s="2">
        <f t="shared" si="53"/>
        <v>-8.1896509672505502E-3</v>
      </c>
      <c r="BB170" s="2">
        <f t="shared" si="54"/>
        <v>2.7253731578825047E-2</v>
      </c>
      <c r="BC170" s="2">
        <f t="shared" si="55"/>
        <v>1.2930508601101121E-3</v>
      </c>
      <c r="BD170" s="2">
        <f t="shared" si="56"/>
        <v>2.2637802983337729E-2</v>
      </c>
      <c r="BE170">
        <v>0</v>
      </c>
      <c r="BF170">
        <v>22</v>
      </c>
      <c r="BG170">
        <v>5</v>
      </c>
      <c r="BH170">
        <v>41</v>
      </c>
      <c r="BI170">
        <v>127</v>
      </c>
      <c r="BJ170">
        <v>0</v>
      </c>
      <c r="BK170">
        <v>0</v>
      </c>
      <c r="BL170">
        <v>0</v>
      </c>
      <c r="BM170">
        <v>0</v>
      </c>
      <c r="BN170">
        <v>1</v>
      </c>
      <c r="BO170">
        <v>0</v>
      </c>
      <c r="BP170">
        <v>0</v>
      </c>
      <c r="BQ170">
        <v>0</v>
      </c>
      <c r="BR170">
        <v>0</v>
      </c>
      <c r="BS170">
        <v>1</v>
      </c>
      <c r="BT170">
        <v>1</v>
      </c>
      <c r="BU170">
        <v>1</v>
      </c>
      <c r="BV170">
        <v>1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 t="s">
        <v>281</v>
      </c>
      <c r="CN170">
        <v>71.120002746582031</v>
      </c>
      <c r="CO170">
        <v>71.25</v>
      </c>
      <c r="CP170">
        <v>71.910003662109375</v>
      </c>
      <c r="CQ170">
        <v>71.150001525878906</v>
      </c>
      <c r="CR170">
        <v>71.720001220703125</v>
      </c>
      <c r="CS170" s="2">
        <f t="shared" si="57"/>
        <v>1.8245228549890191E-3</v>
      </c>
      <c r="CT170" s="2">
        <f t="shared" si="58"/>
        <v>9.1781897997196271E-3</v>
      </c>
      <c r="CU170" s="2">
        <f t="shared" si="59"/>
        <v>1.403487356085531E-3</v>
      </c>
      <c r="CV170" s="2">
        <f t="shared" si="60"/>
        <v>7.9475695081232534E-3</v>
      </c>
      <c r="CW170">
        <v>35</v>
      </c>
      <c r="CX170">
        <v>157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11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 t="s">
        <v>404</v>
      </c>
      <c r="EF170">
        <v>71.720001220703125</v>
      </c>
      <c r="EG170">
        <v>70.790000915527344</v>
      </c>
      <c r="EH170">
        <v>72.099998474121094</v>
      </c>
      <c r="EI170">
        <v>70.589996337890625</v>
      </c>
      <c r="EJ170">
        <v>70.800003051757813</v>
      </c>
      <c r="EK170" s="2">
        <f t="shared" si="61"/>
        <v>-1.3137452933296823E-2</v>
      </c>
      <c r="EL170" s="2">
        <f t="shared" si="62"/>
        <v>1.8169175954475869E-2</v>
      </c>
      <c r="EM170" s="2">
        <f t="shared" si="63"/>
        <v>2.8253224332540627E-3</v>
      </c>
      <c r="EN170" s="2">
        <f t="shared" si="64"/>
        <v>2.9661963956931769E-3</v>
      </c>
      <c r="EO170">
        <v>16</v>
      </c>
      <c r="EP170">
        <v>116</v>
      </c>
      <c r="EQ170">
        <v>48</v>
      </c>
      <c r="ER170">
        <v>13</v>
      </c>
      <c r="ES170">
        <v>0</v>
      </c>
      <c r="ET170">
        <v>1</v>
      </c>
      <c r="EU170">
        <v>61</v>
      </c>
      <c r="EV170">
        <v>0</v>
      </c>
      <c r="EW170">
        <v>0</v>
      </c>
      <c r="EX170">
        <v>3</v>
      </c>
      <c r="EY170">
        <v>2</v>
      </c>
      <c r="EZ170">
        <v>0</v>
      </c>
      <c r="FA170">
        <v>0</v>
      </c>
      <c r="FB170">
        <v>0</v>
      </c>
      <c r="FC170">
        <v>1</v>
      </c>
      <c r="FD170">
        <v>1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 t="s">
        <v>534</v>
      </c>
      <c r="FX170">
        <v>70.800003051757813</v>
      </c>
      <c r="FY170">
        <v>70.760002136230469</v>
      </c>
      <c r="FZ170">
        <v>71.169998168945313</v>
      </c>
      <c r="GA170">
        <v>70.449996948242188</v>
      </c>
      <c r="GB170">
        <v>70.80999755859375</v>
      </c>
      <c r="GC170">
        <v>589</v>
      </c>
      <c r="GD170">
        <v>211</v>
      </c>
      <c r="GE170">
        <v>385</v>
      </c>
      <c r="GF170">
        <v>16</v>
      </c>
      <c r="GG170">
        <v>0</v>
      </c>
      <c r="GH170">
        <v>181</v>
      </c>
      <c r="GI170">
        <v>0</v>
      </c>
      <c r="GJ170">
        <v>13</v>
      </c>
      <c r="GK170">
        <v>1</v>
      </c>
      <c r="GL170">
        <v>146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1</v>
      </c>
      <c r="GT170">
        <v>0</v>
      </c>
      <c r="GU170">
        <v>0</v>
      </c>
      <c r="GV170">
        <v>0</v>
      </c>
      <c r="GW170">
        <v>2.9</v>
      </c>
      <c r="GX170" t="s">
        <v>223</v>
      </c>
      <c r="GY170">
        <v>3787463</v>
      </c>
      <c r="GZ170">
        <v>2977140</v>
      </c>
      <c r="HA170">
        <v>0.53600000000000003</v>
      </c>
      <c r="HB170">
        <v>0.88500000000000001</v>
      </c>
      <c r="HC170">
        <v>3.82</v>
      </c>
      <c r="HD170">
        <v>2.4700000000000002</v>
      </c>
      <c r="HE170">
        <v>0.60260000000000002</v>
      </c>
      <c r="HF170" s="2">
        <f t="shared" si="65"/>
        <v>-5.6530404635002363E-4</v>
      </c>
      <c r="HG170" s="2">
        <f t="shared" si="66"/>
        <v>5.7607986969675506E-3</v>
      </c>
      <c r="HH170" s="2">
        <f t="shared" si="67"/>
        <v>4.3810794040317624E-3</v>
      </c>
      <c r="HI170" s="2">
        <f t="shared" si="68"/>
        <v>5.0840364745623479E-3</v>
      </c>
      <c r="HJ170" s="3">
        <f t="shared" si="69"/>
        <v>71.167636264334291</v>
      </c>
      <c r="HK170" t="str">
        <f t="shared" si="70"/>
        <v>XEL</v>
      </c>
    </row>
  </sheetData>
  <autoFilter ref="A8:HK170" xr:uid="{DB92D492-E469-47E8-983C-B3B57AEC4FB5}">
    <filterColumn colId="3">
      <filters>
        <filter val="0"/>
      </filters>
    </filterColumn>
    <filterColumn colId="192">
      <customFilters>
        <customFilter operator="greaterThan" val="4"/>
      </customFilters>
    </filterColumn>
    <filterColumn colId="194">
      <customFilters>
        <customFilter operator="greaterThan" val="0"/>
      </customFilters>
    </filterColumn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  <filterColumn colId="202">
      <customFilters>
        <customFilter operator="greaterThan" val="2"/>
      </customFilters>
    </filterColumn>
  </autoFilter>
  <mergeCells count="1">
    <mergeCell ref="B2:C2"/>
  </mergeCells>
  <conditionalFormatting sqref="BB9:BB170">
    <cfRule type="cellIs" dxfId="71" priority="72" operator="between">
      <formula>1%</formula>
      <formula>1.5%</formula>
    </cfRule>
  </conditionalFormatting>
  <conditionalFormatting sqref="BB9:BB170">
    <cfRule type="cellIs" dxfId="70" priority="71" operator="between">
      <formula>0.015</formula>
      <formula>0.02</formula>
    </cfRule>
  </conditionalFormatting>
  <conditionalFormatting sqref="BB9:BB170">
    <cfRule type="cellIs" dxfId="69" priority="70" operator="greaterThan">
      <formula>0.02</formula>
    </cfRule>
  </conditionalFormatting>
  <conditionalFormatting sqref="BB9:BB170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BB9:BB170">
    <cfRule type="cellIs" dxfId="66" priority="67" operator="equal">
      <formula>0</formula>
    </cfRule>
  </conditionalFormatting>
  <conditionalFormatting sqref="BC9:BC170">
    <cfRule type="cellIs" dxfId="65" priority="66" operator="between">
      <formula>1%</formula>
      <formula>1.5%</formula>
    </cfRule>
  </conditionalFormatting>
  <conditionalFormatting sqref="BC9:BC170">
    <cfRule type="cellIs" dxfId="64" priority="65" operator="between">
      <formula>0.015</formula>
      <formula>0.02</formula>
    </cfRule>
  </conditionalFormatting>
  <conditionalFormatting sqref="BC9:BC170">
    <cfRule type="cellIs" dxfId="63" priority="64" operator="greaterThan">
      <formula>0.02</formula>
    </cfRule>
  </conditionalFormatting>
  <conditionalFormatting sqref="BC9:BC170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BC9:BC170">
    <cfRule type="cellIs" dxfId="60" priority="61" operator="equal">
      <formula>0</formula>
    </cfRule>
  </conditionalFormatting>
  <conditionalFormatting sqref="BD9:BD170">
    <cfRule type="cellIs" dxfId="59" priority="60" operator="between">
      <formula>1%</formula>
      <formula>1.5%</formula>
    </cfRule>
  </conditionalFormatting>
  <conditionalFormatting sqref="BD9:BD170">
    <cfRule type="cellIs" dxfId="58" priority="59" operator="between">
      <formula>0.015</formula>
      <formula>0.02</formula>
    </cfRule>
  </conditionalFormatting>
  <conditionalFormatting sqref="BD9:BD170">
    <cfRule type="cellIs" dxfId="57" priority="58" operator="greaterThan">
      <formula>0.02</formula>
    </cfRule>
  </conditionalFormatting>
  <conditionalFormatting sqref="BD9:BD170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BD9:BD170">
    <cfRule type="cellIs" dxfId="54" priority="55" operator="equal">
      <formula>0</formula>
    </cfRule>
  </conditionalFormatting>
  <conditionalFormatting sqref="CT9:CT170">
    <cfRule type="cellIs" dxfId="53" priority="54" operator="between">
      <formula>1%</formula>
      <formula>1.5%</formula>
    </cfRule>
  </conditionalFormatting>
  <conditionalFormatting sqref="CT9:CT170">
    <cfRule type="cellIs" dxfId="52" priority="53" operator="between">
      <formula>0.015</formula>
      <formula>0.02</formula>
    </cfRule>
  </conditionalFormatting>
  <conditionalFormatting sqref="CT9:CT170">
    <cfRule type="cellIs" dxfId="51" priority="52" operator="greaterThan">
      <formula>0.02</formula>
    </cfRule>
  </conditionalFormatting>
  <conditionalFormatting sqref="CT9:CT170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170">
    <cfRule type="cellIs" dxfId="48" priority="49" operator="equal">
      <formula>0</formula>
    </cfRule>
  </conditionalFormatting>
  <conditionalFormatting sqref="CU9:CU170">
    <cfRule type="cellIs" dxfId="47" priority="48" operator="between">
      <formula>1%</formula>
      <formula>1.5%</formula>
    </cfRule>
  </conditionalFormatting>
  <conditionalFormatting sqref="CU9:CU170">
    <cfRule type="cellIs" dxfId="46" priority="47" operator="between">
      <formula>0.015</formula>
      <formula>0.02</formula>
    </cfRule>
  </conditionalFormatting>
  <conditionalFormatting sqref="CU9:CU170">
    <cfRule type="cellIs" dxfId="45" priority="46" operator="greaterThan">
      <formula>0.02</formula>
    </cfRule>
  </conditionalFormatting>
  <conditionalFormatting sqref="CU9:CU170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170">
    <cfRule type="cellIs" dxfId="42" priority="43" operator="equal">
      <formula>0</formula>
    </cfRule>
  </conditionalFormatting>
  <conditionalFormatting sqref="CV9:CV170">
    <cfRule type="cellIs" dxfId="41" priority="42" operator="between">
      <formula>1%</formula>
      <formula>1.5%</formula>
    </cfRule>
  </conditionalFormatting>
  <conditionalFormatting sqref="CV9:CV170">
    <cfRule type="cellIs" dxfId="40" priority="41" operator="between">
      <formula>0.015</formula>
      <formula>0.02</formula>
    </cfRule>
  </conditionalFormatting>
  <conditionalFormatting sqref="CV9:CV170">
    <cfRule type="cellIs" dxfId="39" priority="40" operator="greaterThan">
      <formula>0.02</formula>
    </cfRule>
  </conditionalFormatting>
  <conditionalFormatting sqref="CV9:CV170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170">
    <cfRule type="cellIs" dxfId="36" priority="37" operator="equal">
      <formula>0</formula>
    </cfRule>
  </conditionalFormatting>
  <conditionalFormatting sqref="EL9:EL170">
    <cfRule type="cellIs" dxfId="35" priority="36" operator="between">
      <formula>1%</formula>
      <formula>1.5%</formula>
    </cfRule>
  </conditionalFormatting>
  <conditionalFormatting sqref="EL9:EL170">
    <cfRule type="cellIs" dxfId="34" priority="35" operator="between">
      <formula>0.015</formula>
      <formula>0.02</formula>
    </cfRule>
  </conditionalFormatting>
  <conditionalFormatting sqref="EL9:EL170">
    <cfRule type="cellIs" dxfId="33" priority="34" operator="greaterThan">
      <formula>0.02</formula>
    </cfRule>
  </conditionalFormatting>
  <conditionalFormatting sqref="EL9:EL170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EL9:EL170">
    <cfRule type="cellIs" dxfId="30" priority="31" operator="equal">
      <formula>0</formula>
    </cfRule>
  </conditionalFormatting>
  <conditionalFormatting sqref="EM9:EM170">
    <cfRule type="cellIs" dxfId="29" priority="30" operator="between">
      <formula>1%</formula>
      <formula>1.5%</formula>
    </cfRule>
  </conditionalFormatting>
  <conditionalFormatting sqref="EM9:EM170">
    <cfRule type="cellIs" dxfId="28" priority="29" operator="between">
      <formula>0.015</formula>
      <formula>0.02</formula>
    </cfRule>
  </conditionalFormatting>
  <conditionalFormatting sqref="EM9:EM170">
    <cfRule type="cellIs" dxfId="27" priority="28" operator="greaterThan">
      <formula>0.02</formula>
    </cfRule>
  </conditionalFormatting>
  <conditionalFormatting sqref="EM9:EM170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EM9:EM170">
    <cfRule type="cellIs" dxfId="24" priority="25" operator="equal">
      <formula>0</formula>
    </cfRule>
  </conditionalFormatting>
  <conditionalFormatting sqref="EN9:EN170">
    <cfRule type="cellIs" dxfId="23" priority="24" operator="between">
      <formula>1%</formula>
      <formula>1.5%</formula>
    </cfRule>
  </conditionalFormatting>
  <conditionalFormatting sqref="EN9:EN170">
    <cfRule type="cellIs" dxfId="22" priority="23" operator="between">
      <formula>0.015</formula>
      <formula>0.02</formula>
    </cfRule>
  </conditionalFormatting>
  <conditionalFormatting sqref="EN9:EN170">
    <cfRule type="cellIs" dxfId="21" priority="22" operator="greaterThan">
      <formula>0.02</formula>
    </cfRule>
  </conditionalFormatting>
  <conditionalFormatting sqref="EN9:EN170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EN9:EN170">
    <cfRule type="cellIs" dxfId="18" priority="19" operator="equal">
      <formula>0</formula>
    </cfRule>
  </conditionalFormatting>
  <conditionalFormatting sqref="HI9:HI170">
    <cfRule type="cellIs" dxfId="17" priority="1" operator="equal">
      <formula>0</formula>
    </cfRule>
  </conditionalFormatting>
  <conditionalFormatting sqref="HG9:HG170">
    <cfRule type="cellIs" dxfId="16" priority="18" operator="between">
      <formula>1%</formula>
      <formula>1.5%</formula>
    </cfRule>
  </conditionalFormatting>
  <conditionalFormatting sqref="HG9:HG170">
    <cfRule type="cellIs" dxfId="15" priority="17" operator="between">
      <formula>0.015</formula>
      <formula>0.02</formula>
    </cfRule>
  </conditionalFormatting>
  <conditionalFormatting sqref="HG9:HG170">
    <cfRule type="cellIs" dxfId="14" priority="16" operator="greaterThan">
      <formula>0.02</formula>
    </cfRule>
  </conditionalFormatting>
  <conditionalFormatting sqref="HG9:HG170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170">
    <cfRule type="cellIs" dxfId="11" priority="13" operator="equal">
      <formula>0</formula>
    </cfRule>
  </conditionalFormatting>
  <conditionalFormatting sqref="HH9:HH170">
    <cfRule type="cellIs" dxfId="10" priority="12" operator="between">
      <formula>1%</formula>
      <formula>1.5%</formula>
    </cfRule>
  </conditionalFormatting>
  <conditionalFormatting sqref="HH9:HH170">
    <cfRule type="cellIs" dxfId="9" priority="11" operator="between">
      <formula>0.015</formula>
      <formula>0.02</formula>
    </cfRule>
  </conditionalFormatting>
  <conditionalFormatting sqref="HH9:HH170">
    <cfRule type="cellIs" dxfId="8" priority="10" operator="greaterThan">
      <formula>0.02</formula>
    </cfRule>
  </conditionalFormatting>
  <conditionalFormatting sqref="HH9:HH170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170">
    <cfRule type="cellIs" dxfId="5" priority="7" operator="equal">
      <formula>0</formula>
    </cfRule>
  </conditionalFormatting>
  <conditionalFormatting sqref="HI9:HI170">
    <cfRule type="cellIs" dxfId="4" priority="6" operator="between">
      <formula>1%</formula>
      <formula>1.5%</formula>
    </cfRule>
  </conditionalFormatting>
  <conditionalFormatting sqref="HI9:HI170">
    <cfRule type="cellIs" dxfId="3" priority="5" operator="between">
      <formula>0.015</formula>
      <formula>0.02</formula>
    </cfRule>
  </conditionalFormatting>
  <conditionalFormatting sqref="HI9:HI170">
    <cfRule type="cellIs" dxfId="2" priority="4" operator="greaterThan">
      <formula>0.02</formula>
    </cfRule>
  </conditionalFormatting>
  <conditionalFormatting sqref="HI9:HI170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2021-05-19T06:26:22Z</dcterms:created>
  <dcterms:modified xsi:type="dcterms:W3CDTF">2021-05-19T08:25:21Z</dcterms:modified>
</cp:coreProperties>
</file>