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D6E44AA8-050D-462C-AB30-D33ECED2E9B6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Sheet1!$A$8:$HK$188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<sst xmlns="http://schemas.openxmlformats.org/spreadsheetml/2006/main" count="2025" uniqueCount="778">
  <si>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</si>
  <si>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</si>
  <si>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</si>
  <si>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</si>
  <si>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</si>
  <si>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</si>
  <si>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</si>
  <si>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</si>
  <si>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</si>
  <si>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</si>
  <si>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</si>
  <si>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</si>
  <si>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</si>
  <si>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</si>
  <si>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</si>
  <si>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</si>
  <si>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</si>
  <si>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</si>
  <si>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</si>
  <si>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</si>
  <si>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</si>
  <si>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</si>
  <si>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</si>
  <si>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</si>
  <si>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</si>
  <si>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</si>
  <si>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</si>
  <si>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</si>
  <si>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</si>
  <si>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</si>
  <si>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</si>
  <si>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</si>
  <si>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</si>
  <si>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</si>
  <si>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</si>
  <si>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</si>
  <si>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</si>
  <si>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</si>
  <si>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</si>
  <si>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</si>
  <si>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</si>
  <si>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</si>
  <si>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</si>
  <si>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</si>
  <si>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</si>
  <si>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</si>
  <si>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</si>
  <si>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</si>
  <si>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</si>
  <si>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</si>
  <si>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</si>
  <si>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</si>
  <si>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</si>
  <si>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</si>
  <si>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</si>
  <si>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</si>
  <si>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</si>
  <si>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</si>
  <si>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</si>
  <si>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</si>
  <si>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</si>
  <si>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</si>
  <si>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</si>
  <si>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</si>
  <si>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</si>
  <si>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</si>
  <si>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</si>
  <si>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</si>
  <si>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</si>
  <si>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</si>
  <si>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</si>
  <si>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</si>
  <si>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</si>
  <si>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</si>
  <si>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</si>
  <si>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</si>
  <si>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</si>
  <si>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</si>
  <si>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</si>
  <si>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</si>
  <si>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</si>
  <si>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</si>
  <si>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</si>
  <si>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</si>
  <si>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</si>
  <si>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</si>
  <si>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</si>
  <si>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</si>
  <si>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</si>
  <si>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</si>
  <si>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</si>
  <si>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</si>
  <si>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</si>
  <si>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</si>
  <si>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</si>
  <si>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</si>
  <si>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</si>
  <si>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</si>
  <si>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</si>
  <si>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</si>
  <si>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</si>
  <si>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</si>
  <si>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</si>
  <si>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</si>
  <si>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</si>
  <si>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</si>
  <si>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</si>
  <si>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</si>
  <si>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</si>
  <si>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</si>
  <si>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</si>
  <si>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</si>
  <si>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</si>
  <si>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</si>
  <si>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</si>
  <si>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</si>
  <si>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</si>
  <si>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</si>
  <si>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</si>
  <si>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</si>
  <si>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</si>
  <si>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</si>
  <si>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</si>
  <si>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</si>
  <si>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</si>
  <si>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</si>
  <si>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</si>
  <si>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</si>
  <si>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</si>
  <si>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</si>
  <si>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</si>
  <si>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</si>
  <si>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</si>
  <si>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</si>
  <si>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</si>
  <si>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</si>
  <si>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</si>
  <si>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</si>
  <si>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</si>
  <si>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</si>
  <si>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</si>
  <si>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</si>
  <si>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</si>
  <si>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</si>
  <si>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</si>
  <si>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</si>
  <si>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</si>
  <si>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</si>
  <si>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</si>
  <si>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</si>
  <si>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</si>
  <si>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</si>
  <si>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</si>
  <si>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</si>
  <si>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</si>
  <si>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</si>
  <si>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</si>
  <si>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</si>
  <si>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</si>
  <si>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</si>
  <si>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</si>
  <si>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</si>
  <si>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</si>
  <si>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</si>
  <si>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</si>
  <si>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</si>
  <si>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</si>
  <si>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</si>
  <si>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</si>
  <si>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</si>
  <si>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</si>
  <si>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</si>
  <si>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</si>
  <si>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</si>
  <si>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</si>
  <si>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</si>
  <si>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</si>
  <si>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</si>
  <si>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</si>
  <si>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</si>
  <si>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</si>
  <si>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</si>
  <si>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</si>
  <si>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</si>
  <si>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</si>
  <si>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</si>
  <si>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</si>
  <si>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</si>
  <si>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</si>
  <si>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</si>
  <si>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</si>
  <si>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</si>
  <si>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</si>
  <si>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</si>
  <si>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</si>
  <si>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</si>
  <si>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</si>
  <si>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</si>
  <si>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</si>
  <si>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</si>
  <si>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</si>
  <si>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</si>
  <si>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</si>
  <si>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</si>
  <si>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</si>
  <si>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</si>
  <si>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</si>
  <si>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</si>
  <si>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</si>
  <si>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</si>
  <si>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</si>
  <si>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</si>
  <si>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</si>
  <si>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</si>
  <si>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</si>
  <si>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</si>
  <si>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</si>
  <si>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JOBS</t>
  </si>
  <si>
    <t>buy</t>
  </si>
  <si>
    <t>+0.11%</t>
  </si>
  <si>
    <t>+0.75%</t>
  </si>
  <si>
    <t>+0.15%</t>
  </si>
  <si>
    <t>-0.32%</t>
  </si>
  <si>
    <t>hold</t>
  </si>
  <si>
    <t>AAN</t>
  </si>
  <si>
    <t>+1.91%</t>
  </si>
  <si>
    <t>+2.02%</t>
  </si>
  <si>
    <t>+2.99%</t>
  </si>
  <si>
    <t>-0.52%</t>
  </si>
  <si>
    <t>XLRN</t>
  </si>
  <si>
    <t>-0.56%</t>
  </si>
  <si>
    <t>+3.0%</t>
  </si>
  <si>
    <t>+1.8%</t>
  </si>
  <si>
    <t>+0.46%</t>
  </si>
  <si>
    <t>AFL</t>
  </si>
  <si>
    <t>-0.27%</t>
  </si>
  <si>
    <t>-0.2%</t>
  </si>
  <si>
    <t>+0.61%</t>
  </si>
  <si>
    <t>+0.68%</t>
  </si>
  <si>
    <t>A</t>
  </si>
  <si>
    <t>+1.13%</t>
  </si>
  <si>
    <t>+1.49%</t>
  </si>
  <si>
    <t>+0.79%</t>
  </si>
  <si>
    <t>AKAM</t>
  </si>
  <si>
    <t>+0.18%</t>
  </si>
  <si>
    <t>+0.47%</t>
  </si>
  <si>
    <t>+0.05%</t>
  </si>
  <si>
    <t>+0.74%</t>
  </si>
  <si>
    <t>ALGN</t>
  </si>
  <si>
    <t>+0.35%</t>
  </si>
  <si>
    <t>+2.87%</t>
  </si>
  <si>
    <t>+0.65%</t>
  </si>
  <si>
    <t>+2.15%</t>
  </si>
  <si>
    <t>LNT</t>
  </si>
  <si>
    <t>+0.17%</t>
  </si>
  <si>
    <t>+0.1%</t>
  </si>
  <si>
    <t>-0.09%</t>
  </si>
  <si>
    <t>AEE</t>
  </si>
  <si>
    <t>+0.33%</t>
  </si>
  <si>
    <t>+0.34%</t>
  </si>
  <si>
    <t>+0.72%</t>
  </si>
  <si>
    <t>-0.53%</t>
  </si>
  <si>
    <t>AXP</t>
  </si>
  <si>
    <t>-0.17%</t>
  </si>
  <si>
    <t>+0.52%</t>
  </si>
  <si>
    <t>+0.86%</t>
  </si>
  <si>
    <t>AFG</t>
  </si>
  <si>
    <t>+0.48%</t>
  </si>
  <si>
    <t>+1.29%</t>
  </si>
  <si>
    <t>-0.6%</t>
  </si>
  <si>
    <t>AIG</t>
  </si>
  <si>
    <t>-0.86%</t>
  </si>
  <si>
    <t>-0.28%</t>
  </si>
  <si>
    <t>+1.54%</t>
  </si>
  <si>
    <t>+1.11%</t>
  </si>
  <si>
    <t>AWR</t>
  </si>
  <si>
    <t>+1.82%</t>
  </si>
  <si>
    <t>+0.42%</t>
  </si>
  <si>
    <t>+0.67%</t>
  </si>
  <si>
    <t>AMT</t>
  </si>
  <si>
    <t>-0.13%</t>
  </si>
  <si>
    <t>+1.94%</t>
  </si>
  <si>
    <t>-0.35%</t>
  </si>
  <si>
    <t>AWK</t>
  </si>
  <si>
    <t>+1.55%</t>
  </si>
  <si>
    <t>+0.45%</t>
  </si>
  <si>
    <t>-0.18%</t>
  </si>
  <si>
    <t>AMN</t>
  </si>
  <si>
    <t>+1.78%</t>
  </si>
  <si>
    <t>-1.14%</t>
  </si>
  <si>
    <t>+0.22%</t>
  </si>
  <si>
    <t>+0.76%</t>
  </si>
  <si>
    <t>ANDE</t>
  </si>
  <si>
    <t>-0.95%</t>
  </si>
  <si>
    <t>-0.83%</t>
  </si>
  <si>
    <t>+1.3%</t>
  </si>
  <si>
    <t>+2.37%</t>
  </si>
  <si>
    <t>BUD</t>
  </si>
  <si>
    <t>-0.36%</t>
  </si>
  <si>
    <t>+1.17%</t>
  </si>
  <si>
    <t>+0.54%</t>
  </si>
  <si>
    <t>+0.28%</t>
  </si>
  <si>
    <t>ANIK</t>
  </si>
  <si>
    <t>-0.16%</t>
  </si>
  <si>
    <t>+0.87%</t>
  </si>
  <si>
    <t>+2.7%</t>
  </si>
  <si>
    <t>-0.41%</t>
  </si>
  <si>
    <t>strong_buy</t>
  </si>
  <si>
    <t>ARW</t>
  </si>
  <si>
    <t>+0.64%</t>
  </si>
  <si>
    <t>+0.97%</t>
  </si>
  <si>
    <t>+1.23%</t>
  </si>
  <si>
    <t>ARWR</t>
  </si>
  <si>
    <t>-1.16%</t>
  </si>
  <si>
    <t>+4.65%</t>
  </si>
  <si>
    <t>-0.68%</t>
  </si>
  <si>
    <t>+0.82%</t>
  </si>
  <si>
    <t>ADSK</t>
  </si>
  <si>
    <t>sell</t>
  </si>
  <si>
    <t>+2.62%</t>
  </si>
  <si>
    <t>+2.06%</t>
  </si>
  <si>
    <t>ADP</t>
  </si>
  <si>
    <t>-0.88%</t>
  </si>
  <si>
    <t>+1.73%</t>
  </si>
  <si>
    <t>+0.59%</t>
  </si>
  <si>
    <t>+0.9%</t>
  </si>
  <si>
    <t>BAC</t>
  </si>
  <si>
    <t>-0.45%</t>
  </si>
  <si>
    <t>-0.24%</t>
  </si>
  <si>
    <t>+1.27%</t>
  </si>
  <si>
    <t>BK</t>
  </si>
  <si>
    <t>-0.49%</t>
  </si>
  <si>
    <t>+1.88%</t>
  </si>
  <si>
    <t>BBSI</t>
  </si>
  <si>
    <t>-1.22%</t>
  </si>
  <si>
    <t>-0.03%</t>
  </si>
  <si>
    <t>+1.93%</t>
  </si>
  <si>
    <t>BLKB</t>
  </si>
  <si>
    <t>-0.82%</t>
  </si>
  <si>
    <t>+0.51%</t>
  </si>
  <si>
    <t>-0.23%</t>
  </si>
  <si>
    <t>BLK</t>
  </si>
  <si>
    <t>-0.19%</t>
  </si>
  <si>
    <t>+1.35%</t>
  </si>
  <si>
    <t>BA</t>
  </si>
  <si>
    <t>-1.38%</t>
  </si>
  <si>
    <t>+1.44%</t>
  </si>
  <si>
    <t>+3.15%</t>
  </si>
  <si>
    <t>+1.12%</t>
  </si>
  <si>
    <t>BRC</t>
  </si>
  <si>
    <t>+1.2%</t>
  </si>
  <si>
    <t>+1.08%</t>
  </si>
  <si>
    <t>+0.43%</t>
  </si>
  <si>
    <t>BMY</t>
  </si>
  <si>
    <t>-0.08%</t>
  </si>
  <si>
    <t>+2.21%</t>
  </si>
  <si>
    <t>+0.07%</t>
  </si>
  <si>
    <t>+0.36%</t>
  </si>
  <si>
    <t>BRKR</t>
  </si>
  <si>
    <t>+0.69%</t>
  </si>
  <si>
    <t>+2.6%</t>
  </si>
  <si>
    <t>COF</t>
  </si>
  <si>
    <t>+1.06%</t>
  </si>
  <si>
    <t>CSL</t>
  </si>
  <si>
    <t>+0.24%</t>
  </si>
  <si>
    <t>+0.73%</t>
  </si>
  <si>
    <t>+0.32%</t>
  </si>
  <si>
    <t>CWST</t>
  </si>
  <si>
    <t>-1.03%</t>
  </si>
  <si>
    <t>+2.64%</t>
  </si>
  <si>
    <t>-0.93%</t>
  </si>
  <si>
    <t>+0.04%</t>
  </si>
  <si>
    <t>CBRE</t>
  </si>
  <si>
    <t>+3.37%</t>
  </si>
  <si>
    <t>-0.65%</t>
  </si>
  <si>
    <t>+1.81%</t>
  </si>
  <si>
    <t>CNC</t>
  </si>
  <si>
    <t>+0.21%</t>
  </si>
  <si>
    <t>+2.69%</t>
  </si>
  <si>
    <t>+0.26%</t>
  </si>
  <si>
    <t>CNP</t>
  </si>
  <si>
    <t>-0.89%</t>
  </si>
  <si>
    <t>CHTR</t>
  </si>
  <si>
    <t>-0.94%</t>
  </si>
  <si>
    <t>+2.22%</t>
  </si>
  <si>
    <t>+1.53%</t>
  </si>
  <si>
    <t>CHH</t>
  </si>
  <si>
    <t>-0.75%</t>
  </si>
  <si>
    <t>+0.57%</t>
  </si>
  <si>
    <t>+0.41%</t>
  </si>
  <si>
    <t>CINF</t>
  </si>
  <si>
    <t>-0.73%</t>
  </si>
  <si>
    <t>C</t>
  </si>
  <si>
    <t>-0.21%</t>
  </si>
  <si>
    <t>-0.34%</t>
  </si>
  <si>
    <t>+1.9%</t>
  </si>
  <si>
    <t>+0.49%</t>
  </si>
  <si>
    <t>CME</t>
  </si>
  <si>
    <t>-1.11%</t>
  </si>
  <si>
    <t>+1.96%</t>
  </si>
  <si>
    <t>-0.22%</t>
  </si>
  <si>
    <t>KO</t>
  </si>
  <si>
    <t>-0.31%</t>
  </si>
  <si>
    <t>+0.89%</t>
  </si>
  <si>
    <t>-0.05%</t>
  </si>
  <si>
    <t>CNS</t>
  </si>
  <si>
    <t>-0.81%</t>
  </si>
  <si>
    <t>+0.56%</t>
  </si>
  <si>
    <t>COHR</t>
  </si>
  <si>
    <t>+0.91%</t>
  </si>
  <si>
    <t>-0.12%</t>
  </si>
  <si>
    <t>CFX</t>
  </si>
  <si>
    <t>CL</t>
  </si>
  <si>
    <t>+0.12%</t>
  </si>
  <si>
    <t>+0.2%</t>
  </si>
  <si>
    <t>CAG</t>
  </si>
  <si>
    <t>+0.03%</t>
  </si>
  <si>
    <t>+0.37%</t>
  </si>
  <si>
    <t>+0.16%</t>
  </si>
  <si>
    <t>CPRT</t>
  </si>
  <si>
    <t>-0.15%</t>
  </si>
  <si>
    <t>+2.56%</t>
  </si>
  <si>
    <t>+2.36%</t>
  </si>
  <si>
    <t>+0.88%</t>
  </si>
  <si>
    <t>CSOD</t>
  </si>
  <si>
    <t>+1.63%</t>
  </si>
  <si>
    <t>+0.44%</t>
  </si>
  <si>
    <t>-1.51%</t>
  </si>
  <si>
    <t>CACC</t>
  </si>
  <si>
    <t>+0.23%</t>
  </si>
  <si>
    <t>+1.04%</t>
  </si>
  <si>
    <t>CVS</t>
  </si>
  <si>
    <t>+0.83%</t>
  </si>
  <si>
    <t>-0.11%</t>
  </si>
  <si>
    <t>DRI</t>
  </si>
  <si>
    <t>-0.26%</t>
  </si>
  <si>
    <t>DNLI</t>
  </si>
  <si>
    <t>+6.34%</t>
  </si>
  <si>
    <t>+4.48%</t>
  </si>
  <si>
    <t>DLR</t>
  </si>
  <si>
    <t>DXC</t>
  </si>
  <si>
    <t>+1.22%</t>
  </si>
  <si>
    <t>+0.13%</t>
  </si>
  <si>
    <t>EPC</t>
  </si>
  <si>
    <t>+2.74%</t>
  </si>
  <si>
    <t>+0.38%</t>
  </si>
  <si>
    <t>+1.59%</t>
  </si>
  <si>
    <t>EW</t>
  </si>
  <si>
    <t>+2.34%</t>
  </si>
  <si>
    <t>+1.51%</t>
  </si>
  <si>
    <t>+1.33%</t>
  </si>
  <si>
    <t>EA</t>
  </si>
  <si>
    <t>+2.11%</t>
  </si>
  <si>
    <t>+1.37%</t>
  </si>
  <si>
    <t>LLY</t>
  </si>
  <si>
    <t>ECPG</t>
  </si>
  <si>
    <t>+1.41%</t>
  </si>
  <si>
    <t>-0.84%</t>
  </si>
  <si>
    <t>ENS</t>
  </si>
  <si>
    <t>-0.04%</t>
  </si>
  <si>
    <t>+0.98%</t>
  </si>
  <si>
    <t>+2.23%</t>
  </si>
  <si>
    <t>ENTG</t>
  </si>
  <si>
    <t>+1.71%</t>
  </si>
  <si>
    <t>+2.88%</t>
  </si>
  <si>
    <t>-1.21%</t>
  </si>
  <si>
    <t>+3.07%</t>
  </si>
  <si>
    <t>EFX</t>
  </si>
  <si>
    <t>-0.1%</t>
  </si>
  <si>
    <t>+1.64%</t>
  </si>
  <si>
    <t>ESS</t>
  </si>
  <si>
    <t>-1.9%</t>
  </si>
  <si>
    <t>-0.14%</t>
  </si>
  <si>
    <t>+1.47%</t>
  </si>
  <si>
    <t>EVR</t>
  </si>
  <si>
    <t>+0.25%</t>
  </si>
  <si>
    <t>+1.39%</t>
  </si>
  <si>
    <t>+0.81%</t>
  </si>
  <si>
    <t>EXPD</t>
  </si>
  <si>
    <t>+1.83%</t>
  </si>
  <si>
    <t>EXR</t>
  </si>
  <si>
    <t>+0.77%</t>
  </si>
  <si>
    <t>FDX</t>
  </si>
  <si>
    <t>FCFS</t>
  </si>
  <si>
    <t>+1.0%</t>
  </si>
  <si>
    <t>+1.14%</t>
  </si>
  <si>
    <t>-0.61%</t>
  </si>
  <si>
    <t>FOCS</t>
  </si>
  <si>
    <t>-0.87%</t>
  </si>
  <si>
    <t>+1.45%</t>
  </si>
  <si>
    <t>+0.19%</t>
  </si>
  <si>
    <t>F</t>
  </si>
  <si>
    <t>-0.25%</t>
  </si>
  <si>
    <t>+3.14%</t>
  </si>
  <si>
    <t>+6.73%</t>
  </si>
  <si>
    <t>-2.03%</t>
  </si>
  <si>
    <t>GNL</t>
  </si>
  <si>
    <t>+0.96%</t>
  </si>
  <si>
    <t>+1.68%</t>
  </si>
  <si>
    <t>GS</t>
  </si>
  <si>
    <t>-1.7%</t>
  </si>
  <si>
    <t>+0.39%</t>
  </si>
  <si>
    <t>+0.55%</t>
  </si>
  <si>
    <t>GHC</t>
  </si>
  <si>
    <t>+1.21%</t>
  </si>
  <si>
    <t>+1.7%</t>
  </si>
  <si>
    <t>-1.17%</t>
  </si>
  <si>
    <t>GTN</t>
  </si>
  <si>
    <t>+1.24%</t>
  </si>
  <si>
    <t>HQY</t>
  </si>
  <si>
    <t>+0.92%</t>
  </si>
  <si>
    <t>+0.08%</t>
  </si>
  <si>
    <t>MLHR</t>
  </si>
  <si>
    <t>-1.23%</t>
  </si>
  <si>
    <t>+0.8%</t>
  </si>
  <si>
    <t>-0.7%</t>
  </si>
  <si>
    <t>HSY</t>
  </si>
  <si>
    <t>-0.3%</t>
  </si>
  <si>
    <t>HSKA</t>
  </si>
  <si>
    <t>-2.08%</t>
  </si>
  <si>
    <t>+3.16%</t>
  </si>
  <si>
    <t>IAC</t>
  </si>
  <si>
    <t>+2.38%</t>
  </si>
  <si>
    <t>+2.89%</t>
  </si>
  <si>
    <t>+1.36%</t>
  </si>
  <si>
    <t>IDXX</t>
  </si>
  <si>
    <t>+0.62%</t>
  </si>
  <si>
    <t>+2.1%</t>
  </si>
  <si>
    <t>+0.02%</t>
  </si>
  <si>
    <t>+1.92%</t>
  </si>
  <si>
    <t>ILMN</t>
  </si>
  <si>
    <t>+0.09%</t>
  </si>
  <si>
    <t>+2.52%</t>
  </si>
  <si>
    <t>IP</t>
  </si>
  <si>
    <t>-0.8%</t>
  </si>
  <si>
    <t>-0.06%</t>
  </si>
  <si>
    <t>+1.05%</t>
  </si>
  <si>
    <t>IPG</t>
  </si>
  <si>
    <t>+1.32%</t>
  </si>
  <si>
    <t>IQV</t>
  </si>
  <si>
    <t>+1.74%</t>
  </si>
  <si>
    <t>+0.94%</t>
  </si>
  <si>
    <t>IRM</t>
  </si>
  <si>
    <t>-1.06%</t>
  </si>
  <si>
    <t>+2.09%</t>
  </si>
  <si>
    <t>-0.02%</t>
  </si>
  <si>
    <t>ITRI</t>
  </si>
  <si>
    <t>JJSF</t>
  </si>
  <si>
    <t>-0.55%</t>
  </si>
  <si>
    <t>+0.7%</t>
  </si>
  <si>
    <t>JCOM</t>
  </si>
  <si>
    <t>+0.4%</t>
  </si>
  <si>
    <t>JLL</t>
  </si>
  <si>
    <t>+1.34%</t>
  </si>
  <si>
    <t>JNPR</t>
  </si>
  <si>
    <t>KMI</t>
  </si>
  <si>
    <t>-1.28%</t>
  </si>
  <si>
    <t>+1.25%</t>
  </si>
  <si>
    <t>KLAC</t>
  </si>
  <si>
    <t>+3.41%</t>
  </si>
  <si>
    <t>+3.1%</t>
  </si>
  <si>
    <t>+2.39%</t>
  </si>
  <si>
    <t>KHC</t>
  </si>
  <si>
    <t>LRCX</t>
  </si>
  <si>
    <t>+2.97%</t>
  </si>
  <si>
    <t>+4.07%</t>
  </si>
  <si>
    <t>-2.01%</t>
  </si>
  <si>
    <t>+3.34%</t>
  </si>
  <si>
    <t>LW</t>
  </si>
  <si>
    <t>-0.44%</t>
  </si>
  <si>
    <t>+3.46%</t>
  </si>
  <si>
    <t>LEA</t>
  </si>
  <si>
    <t>-1.57%</t>
  </si>
  <si>
    <t>+4.15%</t>
  </si>
  <si>
    <t>-0.67%</t>
  </si>
  <si>
    <t>LIN</t>
  </si>
  <si>
    <t>LYV</t>
  </si>
  <si>
    <t>+1.01%</t>
  </si>
  <si>
    <t>+2.76%</t>
  </si>
  <si>
    <t>LTHM</t>
  </si>
  <si>
    <t>-2.68%</t>
  </si>
  <si>
    <t>+3.78%</t>
  </si>
  <si>
    <t>+1.77%</t>
  </si>
  <si>
    <t>L</t>
  </si>
  <si>
    <t>-0.77%</t>
  </si>
  <si>
    <t>MANH</t>
  </si>
  <si>
    <t>-1.67%</t>
  </si>
  <si>
    <t>+2.32%</t>
  </si>
  <si>
    <t>MANT</t>
  </si>
  <si>
    <t>MRO</t>
  </si>
  <si>
    <t>-0.69%</t>
  </si>
  <si>
    <t>+3.19%</t>
  </si>
  <si>
    <t>MXL</t>
  </si>
  <si>
    <t>+2.17%</t>
  </si>
  <si>
    <t>+4.01%</t>
  </si>
  <si>
    <t>MKC</t>
  </si>
  <si>
    <t>+1.18%</t>
  </si>
  <si>
    <t>+0.0%</t>
  </si>
  <si>
    <t>MED</t>
  </si>
  <si>
    <t>+4.4%</t>
  </si>
  <si>
    <t>MD</t>
  </si>
  <si>
    <t>MMSI</t>
  </si>
  <si>
    <t>+1.66%</t>
  </si>
  <si>
    <t>+1.89%</t>
  </si>
  <si>
    <t>MEI</t>
  </si>
  <si>
    <t>-0.47%</t>
  </si>
  <si>
    <t>+1.26%</t>
  </si>
  <si>
    <t>+1.28%</t>
  </si>
  <si>
    <t>MCHP</t>
  </si>
  <si>
    <t>+3.2%</t>
  </si>
  <si>
    <t>+2.83%</t>
  </si>
  <si>
    <t>+2.86%</t>
  </si>
  <si>
    <t>MDLZ</t>
  </si>
  <si>
    <t>MS</t>
  </si>
  <si>
    <t>+2.16%</t>
  </si>
  <si>
    <t>MSI</t>
  </si>
  <si>
    <t>-0.51%</t>
  </si>
  <si>
    <t>MUR</t>
  </si>
  <si>
    <t>-1.43%</t>
  </si>
  <si>
    <t>+1.6%</t>
  </si>
  <si>
    <t>+4.58%</t>
  </si>
  <si>
    <t>MYRG</t>
  </si>
  <si>
    <t>-0.01%</t>
  </si>
  <si>
    <t>+1.09%</t>
  </si>
  <si>
    <t>NDAQ</t>
  </si>
  <si>
    <t>-0.62%</t>
  </si>
  <si>
    <t>+1.57%</t>
  </si>
  <si>
    <t>NAVI</t>
  </si>
  <si>
    <t>NEM</t>
  </si>
  <si>
    <t>-0.97%</t>
  </si>
  <si>
    <t>-0.43%</t>
  </si>
  <si>
    <t>NWS</t>
  </si>
  <si>
    <t>+4.35%</t>
  </si>
  <si>
    <t>-1.71%</t>
  </si>
  <si>
    <t>none</t>
  </si>
  <si>
    <t>NTRS</t>
  </si>
  <si>
    <t>+1.46%</t>
  </si>
  <si>
    <t>NUS</t>
  </si>
  <si>
    <t>NTNX</t>
  </si>
  <si>
    <t>+2.43%</t>
  </si>
  <si>
    <t>-0.59%</t>
  </si>
  <si>
    <t>NXPI</t>
  </si>
  <si>
    <t>+2.27%</t>
  </si>
  <si>
    <t>ON</t>
  </si>
  <si>
    <t>+2.93%</t>
  </si>
  <si>
    <t>ORCL</t>
  </si>
  <si>
    <t>+0.06%</t>
  </si>
  <si>
    <t>PANW</t>
  </si>
  <si>
    <t>-1.33%</t>
  </si>
  <si>
    <t>+5.8%</t>
  </si>
  <si>
    <t>CNXN</t>
  </si>
  <si>
    <t>-0.66%</t>
  </si>
  <si>
    <t>PEP</t>
  </si>
  <si>
    <t>PM</t>
  </si>
  <si>
    <t>-1.41%</t>
  </si>
  <si>
    <t>+1.15%</t>
  </si>
  <si>
    <t>PPG</t>
  </si>
  <si>
    <t>-0.46%</t>
  </si>
  <si>
    <t>+0.63%</t>
  </si>
  <si>
    <t>PBH</t>
  </si>
  <si>
    <t>-1.1%</t>
  </si>
  <si>
    <t>PLD</t>
  </si>
  <si>
    <t>+0.14%</t>
  </si>
  <si>
    <t>+0.53%</t>
  </si>
  <si>
    <t>PEG</t>
  </si>
  <si>
    <t>PSA</t>
  </si>
  <si>
    <t>+0.99%</t>
  </si>
  <si>
    <t>-0.92%</t>
  </si>
  <si>
    <t>QRTEA</t>
  </si>
  <si>
    <t>-1.31%</t>
  </si>
  <si>
    <t>+3.45%</t>
  </si>
  <si>
    <t>RPD</t>
  </si>
  <si>
    <t>RJF</t>
  </si>
  <si>
    <t>RRGB</t>
  </si>
  <si>
    <t>-1.47%</t>
  </si>
  <si>
    <t>+3.7%</t>
  </si>
  <si>
    <t>ROKU</t>
  </si>
  <si>
    <t>-1.44%</t>
  </si>
  <si>
    <t>+4.72%</t>
  </si>
  <si>
    <t>-1.59%</t>
  </si>
  <si>
    <t>+5.01%</t>
  </si>
  <si>
    <t>ROP</t>
  </si>
  <si>
    <t>RCL</t>
  </si>
  <si>
    <t>-2.17%</t>
  </si>
  <si>
    <t>+3.68%</t>
  </si>
  <si>
    <t>CRM</t>
  </si>
  <si>
    <t>+3.27%</t>
  </si>
  <si>
    <t>+1.1%</t>
  </si>
  <si>
    <t>-0.54%</t>
  </si>
  <si>
    <t>+1.98%</t>
  </si>
  <si>
    <t>SNY</t>
  </si>
  <si>
    <t>+2.25%</t>
  </si>
  <si>
    <t>SAIC</t>
  </si>
  <si>
    <t>-2.09%</t>
  </si>
  <si>
    <t>SIGI</t>
  </si>
  <si>
    <t>-0.39%</t>
  </si>
  <si>
    <t>SXT</t>
  </si>
  <si>
    <t>SHEN</t>
  </si>
  <si>
    <t>-1.4%</t>
  </si>
  <si>
    <t>+1.62%</t>
  </si>
  <si>
    <t>+0.66%</t>
  </si>
  <si>
    <t>SPG</t>
  </si>
  <si>
    <t>+1.85%</t>
  </si>
  <si>
    <t>SMPL</t>
  </si>
  <si>
    <t>+1.84%</t>
  </si>
  <si>
    <t>-0.91%</t>
  </si>
  <si>
    <t>SLG</t>
  </si>
  <si>
    <t>-0.07%</t>
  </si>
  <si>
    <t>SNA</t>
  </si>
  <si>
    <t>SPR</t>
  </si>
  <si>
    <t>+4.95%</t>
  </si>
  <si>
    <t>+2.33%</t>
  </si>
  <si>
    <t>SRC</t>
  </si>
  <si>
    <t>+0.3%</t>
  </si>
  <si>
    <t>+0.95%</t>
  </si>
  <si>
    <t>-0.99%</t>
  </si>
  <si>
    <t>SSNC</t>
  </si>
  <si>
    <t>-0.33%</t>
  </si>
  <si>
    <t>-0.74%</t>
  </si>
  <si>
    <t>+0.93%</t>
  </si>
  <si>
    <t>STT</t>
  </si>
  <si>
    <t>+2.42%</t>
  </si>
  <si>
    <t>RGR</t>
  </si>
  <si>
    <t>+1.03%</t>
  </si>
  <si>
    <t>-0.42%</t>
  </si>
  <si>
    <t>SYNH</t>
  </si>
  <si>
    <t>SNPS</t>
  </si>
  <si>
    <t>+2.72%</t>
  </si>
  <si>
    <t>TTWO</t>
  </si>
  <si>
    <t>+6.95%</t>
  </si>
  <si>
    <t>TDS</t>
  </si>
  <si>
    <t>+0.31%</t>
  </si>
  <si>
    <t>TENB</t>
  </si>
  <si>
    <t>+2.57%</t>
  </si>
  <si>
    <t>TXN</t>
  </si>
  <si>
    <t>+1.97%</t>
  </si>
  <si>
    <t>+1.99%</t>
  </si>
  <si>
    <t>SCHW</t>
  </si>
  <si>
    <t>WMB</t>
  </si>
  <si>
    <t>+1.19%</t>
  </si>
  <si>
    <t>TDG</t>
  </si>
  <si>
    <t>UDR</t>
  </si>
  <si>
    <t>UCTT</t>
  </si>
  <si>
    <t>+3.98%</t>
  </si>
  <si>
    <t>+4.53%</t>
  </si>
  <si>
    <t>+3.56%</t>
  </si>
  <si>
    <t>VREX</t>
  </si>
  <si>
    <t>+3.03%</t>
  </si>
  <si>
    <t>+1.48%</t>
  </si>
  <si>
    <t>VRSN</t>
  </si>
  <si>
    <t>+2.26%</t>
  </si>
  <si>
    <t>+1.4%</t>
  </si>
  <si>
    <t>VRTS</t>
  </si>
  <si>
    <t>-2.18%</t>
  </si>
  <si>
    <t>+2.78%</t>
  </si>
  <si>
    <t>VG</t>
  </si>
  <si>
    <t>+1.58%</t>
  </si>
  <si>
    <t>VNO</t>
  </si>
  <si>
    <t>-3.1%</t>
  </si>
  <si>
    <t>WAT</t>
  </si>
  <si>
    <t>W</t>
  </si>
  <si>
    <t>-0.64%</t>
  </si>
  <si>
    <t>+2.45%</t>
  </si>
  <si>
    <t>WST</t>
  </si>
  <si>
    <t>+2.12%</t>
  </si>
  <si>
    <t>WSC</t>
  </si>
  <si>
    <t>+2.71%</t>
  </si>
  <si>
    <t>WYNN</t>
  </si>
  <si>
    <t>+0.58%</t>
  </si>
  <si>
    <t>+1.65%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</si>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</sst>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88"/>
  <sheetViews>
    <sheetView tabSelected="1" topLeftCell="GI1" workbookViewId="0">
      <selection activeCell="GX194" sqref="GX194"/>
    </sheetView>
  </sheetViews>
  <sheetFormatPr defaultRowHeight="15" x14ac:dyDescent="0.25"/>
  <sheetData>
    <row r="1" spans="1:219" x14ac:dyDescent="0.25">
      <c r="G1" s="4" t="s">
        <v>770</v>
      </c>
      <c r="H1" s="5">
        <v>51</v>
      </c>
      <c r="I1" s="6">
        <f>H1/$E$2</f>
        <v>17</v>
      </c>
    </row>
    <row r="2" spans="1:219" x14ac:dyDescent="0.25">
      <c r="B2" s="7">
        <v>44341</v>
      </c>
      <c r="C2" s="8"/>
      <c r="E2">
        <f>SUBTOTAL(  2,A:A)</f>
        <v>3</v>
      </c>
      <c r="G2" s="4" t="s">
        <v>771</v>
      </c>
      <c r="H2" s="9">
        <v>16</v>
      </c>
      <c r="I2" s="6">
        <f t="shared" ref="I2:I6" si="0">H2/$E$2</f>
        <v>5.333333333333333</v>
      </c>
      <c r="K2" s="4" t="s">
        <v>772</v>
      </c>
      <c r="L2" s="4">
        <f>SUBTOTAL( 9,FY:FY)</f>
        <v>430.49998664855957</v>
      </c>
    </row>
    <row r="3" spans="1:219" x14ac:dyDescent="0.25">
      <c r="G3" s="4" t="s">
        <v>773</v>
      </c>
      <c r="H3" s="10">
        <v>17</v>
      </c>
      <c r="I3" s="6">
        <f t="shared" si="0"/>
        <v>5.666666666666667</v>
      </c>
      <c r="K3" s="4" t="s">
        <v>774</v>
      </c>
      <c r="L3" s="11">
        <f>SUBTOTAL( 9,HJ:HJ)</f>
        <v>432.78946017213752</v>
      </c>
    </row>
    <row r="4" spans="1:219" x14ac:dyDescent="0.25">
      <c r="G4" s="4" t="s">
        <v>775</v>
      </c>
      <c r="H4" s="12">
        <v>23</v>
      </c>
      <c r="I4" s="6">
        <f t="shared" si="0"/>
        <v>7.666666666666667</v>
      </c>
      <c r="K4" s="4" t="s">
        <v>776</v>
      </c>
      <c r="L4" s="13">
        <f>100%-(L2/L3)</f>
        <v>5.2900399253422714E-3</v>
      </c>
    </row>
    <row r="5" spans="1:219" x14ac:dyDescent="0.25">
      <c r="G5" s="4" t="s">
        <v>777</v>
      </c>
      <c r="H5" s="14">
        <v>7</v>
      </c>
      <c r="I5" s="6">
        <f t="shared" si="0"/>
        <v>2.3333333333333335</v>
      </c>
    </row>
    <row r="6" spans="1:219" x14ac:dyDescent="0.25">
      <c r="G6" s="15">
        <v>0</v>
      </c>
      <c r="H6" s="16">
        <v>4</v>
      </c>
      <c r="I6" s="6">
        <f t="shared" si="0"/>
        <v>1.3333333333333333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10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170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17</v>
      </c>
      <c r="W9">
        <v>2</v>
      </c>
      <c r="X9">
        <v>1</v>
      </c>
      <c r="Y9">
        <v>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71.680000305175781</v>
      </c>
      <c r="AW9">
        <v>71.699996948242188</v>
      </c>
      <c r="AX9">
        <v>72.720001220703125</v>
      </c>
      <c r="AY9">
        <v>71.639999389648438</v>
      </c>
      <c r="AZ9">
        <v>72.220001220703125</v>
      </c>
      <c r="BA9" s="2">
        <f t="shared" ref="BA9:BB9" si="1">100%-(AV9/AW9)</f>
        <v>2.7889322060703492E-4</v>
      </c>
      <c r="BB9" s="2">
        <f t="shared" si="1"/>
        <v>1.4026461157024106E-2</v>
      </c>
      <c r="BC9" s="2">
        <f t="shared" ref="BC9" si="2">100%-(AY9/AW9)</f>
        <v>8.3678606900161601E-4</v>
      </c>
      <c r="BD9" s="2">
        <f t="shared" ref="BD9" si="3">100%-(AY9/AZ9)</f>
        <v>8.0310415570641336E-3</v>
      </c>
      <c r="BE9">
        <v>125</v>
      </c>
      <c r="BF9">
        <v>44</v>
      </c>
      <c r="BG9">
        <v>24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7</v>
      </c>
      <c r="BO9">
        <v>0</v>
      </c>
      <c r="BP9">
        <v>0</v>
      </c>
      <c r="BQ9">
        <v>0</v>
      </c>
      <c r="BR9">
        <v>0</v>
      </c>
      <c r="BS9">
        <v>1</v>
      </c>
      <c r="BT9">
        <v>7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72.220001220703125</v>
      </c>
      <c r="CO9">
        <v>71.989997863769531</v>
      </c>
      <c r="CP9">
        <v>72.580001831054688</v>
      </c>
      <c r="CQ9">
        <v>71.5</v>
      </c>
      <c r="CR9">
        <v>72.330001831054688</v>
      </c>
      <c r="CS9" s="2">
        <f t="shared" ref="CS9" si="4">100%-(CN9/CO9)</f>
        <v>-3.1949349042743602E-3</v>
      </c>
      <c r="CT9" s="2">
        <f t="shared" ref="CT9" si="5">100%-(CO9/CP9)</f>
        <v>8.1290156021008864E-3</v>
      </c>
      <c r="CU9" s="2">
        <f t="shared" ref="CU9" si="6">100%-(CQ9/CO9)</f>
        <v>6.8064714308893048E-3</v>
      </c>
      <c r="CV9" s="2">
        <f t="shared" ref="CV9" si="7">100%-(CQ9/CR9)</f>
        <v>1.1475208212953891E-2</v>
      </c>
      <c r="CW9">
        <v>78</v>
      </c>
      <c r="CX9">
        <v>6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69</v>
      </c>
      <c r="DG9">
        <v>17</v>
      </c>
      <c r="DH9">
        <v>6</v>
      </c>
      <c r="DI9">
        <v>10</v>
      </c>
      <c r="DJ9">
        <v>6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6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72.330001831054688</v>
      </c>
      <c r="EG9">
        <v>72.180000305175781</v>
      </c>
      <c r="EH9">
        <v>72.349998474121094</v>
      </c>
      <c r="EI9">
        <v>71.760002136230469</v>
      </c>
      <c r="EJ9">
        <v>72.099998474121094</v>
      </c>
      <c r="EK9" s="2">
        <f t="shared" ref="EK9:EL9" si="8">100%-(EF9/EG9)</f>
        <v>-2.0781591194887206E-3</v>
      </c>
      <c r="EL9" s="2">
        <f t="shared" si="8"/>
        <v>2.349663753014708E-3</v>
      </c>
      <c r="EM9" s="2">
        <f t="shared" ref="EM9" si="9">100%-(EI9/EG9)</f>
        <v>5.8187609749178471E-3</v>
      </c>
      <c r="EN9" s="2">
        <f t="shared" ref="EN9" si="10">100%-(EI9/EJ9)</f>
        <v>4.7156219845505554E-3</v>
      </c>
      <c r="EO9">
        <v>12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88</v>
      </c>
      <c r="EY9">
        <v>62</v>
      </c>
      <c r="EZ9">
        <v>21</v>
      </c>
      <c r="FA9">
        <v>2</v>
      </c>
      <c r="FB9">
        <v>3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72.099998474121094</v>
      </c>
      <c r="FY9">
        <v>72.019996643066406</v>
      </c>
      <c r="FZ9">
        <v>73.430000305175781</v>
      </c>
      <c r="GA9">
        <v>71.75</v>
      </c>
      <c r="GB9">
        <v>72.489997863769531</v>
      </c>
      <c r="GC9">
        <v>466</v>
      </c>
      <c r="GD9">
        <v>312</v>
      </c>
      <c r="GE9">
        <v>96</v>
      </c>
      <c r="GF9">
        <v>284</v>
      </c>
      <c r="GG9">
        <v>0</v>
      </c>
      <c r="GH9">
        <v>0</v>
      </c>
      <c r="GI9">
        <v>0</v>
      </c>
      <c r="GJ9">
        <v>0</v>
      </c>
      <c r="GK9">
        <v>0</v>
      </c>
      <c r="GL9">
        <v>9</v>
      </c>
      <c r="GM9">
        <v>0</v>
      </c>
      <c r="GN9">
        <v>9</v>
      </c>
      <c r="GO9">
        <v>1</v>
      </c>
      <c r="GP9">
        <v>1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3</v>
      </c>
      <c r="GX9" t="s">
        <v>223</v>
      </c>
      <c r="GY9">
        <v>443094</v>
      </c>
      <c r="GZ9">
        <v>498520</v>
      </c>
      <c r="HA9">
        <v>3.9689999999999999</v>
      </c>
      <c r="HB9">
        <v>4.109</v>
      </c>
      <c r="HD9">
        <v>10.5</v>
      </c>
      <c r="HE9">
        <v>0</v>
      </c>
      <c r="HF9" s="2">
        <f t="shared" ref="HF9:HG9" si="11">100%-(FX9/FY9)</f>
        <v>-1.110828030875588E-3</v>
      </c>
      <c r="HG9" s="2">
        <f t="shared" si="11"/>
        <v>1.9202010843652251E-2</v>
      </c>
      <c r="HH9" s="2">
        <f t="shared" ref="HH9" si="12">100%-(GA9/FY9)</f>
        <v>3.7489121862157582E-3</v>
      </c>
      <c r="HI9" s="2">
        <f t="shared" ref="HI9" si="13">100%-(GA9/GB9)</f>
        <v>1.0208275425255375E-2</v>
      </c>
      <c r="HJ9" s="3">
        <f t="shared" ref="HJ9" si="14">(FY9*HG9)+FY9</f>
        <v>73.402925399566371</v>
      </c>
      <c r="HK9" t="str">
        <f t="shared" ref="HK9" si="15">B9</f>
        <v>JOBS</v>
      </c>
    </row>
    <row r="10" spans="1:219" hidden="1" x14ac:dyDescent="0.25">
      <c r="A10">
        <v>1</v>
      </c>
      <c r="B10" t="s">
        <v>224</v>
      </c>
      <c r="C10">
        <v>10</v>
      </c>
      <c r="D10">
        <v>0</v>
      </c>
      <c r="E10">
        <v>5</v>
      </c>
      <c r="F10">
        <v>1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4</v>
      </c>
      <c r="N10">
        <v>10</v>
      </c>
      <c r="O10">
        <v>27</v>
      </c>
      <c r="P10">
        <v>39</v>
      </c>
      <c r="Q10">
        <v>72</v>
      </c>
      <c r="R10">
        <v>0</v>
      </c>
      <c r="S10">
        <v>0</v>
      </c>
      <c r="T10">
        <v>0</v>
      </c>
      <c r="U10">
        <v>0</v>
      </c>
      <c r="V10">
        <v>3</v>
      </c>
      <c r="W10">
        <v>1</v>
      </c>
      <c r="X10">
        <v>1</v>
      </c>
      <c r="Y10">
        <v>0</v>
      </c>
      <c r="Z10">
        <v>1</v>
      </c>
      <c r="AA10">
        <v>1</v>
      </c>
      <c r="AB10">
        <v>6</v>
      </c>
      <c r="AC10">
        <v>1</v>
      </c>
      <c r="AD10">
        <v>6</v>
      </c>
      <c r="AE10">
        <v>0</v>
      </c>
      <c r="AF10">
        <v>0</v>
      </c>
      <c r="AG10">
        <v>1</v>
      </c>
      <c r="AH10">
        <v>1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33.090000152587891</v>
      </c>
      <c r="AW10">
        <v>32.919998168945313</v>
      </c>
      <c r="AX10">
        <v>33.990001678466797</v>
      </c>
      <c r="AY10">
        <v>32.668998718261719</v>
      </c>
      <c r="AZ10">
        <v>33.759998321533203</v>
      </c>
      <c r="BA10" s="2">
        <f t="shared" ref="BA10:BA73" si="16">100%-(AV10/AW10)</f>
        <v>-5.1640945655624382E-3</v>
      </c>
      <c r="BB10" s="2">
        <f t="shared" ref="BB10:BB73" si="17">100%-(AW10/AX10)</f>
        <v>3.147994871089832E-2</v>
      </c>
      <c r="BC10" s="2">
        <f t="shared" ref="BC10:BC73" si="18">100%-(AY10/AW10)</f>
        <v>7.6245280876221511E-3</v>
      </c>
      <c r="BD10" s="2">
        <f t="shared" ref="BD10:BD73" si="19">100%-(AY10/AZ10)</f>
        <v>3.2316340566154844E-2</v>
      </c>
      <c r="BE10">
        <v>13</v>
      </c>
      <c r="BF10">
        <v>20</v>
      </c>
      <c r="BG10">
        <v>14</v>
      </c>
      <c r="BH10">
        <v>39</v>
      </c>
      <c r="BI10">
        <v>55</v>
      </c>
      <c r="BJ10">
        <v>0</v>
      </c>
      <c r="BK10">
        <v>0</v>
      </c>
      <c r="BL10">
        <v>0</v>
      </c>
      <c r="BM10">
        <v>0</v>
      </c>
      <c r="BN10">
        <v>7</v>
      </c>
      <c r="BO10">
        <v>1</v>
      </c>
      <c r="BP10">
        <v>2</v>
      </c>
      <c r="BQ10">
        <v>2</v>
      </c>
      <c r="BR10">
        <v>5</v>
      </c>
      <c r="BS10">
        <v>1</v>
      </c>
      <c r="BT10">
        <v>17</v>
      </c>
      <c r="BU10">
        <v>1</v>
      </c>
      <c r="BV10">
        <v>17</v>
      </c>
      <c r="BW10">
        <v>1</v>
      </c>
      <c r="BX10">
        <v>0</v>
      </c>
      <c r="BY10">
        <v>5</v>
      </c>
      <c r="BZ10">
        <v>5</v>
      </c>
      <c r="CA10">
        <v>1</v>
      </c>
      <c r="CB10">
        <v>0</v>
      </c>
      <c r="CC10">
        <v>1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33.759998321533203</v>
      </c>
      <c r="CO10">
        <v>33.979999542236328</v>
      </c>
      <c r="CP10">
        <v>35.169998168945313</v>
      </c>
      <c r="CQ10">
        <v>33.534999847412109</v>
      </c>
      <c r="CR10">
        <v>34.770000457763672</v>
      </c>
      <c r="CS10" s="2">
        <f t="shared" ref="CS10:CS73" si="20">100%-(CN10/CO10)</f>
        <v>6.4744327153292147E-3</v>
      </c>
      <c r="CT10" s="2">
        <f t="shared" ref="CT10:CT73" si="21">100%-(CO10/CP10)</f>
        <v>3.3835618102469489E-2</v>
      </c>
      <c r="CU10" s="2">
        <f t="shared" ref="CU10:CU73" si="22">100%-(CQ10/CO10)</f>
        <v>1.3095929982903431E-2</v>
      </c>
      <c r="CV10" s="2">
        <f t="shared" ref="CV10:CV73" si="23">100%-(CQ10/CR10)</f>
        <v>3.5519142769404377E-2</v>
      </c>
      <c r="CW10">
        <v>1</v>
      </c>
      <c r="CX10">
        <v>6</v>
      </c>
      <c r="CY10">
        <v>0</v>
      </c>
      <c r="CZ10">
        <v>10</v>
      </c>
      <c r="DA10">
        <v>38</v>
      </c>
      <c r="DB10">
        <v>0</v>
      </c>
      <c r="DC10">
        <v>0</v>
      </c>
      <c r="DD10">
        <v>0</v>
      </c>
      <c r="DE10">
        <v>0</v>
      </c>
      <c r="DF10">
        <v>46</v>
      </c>
      <c r="DG10">
        <v>14</v>
      </c>
      <c r="DH10">
        <v>7</v>
      </c>
      <c r="DI10">
        <v>10</v>
      </c>
      <c r="DJ10">
        <v>23</v>
      </c>
      <c r="DK10">
        <v>1</v>
      </c>
      <c r="DL10">
        <v>100</v>
      </c>
      <c r="DM10">
        <v>1</v>
      </c>
      <c r="DN10">
        <v>100</v>
      </c>
      <c r="DO10">
        <v>0</v>
      </c>
      <c r="DP10">
        <v>0</v>
      </c>
      <c r="DQ10">
        <v>23</v>
      </c>
      <c r="DR10">
        <v>23</v>
      </c>
      <c r="DS10">
        <v>0</v>
      </c>
      <c r="DT10">
        <v>0</v>
      </c>
      <c r="DU10">
        <v>1</v>
      </c>
      <c r="DV10">
        <v>1</v>
      </c>
      <c r="DW10">
        <v>1</v>
      </c>
      <c r="DX10">
        <v>0</v>
      </c>
      <c r="DY10">
        <v>8</v>
      </c>
      <c r="DZ10">
        <v>8</v>
      </c>
      <c r="EA10">
        <v>1</v>
      </c>
      <c r="EB10">
        <v>0</v>
      </c>
      <c r="EC10">
        <v>1</v>
      </c>
      <c r="ED10">
        <v>1</v>
      </c>
      <c r="EE10" t="s">
        <v>227</v>
      </c>
      <c r="EF10">
        <v>34.770000457763672</v>
      </c>
      <c r="EG10">
        <v>34.700000762939453</v>
      </c>
      <c r="EH10">
        <v>34.962001800537109</v>
      </c>
      <c r="EI10">
        <v>33.900001525878913</v>
      </c>
      <c r="EJ10">
        <v>34.590000152587891</v>
      </c>
      <c r="EK10" s="2">
        <f t="shared" ref="EK10:EK73" si="24">100%-(EF10/EG10)</f>
        <v>-2.0172822272379598E-3</v>
      </c>
      <c r="EL10" s="2">
        <f t="shared" ref="EL10:EL73" si="25">100%-(EG10/EH10)</f>
        <v>7.4938797581559635E-3</v>
      </c>
      <c r="EM10" s="2">
        <f t="shared" ref="EM10:EM73" si="26">100%-(EI10/EG10)</f>
        <v>2.3054732549601553E-2</v>
      </c>
      <c r="EN10" s="2">
        <f t="shared" ref="EN10:EN73" si="27">100%-(EI10/EJ10)</f>
        <v>1.9947922048718314E-2</v>
      </c>
      <c r="EO10">
        <v>7</v>
      </c>
      <c r="EP10">
        <v>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9</v>
      </c>
      <c r="EY10">
        <v>11</v>
      </c>
      <c r="EZ10">
        <v>4</v>
      </c>
      <c r="FA10">
        <v>18</v>
      </c>
      <c r="FB10">
        <v>118</v>
      </c>
      <c r="FC10">
        <v>0</v>
      </c>
      <c r="FD10">
        <v>0</v>
      </c>
      <c r="FE10">
        <v>0</v>
      </c>
      <c r="FF10">
        <v>0</v>
      </c>
      <c r="FG10">
        <v>4</v>
      </c>
      <c r="FH10">
        <v>0</v>
      </c>
      <c r="FI10">
        <v>0</v>
      </c>
      <c r="FJ10">
        <v>0</v>
      </c>
      <c r="FK10">
        <v>2</v>
      </c>
      <c r="FL10">
        <v>0</v>
      </c>
      <c r="FM10">
        <v>2</v>
      </c>
      <c r="FN10">
        <v>0</v>
      </c>
      <c r="FO10">
        <v>11</v>
      </c>
      <c r="FP10">
        <v>3</v>
      </c>
      <c r="FQ10">
        <v>0</v>
      </c>
      <c r="FR10">
        <v>0</v>
      </c>
      <c r="FS10">
        <v>1</v>
      </c>
      <c r="FT10">
        <v>1</v>
      </c>
      <c r="FU10">
        <v>1</v>
      </c>
      <c r="FV10">
        <v>1</v>
      </c>
      <c r="FW10" t="s">
        <v>228</v>
      </c>
      <c r="FX10">
        <v>34.590000152587891</v>
      </c>
      <c r="FY10">
        <v>34.900001525878913</v>
      </c>
      <c r="FZ10">
        <v>35.290000915527337</v>
      </c>
      <c r="GA10">
        <v>34.134998321533203</v>
      </c>
      <c r="GB10">
        <v>34.209999084472663</v>
      </c>
      <c r="GC10">
        <v>359</v>
      </c>
      <c r="GD10">
        <v>283</v>
      </c>
      <c r="GE10">
        <v>66</v>
      </c>
      <c r="GF10">
        <v>260</v>
      </c>
      <c r="GG10">
        <v>0</v>
      </c>
      <c r="GH10">
        <v>253</v>
      </c>
      <c r="GI10">
        <v>0</v>
      </c>
      <c r="GJ10">
        <v>48</v>
      </c>
      <c r="GK10">
        <v>123</v>
      </c>
      <c r="GL10">
        <v>147</v>
      </c>
      <c r="GM10">
        <v>100</v>
      </c>
      <c r="GN10">
        <v>141</v>
      </c>
      <c r="GO10">
        <v>5</v>
      </c>
      <c r="GP10">
        <v>3</v>
      </c>
      <c r="GQ10">
        <v>3</v>
      </c>
      <c r="GR10">
        <v>1</v>
      </c>
      <c r="GS10">
        <v>2</v>
      </c>
      <c r="GT10">
        <v>2</v>
      </c>
      <c r="GU10">
        <v>2</v>
      </c>
      <c r="GV10">
        <v>2</v>
      </c>
      <c r="GW10">
        <v>2.5</v>
      </c>
      <c r="GX10" t="s">
        <v>218</v>
      </c>
      <c r="GY10">
        <v>237544</v>
      </c>
      <c r="GZ10">
        <v>272340</v>
      </c>
      <c r="HA10">
        <v>0.42899999999999999</v>
      </c>
      <c r="HB10">
        <v>4.0940000000000003</v>
      </c>
      <c r="HC10">
        <v>-0.76</v>
      </c>
      <c r="HD10">
        <v>2.86</v>
      </c>
      <c r="HE10">
        <v>3.6299999999999999E-2</v>
      </c>
      <c r="HF10" s="2">
        <f t="shared" ref="HF10:HF73" si="28">100%-(FX10/FY10)</f>
        <v>8.882560450925836E-3</v>
      </c>
      <c r="HG10" s="2">
        <f t="shared" ref="HG10:HG73" si="29">100%-(FY10/FZ10)</f>
        <v>1.1051271735071699E-2</v>
      </c>
      <c r="HH10" s="2">
        <f t="shared" ref="HH10:HH73" si="30">100%-(GA10/FY10)</f>
        <v>2.1919861630333992E-2</v>
      </c>
      <c r="HI10" s="2">
        <f t="shared" ref="HI10:HI73" si="31">100%-(GA10/GB10)</f>
        <v>2.1923637809596608E-3</v>
      </c>
      <c r="HJ10" s="3">
        <f t="shared" ref="HJ10:HJ73" si="32">(FY10*HG10)+FY10</f>
        <v>35.285690926295821</v>
      </c>
      <c r="HK10" t="str">
        <f t="shared" ref="HK10:HK73" si="33">B10</f>
        <v>AAN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54</v>
      </c>
      <c r="N11">
        <v>41</v>
      </c>
      <c r="O11">
        <v>8</v>
      </c>
      <c r="P11">
        <v>2</v>
      </c>
      <c r="Q11">
        <v>1</v>
      </c>
      <c r="R11">
        <v>3</v>
      </c>
      <c r="S11">
        <v>11</v>
      </c>
      <c r="T11">
        <v>1</v>
      </c>
      <c r="U11">
        <v>1</v>
      </c>
      <c r="V11">
        <v>35</v>
      </c>
      <c r="W11">
        <v>7</v>
      </c>
      <c r="X11">
        <v>8</v>
      </c>
      <c r="Y11">
        <v>9</v>
      </c>
      <c r="Z11">
        <v>27</v>
      </c>
      <c r="AA11">
        <v>2</v>
      </c>
      <c r="AB11">
        <v>6</v>
      </c>
      <c r="AC11">
        <v>0</v>
      </c>
      <c r="AD11">
        <v>0</v>
      </c>
      <c r="AE11">
        <v>17</v>
      </c>
      <c r="AF11">
        <v>11</v>
      </c>
      <c r="AG11">
        <v>27</v>
      </c>
      <c r="AH11">
        <v>2</v>
      </c>
      <c r="AI11">
        <v>3</v>
      </c>
      <c r="AJ11">
        <v>3</v>
      </c>
      <c r="AK11">
        <v>3</v>
      </c>
      <c r="AL11">
        <v>2</v>
      </c>
      <c r="AM11">
        <v>37</v>
      </c>
      <c r="AN11">
        <v>18</v>
      </c>
      <c r="AO11">
        <v>4</v>
      </c>
      <c r="AP11">
        <v>4</v>
      </c>
      <c r="AQ11">
        <v>1</v>
      </c>
      <c r="AR11">
        <v>1</v>
      </c>
      <c r="AS11">
        <v>1</v>
      </c>
      <c r="AT11">
        <v>1</v>
      </c>
      <c r="AU11" t="s">
        <v>230</v>
      </c>
      <c r="AV11">
        <v>123.6800003051758</v>
      </c>
      <c r="AW11">
        <v>124.9499969482422</v>
      </c>
      <c r="AX11">
        <v>130.6199951171875</v>
      </c>
      <c r="AY11">
        <v>124.86000061035161</v>
      </c>
      <c r="AZ11">
        <v>127.38999938964839</v>
      </c>
      <c r="BA11" s="2">
        <f t="shared" si="16"/>
        <v>1.0164039008280001E-2</v>
      </c>
      <c r="BB11" s="2">
        <f t="shared" si="17"/>
        <v>4.3408347733119856E-2</v>
      </c>
      <c r="BC11" s="2">
        <f t="shared" si="18"/>
        <v>7.20258824238873E-4</v>
      </c>
      <c r="BD11" s="2">
        <f t="shared" si="19"/>
        <v>1.9860262119621108E-2</v>
      </c>
      <c r="BE11">
        <v>4</v>
      </c>
      <c r="BF11">
        <v>4</v>
      </c>
      <c r="BG11">
        <v>4</v>
      </c>
      <c r="BH11">
        <v>19</v>
      </c>
      <c r="BI11">
        <v>139</v>
      </c>
      <c r="BJ11">
        <v>0</v>
      </c>
      <c r="BK11">
        <v>0</v>
      </c>
      <c r="BL11">
        <v>0</v>
      </c>
      <c r="BM11">
        <v>0</v>
      </c>
      <c r="BN11">
        <v>4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4</v>
      </c>
      <c r="BU11">
        <v>1</v>
      </c>
      <c r="BV11">
        <v>4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127.38999938964839</v>
      </c>
      <c r="CO11">
        <v>127.5299987792969</v>
      </c>
      <c r="CP11">
        <v>131.80999755859381</v>
      </c>
      <c r="CQ11">
        <v>127.5299987792969</v>
      </c>
      <c r="CR11">
        <v>129.67999267578119</v>
      </c>
      <c r="CS11" s="2">
        <f t="shared" si="20"/>
        <v>1.0977761388580864E-3</v>
      </c>
      <c r="CT11" s="2">
        <f t="shared" si="21"/>
        <v>3.2470972297790279E-2</v>
      </c>
      <c r="CU11" s="2">
        <f t="shared" si="22"/>
        <v>0</v>
      </c>
      <c r="CV11" s="2">
        <f t="shared" si="23"/>
        <v>1.6579225924692853E-2</v>
      </c>
      <c r="CW11">
        <v>0</v>
      </c>
      <c r="CX11">
        <v>4</v>
      </c>
      <c r="CY11">
        <v>5</v>
      </c>
      <c r="CZ11">
        <v>18</v>
      </c>
      <c r="DA11">
        <v>152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232</v>
      </c>
      <c r="EF11">
        <v>129.67999267578119</v>
      </c>
      <c r="EG11">
        <v>130.94000244140619</v>
      </c>
      <c r="EH11">
        <v>131.7799987792969</v>
      </c>
      <c r="EI11">
        <v>129.8699951171875</v>
      </c>
      <c r="EJ11">
        <v>130.2799987792969</v>
      </c>
      <c r="EK11" s="2">
        <f t="shared" si="24"/>
        <v>9.6228023685033248E-3</v>
      </c>
      <c r="EL11" s="2">
        <f t="shared" si="25"/>
        <v>6.3742323999981254E-3</v>
      </c>
      <c r="EM11" s="2">
        <f t="shared" si="26"/>
        <v>8.1717374695903233E-3</v>
      </c>
      <c r="EN11" s="2">
        <f t="shared" si="27"/>
        <v>3.147095992869775E-3</v>
      </c>
      <c r="EO11">
        <v>104</v>
      </c>
      <c r="EP11">
        <v>13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32</v>
      </c>
      <c r="EY11">
        <v>11</v>
      </c>
      <c r="EZ11">
        <v>5</v>
      </c>
      <c r="FA11">
        <v>16</v>
      </c>
      <c r="FB11">
        <v>24</v>
      </c>
      <c r="FC11">
        <v>0</v>
      </c>
      <c r="FD11">
        <v>0</v>
      </c>
      <c r="FE11">
        <v>0</v>
      </c>
      <c r="FF11">
        <v>0</v>
      </c>
      <c r="FG11">
        <v>13</v>
      </c>
      <c r="FH11">
        <v>0</v>
      </c>
      <c r="FI11">
        <v>20</v>
      </c>
      <c r="FJ11">
        <v>0</v>
      </c>
      <c r="FK11">
        <v>3</v>
      </c>
      <c r="FL11">
        <v>0</v>
      </c>
      <c r="FM11">
        <v>2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233</v>
      </c>
      <c r="FX11">
        <v>130.2799987792969</v>
      </c>
      <c r="FY11">
        <v>130.6000061035156</v>
      </c>
      <c r="FZ11">
        <v>130.99000549316409</v>
      </c>
      <c r="GA11">
        <v>128.7200012207031</v>
      </c>
      <c r="GB11">
        <v>130.1600036621094</v>
      </c>
      <c r="GC11">
        <v>572</v>
      </c>
      <c r="GD11">
        <v>178</v>
      </c>
      <c r="GE11">
        <v>296</v>
      </c>
      <c r="GF11">
        <v>88</v>
      </c>
      <c r="GG11">
        <v>1</v>
      </c>
      <c r="GH11">
        <v>331</v>
      </c>
      <c r="GI11">
        <v>0</v>
      </c>
      <c r="GJ11">
        <v>170</v>
      </c>
      <c r="GK11">
        <v>4</v>
      </c>
      <c r="GL11">
        <v>51</v>
      </c>
      <c r="GM11">
        <v>0</v>
      </c>
      <c r="GN11">
        <v>24</v>
      </c>
      <c r="GO11">
        <v>5</v>
      </c>
      <c r="GP11">
        <v>2</v>
      </c>
      <c r="GQ11">
        <v>2</v>
      </c>
      <c r="GR11">
        <v>0</v>
      </c>
      <c r="GS11">
        <v>1</v>
      </c>
      <c r="GT11">
        <v>0</v>
      </c>
      <c r="GU11">
        <v>1</v>
      </c>
      <c r="GV11">
        <v>0</v>
      </c>
      <c r="GW11">
        <v>1.9</v>
      </c>
      <c r="GX11" t="s">
        <v>218</v>
      </c>
      <c r="GY11">
        <v>341068</v>
      </c>
      <c r="GZ11">
        <v>280480</v>
      </c>
      <c r="HA11">
        <v>14.324999999999999</v>
      </c>
      <c r="HB11">
        <v>14.805999999999999</v>
      </c>
      <c r="HD11">
        <v>6.39</v>
      </c>
      <c r="HE11">
        <v>0</v>
      </c>
      <c r="HF11" s="2">
        <f t="shared" si="28"/>
        <v>2.4502856758295E-3</v>
      </c>
      <c r="HG11" s="2">
        <f t="shared" si="29"/>
        <v>2.9773217290905984E-3</v>
      </c>
      <c r="HH11" s="2">
        <f t="shared" si="30"/>
        <v>1.439513625537181E-2</v>
      </c>
      <c r="HI11" s="2">
        <f t="shared" si="31"/>
        <v>1.1063325145138303E-2</v>
      </c>
      <c r="HJ11" s="3">
        <f t="shared" si="32"/>
        <v>130.98884433950695</v>
      </c>
      <c r="HK11" t="str">
        <f t="shared" si="33"/>
        <v>XLRN</v>
      </c>
    </row>
    <row r="12" spans="1:219" hidden="1" x14ac:dyDescent="0.25">
      <c r="A12">
        <v>3</v>
      </c>
      <c r="B12" t="s">
        <v>234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51</v>
      </c>
      <c r="N12">
        <v>79</v>
      </c>
      <c r="O12">
        <v>3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15</v>
      </c>
      <c r="W12">
        <v>5</v>
      </c>
      <c r="X12">
        <v>2</v>
      </c>
      <c r="Y12">
        <v>7</v>
      </c>
      <c r="Z12">
        <v>39</v>
      </c>
      <c r="AA12">
        <v>1</v>
      </c>
      <c r="AB12">
        <v>68</v>
      </c>
      <c r="AC12">
        <v>0</v>
      </c>
      <c r="AD12">
        <v>0</v>
      </c>
      <c r="AE12">
        <v>0</v>
      </c>
      <c r="AF12">
        <v>0</v>
      </c>
      <c r="AG12">
        <v>39</v>
      </c>
      <c r="AH12">
        <v>39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55.759998321533203</v>
      </c>
      <c r="AW12">
        <v>55.75</v>
      </c>
      <c r="AX12">
        <v>55.930000305175781</v>
      </c>
      <c r="AY12">
        <v>55.220001220703118</v>
      </c>
      <c r="AZ12">
        <v>55.650001525878913</v>
      </c>
      <c r="BA12" s="2">
        <f t="shared" si="16"/>
        <v>-1.7934209028158676E-4</v>
      </c>
      <c r="BB12" s="2">
        <f t="shared" si="17"/>
        <v>3.2183140388634124E-3</v>
      </c>
      <c r="BC12" s="2">
        <f t="shared" si="18"/>
        <v>9.5067045613790313E-3</v>
      </c>
      <c r="BD12" s="2">
        <f t="shared" si="19"/>
        <v>7.7268696026150385E-3</v>
      </c>
      <c r="BE12">
        <v>22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40</v>
      </c>
      <c r="BO12">
        <v>15</v>
      </c>
      <c r="BP12">
        <v>46</v>
      </c>
      <c r="BQ12">
        <v>30</v>
      </c>
      <c r="BR12">
        <v>47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55.650001525878913</v>
      </c>
      <c r="CO12">
        <v>55.849998474121087</v>
      </c>
      <c r="CP12">
        <v>56.439998626708977</v>
      </c>
      <c r="CQ12">
        <v>55.470001220703118</v>
      </c>
      <c r="CR12">
        <v>55.990001678466797</v>
      </c>
      <c r="CS12" s="2">
        <f t="shared" si="20"/>
        <v>3.5809660466659121E-3</v>
      </c>
      <c r="CT12" s="2">
        <f t="shared" si="21"/>
        <v>1.0453581979867121E-2</v>
      </c>
      <c r="CU12" s="2">
        <f t="shared" si="22"/>
        <v>6.803890130705148E-3</v>
      </c>
      <c r="CV12" s="2">
        <f t="shared" si="23"/>
        <v>9.2873806425275429E-3</v>
      </c>
      <c r="CW12">
        <v>115</v>
      </c>
      <c r="CX12">
        <v>76</v>
      </c>
      <c r="CY12">
        <v>4</v>
      </c>
      <c r="CZ12">
        <v>0</v>
      </c>
      <c r="DA12">
        <v>0</v>
      </c>
      <c r="DB12">
        <v>1</v>
      </c>
      <c r="DC12">
        <v>4</v>
      </c>
      <c r="DD12">
        <v>0</v>
      </c>
      <c r="DE12">
        <v>0</v>
      </c>
      <c r="DF12">
        <v>1</v>
      </c>
      <c r="DG12">
        <v>0</v>
      </c>
      <c r="DH12">
        <v>0</v>
      </c>
      <c r="DI12">
        <v>0</v>
      </c>
      <c r="DJ12">
        <v>1</v>
      </c>
      <c r="DK12">
        <v>1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1</v>
      </c>
      <c r="DV12">
        <v>1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55.990001678466797</v>
      </c>
      <c r="EG12">
        <v>56.209999084472663</v>
      </c>
      <c r="EH12">
        <v>56.529998779296882</v>
      </c>
      <c r="EI12">
        <v>55.900001525878913</v>
      </c>
      <c r="EJ12">
        <v>56.369998931884773</v>
      </c>
      <c r="EK12" s="2">
        <f t="shared" si="24"/>
        <v>3.9138482403326957E-3</v>
      </c>
      <c r="EL12" s="2">
        <f t="shared" si="25"/>
        <v>5.6607058505971919E-3</v>
      </c>
      <c r="EM12" s="2">
        <f t="shared" si="26"/>
        <v>5.5149895684553085E-3</v>
      </c>
      <c r="EN12" s="2">
        <f t="shared" si="27"/>
        <v>8.3377224571847819E-3</v>
      </c>
      <c r="EO12">
        <v>156</v>
      </c>
      <c r="EP12">
        <v>11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33</v>
      </c>
      <c r="EY12">
        <v>3</v>
      </c>
      <c r="EZ12">
        <v>2</v>
      </c>
      <c r="FA12">
        <v>1</v>
      </c>
      <c r="FB12">
        <v>1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1</v>
      </c>
      <c r="FJ12">
        <v>0</v>
      </c>
      <c r="FK12">
        <v>0</v>
      </c>
      <c r="FL12">
        <v>0</v>
      </c>
      <c r="FM12">
        <v>1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56.369998931884773</v>
      </c>
      <c r="FY12">
        <v>56.419998168945313</v>
      </c>
      <c r="FZ12">
        <v>56.680000305175781</v>
      </c>
      <c r="GA12">
        <v>55.659999847412109</v>
      </c>
      <c r="GB12">
        <v>55.759998321533203</v>
      </c>
      <c r="GC12">
        <v>517</v>
      </c>
      <c r="GD12">
        <v>288</v>
      </c>
      <c r="GE12">
        <v>362</v>
      </c>
      <c r="GF12">
        <v>42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88</v>
      </c>
      <c r="GM12">
        <v>0</v>
      </c>
      <c r="GN12">
        <v>2</v>
      </c>
      <c r="GO12">
        <v>3</v>
      </c>
      <c r="GP12">
        <v>2</v>
      </c>
      <c r="GQ12">
        <v>2</v>
      </c>
      <c r="GR12">
        <v>1</v>
      </c>
      <c r="GS12">
        <v>0</v>
      </c>
      <c r="GT12">
        <v>0</v>
      </c>
      <c r="GU12">
        <v>0</v>
      </c>
      <c r="GV12">
        <v>0</v>
      </c>
      <c r="GW12">
        <v>2.9</v>
      </c>
      <c r="GX12" t="s">
        <v>223</v>
      </c>
      <c r="GY12">
        <v>2884146</v>
      </c>
      <c r="GZ12">
        <v>2881580</v>
      </c>
      <c r="HA12">
        <v>0.45600000000000002</v>
      </c>
      <c r="HB12">
        <v>0.61899999999999999</v>
      </c>
      <c r="HC12">
        <v>1.64</v>
      </c>
      <c r="HD12">
        <v>3.91</v>
      </c>
      <c r="HE12">
        <v>0.15079999999999999</v>
      </c>
      <c r="HF12" s="2">
        <f t="shared" si="28"/>
        <v>8.8619706989034874E-4</v>
      </c>
      <c r="HG12" s="2">
        <f t="shared" si="29"/>
        <v>4.5871936279211489E-3</v>
      </c>
      <c r="HH12" s="2">
        <f t="shared" si="30"/>
        <v>1.3470371254842073E-2</v>
      </c>
      <c r="HI12" s="2">
        <f t="shared" si="31"/>
        <v>1.7933729758108363E-3</v>
      </c>
      <c r="HJ12" s="3">
        <f t="shared" si="32"/>
        <v>56.678807625033222</v>
      </c>
      <c r="HK12" t="str">
        <f t="shared" si="33"/>
        <v>AFL</v>
      </c>
    </row>
    <row r="13" spans="1:219" hidden="1" x14ac:dyDescent="0.25">
      <c r="A13">
        <v>4</v>
      </c>
      <c r="B13" t="s">
        <v>239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34</v>
      </c>
      <c r="N13">
        <v>72</v>
      </c>
      <c r="O13">
        <v>64</v>
      </c>
      <c r="P13">
        <v>23</v>
      </c>
      <c r="Q13">
        <v>1</v>
      </c>
      <c r="R13">
        <v>0</v>
      </c>
      <c r="S13">
        <v>0</v>
      </c>
      <c r="T13">
        <v>0</v>
      </c>
      <c r="U13">
        <v>0</v>
      </c>
      <c r="V13">
        <v>5</v>
      </c>
      <c r="W13">
        <v>0</v>
      </c>
      <c r="X13">
        <v>1</v>
      </c>
      <c r="Y13">
        <v>0</v>
      </c>
      <c r="Z13">
        <v>0</v>
      </c>
      <c r="AA13">
        <v>1</v>
      </c>
      <c r="AB13">
        <v>6</v>
      </c>
      <c r="AC13">
        <v>1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130.21000671386719</v>
      </c>
      <c r="AW13">
        <v>130.61000061035159</v>
      </c>
      <c r="AX13">
        <v>132.78999328613281</v>
      </c>
      <c r="AY13">
        <v>130.61000061035159</v>
      </c>
      <c r="AZ13">
        <v>132.1499938964844</v>
      </c>
      <c r="BA13" s="2">
        <f t="shared" si="16"/>
        <v>3.062505892467593E-3</v>
      </c>
      <c r="BB13" s="2">
        <f t="shared" si="17"/>
        <v>1.6416844536499275E-2</v>
      </c>
      <c r="BC13" s="2">
        <f t="shared" si="18"/>
        <v>0</v>
      </c>
      <c r="BD13" s="2">
        <f t="shared" si="19"/>
        <v>1.1653373872564265E-2</v>
      </c>
      <c r="BE13">
        <v>2</v>
      </c>
      <c r="BF13">
        <v>66</v>
      </c>
      <c r="BG13">
        <v>99</v>
      </c>
      <c r="BH13">
        <v>28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132.1499938964844</v>
      </c>
      <c r="CO13">
        <v>132.66999816894531</v>
      </c>
      <c r="CP13">
        <v>134.1300048828125</v>
      </c>
      <c r="CQ13">
        <v>132.2200012207031</v>
      </c>
      <c r="CR13">
        <v>132.30000305175781</v>
      </c>
      <c r="CS13" s="2">
        <f t="shared" si="20"/>
        <v>3.9195317678283326E-3</v>
      </c>
      <c r="CT13" s="2">
        <f t="shared" si="21"/>
        <v>1.0885012008631234E-2</v>
      </c>
      <c r="CU13" s="2">
        <f t="shared" si="22"/>
        <v>3.3918516202071647E-3</v>
      </c>
      <c r="CV13" s="2">
        <f t="shared" si="23"/>
        <v>6.0470014519509174E-4</v>
      </c>
      <c r="CW13">
        <v>88</v>
      </c>
      <c r="CX13">
        <v>60</v>
      </c>
      <c r="CY13">
        <v>14</v>
      </c>
      <c r="CZ13">
        <v>0</v>
      </c>
      <c r="DA13">
        <v>0</v>
      </c>
      <c r="DB13">
        <v>1</v>
      </c>
      <c r="DC13">
        <v>14</v>
      </c>
      <c r="DD13">
        <v>0</v>
      </c>
      <c r="DE13">
        <v>0</v>
      </c>
      <c r="DF13">
        <v>46</v>
      </c>
      <c r="DG13">
        <v>7</v>
      </c>
      <c r="DH13">
        <v>3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219</v>
      </c>
      <c r="EF13">
        <v>132.30000305175781</v>
      </c>
      <c r="EG13">
        <v>133.50999450683591</v>
      </c>
      <c r="EH13">
        <v>134.4100036621094</v>
      </c>
      <c r="EI13">
        <v>132.5299987792969</v>
      </c>
      <c r="EJ13">
        <v>133.3399963378906</v>
      </c>
      <c r="EK13" s="2">
        <f t="shared" si="24"/>
        <v>9.062927906990037E-3</v>
      </c>
      <c r="EL13" s="2">
        <f t="shared" si="25"/>
        <v>6.6959982944126972E-3</v>
      </c>
      <c r="EM13" s="2">
        <f t="shared" si="26"/>
        <v>7.340242437721245E-3</v>
      </c>
      <c r="EN13" s="2">
        <f t="shared" si="27"/>
        <v>6.0746781223925961E-3</v>
      </c>
      <c r="EO13">
        <v>152</v>
      </c>
      <c r="EP13">
        <v>29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11</v>
      </c>
      <c r="EY13">
        <v>4</v>
      </c>
      <c r="EZ13">
        <v>3</v>
      </c>
      <c r="FA13">
        <v>0</v>
      </c>
      <c r="FB13">
        <v>1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1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133.3399963378906</v>
      </c>
      <c r="FY13">
        <v>133.4100036621094</v>
      </c>
      <c r="FZ13">
        <v>134.80000305175781</v>
      </c>
      <c r="GA13">
        <v>133.00999450683591</v>
      </c>
      <c r="GB13">
        <v>133.22999572753909</v>
      </c>
      <c r="GC13">
        <v>732</v>
      </c>
      <c r="GD13">
        <v>81</v>
      </c>
      <c r="GE13">
        <v>343</v>
      </c>
      <c r="GF13">
        <v>75</v>
      </c>
      <c r="GG13">
        <v>0</v>
      </c>
      <c r="GH13">
        <v>52</v>
      </c>
      <c r="GI13">
        <v>0</v>
      </c>
      <c r="GJ13">
        <v>0</v>
      </c>
      <c r="GK13">
        <v>0</v>
      </c>
      <c r="GL13">
        <v>1</v>
      </c>
      <c r="GM13">
        <v>0</v>
      </c>
      <c r="GN13">
        <v>1</v>
      </c>
      <c r="GO13">
        <v>1</v>
      </c>
      <c r="GP13">
        <v>1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1.9</v>
      </c>
      <c r="GX13" t="s">
        <v>218</v>
      </c>
      <c r="GY13">
        <v>1218053</v>
      </c>
      <c r="GZ13">
        <v>1252940</v>
      </c>
      <c r="HA13">
        <v>1.4319999999999999</v>
      </c>
      <c r="HB13">
        <v>2.0649999999999999</v>
      </c>
      <c r="HC13">
        <v>2.91</v>
      </c>
      <c r="HD13">
        <v>1.36</v>
      </c>
      <c r="HE13">
        <v>0.2823</v>
      </c>
      <c r="HF13" s="2">
        <f t="shared" si="28"/>
        <v>5.2475318414735295E-4</v>
      </c>
      <c r="HG13" s="2">
        <f t="shared" si="29"/>
        <v>1.0311567939020772E-2</v>
      </c>
      <c r="HH13" s="2">
        <f t="shared" si="30"/>
        <v>2.99834453409209E-3</v>
      </c>
      <c r="HI13" s="2">
        <f t="shared" si="31"/>
        <v>1.6512889571286271E-3</v>
      </c>
      <c r="HJ13" s="3">
        <f t="shared" si="32"/>
        <v>134.78566997861626</v>
      </c>
      <c r="HK13" t="str">
        <f t="shared" si="33"/>
        <v>A</v>
      </c>
    </row>
    <row r="14" spans="1:219" hidden="1" x14ac:dyDescent="0.25">
      <c r="A14">
        <v>5</v>
      </c>
      <c r="B14" t="s">
        <v>243</v>
      </c>
      <c r="C14">
        <v>9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16</v>
      </c>
      <c r="N14">
        <v>108</v>
      </c>
      <c r="O14">
        <v>68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5</v>
      </c>
      <c r="W14">
        <v>1</v>
      </c>
      <c r="X14">
        <v>1</v>
      </c>
      <c r="Y14">
        <v>1</v>
      </c>
      <c r="Z14">
        <v>0</v>
      </c>
      <c r="AA14">
        <v>1</v>
      </c>
      <c r="AB14">
        <v>8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112.94000244140619</v>
      </c>
      <c r="AW14">
        <v>113.6999969482422</v>
      </c>
      <c r="AX14">
        <v>114.7900009155273</v>
      </c>
      <c r="AY14">
        <v>113.23000335693359</v>
      </c>
      <c r="AZ14">
        <v>113.4700012207031</v>
      </c>
      <c r="BA14" s="2">
        <f t="shared" si="16"/>
        <v>6.6842086828020619E-3</v>
      </c>
      <c r="BB14" s="2">
        <f t="shared" si="17"/>
        <v>9.4956351475876666E-3</v>
      </c>
      <c r="BC14" s="2">
        <f t="shared" si="18"/>
        <v>4.1336288823521361E-3</v>
      </c>
      <c r="BD14" s="2">
        <f t="shared" si="19"/>
        <v>2.1150776521338122E-3</v>
      </c>
      <c r="BE14">
        <v>92</v>
      </c>
      <c r="BF14">
        <v>73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43</v>
      </c>
      <c r="BO14">
        <v>2</v>
      </c>
      <c r="BP14">
        <v>3</v>
      </c>
      <c r="BQ14">
        <v>1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245</v>
      </c>
      <c r="CN14">
        <v>113.4700012207031</v>
      </c>
      <c r="CO14">
        <v>113.1999969482422</v>
      </c>
      <c r="CP14">
        <v>114.88999938964839</v>
      </c>
      <c r="CQ14">
        <v>113.1999969482422</v>
      </c>
      <c r="CR14">
        <v>113.5299987792969</v>
      </c>
      <c r="CS14" s="2">
        <f t="shared" si="20"/>
        <v>-2.3851968174906091E-3</v>
      </c>
      <c r="CT14" s="2">
        <f t="shared" si="21"/>
        <v>1.4709743671201259E-2</v>
      </c>
      <c r="CU14" s="2">
        <f t="shared" si="22"/>
        <v>0</v>
      </c>
      <c r="CV14" s="2">
        <f t="shared" si="23"/>
        <v>2.9067368501978219E-3</v>
      </c>
      <c r="CW14">
        <v>19</v>
      </c>
      <c r="CX14">
        <v>140</v>
      </c>
      <c r="CY14">
        <v>36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113.5299987792969</v>
      </c>
      <c r="EG14">
        <v>113.5299987792969</v>
      </c>
      <c r="EH14">
        <v>115.2099990844727</v>
      </c>
      <c r="EI14">
        <v>113.5299987792969</v>
      </c>
      <c r="EJ14">
        <v>114.370002746582</v>
      </c>
      <c r="EK14" s="2">
        <f t="shared" si="24"/>
        <v>0</v>
      </c>
      <c r="EL14" s="2">
        <f t="shared" si="25"/>
        <v>1.4582070293603699E-2</v>
      </c>
      <c r="EM14" s="2">
        <f t="shared" si="26"/>
        <v>0</v>
      </c>
      <c r="EN14" s="2">
        <f t="shared" si="27"/>
        <v>7.3446178815467222E-3</v>
      </c>
      <c r="EO14">
        <v>0</v>
      </c>
      <c r="EP14">
        <v>28</v>
      </c>
      <c r="EQ14">
        <v>167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114.370002746582</v>
      </c>
      <c r="FY14">
        <v>115.129997253418</v>
      </c>
      <c r="FZ14">
        <v>115.4700012207031</v>
      </c>
      <c r="GA14">
        <v>114.05999755859381</v>
      </c>
      <c r="GB14">
        <v>115.1600036621094</v>
      </c>
      <c r="GC14">
        <v>748</v>
      </c>
      <c r="GD14">
        <v>57</v>
      </c>
      <c r="GE14">
        <v>390</v>
      </c>
      <c r="GF14">
        <v>0</v>
      </c>
      <c r="GG14">
        <v>0</v>
      </c>
      <c r="GH14">
        <v>1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</v>
      </c>
      <c r="GX14" t="s">
        <v>218</v>
      </c>
      <c r="GY14">
        <v>1162955</v>
      </c>
      <c r="GZ14">
        <v>1367140</v>
      </c>
      <c r="HA14">
        <v>2.7330000000000001</v>
      </c>
      <c r="HB14">
        <v>3.0219999999999998</v>
      </c>
      <c r="HC14">
        <v>1.48</v>
      </c>
      <c r="HD14">
        <v>5.24</v>
      </c>
      <c r="HE14">
        <v>0</v>
      </c>
      <c r="HF14" s="2">
        <f t="shared" si="28"/>
        <v>6.6011858331164186E-3</v>
      </c>
      <c r="HG14" s="2">
        <f t="shared" si="29"/>
        <v>2.9445220723193222E-3</v>
      </c>
      <c r="HH14" s="2">
        <f t="shared" si="30"/>
        <v>9.2938393151261733E-3</v>
      </c>
      <c r="HI14" s="2">
        <f t="shared" si="31"/>
        <v>9.5519804492462113E-3</v>
      </c>
      <c r="HJ14" s="3">
        <f t="shared" si="32"/>
        <v>115.46900007151675</v>
      </c>
      <c r="HK14" t="str">
        <f t="shared" si="33"/>
        <v>AKAM</v>
      </c>
    </row>
    <row r="15" spans="1:219" hidden="1" x14ac:dyDescent="0.25">
      <c r="A15">
        <v>6</v>
      </c>
      <c r="B15" t="s">
        <v>248</v>
      </c>
      <c r="C15">
        <v>9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16</v>
      </c>
      <c r="N15">
        <v>13</v>
      </c>
      <c r="O15">
        <v>51</v>
      </c>
      <c r="P15">
        <v>68</v>
      </c>
      <c r="Q15">
        <v>33</v>
      </c>
      <c r="R15">
        <v>1</v>
      </c>
      <c r="S15">
        <v>3</v>
      </c>
      <c r="T15">
        <v>0</v>
      </c>
      <c r="U15">
        <v>0</v>
      </c>
      <c r="V15">
        <v>13</v>
      </c>
      <c r="W15">
        <v>1</v>
      </c>
      <c r="X15">
        <v>1</v>
      </c>
      <c r="Y15">
        <v>1</v>
      </c>
      <c r="Z15">
        <v>9</v>
      </c>
      <c r="AA15">
        <v>2</v>
      </c>
      <c r="AB15">
        <v>25</v>
      </c>
      <c r="AC15">
        <v>1</v>
      </c>
      <c r="AD15">
        <v>25</v>
      </c>
      <c r="AE15">
        <v>1</v>
      </c>
      <c r="AF15">
        <v>0</v>
      </c>
      <c r="AG15">
        <v>9</v>
      </c>
      <c r="AH15">
        <v>9</v>
      </c>
      <c r="AI15">
        <v>1</v>
      </c>
      <c r="AJ15">
        <v>0</v>
      </c>
      <c r="AK15">
        <v>2</v>
      </c>
      <c r="AL15">
        <v>1</v>
      </c>
      <c r="AM15">
        <v>0</v>
      </c>
      <c r="AN15">
        <v>0</v>
      </c>
      <c r="AO15">
        <v>1</v>
      </c>
      <c r="AP15">
        <v>1</v>
      </c>
      <c r="AQ15">
        <v>0</v>
      </c>
      <c r="AR15">
        <v>0</v>
      </c>
      <c r="AS15">
        <v>1</v>
      </c>
      <c r="AT15">
        <v>1</v>
      </c>
      <c r="AU15" t="s">
        <v>249</v>
      </c>
      <c r="AV15">
        <v>571.489990234375</v>
      </c>
      <c r="AW15">
        <v>575</v>
      </c>
      <c r="AX15">
        <v>590.530029296875</v>
      </c>
      <c r="AY15">
        <v>574.19000244140625</v>
      </c>
      <c r="AZ15">
        <v>587.9000244140625</v>
      </c>
      <c r="BA15" s="2">
        <f t="shared" si="16"/>
        <v>6.1043648097826031E-3</v>
      </c>
      <c r="BB15" s="2">
        <f t="shared" si="17"/>
        <v>2.6298458209426001E-2</v>
      </c>
      <c r="BC15" s="2">
        <f t="shared" si="18"/>
        <v>1.4086914062499956E-3</v>
      </c>
      <c r="BD15" s="2">
        <f t="shared" si="19"/>
        <v>2.3320328973145621E-2</v>
      </c>
      <c r="BE15">
        <v>1</v>
      </c>
      <c r="BF15">
        <v>4</v>
      </c>
      <c r="BG15">
        <v>8</v>
      </c>
      <c r="BH15">
        <v>39</v>
      </c>
      <c r="BI15">
        <v>123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250</v>
      </c>
      <c r="CN15">
        <v>587.9000244140625</v>
      </c>
      <c r="CO15">
        <v>594.0999755859375</v>
      </c>
      <c r="CP15">
        <v>601.3900146484375</v>
      </c>
      <c r="CQ15">
        <v>587.80999755859375</v>
      </c>
      <c r="CR15">
        <v>591.75</v>
      </c>
      <c r="CS15" s="2">
        <f t="shared" si="20"/>
        <v>1.0435871783634143E-2</v>
      </c>
      <c r="CT15" s="2">
        <f t="shared" si="21"/>
        <v>1.2121982216085958E-2</v>
      </c>
      <c r="CU15" s="2">
        <f t="shared" si="22"/>
        <v>1.0587406641685448E-2</v>
      </c>
      <c r="CV15" s="2">
        <f t="shared" si="23"/>
        <v>6.6582212782531069E-3</v>
      </c>
      <c r="CW15">
        <v>42</v>
      </c>
      <c r="CX15">
        <v>38</v>
      </c>
      <c r="CY15">
        <v>14</v>
      </c>
      <c r="CZ15">
        <v>0</v>
      </c>
      <c r="DA15">
        <v>0</v>
      </c>
      <c r="DB15">
        <v>1</v>
      </c>
      <c r="DC15">
        <v>14</v>
      </c>
      <c r="DD15">
        <v>0</v>
      </c>
      <c r="DE15">
        <v>0</v>
      </c>
      <c r="DF15">
        <v>34</v>
      </c>
      <c r="DG15">
        <v>23</v>
      </c>
      <c r="DH15">
        <v>24</v>
      </c>
      <c r="DI15">
        <v>13</v>
      </c>
      <c r="DJ15">
        <v>9</v>
      </c>
      <c r="DK15">
        <v>1</v>
      </c>
      <c r="DL15">
        <v>10</v>
      </c>
      <c r="DM15">
        <v>0</v>
      </c>
      <c r="DN15">
        <v>0</v>
      </c>
      <c r="DO15">
        <v>54</v>
      </c>
      <c r="DP15">
        <v>14</v>
      </c>
      <c r="DQ15">
        <v>2</v>
      </c>
      <c r="DR15">
        <v>2</v>
      </c>
      <c r="DS15">
        <v>2</v>
      </c>
      <c r="DT15">
        <v>1</v>
      </c>
      <c r="DU15">
        <v>1</v>
      </c>
      <c r="DV15">
        <v>1</v>
      </c>
      <c r="DW15">
        <v>7</v>
      </c>
      <c r="DX15">
        <v>3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 t="s">
        <v>251</v>
      </c>
      <c r="EF15">
        <v>591.75</v>
      </c>
      <c r="EG15">
        <v>596.9000244140625</v>
      </c>
      <c r="EH15">
        <v>611</v>
      </c>
      <c r="EI15">
        <v>594.0999755859375</v>
      </c>
      <c r="EJ15">
        <v>604.45001220703125</v>
      </c>
      <c r="EK15" s="2">
        <f t="shared" si="24"/>
        <v>8.6279514213757347E-3</v>
      </c>
      <c r="EL15" s="2">
        <f t="shared" si="25"/>
        <v>2.3076883119373948E-2</v>
      </c>
      <c r="EM15" s="2">
        <f t="shared" si="26"/>
        <v>4.6909846098157626E-3</v>
      </c>
      <c r="EN15" s="2">
        <f t="shared" si="27"/>
        <v>1.7123064624157469E-2</v>
      </c>
      <c r="EO15">
        <v>5</v>
      </c>
      <c r="EP15">
        <v>56</v>
      </c>
      <c r="EQ15">
        <v>63</v>
      </c>
      <c r="ER15">
        <v>25</v>
      </c>
      <c r="ES15">
        <v>27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1</v>
      </c>
      <c r="FA15">
        <v>2</v>
      </c>
      <c r="FB15">
        <v>0</v>
      </c>
      <c r="FC15">
        <v>1</v>
      </c>
      <c r="FD15">
        <v>4</v>
      </c>
      <c r="FE15">
        <v>1</v>
      </c>
      <c r="FF15">
        <v>4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252</v>
      </c>
      <c r="FX15">
        <v>604.45001220703125</v>
      </c>
      <c r="FY15">
        <v>605.1500244140625</v>
      </c>
      <c r="FZ15">
        <v>610.489990234375</v>
      </c>
      <c r="GA15">
        <v>592.95001220703125</v>
      </c>
      <c r="GB15">
        <v>594.95001220703125</v>
      </c>
      <c r="GC15">
        <v>626</v>
      </c>
      <c r="GD15">
        <v>133</v>
      </c>
      <c r="GE15">
        <v>270</v>
      </c>
      <c r="GF15">
        <v>107</v>
      </c>
      <c r="GG15">
        <v>0</v>
      </c>
      <c r="GH15">
        <v>315</v>
      </c>
      <c r="GI15">
        <v>0</v>
      </c>
      <c r="GJ15">
        <v>52</v>
      </c>
      <c r="GK15">
        <v>30</v>
      </c>
      <c r="GL15">
        <v>18</v>
      </c>
      <c r="GM15">
        <v>4</v>
      </c>
      <c r="GN15">
        <v>9</v>
      </c>
      <c r="GO15">
        <v>3</v>
      </c>
      <c r="GP15">
        <v>1</v>
      </c>
      <c r="GQ15">
        <v>2</v>
      </c>
      <c r="GR15">
        <v>1</v>
      </c>
      <c r="GS15">
        <v>2</v>
      </c>
      <c r="GT15">
        <v>1</v>
      </c>
      <c r="GU15">
        <v>2</v>
      </c>
      <c r="GV15">
        <v>1</v>
      </c>
      <c r="GW15">
        <v>2</v>
      </c>
      <c r="GX15" t="s">
        <v>218</v>
      </c>
      <c r="GY15">
        <v>493948</v>
      </c>
      <c r="GZ15">
        <v>502780</v>
      </c>
      <c r="HA15">
        <v>1.3280000000000001</v>
      </c>
      <c r="HB15">
        <v>1.518</v>
      </c>
      <c r="HC15">
        <v>2.0699999999999998</v>
      </c>
      <c r="HD15">
        <v>3.15</v>
      </c>
      <c r="HE15">
        <v>0</v>
      </c>
      <c r="HF15" s="2">
        <f t="shared" si="28"/>
        <v>1.156758124085111E-3</v>
      </c>
      <c r="HG15" s="2">
        <f t="shared" si="29"/>
        <v>8.7470161767311261E-3</v>
      </c>
      <c r="HH15" s="2">
        <f t="shared" si="30"/>
        <v>2.0160310195548536E-2</v>
      </c>
      <c r="HI15" s="2">
        <f t="shared" si="31"/>
        <v>3.3616269585082792E-3</v>
      </c>
      <c r="HJ15" s="3">
        <f t="shared" si="32"/>
        <v>610.44328146696159</v>
      </c>
      <c r="HK15" t="str">
        <f t="shared" si="33"/>
        <v>ALGN</v>
      </c>
    </row>
    <row r="16" spans="1:219" hidden="1" x14ac:dyDescent="0.25">
      <c r="A16">
        <v>7</v>
      </c>
      <c r="B16" t="s">
        <v>253</v>
      </c>
      <c r="C16">
        <v>9</v>
      </c>
      <c r="D16">
        <v>1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29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67</v>
      </c>
      <c r="W16">
        <v>32</v>
      </c>
      <c r="X16">
        <v>30</v>
      </c>
      <c r="Y16">
        <v>19</v>
      </c>
      <c r="Z16">
        <v>43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254</v>
      </c>
      <c r="AV16">
        <v>57.700000762939453</v>
      </c>
      <c r="AW16">
        <v>57.720001220703118</v>
      </c>
      <c r="AX16">
        <v>58.25</v>
      </c>
      <c r="AY16">
        <v>57.659999847412109</v>
      </c>
      <c r="AZ16">
        <v>57.759998321533203</v>
      </c>
      <c r="BA16" s="2">
        <f t="shared" si="16"/>
        <v>3.4650826993554151E-4</v>
      </c>
      <c r="BB16" s="2">
        <f t="shared" si="17"/>
        <v>9.0986914900752502E-3</v>
      </c>
      <c r="BC16" s="2">
        <f t="shared" si="18"/>
        <v>1.0395248098069576E-3</v>
      </c>
      <c r="BD16" s="2">
        <f t="shared" si="19"/>
        <v>1.7312755717967532E-3</v>
      </c>
      <c r="BE16">
        <v>111</v>
      </c>
      <c r="BF16">
        <v>84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7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255</v>
      </c>
      <c r="CN16">
        <v>57.759998321533203</v>
      </c>
      <c r="CO16">
        <v>57.490001678466797</v>
      </c>
      <c r="CP16">
        <v>58.25</v>
      </c>
      <c r="CQ16">
        <v>57.490001678466797</v>
      </c>
      <c r="CR16">
        <v>58.110000610351563</v>
      </c>
      <c r="CS16" s="2">
        <f t="shared" si="20"/>
        <v>-4.6964104223976566E-3</v>
      </c>
      <c r="CT16" s="2">
        <f t="shared" si="21"/>
        <v>1.3047181485548509E-2</v>
      </c>
      <c r="CU16" s="2">
        <f t="shared" si="22"/>
        <v>0</v>
      </c>
      <c r="CV16" s="2">
        <f t="shared" si="23"/>
        <v>1.0669401572408921E-2</v>
      </c>
      <c r="CW16">
        <v>80</v>
      </c>
      <c r="CX16">
        <v>100</v>
      </c>
      <c r="CY16">
        <v>15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237</v>
      </c>
      <c r="EF16">
        <v>58.110000610351563</v>
      </c>
      <c r="EG16">
        <v>58.380001068115227</v>
      </c>
      <c r="EH16">
        <v>58.529998779296882</v>
      </c>
      <c r="EI16">
        <v>58.020000457763672</v>
      </c>
      <c r="EJ16">
        <v>58.060001373291023</v>
      </c>
      <c r="EK16" s="2">
        <f t="shared" si="24"/>
        <v>4.6248792878341716E-3</v>
      </c>
      <c r="EL16" s="2">
        <f t="shared" si="25"/>
        <v>2.5627492620879933E-3</v>
      </c>
      <c r="EM16" s="2">
        <f t="shared" si="26"/>
        <v>6.1665057171123028E-3</v>
      </c>
      <c r="EN16" s="2">
        <f t="shared" si="27"/>
        <v>6.8895822564951636E-4</v>
      </c>
      <c r="EO16">
        <v>3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29</v>
      </c>
      <c r="EY16">
        <v>53</v>
      </c>
      <c r="EZ16">
        <v>86</v>
      </c>
      <c r="FA16">
        <v>17</v>
      </c>
      <c r="FB16">
        <v>8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 t="s">
        <v>256</v>
      </c>
      <c r="FX16">
        <v>58.060001373291023</v>
      </c>
      <c r="FY16">
        <v>58.029998779296882</v>
      </c>
      <c r="FZ16">
        <v>58.099998474121087</v>
      </c>
      <c r="GA16">
        <v>57.430000305175781</v>
      </c>
      <c r="GB16">
        <v>57.599998474121087</v>
      </c>
      <c r="GC16">
        <v>422</v>
      </c>
      <c r="GD16">
        <v>391</v>
      </c>
      <c r="GE16">
        <v>198</v>
      </c>
      <c r="GF16">
        <v>193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51</v>
      </c>
      <c r="GM16">
        <v>0</v>
      </c>
      <c r="GN16">
        <v>8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1.9</v>
      </c>
      <c r="GX16" t="s">
        <v>218</v>
      </c>
      <c r="GY16">
        <v>1218425</v>
      </c>
      <c r="GZ16">
        <v>1893980</v>
      </c>
      <c r="HA16">
        <v>0.24099999999999999</v>
      </c>
      <c r="HB16">
        <v>0.53600000000000003</v>
      </c>
      <c r="HC16">
        <v>3.97</v>
      </c>
      <c r="HD16">
        <v>3.42</v>
      </c>
      <c r="HE16">
        <v>0.62960000000000005</v>
      </c>
      <c r="HF16" s="2">
        <f t="shared" si="28"/>
        <v>-5.1701869076792306E-4</v>
      </c>
      <c r="HG16" s="2">
        <f t="shared" si="29"/>
        <v>1.2048140561550236E-3</v>
      </c>
      <c r="HH16" s="2">
        <f t="shared" si="30"/>
        <v>1.0339453502369533E-2</v>
      </c>
      <c r="HI16" s="2">
        <f t="shared" si="31"/>
        <v>2.9513571779291592E-3</v>
      </c>
      <c r="HJ16" s="3">
        <f t="shared" si="32"/>
        <v>58.09991413750484</v>
      </c>
      <c r="HK16" t="str">
        <f t="shared" si="33"/>
        <v>LNT</v>
      </c>
    </row>
    <row r="17" spans="1:219" hidden="1" x14ac:dyDescent="0.25">
      <c r="A17">
        <v>8</v>
      </c>
      <c r="B17" t="s">
        <v>257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67</v>
      </c>
      <c r="N17">
        <v>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44</v>
      </c>
      <c r="W17">
        <v>10</v>
      </c>
      <c r="X17">
        <v>12</v>
      </c>
      <c r="Y17">
        <v>30</v>
      </c>
      <c r="Z17">
        <v>45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258</v>
      </c>
      <c r="AV17">
        <v>84.209999084472656</v>
      </c>
      <c r="AW17">
        <v>84.370002746582031</v>
      </c>
      <c r="AX17">
        <v>85.19000244140625</v>
      </c>
      <c r="AY17">
        <v>84.300003051757813</v>
      </c>
      <c r="AZ17">
        <v>84.5</v>
      </c>
      <c r="BA17" s="2">
        <f t="shared" si="16"/>
        <v>1.8964520196824708E-3</v>
      </c>
      <c r="BB17" s="2">
        <f t="shared" si="17"/>
        <v>9.6255390459486501E-3</v>
      </c>
      <c r="BC17" s="2">
        <f t="shared" si="18"/>
        <v>8.2967515165877082E-4</v>
      </c>
      <c r="BD17" s="2">
        <f t="shared" si="19"/>
        <v>2.3668277898484247E-3</v>
      </c>
      <c r="BE17">
        <v>96</v>
      </c>
      <c r="BF17">
        <v>99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259</v>
      </c>
      <c r="CN17">
        <v>84.5</v>
      </c>
      <c r="CO17">
        <v>84.550003051757813</v>
      </c>
      <c r="CP17">
        <v>85.160003662109375</v>
      </c>
      <c r="CQ17">
        <v>84.269996643066406</v>
      </c>
      <c r="CR17">
        <v>85.110000610351563</v>
      </c>
      <c r="CS17" s="2">
        <f t="shared" si="20"/>
        <v>5.9140212836183981E-4</v>
      </c>
      <c r="CT17" s="2">
        <f t="shared" si="21"/>
        <v>7.1629941770772199E-3</v>
      </c>
      <c r="CU17" s="2">
        <f t="shared" si="22"/>
        <v>3.3117255894123954E-3</v>
      </c>
      <c r="CV17" s="2">
        <f t="shared" si="23"/>
        <v>9.8696270856680757E-3</v>
      </c>
      <c r="CW17">
        <v>97</v>
      </c>
      <c r="CX17">
        <v>9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78</v>
      </c>
      <c r="DG17">
        <v>31</v>
      </c>
      <c r="DH17">
        <v>7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260</v>
      </c>
      <c r="EF17">
        <v>85.110000610351563</v>
      </c>
      <c r="EG17">
        <v>85.339996337890625</v>
      </c>
      <c r="EH17">
        <v>85.790000915527344</v>
      </c>
      <c r="EI17">
        <v>84.599998474121094</v>
      </c>
      <c r="EJ17">
        <v>84.660003662109375</v>
      </c>
      <c r="EK17" s="2">
        <f t="shared" si="24"/>
        <v>2.6950519968201858E-3</v>
      </c>
      <c r="EL17" s="2">
        <f t="shared" si="25"/>
        <v>5.2454198954935416E-3</v>
      </c>
      <c r="EM17" s="2">
        <f t="shared" si="26"/>
        <v>8.6711729027925122E-3</v>
      </c>
      <c r="EN17" s="2">
        <f t="shared" si="27"/>
        <v>7.0877847144645845E-4</v>
      </c>
      <c r="EO17">
        <v>12</v>
      </c>
      <c r="EP17">
        <v>1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40</v>
      </c>
      <c r="EY17">
        <v>43</v>
      </c>
      <c r="EZ17">
        <v>53</v>
      </c>
      <c r="FA17">
        <v>21</v>
      </c>
      <c r="FB17">
        <v>33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261</v>
      </c>
      <c r="FX17">
        <v>84.660003662109375</v>
      </c>
      <c r="FY17">
        <v>84.660003662109375</v>
      </c>
      <c r="FZ17">
        <v>84.680000305175781</v>
      </c>
      <c r="GA17">
        <v>83.230003356933594</v>
      </c>
      <c r="GB17">
        <v>83.720001220703125</v>
      </c>
      <c r="GC17">
        <v>384</v>
      </c>
      <c r="GD17">
        <v>451</v>
      </c>
      <c r="GE17">
        <v>119</v>
      </c>
      <c r="GF17">
        <v>306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78</v>
      </c>
      <c r="GM17">
        <v>0</v>
      </c>
      <c r="GN17">
        <v>33</v>
      </c>
      <c r="GO17">
        <v>1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2.1</v>
      </c>
      <c r="GX17" t="s">
        <v>218</v>
      </c>
      <c r="GY17">
        <v>1977930</v>
      </c>
      <c r="GZ17">
        <v>1707340</v>
      </c>
      <c r="HA17">
        <v>0.32100000000000001</v>
      </c>
      <c r="HB17">
        <v>0.79</v>
      </c>
      <c r="HC17">
        <v>2.91</v>
      </c>
      <c r="HD17">
        <v>2.65</v>
      </c>
      <c r="HE17">
        <v>0.53800000000000003</v>
      </c>
      <c r="HF17" s="2">
        <f t="shared" si="28"/>
        <v>0</v>
      </c>
      <c r="HG17" s="2">
        <f t="shared" si="29"/>
        <v>2.3614363479385059E-4</v>
      </c>
      <c r="HH17" s="2">
        <f t="shared" si="30"/>
        <v>1.6891096660981986E-2</v>
      </c>
      <c r="HI17" s="2">
        <f t="shared" si="31"/>
        <v>5.8528172076561802E-3</v>
      </c>
      <c r="HJ17" s="3">
        <f t="shared" si="32"/>
        <v>84.679995583095803</v>
      </c>
      <c r="HK17" t="str">
        <f t="shared" si="33"/>
        <v>AEE</v>
      </c>
    </row>
    <row r="18" spans="1:219" hidden="1" x14ac:dyDescent="0.25">
      <c r="A18">
        <v>9</v>
      </c>
      <c r="B18" t="s">
        <v>262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34</v>
      </c>
      <c r="N18">
        <v>38</v>
      </c>
      <c r="O18">
        <v>74</v>
      </c>
      <c r="P18">
        <v>49</v>
      </c>
      <c r="Q18">
        <v>0</v>
      </c>
      <c r="R18">
        <v>0</v>
      </c>
      <c r="S18">
        <v>0</v>
      </c>
      <c r="T18">
        <v>0</v>
      </c>
      <c r="U18">
        <v>0</v>
      </c>
      <c r="V18">
        <v>12</v>
      </c>
      <c r="W18">
        <v>1</v>
      </c>
      <c r="X18">
        <v>0</v>
      </c>
      <c r="Y18">
        <v>0</v>
      </c>
      <c r="Z18">
        <v>0</v>
      </c>
      <c r="AA18">
        <v>1</v>
      </c>
      <c r="AB18">
        <v>13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263</v>
      </c>
      <c r="AV18">
        <v>154.72999572753909</v>
      </c>
      <c r="AW18">
        <v>155.4700012207031</v>
      </c>
      <c r="AX18">
        <v>156.25</v>
      </c>
      <c r="AY18">
        <v>153.92999267578119</v>
      </c>
      <c r="AZ18">
        <v>155.5299987792969</v>
      </c>
      <c r="BA18" s="2">
        <f t="shared" si="16"/>
        <v>4.7597960207995671E-3</v>
      </c>
      <c r="BB18" s="2">
        <f t="shared" si="17"/>
        <v>4.9919921875001272E-3</v>
      </c>
      <c r="BC18" s="2">
        <f t="shared" si="18"/>
        <v>9.9055028804928558E-3</v>
      </c>
      <c r="BD18" s="2">
        <f t="shared" si="19"/>
        <v>1.0287443683364095E-2</v>
      </c>
      <c r="BE18">
        <v>41</v>
      </c>
      <c r="BF18">
        <v>2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47</v>
      </c>
      <c r="BO18">
        <v>33</v>
      </c>
      <c r="BP18">
        <v>27</v>
      </c>
      <c r="BQ18">
        <v>19</v>
      </c>
      <c r="BR18">
        <v>41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264</v>
      </c>
      <c r="CN18">
        <v>155.5299987792969</v>
      </c>
      <c r="CO18">
        <v>156.69999694824219</v>
      </c>
      <c r="CP18">
        <v>158.80999755859381</v>
      </c>
      <c r="CQ18">
        <v>156.3500061035156</v>
      </c>
      <c r="CR18">
        <v>156.8699951171875</v>
      </c>
      <c r="CS18" s="2">
        <f t="shared" si="20"/>
        <v>7.4664849504223474E-3</v>
      </c>
      <c r="CT18" s="2">
        <f t="shared" si="21"/>
        <v>1.3286321030092085E-2</v>
      </c>
      <c r="CU18" s="2">
        <f t="shared" si="22"/>
        <v>2.2335089441143374E-3</v>
      </c>
      <c r="CV18" s="2">
        <f t="shared" si="23"/>
        <v>3.314776756915494E-3</v>
      </c>
      <c r="CW18">
        <v>104</v>
      </c>
      <c r="CX18">
        <v>50</v>
      </c>
      <c r="CY18">
        <v>30</v>
      </c>
      <c r="CZ18">
        <v>0</v>
      </c>
      <c r="DA18">
        <v>0</v>
      </c>
      <c r="DB18">
        <v>1</v>
      </c>
      <c r="DC18">
        <v>30</v>
      </c>
      <c r="DD18">
        <v>0</v>
      </c>
      <c r="DE18">
        <v>0</v>
      </c>
      <c r="DF18">
        <v>20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265</v>
      </c>
      <c r="EF18">
        <v>156.8699951171875</v>
      </c>
      <c r="EG18">
        <v>157.69999694824219</v>
      </c>
      <c r="EH18">
        <v>158.9100036621094</v>
      </c>
      <c r="EI18">
        <v>156.94999694824219</v>
      </c>
      <c r="EJ18">
        <v>158.63999938964841</v>
      </c>
      <c r="EK18" s="2">
        <f t="shared" si="24"/>
        <v>5.2631696075878809E-3</v>
      </c>
      <c r="EL18" s="2">
        <f t="shared" si="25"/>
        <v>7.6144149895059909E-3</v>
      </c>
      <c r="EM18" s="2">
        <f t="shared" si="26"/>
        <v>4.7558656595672044E-3</v>
      </c>
      <c r="EN18" s="2">
        <f t="shared" si="27"/>
        <v>1.0653066363517039E-2</v>
      </c>
      <c r="EO18">
        <v>126</v>
      </c>
      <c r="EP18">
        <v>64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1</v>
      </c>
      <c r="EZ18">
        <v>1</v>
      </c>
      <c r="FA18">
        <v>4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240</v>
      </c>
      <c r="FX18">
        <v>158.63999938964841</v>
      </c>
      <c r="FY18">
        <v>159.07000732421881</v>
      </c>
      <c r="FZ18">
        <v>160.08000183105469</v>
      </c>
      <c r="GA18">
        <v>157.74000549316409</v>
      </c>
      <c r="GB18">
        <v>158.00999450683591</v>
      </c>
      <c r="GC18">
        <v>612</v>
      </c>
      <c r="GD18">
        <v>208</v>
      </c>
      <c r="GE18">
        <v>374</v>
      </c>
      <c r="GF18">
        <v>28</v>
      </c>
      <c r="GG18">
        <v>0</v>
      </c>
      <c r="GH18">
        <v>49</v>
      </c>
      <c r="GI18">
        <v>0</v>
      </c>
      <c r="GJ18">
        <v>0</v>
      </c>
      <c r="GK18">
        <v>0</v>
      </c>
      <c r="GL18">
        <v>41</v>
      </c>
      <c r="GM18">
        <v>0</v>
      </c>
      <c r="GN18">
        <v>0</v>
      </c>
      <c r="GO18">
        <v>1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2.4</v>
      </c>
      <c r="GX18" t="s">
        <v>218</v>
      </c>
      <c r="GY18">
        <v>1921876</v>
      </c>
      <c r="GZ18">
        <v>2788240</v>
      </c>
      <c r="HA18">
        <v>1.5029999999999999</v>
      </c>
      <c r="HB18">
        <v>1.5089999999999999</v>
      </c>
      <c r="HC18">
        <v>0.91</v>
      </c>
      <c r="HD18">
        <v>2.38</v>
      </c>
      <c r="HE18">
        <v>0.28199999999999997</v>
      </c>
      <c r="HF18" s="2">
        <f t="shared" si="28"/>
        <v>2.703262178733401E-3</v>
      </c>
      <c r="HG18" s="2">
        <f t="shared" si="29"/>
        <v>6.3093109400499392E-3</v>
      </c>
      <c r="HH18" s="2">
        <f t="shared" si="30"/>
        <v>8.3611100133030858E-3</v>
      </c>
      <c r="HI18" s="2">
        <f t="shared" si="31"/>
        <v>1.7086831406739611E-3</v>
      </c>
      <c r="HJ18" s="3">
        <f t="shared" si="32"/>
        <v>160.07362946166333</v>
      </c>
      <c r="HK18" t="str">
        <f t="shared" si="33"/>
        <v>AXP</v>
      </c>
    </row>
    <row r="19" spans="1:219" hidden="1" x14ac:dyDescent="0.25">
      <c r="A19">
        <v>10</v>
      </c>
      <c r="B19" t="s">
        <v>266</v>
      </c>
      <c r="C19">
        <v>11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49</v>
      </c>
      <c r="N19">
        <v>79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11</v>
      </c>
      <c r="W19">
        <v>4</v>
      </c>
      <c r="X19">
        <v>3</v>
      </c>
      <c r="Y19">
        <v>9</v>
      </c>
      <c r="Z19">
        <v>25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25</v>
      </c>
      <c r="AH19">
        <v>0</v>
      </c>
      <c r="AI19">
        <v>0</v>
      </c>
      <c r="AJ19">
        <v>0</v>
      </c>
      <c r="AK19">
        <v>1</v>
      </c>
      <c r="AL19">
        <v>1</v>
      </c>
      <c r="AM19">
        <v>1</v>
      </c>
      <c r="AN19">
        <v>0</v>
      </c>
      <c r="AO19">
        <v>5</v>
      </c>
      <c r="AP19">
        <v>5</v>
      </c>
      <c r="AQ19">
        <v>1</v>
      </c>
      <c r="AR19">
        <v>0</v>
      </c>
      <c r="AS19">
        <v>1</v>
      </c>
      <c r="AT19">
        <v>1</v>
      </c>
      <c r="AU19" t="s">
        <v>267</v>
      </c>
      <c r="AV19">
        <v>130</v>
      </c>
      <c r="AW19">
        <v>129.99000549316409</v>
      </c>
      <c r="AX19">
        <v>132.1600036621094</v>
      </c>
      <c r="AY19">
        <v>129.13999938964841</v>
      </c>
      <c r="AZ19">
        <v>131.67999267578119</v>
      </c>
      <c r="BA19" s="2">
        <f t="shared" si="16"/>
        <v>-7.6886732929937196E-5</v>
      </c>
      <c r="BB19" s="2">
        <f t="shared" si="17"/>
        <v>1.6419477215612877E-2</v>
      </c>
      <c r="BC19" s="2">
        <f t="shared" si="18"/>
        <v>6.5390112131380462E-3</v>
      </c>
      <c r="BD19" s="2">
        <f t="shared" si="19"/>
        <v>1.9289135991879092E-2</v>
      </c>
      <c r="BE19">
        <v>60</v>
      </c>
      <c r="BF19">
        <v>18</v>
      </c>
      <c r="BG19">
        <v>65</v>
      </c>
      <c r="BH19">
        <v>11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10</v>
      </c>
      <c r="BO19">
        <v>12</v>
      </c>
      <c r="BP19">
        <v>9</v>
      </c>
      <c r="BQ19">
        <v>4</v>
      </c>
      <c r="BR19">
        <v>2</v>
      </c>
      <c r="BS19">
        <v>1</v>
      </c>
      <c r="BT19">
        <v>37</v>
      </c>
      <c r="BU19">
        <v>0</v>
      </c>
      <c r="BV19">
        <v>0</v>
      </c>
      <c r="BW19">
        <v>0</v>
      </c>
      <c r="BX19">
        <v>0</v>
      </c>
      <c r="BY19">
        <v>2</v>
      </c>
      <c r="BZ19">
        <v>2</v>
      </c>
      <c r="CA19">
        <v>0</v>
      </c>
      <c r="CB19">
        <v>0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268</v>
      </c>
      <c r="CN19">
        <v>131.67999267578119</v>
      </c>
      <c r="CO19">
        <v>132.2200012207031</v>
      </c>
      <c r="CP19">
        <v>133.6000061035156</v>
      </c>
      <c r="CQ19">
        <v>130.0899963378906</v>
      </c>
      <c r="CR19">
        <v>130.88999938964841</v>
      </c>
      <c r="CS19" s="2">
        <f t="shared" si="20"/>
        <v>4.0841668426587763E-3</v>
      </c>
      <c r="CT19" s="2">
        <f t="shared" si="21"/>
        <v>1.03293773934654E-2</v>
      </c>
      <c r="CU19" s="2">
        <f t="shared" si="22"/>
        <v>1.6109551226346386E-2</v>
      </c>
      <c r="CV19" s="2">
        <f t="shared" si="23"/>
        <v>6.1120257887409268E-3</v>
      </c>
      <c r="CW19">
        <v>3</v>
      </c>
      <c r="CX19">
        <v>13</v>
      </c>
      <c r="CY19">
        <v>1</v>
      </c>
      <c r="CZ19">
        <v>0</v>
      </c>
      <c r="DA19">
        <v>0</v>
      </c>
      <c r="DB19">
        <v>1</v>
      </c>
      <c r="DC19">
        <v>1</v>
      </c>
      <c r="DD19">
        <v>0</v>
      </c>
      <c r="DE19">
        <v>0</v>
      </c>
      <c r="DF19">
        <v>2</v>
      </c>
      <c r="DG19">
        <v>1</v>
      </c>
      <c r="DH19">
        <v>3</v>
      </c>
      <c r="DI19">
        <v>6</v>
      </c>
      <c r="DJ19">
        <v>159</v>
      </c>
      <c r="DK19">
        <v>1</v>
      </c>
      <c r="DL19">
        <v>0</v>
      </c>
      <c r="DM19">
        <v>0</v>
      </c>
      <c r="DN19">
        <v>0</v>
      </c>
      <c r="DO19">
        <v>15</v>
      </c>
      <c r="DP19">
        <v>1</v>
      </c>
      <c r="DQ19">
        <v>0</v>
      </c>
      <c r="DR19">
        <v>0</v>
      </c>
      <c r="DS19">
        <v>1</v>
      </c>
      <c r="DT19">
        <v>1</v>
      </c>
      <c r="DU19">
        <v>0</v>
      </c>
      <c r="DV19">
        <v>0</v>
      </c>
      <c r="DW19">
        <v>17</v>
      </c>
      <c r="DX19">
        <v>15</v>
      </c>
      <c r="DY19">
        <v>0</v>
      </c>
      <c r="DZ19">
        <v>0</v>
      </c>
      <c r="EA19">
        <v>1</v>
      </c>
      <c r="EB19">
        <v>1</v>
      </c>
      <c r="EC19">
        <v>0</v>
      </c>
      <c r="ED19">
        <v>0</v>
      </c>
      <c r="EE19" t="s">
        <v>269</v>
      </c>
      <c r="EF19">
        <v>130.88999938964841</v>
      </c>
      <c r="EG19">
        <v>131.69000244140619</v>
      </c>
      <c r="EH19">
        <v>132.2200012207031</v>
      </c>
      <c r="EI19">
        <v>130.6499938964844</v>
      </c>
      <c r="EJ19">
        <v>131.74000549316409</v>
      </c>
      <c r="EK19" s="2">
        <f t="shared" si="24"/>
        <v>6.0748958685282739E-3</v>
      </c>
      <c r="EL19" s="2">
        <f t="shared" si="25"/>
        <v>4.0084614612294622E-3</v>
      </c>
      <c r="EM19" s="2">
        <f t="shared" si="26"/>
        <v>7.8973993897868411E-3</v>
      </c>
      <c r="EN19" s="2">
        <f t="shared" si="27"/>
        <v>8.273960461738783E-3</v>
      </c>
      <c r="EO19">
        <v>35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19</v>
      </c>
      <c r="EY19">
        <v>9</v>
      </c>
      <c r="EZ19">
        <v>13</v>
      </c>
      <c r="FA19">
        <v>25</v>
      </c>
      <c r="FB19">
        <v>70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 t="s">
        <v>251</v>
      </c>
      <c r="FX19">
        <v>131.74000549316409</v>
      </c>
      <c r="FY19">
        <v>131.38999938964841</v>
      </c>
      <c r="FZ19">
        <v>132.1499938964844</v>
      </c>
      <c r="GA19">
        <v>129.55999755859381</v>
      </c>
      <c r="GB19">
        <v>129.75</v>
      </c>
      <c r="GC19">
        <v>337</v>
      </c>
      <c r="GD19">
        <v>396</v>
      </c>
      <c r="GE19">
        <v>52</v>
      </c>
      <c r="GF19">
        <v>307</v>
      </c>
      <c r="GG19">
        <v>0</v>
      </c>
      <c r="GH19">
        <v>11</v>
      </c>
      <c r="GI19">
        <v>0</v>
      </c>
      <c r="GJ19">
        <v>0</v>
      </c>
      <c r="GK19">
        <v>0</v>
      </c>
      <c r="GL19">
        <v>256</v>
      </c>
      <c r="GM19">
        <v>0</v>
      </c>
      <c r="GN19">
        <v>229</v>
      </c>
      <c r="GO19">
        <v>2</v>
      </c>
      <c r="GP19">
        <v>0</v>
      </c>
      <c r="GQ19">
        <v>2</v>
      </c>
      <c r="GR19">
        <v>0</v>
      </c>
      <c r="GS19">
        <v>1</v>
      </c>
      <c r="GT19">
        <v>0</v>
      </c>
      <c r="GU19">
        <v>1</v>
      </c>
      <c r="GV19">
        <v>0</v>
      </c>
      <c r="GW19">
        <v>2.5</v>
      </c>
      <c r="GX19" t="s">
        <v>218</v>
      </c>
      <c r="GY19">
        <v>261020</v>
      </c>
      <c r="GZ19">
        <v>425840</v>
      </c>
      <c r="HA19">
        <v>7.1999999999999995E-2</v>
      </c>
      <c r="HB19">
        <v>1.149</v>
      </c>
      <c r="HC19">
        <v>5.94</v>
      </c>
      <c r="HD19">
        <v>2.16</v>
      </c>
      <c r="HE19">
        <v>0.1479</v>
      </c>
      <c r="HF19" s="2">
        <f t="shared" si="28"/>
        <v>-2.6638717188642858E-3</v>
      </c>
      <c r="HG19" s="2">
        <f t="shared" si="29"/>
        <v>5.7509991822725093E-3</v>
      </c>
      <c r="HH19" s="2">
        <f t="shared" si="30"/>
        <v>1.3928014609601913E-2</v>
      </c>
      <c r="HI19" s="2">
        <f t="shared" si="31"/>
        <v>1.4643733441710438E-3</v>
      </c>
      <c r="HJ19" s="3">
        <f t="shared" si="32"/>
        <v>132.14562316869706</v>
      </c>
      <c r="HK19" t="str">
        <f t="shared" si="33"/>
        <v>AFG</v>
      </c>
    </row>
    <row r="20" spans="1:219" hidden="1" x14ac:dyDescent="0.25">
      <c r="A20">
        <v>11</v>
      </c>
      <c r="B20" t="s">
        <v>270</v>
      </c>
      <c r="C20">
        <v>10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70</v>
      </c>
      <c r="N20">
        <v>4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32</v>
      </c>
      <c r="W20">
        <v>26</v>
      </c>
      <c r="X20">
        <v>12</v>
      </c>
      <c r="Y20">
        <v>4</v>
      </c>
      <c r="Z20">
        <v>60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60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2</v>
      </c>
      <c r="AN20">
        <v>0</v>
      </c>
      <c r="AO20">
        <v>29</v>
      </c>
      <c r="AP20">
        <v>29</v>
      </c>
      <c r="AQ20">
        <v>1</v>
      </c>
      <c r="AR20">
        <v>0</v>
      </c>
      <c r="AS20">
        <v>1</v>
      </c>
      <c r="AT20">
        <v>1</v>
      </c>
      <c r="AU20" t="s">
        <v>271</v>
      </c>
      <c r="AV20">
        <v>50.669998168945313</v>
      </c>
      <c r="AW20">
        <v>50.700000762939453</v>
      </c>
      <c r="AX20">
        <v>50.919998168945313</v>
      </c>
      <c r="AY20">
        <v>50.029998779296882</v>
      </c>
      <c r="AZ20">
        <v>50.529998779296882</v>
      </c>
      <c r="BA20" s="2">
        <f t="shared" si="16"/>
        <v>5.9176713101893874E-4</v>
      </c>
      <c r="BB20" s="2">
        <f t="shared" si="17"/>
        <v>4.3204519622318527E-3</v>
      </c>
      <c r="BC20" s="2">
        <f t="shared" si="18"/>
        <v>1.3215029064305828E-2</v>
      </c>
      <c r="BD20" s="2">
        <f t="shared" si="19"/>
        <v>9.8951120538095516E-3</v>
      </c>
      <c r="BE20">
        <v>22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22</v>
      </c>
      <c r="BO20">
        <v>14</v>
      </c>
      <c r="BP20">
        <v>10</v>
      </c>
      <c r="BQ20">
        <v>5</v>
      </c>
      <c r="BR20">
        <v>130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3</v>
      </c>
      <c r="CF20">
        <v>0</v>
      </c>
      <c r="CG20">
        <v>45</v>
      </c>
      <c r="CH20">
        <v>0</v>
      </c>
      <c r="CI20">
        <v>1</v>
      </c>
      <c r="CJ20">
        <v>0</v>
      </c>
      <c r="CK20">
        <v>1</v>
      </c>
      <c r="CL20">
        <v>0</v>
      </c>
      <c r="CM20" t="s">
        <v>272</v>
      </c>
      <c r="CN20">
        <v>50.529998779296882</v>
      </c>
      <c r="CO20">
        <v>50.75</v>
      </c>
      <c r="CP20">
        <v>51.689998626708977</v>
      </c>
      <c r="CQ20">
        <v>50.75</v>
      </c>
      <c r="CR20">
        <v>51.310001373291023</v>
      </c>
      <c r="CS20" s="2">
        <f t="shared" si="20"/>
        <v>4.3349994227215305E-3</v>
      </c>
      <c r="CT20" s="2">
        <f t="shared" si="21"/>
        <v>1.8185309570181829E-2</v>
      </c>
      <c r="CU20" s="2">
        <f t="shared" si="22"/>
        <v>0</v>
      </c>
      <c r="CV20" s="2">
        <f t="shared" si="23"/>
        <v>1.0914078314223641E-2</v>
      </c>
      <c r="CW20">
        <v>0</v>
      </c>
      <c r="CX20">
        <v>4</v>
      </c>
      <c r="CY20">
        <v>127</v>
      </c>
      <c r="CZ20">
        <v>64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273</v>
      </c>
      <c r="EF20">
        <v>51.310001373291023</v>
      </c>
      <c r="EG20">
        <v>51.5</v>
      </c>
      <c r="EH20">
        <v>51.990001678466797</v>
      </c>
      <c r="EI20">
        <v>51.299999237060547</v>
      </c>
      <c r="EJ20">
        <v>51.880001068115227</v>
      </c>
      <c r="EK20" s="2">
        <f t="shared" si="24"/>
        <v>3.689293722504372E-3</v>
      </c>
      <c r="EL20" s="2">
        <f t="shared" si="25"/>
        <v>9.4249213819461719E-3</v>
      </c>
      <c r="EM20" s="2">
        <f t="shared" si="26"/>
        <v>3.8835099599894285E-3</v>
      </c>
      <c r="EN20" s="2">
        <f t="shared" si="27"/>
        <v>1.1179680399257763E-2</v>
      </c>
      <c r="EO20">
        <v>128</v>
      </c>
      <c r="EP20">
        <v>65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11</v>
      </c>
      <c r="EY20">
        <v>2</v>
      </c>
      <c r="EZ20">
        <v>1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274</v>
      </c>
      <c r="FX20">
        <v>51.880001068115227</v>
      </c>
      <c r="FY20">
        <v>51.990001678466797</v>
      </c>
      <c r="FZ20">
        <v>52.540000915527337</v>
      </c>
      <c r="GA20">
        <v>50.689998626708977</v>
      </c>
      <c r="GB20">
        <v>50.799999237060547</v>
      </c>
      <c r="GC20">
        <v>484</v>
      </c>
      <c r="GD20">
        <v>329</v>
      </c>
      <c r="GE20">
        <v>388</v>
      </c>
      <c r="GF20">
        <v>14</v>
      </c>
      <c r="GG20">
        <v>0</v>
      </c>
      <c r="GH20">
        <v>64</v>
      </c>
      <c r="GI20">
        <v>0</v>
      </c>
      <c r="GJ20">
        <v>64</v>
      </c>
      <c r="GK20">
        <v>0</v>
      </c>
      <c r="GL20">
        <v>190</v>
      </c>
      <c r="GM20">
        <v>0</v>
      </c>
      <c r="GN20">
        <v>0</v>
      </c>
      <c r="GO20">
        <v>1</v>
      </c>
      <c r="GP20">
        <v>0</v>
      </c>
      <c r="GQ20">
        <v>0</v>
      </c>
      <c r="GR20">
        <v>0</v>
      </c>
      <c r="GS20">
        <v>2</v>
      </c>
      <c r="GT20">
        <v>0</v>
      </c>
      <c r="GU20">
        <v>1</v>
      </c>
      <c r="GV20">
        <v>0</v>
      </c>
      <c r="GW20">
        <v>2.4</v>
      </c>
      <c r="GX20" t="s">
        <v>218</v>
      </c>
      <c r="GY20">
        <v>2439099</v>
      </c>
      <c r="GZ20">
        <v>3714360</v>
      </c>
      <c r="HA20">
        <v>0.20699999999999999</v>
      </c>
      <c r="HB20">
        <v>0.746</v>
      </c>
      <c r="HC20">
        <v>0.32</v>
      </c>
      <c r="HD20">
        <v>2.15</v>
      </c>
      <c r="HF20" s="2">
        <f t="shared" si="28"/>
        <v>2.1158031698453872E-3</v>
      </c>
      <c r="HG20" s="2">
        <f t="shared" si="29"/>
        <v>1.046819999003834E-2</v>
      </c>
      <c r="HH20" s="2">
        <f t="shared" si="30"/>
        <v>2.5004866508712809E-2</v>
      </c>
      <c r="HI20" s="2">
        <f t="shared" si="31"/>
        <v>2.1653663780238919E-3</v>
      </c>
      <c r="HJ20" s="3">
        <f t="shared" si="32"/>
        <v>52.53424341351942</v>
      </c>
      <c r="HK20" t="str">
        <f t="shared" si="33"/>
        <v>AIG</v>
      </c>
    </row>
    <row r="21" spans="1:219" hidden="1" x14ac:dyDescent="0.25">
      <c r="A21">
        <v>12</v>
      </c>
      <c r="B21" t="s">
        <v>275</v>
      </c>
      <c r="C21">
        <v>9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32</v>
      </c>
      <c r="N21">
        <v>106</v>
      </c>
      <c r="O21">
        <v>6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</v>
      </c>
      <c r="W21">
        <v>0</v>
      </c>
      <c r="X21">
        <v>0</v>
      </c>
      <c r="Y21">
        <v>0</v>
      </c>
      <c r="Z21">
        <v>0</v>
      </c>
      <c r="AA21">
        <v>1</v>
      </c>
      <c r="AB21">
        <v>2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258</v>
      </c>
      <c r="AV21">
        <v>76.910003662109375</v>
      </c>
      <c r="AW21">
        <v>77</v>
      </c>
      <c r="AX21">
        <v>78.720001220703125</v>
      </c>
      <c r="AY21">
        <v>76.989997863769531</v>
      </c>
      <c r="AZ21">
        <v>78.30999755859375</v>
      </c>
      <c r="BA21" s="2">
        <f t="shared" si="16"/>
        <v>1.1687836089691039E-3</v>
      </c>
      <c r="BB21" s="2">
        <f t="shared" si="17"/>
        <v>2.1849608664014752E-2</v>
      </c>
      <c r="BC21" s="2">
        <f t="shared" si="18"/>
        <v>1.2989787312300827E-4</v>
      </c>
      <c r="BD21" s="2">
        <f t="shared" si="19"/>
        <v>1.6856081419700741E-2</v>
      </c>
      <c r="BE21">
        <v>7</v>
      </c>
      <c r="BF21">
        <v>27</v>
      </c>
      <c r="BG21">
        <v>34</v>
      </c>
      <c r="BH21">
        <v>45</v>
      </c>
      <c r="BI21">
        <v>22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0</v>
      </c>
      <c r="BP21">
        <v>0</v>
      </c>
      <c r="BQ21">
        <v>0</v>
      </c>
      <c r="BR21">
        <v>0</v>
      </c>
      <c r="BS21">
        <v>1</v>
      </c>
      <c r="BT21">
        <v>1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276</v>
      </c>
      <c r="CN21">
        <v>78.30999755859375</v>
      </c>
      <c r="CO21">
        <v>78.30999755859375</v>
      </c>
      <c r="CP21">
        <v>78.980003356933594</v>
      </c>
      <c r="CQ21">
        <v>77.510002136230469</v>
      </c>
      <c r="CR21">
        <v>78.639999389648438</v>
      </c>
      <c r="CS21" s="2">
        <f t="shared" si="20"/>
        <v>0</v>
      </c>
      <c r="CT21" s="2">
        <f t="shared" si="21"/>
        <v>8.4832333484704536E-3</v>
      </c>
      <c r="CU21" s="2">
        <f t="shared" si="22"/>
        <v>1.0215750827532566E-2</v>
      </c>
      <c r="CV21" s="2">
        <f t="shared" si="23"/>
        <v>1.4369242906768331E-2</v>
      </c>
      <c r="CW21">
        <v>53</v>
      </c>
      <c r="CX21">
        <v>10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21</v>
      </c>
      <c r="DG21">
        <v>15</v>
      </c>
      <c r="DH21">
        <v>16</v>
      </c>
      <c r="DI21">
        <v>13</v>
      </c>
      <c r="DJ21">
        <v>23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23</v>
      </c>
      <c r="DR21">
        <v>0</v>
      </c>
      <c r="DS21">
        <v>1</v>
      </c>
      <c r="DT21">
        <v>0</v>
      </c>
      <c r="DU21">
        <v>1</v>
      </c>
      <c r="DV21">
        <v>0</v>
      </c>
      <c r="DW21">
        <v>36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 t="s">
        <v>277</v>
      </c>
      <c r="EF21">
        <v>78.639999389648438</v>
      </c>
      <c r="EG21">
        <v>78.779998779296875</v>
      </c>
      <c r="EH21">
        <v>80.019996643066406</v>
      </c>
      <c r="EI21">
        <v>78.510002136230469</v>
      </c>
      <c r="EJ21">
        <v>79.169998168945313</v>
      </c>
      <c r="EK21" s="2">
        <f t="shared" si="24"/>
        <v>1.7770930669933627E-3</v>
      </c>
      <c r="EL21" s="2">
        <f t="shared" si="25"/>
        <v>1.5496099922380768E-2</v>
      </c>
      <c r="EM21" s="2">
        <f t="shared" si="26"/>
        <v>3.4272232451133533E-3</v>
      </c>
      <c r="EN21" s="2">
        <f t="shared" si="27"/>
        <v>8.3364411769524249E-3</v>
      </c>
      <c r="EO21">
        <v>11</v>
      </c>
      <c r="EP21">
        <v>39</v>
      </c>
      <c r="EQ21">
        <v>64</v>
      </c>
      <c r="ER21">
        <v>12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2</v>
      </c>
      <c r="EY21">
        <v>1</v>
      </c>
      <c r="EZ21">
        <v>1</v>
      </c>
      <c r="FA21">
        <v>0</v>
      </c>
      <c r="FB21">
        <v>0</v>
      </c>
      <c r="FC21">
        <v>1</v>
      </c>
      <c r="FD21">
        <v>4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278</v>
      </c>
      <c r="FX21">
        <v>79.169998168945313</v>
      </c>
      <c r="FY21">
        <v>79.5</v>
      </c>
      <c r="FZ21">
        <v>79.5</v>
      </c>
      <c r="GA21">
        <v>78.430000305175781</v>
      </c>
      <c r="GB21">
        <v>78.989997863769531</v>
      </c>
      <c r="GC21">
        <v>468</v>
      </c>
      <c r="GD21">
        <v>95</v>
      </c>
      <c r="GE21">
        <v>189</v>
      </c>
      <c r="GF21">
        <v>92</v>
      </c>
      <c r="GG21">
        <v>0</v>
      </c>
      <c r="GH21">
        <v>79</v>
      </c>
      <c r="GI21">
        <v>0</v>
      </c>
      <c r="GJ21">
        <v>12</v>
      </c>
      <c r="GK21">
        <v>1</v>
      </c>
      <c r="GL21">
        <v>23</v>
      </c>
      <c r="GM21">
        <v>0</v>
      </c>
      <c r="GN21">
        <v>23</v>
      </c>
      <c r="GO21">
        <v>1</v>
      </c>
      <c r="GP21">
        <v>1</v>
      </c>
      <c r="GQ21">
        <v>0</v>
      </c>
      <c r="GR21">
        <v>0</v>
      </c>
      <c r="GS21">
        <v>1</v>
      </c>
      <c r="GT21">
        <v>1</v>
      </c>
      <c r="GU21">
        <v>1</v>
      </c>
      <c r="GV21">
        <v>1</v>
      </c>
      <c r="GW21">
        <v>2.6</v>
      </c>
      <c r="GX21" t="s">
        <v>223</v>
      </c>
      <c r="GY21">
        <v>157763</v>
      </c>
      <c r="GZ21">
        <v>239940</v>
      </c>
      <c r="HA21">
        <v>0.78100000000000003</v>
      </c>
      <c r="HB21">
        <v>1.052</v>
      </c>
      <c r="HC21">
        <v>6.34</v>
      </c>
      <c r="HD21">
        <v>4.0999999999999996</v>
      </c>
      <c r="HE21">
        <v>0.53040003999999996</v>
      </c>
      <c r="HF21" s="2">
        <f t="shared" si="28"/>
        <v>4.1509664283608805E-3</v>
      </c>
      <c r="HG21" s="2">
        <f t="shared" si="29"/>
        <v>0</v>
      </c>
      <c r="HH21" s="2">
        <f t="shared" si="30"/>
        <v>1.3459115658166265E-2</v>
      </c>
      <c r="HI21" s="2">
        <f t="shared" si="31"/>
        <v>7.08947428457396E-3</v>
      </c>
      <c r="HJ21" s="3">
        <f t="shared" si="32"/>
        <v>79.5</v>
      </c>
      <c r="HK21" t="str">
        <f t="shared" si="33"/>
        <v>AWR</v>
      </c>
    </row>
    <row r="22" spans="1:219" hidden="1" x14ac:dyDescent="0.25">
      <c r="A22">
        <v>13</v>
      </c>
      <c r="B22" t="s">
        <v>279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43</v>
      </c>
      <c r="N22">
        <v>8</v>
      </c>
      <c r="O22">
        <v>1</v>
      </c>
      <c r="P22">
        <v>0</v>
      </c>
      <c r="Q22">
        <v>0</v>
      </c>
      <c r="R22">
        <v>1</v>
      </c>
      <c r="S22">
        <v>1</v>
      </c>
      <c r="T22">
        <v>0</v>
      </c>
      <c r="U22">
        <v>0</v>
      </c>
      <c r="V22">
        <v>26</v>
      </c>
      <c r="W22">
        <v>37</v>
      </c>
      <c r="X22">
        <v>32</v>
      </c>
      <c r="Y22">
        <v>17</v>
      </c>
      <c r="Z22">
        <v>51</v>
      </c>
      <c r="AA22">
        <v>1</v>
      </c>
      <c r="AB22">
        <v>0</v>
      </c>
      <c r="AC22">
        <v>0</v>
      </c>
      <c r="AD22">
        <v>0</v>
      </c>
      <c r="AE22">
        <v>8</v>
      </c>
      <c r="AF22">
        <v>1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280</v>
      </c>
      <c r="AV22">
        <v>246.03999328613281</v>
      </c>
      <c r="AW22">
        <v>246.6199951171875</v>
      </c>
      <c r="AX22">
        <v>251.72999572753901</v>
      </c>
      <c r="AY22">
        <v>245.21000671386719</v>
      </c>
      <c r="AZ22">
        <v>250.82000732421881</v>
      </c>
      <c r="BA22" s="2">
        <f t="shared" si="16"/>
        <v>2.3518037569463246E-3</v>
      </c>
      <c r="BB22" s="2">
        <f t="shared" si="17"/>
        <v>2.0299530040441938E-2</v>
      </c>
      <c r="BC22" s="2">
        <f t="shared" si="18"/>
        <v>5.717250957897102E-3</v>
      </c>
      <c r="BD22" s="2">
        <f t="shared" si="19"/>
        <v>2.236663920952664E-2</v>
      </c>
      <c r="BE22">
        <v>3</v>
      </c>
      <c r="BF22">
        <v>2</v>
      </c>
      <c r="BG22">
        <v>9</v>
      </c>
      <c r="BH22">
        <v>175</v>
      </c>
      <c r="BI22">
        <v>6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1</v>
      </c>
      <c r="BS22">
        <v>1</v>
      </c>
      <c r="BT22">
        <v>2</v>
      </c>
      <c r="BU22">
        <v>1</v>
      </c>
      <c r="BV22">
        <v>0</v>
      </c>
      <c r="BW22">
        <v>0</v>
      </c>
      <c r="BX22">
        <v>0</v>
      </c>
      <c r="BY22">
        <v>1</v>
      </c>
      <c r="BZ22">
        <v>1</v>
      </c>
      <c r="CA22">
        <v>0</v>
      </c>
      <c r="CB22">
        <v>0</v>
      </c>
      <c r="CC22">
        <v>1</v>
      </c>
      <c r="CD22">
        <v>1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281</v>
      </c>
      <c r="CN22">
        <v>250.82000732421881</v>
      </c>
      <c r="CO22">
        <v>250.80000305175781</v>
      </c>
      <c r="CP22">
        <v>251.47999572753901</v>
      </c>
      <c r="CQ22">
        <v>248.91000366210929</v>
      </c>
      <c r="CR22">
        <v>249.94999694824219</v>
      </c>
      <c r="CS22" s="2">
        <f t="shared" si="20"/>
        <v>-7.9761850947379642E-5</v>
      </c>
      <c r="CT22" s="2">
        <f t="shared" si="21"/>
        <v>2.7039632866779906E-3</v>
      </c>
      <c r="CU22" s="2">
        <f t="shared" si="22"/>
        <v>7.5358826421484393E-3</v>
      </c>
      <c r="CV22" s="2">
        <f t="shared" si="23"/>
        <v>4.1608053563939595E-3</v>
      </c>
      <c r="CW22">
        <v>9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10</v>
      </c>
      <c r="DG22">
        <v>18</v>
      </c>
      <c r="DH22">
        <v>31</v>
      </c>
      <c r="DI22">
        <v>58</v>
      </c>
      <c r="DJ22">
        <v>77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282</v>
      </c>
      <c r="EF22">
        <v>249.94999694824219</v>
      </c>
      <c r="EG22">
        <v>250.69999694824219</v>
      </c>
      <c r="EH22">
        <v>253.94999694824219</v>
      </c>
      <c r="EI22">
        <v>250.24000549316409</v>
      </c>
      <c r="EJ22">
        <v>252.7799987792969</v>
      </c>
      <c r="EK22" s="2">
        <f t="shared" si="24"/>
        <v>2.991623490744777E-3</v>
      </c>
      <c r="EL22" s="2">
        <f t="shared" si="25"/>
        <v>1.2797794995297429E-2</v>
      </c>
      <c r="EM22" s="2">
        <f t="shared" si="26"/>
        <v>1.834828323404647E-3</v>
      </c>
      <c r="EN22" s="2">
        <f t="shared" si="27"/>
        <v>1.0048236800374699E-2</v>
      </c>
      <c r="EO22">
        <v>53</v>
      </c>
      <c r="EP22">
        <v>95</v>
      </c>
      <c r="EQ22">
        <v>43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9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9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240</v>
      </c>
      <c r="FX22">
        <v>252.7799987792969</v>
      </c>
      <c r="FY22">
        <v>253.3500061035156</v>
      </c>
      <c r="FZ22">
        <v>254.72999572753909</v>
      </c>
      <c r="GA22">
        <v>249.44000244140619</v>
      </c>
      <c r="GB22">
        <v>253.3699951171875</v>
      </c>
      <c r="GC22">
        <v>447</v>
      </c>
      <c r="GD22">
        <v>368</v>
      </c>
      <c r="GE22">
        <v>200</v>
      </c>
      <c r="GF22">
        <v>203</v>
      </c>
      <c r="GG22">
        <v>0</v>
      </c>
      <c r="GH22">
        <v>181</v>
      </c>
      <c r="GI22">
        <v>0</v>
      </c>
      <c r="GJ22">
        <v>0</v>
      </c>
      <c r="GK22">
        <v>0</v>
      </c>
      <c r="GL22">
        <v>129</v>
      </c>
      <c r="GM22">
        <v>0</v>
      </c>
      <c r="GN22">
        <v>77</v>
      </c>
      <c r="GO22">
        <v>2</v>
      </c>
      <c r="GP22">
        <v>0</v>
      </c>
      <c r="GQ22">
        <v>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1.9</v>
      </c>
      <c r="GX22" t="s">
        <v>218</v>
      </c>
      <c r="GY22">
        <v>1103633</v>
      </c>
      <c r="GZ22">
        <v>1729840</v>
      </c>
      <c r="HA22">
        <v>0.63600000000000001</v>
      </c>
      <c r="HB22">
        <v>0.72</v>
      </c>
      <c r="HC22">
        <v>2.7</v>
      </c>
      <c r="HD22">
        <v>1.87</v>
      </c>
      <c r="HE22">
        <v>1.0509999999999999</v>
      </c>
      <c r="HF22" s="2">
        <f t="shared" si="28"/>
        <v>2.2498808387073632E-3</v>
      </c>
      <c r="HG22" s="2">
        <f t="shared" si="29"/>
        <v>5.4174602409193806E-3</v>
      </c>
      <c r="HH22" s="2">
        <f t="shared" si="30"/>
        <v>1.5433209267466275E-2</v>
      </c>
      <c r="HI22" s="2">
        <f t="shared" si="31"/>
        <v>1.5510884285898308E-2</v>
      </c>
      <c r="HJ22" s="3">
        <f t="shared" si="32"/>
        <v>254.72251968861806</v>
      </c>
      <c r="HK22" t="str">
        <f t="shared" si="33"/>
        <v>AMT</v>
      </c>
    </row>
    <row r="23" spans="1:219" hidden="1" x14ac:dyDescent="0.25">
      <c r="A23">
        <v>14</v>
      </c>
      <c r="B23" t="s">
        <v>283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84</v>
      </c>
      <c r="N23">
        <v>104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1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t="s">
        <v>251</v>
      </c>
      <c r="AV23">
        <v>152.07000732421881</v>
      </c>
      <c r="AW23">
        <v>152.13999938964841</v>
      </c>
      <c r="AX23">
        <v>154.9100036621094</v>
      </c>
      <c r="AY23">
        <v>152.13999938964841</v>
      </c>
      <c r="AZ23">
        <v>154.41999816894531</v>
      </c>
      <c r="BA23" s="2">
        <f t="shared" si="16"/>
        <v>4.600503858971372E-4</v>
      </c>
      <c r="BB23" s="2">
        <f t="shared" si="17"/>
        <v>1.7881377619117123E-2</v>
      </c>
      <c r="BC23" s="2">
        <f t="shared" si="18"/>
        <v>0</v>
      </c>
      <c r="BD23" s="2">
        <f t="shared" si="19"/>
        <v>1.4764919092943085E-2</v>
      </c>
      <c r="BE23">
        <v>1</v>
      </c>
      <c r="BF23">
        <v>21</v>
      </c>
      <c r="BG23">
        <v>81</v>
      </c>
      <c r="BH23">
        <v>90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284</v>
      </c>
      <c r="CN23">
        <v>154.41999816894531</v>
      </c>
      <c r="CO23">
        <v>154.6600036621094</v>
      </c>
      <c r="CP23">
        <v>156.3500061035156</v>
      </c>
      <c r="CQ23">
        <v>154.1600036621094</v>
      </c>
      <c r="CR23">
        <v>155.1199951171875</v>
      </c>
      <c r="CS23" s="2">
        <f t="shared" si="20"/>
        <v>1.5518265064085046E-3</v>
      </c>
      <c r="CT23" s="2">
        <f t="shared" si="21"/>
        <v>1.0809097380445776E-2</v>
      </c>
      <c r="CU23" s="2">
        <f t="shared" si="22"/>
        <v>3.2328978931900343E-3</v>
      </c>
      <c r="CV23" s="2">
        <f t="shared" si="23"/>
        <v>6.1887022002086178E-3</v>
      </c>
      <c r="CW23">
        <v>68</v>
      </c>
      <c r="CX23">
        <v>43</v>
      </c>
      <c r="CY23">
        <v>2</v>
      </c>
      <c r="CZ23">
        <v>0</v>
      </c>
      <c r="DA23">
        <v>0</v>
      </c>
      <c r="DB23">
        <v>1</v>
      </c>
      <c r="DC23">
        <v>2</v>
      </c>
      <c r="DD23">
        <v>0</v>
      </c>
      <c r="DE23">
        <v>0</v>
      </c>
      <c r="DF23">
        <v>57</v>
      </c>
      <c r="DG23">
        <v>28</v>
      </c>
      <c r="DH23">
        <v>3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285</v>
      </c>
      <c r="EF23">
        <v>155.1199951171875</v>
      </c>
      <c r="EG23">
        <v>155.6000061035156</v>
      </c>
      <c r="EH23">
        <v>156.49000549316409</v>
      </c>
      <c r="EI23">
        <v>154.74000549316409</v>
      </c>
      <c r="EJ23">
        <v>154.8399963378906</v>
      </c>
      <c r="EK23" s="2">
        <f t="shared" si="24"/>
        <v>3.0849033900985923E-3</v>
      </c>
      <c r="EL23" s="2">
        <f t="shared" si="25"/>
        <v>5.6872602620451351E-3</v>
      </c>
      <c r="EM23" s="2">
        <f t="shared" si="26"/>
        <v>5.5269959936851132E-3</v>
      </c>
      <c r="EN23" s="2">
        <f t="shared" si="27"/>
        <v>6.4576883939149177E-4</v>
      </c>
      <c r="EO23">
        <v>141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60</v>
      </c>
      <c r="EY23">
        <v>6</v>
      </c>
      <c r="EZ23">
        <v>3</v>
      </c>
      <c r="FA23">
        <v>1</v>
      </c>
      <c r="FB23">
        <v>3</v>
      </c>
      <c r="FC23">
        <v>0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286</v>
      </c>
      <c r="FX23">
        <v>154.8399963378906</v>
      </c>
      <c r="FY23">
        <v>154.8399963378906</v>
      </c>
      <c r="FZ23">
        <v>155.72999572753909</v>
      </c>
      <c r="GA23">
        <v>153.5899963378906</v>
      </c>
      <c r="GB23">
        <v>154.91999816894531</v>
      </c>
      <c r="GC23">
        <v>638</v>
      </c>
      <c r="GD23">
        <v>166</v>
      </c>
      <c r="GE23">
        <v>255</v>
      </c>
      <c r="GF23">
        <v>161</v>
      </c>
      <c r="GG23">
        <v>0</v>
      </c>
      <c r="GH23">
        <v>90</v>
      </c>
      <c r="GI23">
        <v>0</v>
      </c>
      <c r="GJ23">
        <v>0</v>
      </c>
      <c r="GK23">
        <v>0</v>
      </c>
      <c r="GL23">
        <v>3</v>
      </c>
      <c r="GM23">
        <v>0</v>
      </c>
      <c r="GN23">
        <v>3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2.4</v>
      </c>
      <c r="GX23" t="s">
        <v>218</v>
      </c>
      <c r="GY23">
        <v>450078</v>
      </c>
      <c r="GZ23">
        <v>787040</v>
      </c>
      <c r="HA23">
        <v>0.23599999999999999</v>
      </c>
      <c r="HB23">
        <v>0.59799999999999998</v>
      </c>
      <c r="HC23">
        <v>4.33</v>
      </c>
      <c r="HD23">
        <v>1.56</v>
      </c>
      <c r="HE23">
        <v>0.55700000000000005</v>
      </c>
      <c r="HF23" s="2">
        <f t="shared" si="28"/>
        <v>0</v>
      </c>
      <c r="HG23" s="2">
        <f t="shared" si="29"/>
        <v>5.7150158226781933E-3</v>
      </c>
      <c r="HH23" s="2">
        <f t="shared" si="30"/>
        <v>8.0728495838521264E-3</v>
      </c>
      <c r="HI23" s="2">
        <f t="shared" si="31"/>
        <v>8.5850880891716885E-3</v>
      </c>
      <c r="HJ23" s="3">
        <f t="shared" si="32"/>
        <v>155.72490936694507</v>
      </c>
      <c r="HK23" t="str">
        <f t="shared" si="33"/>
        <v>AWK</v>
      </c>
    </row>
    <row r="24" spans="1:219" hidden="1" x14ac:dyDescent="0.25">
      <c r="A24">
        <v>15</v>
      </c>
      <c r="B24" t="s">
        <v>287</v>
      </c>
      <c r="C24">
        <v>9</v>
      </c>
      <c r="D24">
        <v>2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32</v>
      </c>
      <c r="N24">
        <v>10</v>
      </c>
      <c r="O24">
        <v>27</v>
      </c>
      <c r="P24">
        <v>37</v>
      </c>
      <c r="Q24">
        <v>73</v>
      </c>
      <c r="R24">
        <v>0</v>
      </c>
      <c r="S24">
        <v>0</v>
      </c>
      <c r="T24">
        <v>0</v>
      </c>
      <c r="U24">
        <v>0</v>
      </c>
      <c r="V24">
        <v>11</v>
      </c>
      <c r="W24">
        <v>1</v>
      </c>
      <c r="X24">
        <v>1</v>
      </c>
      <c r="Y24">
        <v>0</v>
      </c>
      <c r="Z24">
        <v>0</v>
      </c>
      <c r="AA24">
        <v>1</v>
      </c>
      <c r="AB24">
        <v>13</v>
      </c>
      <c r="AC24">
        <v>1</v>
      </c>
      <c r="AD24">
        <v>13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288</v>
      </c>
      <c r="AV24">
        <v>90.279998779296875</v>
      </c>
      <c r="AW24">
        <v>89.94000244140625</v>
      </c>
      <c r="AX24">
        <v>90.220001220703125</v>
      </c>
      <c r="AY24">
        <v>87.779998779296875</v>
      </c>
      <c r="AZ24">
        <v>89.25</v>
      </c>
      <c r="BA24" s="2">
        <f t="shared" si="16"/>
        <v>-3.7802571565652698E-3</v>
      </c>
      <c r="BB24" s="2">
        <f t="shared" si="17"/>
        <v>3.1035111450721242E-3</v>
      </c>
      <c r="BC24" s="2">
        <f t="shared" si="18"/>
        <v>2.4016050739119832E-2</v>
      </c>
      <c r="BD24" s="2">
        <f t="shared" si="19"/>
        <v>1.6470601912640048E-2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2</v>
      </c>
      <c r="BR24">
        <v>170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2</v>
      </c>
      <c r="CF24">
        <v>0</v>
      </c>
      <c r="CG24">
        <v>0</v>
      </c>
      <c r="CH24">
        <v>0</v>
      </c>
      <c r="CI24">
        <v>1</v>
      </c>
      <c r="CJ24">
        <v>0</v>
      </c>
      <c r="CK24">
        <v>0</v>
      </c>
      <c r="CL24">
        <v>0</v>
      </c>
      <c r="CM24" t="s">
        <v>289</v>
      </c>
      <c r="CN24">
        <v>89.25</v>
      </c>
      <c r="CO24">
        <v>90.480003356933594</v>
      </c>
      <c r="CP24">
        <v>91</v>
      </c>
      <c r="CQ24">
        <v>89.069999694824219</v>
      </c>
      <c r="CR24">
        <v>89.449996948242188</v>
      </c>
      <c r="CS24" s="2">
        <f t="shared" si="20"/>
        <v>1.3594201053257815E-2</v>
      </c>
      <c r="CT24" s="2">
        <f t="shared" si="21"/>
        <v>5.7142488249055656E-3</v>
      </c>
      <c r="CU24" s="2">
        <f t="shared" si="22"/>
        <v>1.5583594272726375E-2</v>
      </c>
      <c r="CV24" s="2">
        <f t="shared" si="23"/>
        <v>4.2481527823622356E-3</v>
      </c>
      <c r="CW24">
        <v>22</v>
      </c>
      <c r="CX24">
        <v>2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11</v>
      </c>
      <c r="DG24">
        <v>9</v>
      </c>
      <c r="DH24">
        <v>11</v>
      </c>
      <c r="DI24">
        <v>4</v>
      </c>
      <c r="DJ24">
        <v>101</v>
      </c>
      <c r="DK24">
        <v>0</v>
      </c>
      <c r="DL24">
        <v>0</v>
      </c>
      <c r="DM24">
        <v>0</v>
      </c>
      <c r="DN24">
        <v>0</v>
      </c>
      <c r="DO24">
        <v>2</v>
      </c>
      <c r="DP24">
        <v>0</v>
      </c>
      <c r="DQ24">
        <v>0</v>
      </c>
      <c r="DR24">
        <v>0</v>
      </c>
      <c r="DS24">
        <v>1</v>
      </c>
      <c r="DT24">
        <v>0</v>
      </c>
      <c r="DU24">
        <v>1</v>
      </c>
      <c r="DV24">
        <v>0</v>
      </c>
      <c r="DW24">
        <v>25</v>
      </c>
      <c r="DX24">
        <v>4</v>
      </c>
      <c r="DY24">
        <v>0</v>
      </c>
      <c r="DZ24">
        <v>0</v>
      </c>
      <c r="EA24">
        <v>1</v>
      </c>
      <c r="EB24">
        <v>1</v>
      </c>
      <c r="EC24">
        <v>0</v>
      </c>
      <c r="ED24">
        <v>0</v>
      </c>
      <c r="EE24" t="s">
        <v>290</v>
      </c>
      <c r="EF24">
        <v>89.449996948242188</v>
      </c>
      <c r="EG24">
        <v>89.879997253417969</v>
      </c>
      <c r="EH24">
        <v>90.559997558593764</v>
      </c>
      <c r="EI24">
        <v>89.260002136230469</v>
      </c>
      <c r="EJ24">
        <v>90.129997253417955</v>
      </c>
      <c r="EK24" s="2">
        <f t="shared" si="24"/>
        <v>4.7841601948805934E-3</v>
      </c>
      <c r="EL24" s="2">
        <f t="shared" si="25"/>
        <v>7.5088374945662117E-3</v>
      </c>
      <c r="EM24" s="2">
        <f t="shared" si="26"/>
        <v>6.8980322222241819E-3</v>
      </c>
      <c r="EN24" s="2">
        <f t="shared" si="27"/>
        <v>9.6526699622693224E-3</v>
      </c>
      <c r="EO24">
        <v>62</v>
      </c>
      <c r="EP24">
        <v>13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34</v>
      </c>
      <c r="EY24">
        <v>44</v>
      </c>
      <c r="EZ24">
        <v>13</v>
      </c>
      <c r="FA24">
        <v>3</v>
      </c>
      <c r="FB24">
        <v>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2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291</v>
      </c>
      <c r="FX24">
        <v>90.129997253417955</v>
      </c>
      <c r="FY24">
        <v>90.540000915527344</v>
      </c>
      <c r="FZ24">
        <v>90.879997253417969</v>
      </c>
      <c r="GA24">
        <v>88.199996948242188</v>
      </c>
      <c r="GB24">
        <v>88.239997863769531</v>
      </c>
      <c r="GC24">
        <v>279</v>
      </c>
      <c r="GD24">
        <v>418</v>
      </c>
      <c r="GE24">
        <v>99</v>
      </c>
      <c r="GF24">
        <v>232</v>
      </c>
      <c r="GG24">
        <v>0</v>
      </c>
      <c r="GH24">
        <v>110</v>
      </c>
      <c r="GI24">
        <v>0</v>
      </c>
      <c r="GJ24">
        <v>0</v>
      </c>
      <c r="GK24">
        <v>13</v>
      </c>
      <c r="GL24">
        <v>273</v>
      </c>
      <c r="GM24">
        <v>0</v>
      </c>
      <c r="GN24">
        <v>103</v>
      </c>
      <c r="GO24">
        <v>2</v>
      </c>
      <c r="GP24">
        <v>2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1.7</v>
      </c>
      <c r="GX24" t="s">
        <v>218</v>
      </c>
      <c r="GY24">
        <v>221788</v>
      </c>
      <c r="GZ24">
        <v>312260</v>
      </c>
      <c r="HA24">
        <v>1.3</v>
      </c>
      <c r="HB24">
        <v>1.3859999999999999</v>
      </c>
      <c r="HC24">
        <v>2.17</v>
      </c>
      <c r="HD24">
        <v>6.2</v>
      </c>
      <c r="HE24">
        <v>0</v>
      </c>
      <c r="HF24" s="2">
        <f t="shared" si="28"/>
        <v>4.5284256457199801E-3</v>
      </c>
      <c r="HG24" s="2">
        <f t="shared" si="29"/>
        <v>3.7411570000662753E-3</v>
      </c>
      <c r="HH24" s="2">
        <f t="shared" si="30"/>
        <v>2.5844973974192387E-2</v>
      </c>
      <c r="HI24" s="2">
        <f t="shared" si="31"/>
        <v>4.5331954324268064E-4</v>
      </c>
      <c r="HJ24" s="3">
        <f t="shared" si="32"/>
        <v>90.878725273738482</v>
      </c>
      <c r="HK24" t="str">
        <f t="shared" si="33"/>
        <v>AMN</v>
      </c>
    </row>
    <row r="25" spans="1:219" hidden="1" x14ac:dyDescent="0.25">
      <c r="A25">
        <v>16</v>
      </c>
      <c r="B25" t="s">
        <v>292</v>
      </c>
      <c r="C25">
        <v>9</v>
      </c>
      <c r="D25">
        <v>1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47</v>
      </c>
      <c r="N25">
        <v>25</v>
      </c>
      <c r="O25">
        <v>7</v>
      </c>
      <c r="P25">
        <v>0</v>
      </c>
      <c r="Q25">
        <v>0</v>
      </c>
      <c r="R25">
        <v>2</v>
      </c>
      <c r="S25">
        <v>2</v>
      </c>
      <c r="T25">
        <v>0</v>
      </c>
      <c r="U25">
        <v>0</v>
      </c>
      <c r="V25">
        <v>12</v>
      </c>
      <c r="W25">
        <v>5</v>
      </c>
      <c r="X25">
        <v>1</v>
      </c>
      <c r="Y25">
        <v>4</v>
      </c>
      <c r="Z25">
        <v>20</v>
      </c>
      <c r="AA25">
        <v>2</v>
      </c>
      <c r="AB25">
        <v>0</v>
      </c>
      <c r="AC25">
        <v>0</v>
      </c>
      <c r="AD25">
        <v>0</v>
      </c>
      <c r="AE25">
        <v>2</v>
      </c>
      <c r="AF25">
        <v>1</v>
      </c>
      <c r="AG25">
        <v>20</v>
      </c>
      <c r="AH25">
        <v>0</v>
      </c>
      <c r="AI25">
        <v>1</v>
      </c>
      <c r="AJ25">
        <v>1</v>
      </c>
      <c r="AK25">
        <v>1</v>
      </c>
      <c r="AL25">
        <v>1</v>
      </c>
      <c r="AM25">
        <v>12</v>
      </c>
      <c r="AN25">
        <v>2</v>
      </c>
      <c r="AO25">
        <v>10</v>
      </c>
      <c r="AP25">
        <v>10</v>
      </c>
      <c r="AQ25">
        <v>2</v>
      </c>
      <c r="AR25">
        <v>1</v>
      </c>
      <c r="AS25">
        <v>2</v>
      </c>
      <c r="AT25">
        <v>1</v>
      </c>
      <c r="AU25" t="s">
        <v>293</v>
      </c>
      <c r="AV25">
        <v>30.239999771118161</v>
      </c>
      <c r="AW25">
        <v>30.129999160766602</v>
      </c>
      <c r="AX25">
        <v>30.129999160766602</v>
      </c>
      <c r="AY25">
        <v>29.45000076293945</v>
      </c>
      <c r="AZ25">
        <v>29.989999771118161</v>
      </c>
      <c r="BA25" s="2">
        <f t="shared" si="16"/>
        <v>-3.6508666915195942E-3</v>
      </c>
      <c r="BB25" s="2">
        <f t="shared" si="17"/>
        <v>0</v>
      </c>
      <c r="BC25" s="2">
        <f t="shared" si="18"/>
        <v>2.2568815690927835E-2</v>
      </c>
      <c r="BD25" s="2">
        <f t="shared" si="19"/>
        <v>1.8005969066353766E-2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</v>
      </c>
      <c r="BO25">
        <v>0</v>
      </c>
      <c r="BP25">
        <v>0</v>
      </c>
      <c r="BQ25">
        <v>0</v>
      </c>
      <c r="BR25">
        <v>114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 t="s">
        <v>294</v>
      </c>
      <c r="CN25">
        <v>29.989999771118161</v>
      </c>
      <c r="CO25">
        <v>30.360000610351559</v>
      </c>
      <c r="CP25">
        <v>30.690000534057621</v>
      </c>
      <c r="CQ25">
        <v>30.059999465942379</v>
      </c>
      <c r="CR25">
        <v>30.379999160766602</v>
      </c>
      <c r="CS25" s="2">
        <f t="shared" si="20"/>
        <v>1.218711567177122E-2</v>
      </c>
      <c r="CT25" s="2">
        <f t="shared" si="21"/>
        <v>1.0752685498973902E-2</v>
      </c>
      <c r="CU25" s="2">
        <f t="shared" si="22"/>
        <v>9.8814604208832257E-3</v>
      </c>
      <c r="CV25" s="2">
        <f t="shared" si="23"/>
        <v>1.0533235801977181E-2</v>
      </c>
      <c r="CW25">
        <v>35</v>
      </c>
      <c r="CX25">
        <v>28</v>
      </c>
      <c r="CY25">
        <v>4</v>
      </c>
      <c r="CZ25">
        <v>0</v>
      </c>
      <c r="DA25">
        <v>0</v>
      </c>
      <c r="DB25">
        <v>1</v>
      </c>
      <c r="DC25">
        <v>4</v>
      </c>
      <c r="DD25">
        <v>0</v>
      </c>
      <c r="DE25">
        <v>0</v>
      </c>
      <c r="DF25">
        <v>20</v>
      </c>
      <c r="DG25">
        <v>3</v>
      </c>
      <c r="DH25">
        <v>3</v>
      </c>
      <c r="DI25">
        <v>4</v>
      </c>
      <c r="DJ25">
        <v>5</v>
      </c>
      <c r="DK25">
        <v>1</v>
      </c>
      <c r="DL25">
        <v>34</v>
      </c>
      <c r="DM25">
        <v>0</v>
      </c>
      <c r="DN25">
        <v>0</v>
      </c>
      <c r="DO25">
        <v>4</v>
      </c>
      <c r="DP25">
        <v>0</v>
      </c>
      <c r="DQ25">
        <v>5</v>
      </c>
      <c r="DR25">
        <v>5</v>
      </c>
      <c r="DS25">
        <v>2</v>
      </c>
      <c r="DT25">
        <v>0</v>
      </c>
      <c r="DU25">
        <v>2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 t="s">
        <v>295</v>
      </c>
      <c r="EF25">
        <v>30.379999160766602</v>
      </c>
      <c r="EG25">
        <v>30.489999771118161</v>
      </c>
      <c r="EH25">
        <v>31.190000534057621</v>
      </c>
      <c r="EI25">
        <v>30.20999908447266</v>
      </c>
      <c r="EJ25">
        <v>31.10000038146973</v>
      </c>
      <c r="EK25" s="2">
        <f t="shared" si="24"/>
        <v>3.607760287875017E-3</v>
      </c>
      <c r="EL25" s="2">
        <f t="shared" si="25"/>
        <v>2.2443114810950404E-2</v>
      </c>
      <c r="EM25" s="2">
        <f t="shared" si="26"/>
        <v>9.1833613888948618E-3</v>
      </c>
      <c r="EN25" s="2">
        <f t="shared" si="27"/>
        <v>2.861740469711882E-2</v>
      </c>
      <c r="EO25">
        <v>20</v>
      </c>
      <c r="EP25">
        <v>14</v>
      </c>
      <c r="EQ25">
        <v>22</v>
      </c>
      <c r="ER25">
        <v>19</v>
      </c>
      <c r="ES25">
        <v>19</v>
      </c>
      <c r="ET25">
        <v>0</v>
      </c>
      <c r="EU25">
        <v>0</v>
      </c>
      <c r="EV25">
        <v>0</v>
      </c>
      <c r="EW25">
        <v>0</v>
      </c>
      <c r="EX25">
        <v>6</v>
      </c>
      <c r="EY25">
        <v>2</v>
      </c>
      <c r="EZ25">
        <v>0</v>
      </c>
      <c r="FA25">
        <v>0</v>
      </c>
      <c r="FB25">
        <v>2</v>
      </c>
      <c r="FC25">
        <v>1</v>
      </c>
      <c r="FD25">
        <v>10</v>
      </c>
      <c r="FE25">
        <v>1</v>
      </c>
      <c r="FF25">
        <v>10</v>
      </c>
      <c r="FG25">
        <v>1</v>
      </c>
      <c r="FH25">
        <v>0</v>
      </c>
      <c r="FI25">
        <v>2</v>
      </c>
      <c r="FJ25">
        <v>2</v>
      </c>
      <c r="FK25">
        <v>1</v>
      </c>
      <c r="FL25">
        <v>0</v>
      </c>
      <c r="FM25">
        <v>1</v>
      </c>
      <c r="FN25">
        <v>1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296</v>
      </c>
      <c r="FX25">
        <v>31.10000038146973</v>
      </c>
      <c r="FY25">
        <v>31.180000305175781</v>
      </c>
      <c r="FZ25">
        <v>31.719999313354489</v>
      </c>
      <c r="GA25">
        <v>30.430000305175781</v>
      </c>
      <c r="GB25">
        <v>30.440000534057621</v>
      </c>
      <c r="GC25">
        <v>240</v>
      </c>
      <c r="GD25">
        <v>202</v>
      </c>
      <c r="GE25">
        <v>161</v>
      </c>
      <c r="GF25">
        <v>45</v>
      </c>
      <c r="GG25">
        <v>0</v>
      </c>
      <c r="GH25">
        <v>38</v>
      </c>
      <c r="GI25">
        <v>0</v>
      </c>
      <c r="GJ25">
        <v>38</v>
      </c>
      <c r="GK25">
        <v>10</v>
      </c>
      <c r="GL25">
        <v>141</v>
      </c>
      <c r="GM25">
        <v>10</v>
      </c>
      <c r="GN25">
        <v>7</v>
      </c>
      <c r="GO25">
        <v>4</v>
      </c>
      <c r="GP25">
        <v>3</v>
      </c>
      <c r="GQ25">
        <v>3</v>
      </c>
      <c r="GR25">
        <v>2</v>
      </c>
      <c r="GS25">
        <v>2</v>
      </c>
      <c r="GT25">
        <v>0</v>
      </c>
      <c r="GU25">
        <v>1</v>
      </c>
      <c r="GV25">
        <v>0</v>
      </c>
      <c r="GW25">
        <v>3</v>
      </c>
      <c r="GX25" t="s">
        <v>223</v>
      </c>
      <c r="GY25">
        <v>107183</v>
      </c>
      <c r="GZ25">
        <v>122580</v>
      </c>
      <c r="HA25">
        <v>0.38700000000000001</v>
      </c>
      <c r="HB25">
        <v>1.27</v>
      </c>
      <c r="HC25">
        <v>1.98</v>
      </c>
      <c r="HD25">
        <v>4.37</v>
      </c>
      <c r="HE25">
        <v>0.38250000000000001</v>
      </c>
      <c r="HF25" s="2">
        <f t="shared" si="28"/>
        <v>2.5657448018937545E-3</v>
      </c>
      <c r="HG25" s="2">
        <f t="shared" si="29"/>
        <v>1.7023928747418426E-2</v>
      </c>
      <c r="HH25" s="2">
        <f t="shared" si="30"/>
        <v>2.4053880457323262E-2</v>
      </c>
      <c r="HI25" s="2">
        <f t="shared" si="31"/>
        <v>3.2852262504567964E-4</v>
      </c>
      <c r="HJ25" s="3">
        <f t="shared" si="32"/>
        <v>31.710806408715577</v>
      </c>
      <c r="HK25" t="str">
        <f t="shared" si="33"/>
        <v>ANDE</v>
      </c>
    </row>
    <row r="26" spans="1:219" hidden="1" x14ac:dyDescent="0.25">
      <c r="A26">
        <v>17</v>
      </c>
      <c r="B26" t="s">
        <v>297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112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36</v>
      </c>
      <c r="W26">
        <v>19</v>
      </c>
      <c r="X26">
        <v>18</v>
      </c>
      <c r="Y26">
        <v>9</v>
      </c>
      <c r="Z26">
        <v>17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298</v>
      </c>
      <c r="AV26">
        <v>74.480003356933594</v>
      </c>
      <c r="AW26">
        <v>74.790000915527344</v>
      </c>
      <c r="AX26">
        <v>75.620002746582031</v>
      </c>
      <c r="AY26">
        <v>74.519996643066406</v>
      </c>
      <c r="AZ26">
        <v>75.349998474121094</v>
      </c>
      <c r="BA26" s="2">
        <f t="shared" si="16"/>
        <v>4.1449064687655301E-3</v>
      </c>
      <c r="BB26" s="2">
        <f t="shared" si="17"/>
        <v>1.0975956108282503E-2</v>
      </c>
      <c r="BC26" s="2">
        <f t="shared" si="18"/>
        <v>3.6101653851549065E-3</v>
      </c>
      <c r="BD26" s="2">
        <f t="shared" si="19"/>
        <v>1.101528663387763E-2</v>
      </c>
      <c r="BE26">
        <v>71</v>
      </c>
      <c r="BF26">
        <v>102</v>
      </c>
      <c r="BG26">
        <v>8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</v>
      </c>
      <c r="BO26">
        <v>4</v>
      </c>
      <c r="BP26">
        <v>2</v>
      </c>
      <c r="BQ26">
        <v>0</v>
      </c>
      <c r="BR26">
        <v>0</v>
      </c>
      <c r="BS26">
        <v>1</v>
      </c>
      <c r="BT26">
        <v>15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299</v>
      </c>
      <c r="CN26">
        <v>75.349998474121094</v>
      </c>
      <c r="CO26">
        <v>76</v>
      </c>
      <c r="CP26">
        <v>76.150001525878906</v>
      </c>
      <c r="CQ26">
        <v>75.459999084472656</v>
      </c>
      <c r="CR26">
        <v>75.760002136230469</v>
      </c>
      <c r="CS26" s="2">
        <f t="shared" si="20"/>
        <v>8.5526516563013688E-3</v>
      </c>
      <c r="CT26" s="2">
        <f t="shared" si="21"/>
        <v>1.969816452701334E-3</v>
      </c>
      <c r="CU26" s="2">
        <f t="shared" si="22"/>
        <v>7.1052752043071488E-3</v>
      </c>
      <c r="CV26" s="2">
        <f t="shared" si="23"/>
        <v>3.9599134543100156E-3</v>
      </c>
      <c r="CW26">
        <v>19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60</v>
      </c>
      <c r="DG26">
        <v>48</v>
      </c>
      <c r="DH26">
        <v>14</v>
      </c>
      <c r="DI26">
        <v>33</v>
      </c>
      <c r="DJ26">
        <v>31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300</v>
      </c>
      <c r="EF26">
        <v>75.760002136230469</v>
      </c>
      <c r="EG26">
        <v>75.930000305175781</v>
      </c>
      <c r="EH26">
        <v>76.180000305175781</v>
      </c>
      <c r="EI26">
        <v>75.819999694824219</v>
      </c>
      <c r="EJ26">
        <v>75.970001220703125</v>
      </c>
      <c r="EK26" s="2">
        <f t="shared" si="24"/>
        <v>2.2388801298836025E-3</v>
      </c>
      <c r="EL26" s="2">
        <f t="shared" si="25"/>
        <v>3.2817012207732033E-3</v>
      </c>
      <c r="EM26" s="2">
        <f t="shared" si="26"/>
        <v>1.4487107850579273E-3</v>
      </c>
      <c r="EN26" s="2">
        <f t="shared" si="27"/>
        <v>1.9744836576102154E-3</v>
      </c>
      <c r="EO26">
        <v>143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53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301</v>
      </c>
      <c r="FX26">
        <v>75.970001220703125</v>
      </c>
      <c r="FY26">
        <v>76.099998474121094</v>
      </c>
      <c r="FZ26">
        <v>76.150001525878906</v>
      </c>
      <c r="GA26">
        <v>75.580001831054688</v>
      </c>
      <c r="GB26">
        <v>75.660003662109375</v>
      </c>
      <c r="GC26">
        <v>455</v>
      </c>
      <c r="GD26">
        <v>353</v>
      </c>
      <c r="GE26">
        <v>162</v>
      </c>
      <c r="GF26">
        <v>239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48</v>
      </c>
      <c r="GM26">
        <v>0</v>
      </c>
      <c r="GN26">
        <v>31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2.1</v>
      </c>
      <c r="GX26" t="s">
        <v>218</v>
      </c>
      <c r="GY26">
        <v>610222</v>
      </c>
      <c r="GZ26">
        <v>825500</v>
      </c>
      <c r="HC26">
        <v>11.42</v>
      </c>
      <c r="HD26">
        <v>3.89</v>
      </c>
      <c r="HE26">
        <v>0.47889999999999999</v>
      </c>
      <c r="HF26" s="2">
        <f t="shared" si="28"/>
        <v>1.7082425233185816E-3</v>
      </c>
      <c r="HG26" s="2">
        <f t="shared" si="29"/>
        <v>6.5663888057598818E-4</v>
      </c>
      <c r="HH26" s="2">
        <f t="shared" si="30"/>
        <v>6.8330703481319643E-3</v>
      </c>
      <c r="HI26" s="2">
        <f t="shared" si="31"/>
        <v>1.0573860320172157E-3</v>
      </c>
      <c r="HJ26" s="3">
        <f t="shared" si="32"/>
        <v>76.14996869193098</v>
      </c>
      <c r="HK26" t="str">
        <f t="shared" si="33"/>
        <v>BUD</v>
      </c>
    </row>
    <row r="27" spans="1:219" hidden="1" x14ac:dyDescent="0.25">
      <c r="A27">
        <v>18</v>
      </c>
      <c r="B27" t="s">
        <v>302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20</v>
      </c>
      <c r="N27">
        <v>27</v>
      </c>
      <c r="O27">
        <v>27</v>
      </c>
      <c r="P27">
        <v>2</v>
      </c>
      <c r="Q27">
        <v>0</v>
      </c>
      <c r="R27">
        <v>1</v>
      </c>
      <c r="S27">
        <v>5</v>
      </c>
      <c r="T27">
        <v>0</v>
      </c>
      <c r="U27">
        <v>0</v>
      </c>
      <c r="V27">
        <v>7</v>
      </c>
      <c r="W27">
        <v>4</v>
      </c>
      <c r="X27">
        <v>9</v>
      </c>
      <c r="Y27">
        <v>1</v>
      </c>
      <c r="Z27">
        <v>6</v>
      </c>
      <c r="AA27">
        <v>2</v>
      </c>
      <c r="AB27">
        <v>27</v>
      </c>
      <c r="AC27">
        <v>0</v>
      </c>
      <c r="AD27">
        <v>0</v>
      </c>
      <c r="AE27">
        <v>0</v>
      </c>
      <c r="AF27">
        <v>0</v>
      </c>
      <c r="AG27">
        <v>6</v>
      </c>
      <c r="AH27">
        <v>6</v>
      </c>
      <c r="AI27">
        <v>0</v>
      </c>
      <c r="AJ27">
        <v>0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303</v>
      </c>
      <c r="AV27">
        <v>42.529998779296882</v>
      </c>
      <c r="AW27">
        <v>42.700000762939453</v>
      </c>
      <c r="AX27">
        <v>43.049999237060547</v>
      </c>
      <c r="AY27">
        <v>42.139999389648438</v>
      </c>
      <c r="AZ27">
        <v>42.900001525878913</v>
      </c>
      <c r="BA27" s="2">
        <f t="shared" si="16"/>
        <v>3.9813110211960323E-3</v>
      </c>
      <c r="BB27" s="2">
        <f t="shared" si="17"/>
        <v>8.1300460005534481E-3</v>
      </c>
      <c r="BC27" s="2">
        <f t="shared" si="18"/>
        <v>1.3114786025415159E-2</v>
      </c>
      <c r="BD27" s="2">
        <f t="shared" si="19"/>
        <v>1.771566688108428E-2</v>
      </c>
      <c r="BE27">
        <v>22</v>
      </c>
      <c r="BF27">
        <v>3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10</v>
      </c>
      <c r="BO27">
        <v>8</v>
      </c>
      <c r="BP27">
        <v>7</v>
      </c>
      <c r="BQ27">
        <v>7</v>
      </c>
      <c r="BR27">
        <v>13</v>
      </c>
      <c r="BS27">
        <v>0</v>
      </c>
      <c r="BT27">
        <v>0</v>
      </c>
      <c r="BU27">
        <v>0</v>
      </c>
      <c r="BV27">
        <v>0</v>
      </c>
      <c r="BW27">
        <v>4</v>
      </c>
      <c r="BX27">
        <v>0</v>
      </c>
      <c r="BY27">
        <v>4</v>
      </c>
      <c r="BZ27">
        <v>0</v>
      </c>
      <c r="CA27">
        <v>3</v>
      </c>
      <c r="CB27">
        <v>0</v>
      </c>
      <c r="CC27">
        <v>3</v>
      </c>
      <c r="CD27">
        <v>0</v>
      </c>
      <c r="CE27">
        <v>1</v>
      </c>
      <c r="CF27">
        <v>0</v>
      </c>
      <c r="CG27">
        <v>2</v>
      </c>
      <c r="CH27">
        <v>2</v>
      </c>
      <c r="CI27">
        <v>1</v>
      </c>
      <c r="CJ27">
        <v>0</v>
      </c>
      <c r="CK27">
        <v>1</v>
      </c>
      <c r="CL27">
        <v>1</v>
      </c>
      <c r="CM27" t="s">
        <v>304</v>
      </c>
      <c r="CN27">
        <v>42.900001525878913</v>
      </c>
      <c r="CO27">
        <v>43.389999389648438</v>
      </c>
      <c r="CP27">
        <v>44.689998626708977</v>
      </c>
      <c r="CQ27">
        <v>43.360000610351563</v>
      </c>
      <c r="CR27">
        <v>44.060001373291023</v>
      </c>
      <c r="CS27" s="2">
        <f t="shared" si="20"/>
        <v>1.1292875562621485E-2</v>
      </c>
      <c r="CT27" s="2">
        <f t="shared" si="21"/>
        <v>2.9089265540581E-2</v>
      </c>
      <c r="CU27" s="2">
        <f t="shared" si="22"/>
        <v>6.9137542564778887E-4</v>
      </c>
      <c r="CV27" s="2">
        <f t="shared" si="23"/>
        <v>1.5887443057679973E-2</v>
      </c>
      <c r="CW27">
        <v>1</v>
      </c>
      <c r="CX27">
        <v>2</v>
      </c>
      <c r="CY27">
        <v>15</v>
      </c>
      <c r="CZ27">
        <v>13</v>
      </c>
      <c r="DA27">
        <v>32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1</v>
      </c>
      <c r="DL27">
        <v>1</v>
      </c>
      <c r="DM27">
        <v>1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305</v>
      </c>
      <c r="EF27">
        <v>44.060001373291023</v>
      </c>
      <c r="EG27">
        <v>44.040000915527337</v>
      </c>
      <c r="EH27">
        <v>44.319999694824219</v>
      </c>
      <c r="EI27">
        <v>43.319999694824219</v>
      </c>
      <c r="EJ27">
        <v>43.880001068115227</v>
      </c>
      <c r="EK27" s="2">
        <f t="shared" si="24"/>
        <v>-4.5414299155099869E-4</v>
      </c>
      <c r="EL27" s="2">
        <f t="shared" si="25"/>
        <v>6.3176620312472842E-3</v>
      </c>
      <c r="EM27" s="2">
        <f t="shared" si="26"/>
        <v>1.634880122014859E-2</v>
      </c>
      <c r="EN27" s="2">
        <f t="shared" si="27"/>
        <v>1.2762109381486031E-2</v>
      </c>
      <c r="EO27">
        <v>11</v>
      </c>
      <c r="EP27">
        <v>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3</v>
      </c>
      <c r="EY27">
        <v>4</v>
      </c>
      <c r="EZ27">
        <v>3</v>
      </c>
      <c r="FA27">
        <v>5</v>
      </c>
      <c r="FB27">
        <v>32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32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1</v>
      </c>
      <c r="FP27">
        <v>0</v>
      </c>
      <c r="FQ27">
        <v>2</v>
      </c>
      <c r="FR27">
        <v>2</v>
      </c>
      <c r="FS27">
        <v>1</v>
      </c>
      <c r="FT27">
        <v>0</v>
      </c>
      <c r="FU27">
        <v>1</v>
      </c>
      <c r="FV27">
        <v>1</v>
      </c>
      <c r="FW27" t="s">
        <v>306</v>
      </c>
      <c r="FX27">
        <v>43.880001068115227</v>
      </c>
      <c r="FY27">
        <v>44.110000610351563</v>
      </c>
      <c r="FZ27">
        <v>44.75</v>
      </c>
      <c r="GA27">
        <v>43.540000915527337</v>
      </c>
      <c r="GB27">
        <v>43.779998779296882</v>
      </c>
      <c r="GC27">
        <v>177</v>
      </c>
      <c r="GD27">
        <v>120</v>
      </c>
      <c r="GE27">
        <v>76</v>
      </c>
      <c r="GF27">
        <v>48</v>
      </c>
      <c r="GG27">
        <v>0</v>
      </c>
      <c r="GH27">
        <v>47</v>
      </c>
      <c r="GI27">
        <v>0</v>
      </c>
      <c r="GJ27">
        <v>45</v>
      </c>
      <c r="GK27">
        <v>1</v>
      </c>
      <c r="GL27">
        <v>51</v>
      </c>
      <c r="GM27">
        <v>1</v>
      </c>
      <c r="GN27">
        <v>32</v>
      </c>
      <c r="GO27">
        <v>5</v>
      </c>
      <c r="GP27">
        <v>1</v>
      </c>
      <c r="GQ27">
        <v>1</v>
      </c>
      <c r="GR27">
        <v>0</v>
      </c>
      <c r="GS27">
        <v>2</v>
      </c>
      <c r="GT27">
        <v>1</v>
      </c>
      <c r="GU27">
        <v>2</v>
      </c>
      <c r="GV27">
        <v>1</v>
      </c>
      <c r="GW27">
        <v>1</v>
      </c>
      <c r="GX27" t="s">
        <v>307</v>
      </c>
      <c r="GY27">
        <v>38627</v>
      </c>
      <c r="GZ27">
        <v>64600</v>
      </c>
      <c r="HA27">
        <v>2.5779999999999998</v>
      </c>
      <c r="HB27">
        <v>3.6930000000000001</v>
      </c>
      <c r="HC27">
        <v>100.52</v>
      </c>
      <c r="HD27">
        <v>9.01</v>
      </c>
      <c r="HE27">
        <v>0</v>
      </c>
      <c r="HF27" s="2">
        <f t="shared" si="28"/>
        <v>5.2142266845119911E-3</v>
      </c>
      <c r="HG27" s="2">
        <f t="shared" si="29"/>
        <v>1.43016623385126E-2</v>
      </c>
      <c r="HH27" s="2">
        <f t="shared" si="30"/>
        <v>1.2922232757586083E-2</v>
      </c>
      <c r="HI27" s="2">
        <f t="shared" si="31"/>
        <v>5.4819065888835894E-3</v>
      </c>
      <c r="HJ27" s="3">
        <f t="shared" si="32"/>
        <v>44.740846944832398</v>
      </c>
      <c r="HK27" t="str">
        <f t="shared" si="33"/>
        <v>ANIK</v>
      </c>
    </row>
    <row r="28" spans="1:219" hidden="1" x14ac:dyDescent="0.25">
      <c r="A28">
        <v>19</v>
      </c>
      <c r="B28" t="s">
        <v>308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32</v>
      </c>
      <c r="N28">
        <v>22</v>
      </c>
      <c r="O28">
        <v>15</v>
      </c>
      <c r="P28">
        <v>42</v>
      </c>
      <c r="Q28">
        <v>68</v>
      </c>
      <c r="R28">
        <v>0</v>
      </c>
      <c r="S28">
        <v>0</v>
      </c>
      <c r="T28">
        <v>0</v>
      </c>
      <c r="U28">
        <v>0</v>
      </c>
      <c r="V28">
        <v>17</v>
      </c>
      <c r="W28">
        <v>6</v>
      </c>
      <c r="X28">
        <v>2</v>
      </c>
      <c r="Y28">
        <v>1</v>
      </c>
      <c r="Z28">
        <v>0</v>
      </c>
      <c r="AA28">
        <v>1</v>
      </c>
      <c r="AB28">
        <v>26</v>
      </c>
      <c r="AC28">
        <v>1</v>
      </c>
      <c r="AD28">
        <v>26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309</v>
      </c>
      <c r="AV28">
        <v>120.1699981689453</v>
      </c>
      <c r="AW28">
        <v>120.7399978637695</v>
      </c>
      <c r="AX28">
        <v>121.36000061035161</v>
      </c>
      <c r="AY28">
        <v>119.38999938964839</v>
      </c>
      <c r="AZ28">
        <v>120.98000335693359</v>
      </c>
      <c r="BA28" s="2">
        <f t="shared" si="16"/>
        <v>4.7208854141883583E-3</v>
      </c>
      <c r="BB28" s="2">
        <f t="shared" si="17"/>
        <v>5.1087899098875011E-3</v>
      </c>
      <c r="BC28" s="2">
        <f t="shared" si="18"/>
        <v>1.1181037750591205E-2</v>
      </c>
      <c r="BD28" s="2">
        <f t="shared" si="19"/>
        <v>1.3142700637841176E-2</v>
      </c>
      <c r="BE28">
        <v>31</v>
      </c>
      <c r="BF28">
        <v>2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38</v>
      </c>
      <c r="BO28">
        <v>20</v>
      </c>
      <c r="BP28">
        <v>22</v>
      </c>
      <c r="BQ28">
        <v>20</v>
      </c>
      <c r="BR28">
        <v>62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1</v>
      </c>
      <c r="CF28">
        <v>0</v>
      </c>
      <c r="CG28">
        <v>11</v>
      </c>
      <c r="CH28">
        <v>0</v>
      </c>
      <c r="CI28">
        <v>1</v>
      </c>
      <c r="CJ28">
        <v>0</v>
      </c>
      <c r="CK28">
        <v>1</v>
      </c>
      <c r="CL28">
        <v>1</v>
      </c>
      <c r="CM28" t="s">
        <v>278</v>
      </c>
      <c r="CN28">
        <v>120.98000335693359</v>
      </c>
      <c r="CO28">
        <v>121.34999847412109</v>
      </c>
      <c r="CP28">
        <v>123</v>
      </c>
      <c r="CQ28">
        <v>121.2799987792969</v>
      </c>
      <c r="CR28">
        <v>122.15000152587891</v>
      </c>
      <c r="CS28" s="2">
        <f t="shared" si="20"/>
        <v>3.0489915273167467E-3</v>
      </c>
      <c r="CT28" s="2">
        <f t="shared" si="21"/>
        <v>1.3414646551860976E-2</v>
      </c>
      <c r="CU28" s="2">
        <f t="shared" si="22"/>
        <v>5.7684133254531922E-4</v>
      </c>
      <c r="CV28" s="2">
        <f t="shared" si="23"/>
        <v>7.1224128998286229E-3</v>
      </c>
      <c r="CW28">
        <v>20</v>
      </c>
      <c r="CX28">
        <v>142</v>
      </c>
      <c r="CY28">
        <v>20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2</v>
      </c>
      <c r="DG28">
        <v>0</v>
      </c>
      <c r="DH28">
        <v>0</v>
      </c>
      <c r="DI28">
        <v>0</v>
      </c>
      <c r="DJ28">
        <v>0</v>
      </c>
      <c r="DK28">
        <v>1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310</v>
      </c>
      <c r="EF28">
        <v>122.15000152587891</v>
      </c>
      <c r="EG28">
        <v>123.40000152587891</v>
      </c>
      <c r="EH28">
        <v>124.34999847412109</v>
      </c>
      <c r="EI28">
        <v>123.2200012207031</v>
      </c>
      <c r="EJ28">
        <v>123.65000152587891</v>
      </c>
      <c r="EK28" s="2">
        <f t="shared" si="24"/>
        <v>1.0129659518179679E-2</v>
      </c>
      <c r="EL28" s="2">
        <f t="shared" si="25"/>
        <v>7.6397021302729851E-3</v>
      </c>
      <c r="EM28" s="2">
        <f t="shared" si="26"/>
        <v>1.458673443679448E-3</v>
      </c>
      <c r="EN28" s="2">
        <f t="shared" si="27"/>
        <v>3.4775600474684643E-3</v>
      </c>
      <c r="EO28">
        <v>103</v>
      </c>
      <c r="EP28">
        <v>81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6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311</v>
      </c>
      <c r="FX28">
        <v>123.65000152587891</v>
      </c>
      <c r="FY28">
        <v>124.11000061035161</v>
      </c>
      <c r="FZ28">
        <v>124.7600021362305</v>
      </c>
      <c r="GA28">
        <v>121.90000152587891</v>
      </c>
      <c r="GB28">
        <v>122.0699996948242</v>
      </c>
      <c r="GC28">
        <v>578</v>
      </c>
      <c r="GD28">
        <v>196</v>
      </c>
      <c r="GE28">
        <v>366</v>
      </c>
      <c r="GF28">
        <v>8</v>
      </c>
      <c r="GG28">
        <v>0</v>
      </c>
      <c r="GH28">
        <v>110</v>
      </c>
      <c r="GI28">
        <v>0</v>
      </c>
      <c r="GJ28">
        <v>0</v>
      </c>
      <c r="GK28">
        <v>26</v>
      </c>
      <c r="GL28">
        <v>62</v>
      </c>
      <c r="GM28">
        <v>0</v>
      </c>
      <c r="GN28">
        <v>0</v>
      </c>
      <c r="GO28">
        <v>1</v>
      </c>
      <c r="GP28">
        <v>0</v>
      </c>
      <c r="GQ28">
        <v>0</v>
      </c>
      <c r="GR28">
        <v>0</v>
      </c>
      <c r="GS28">
        <v>1</v>
      </c>
      <c r="GT28">
        <v>0</v>
      </c>
      <c r="GU28">
        <v>1</v>
      </c>
      <c r="GV28">
        <v>0</v>
      </c>
      <c r="GW28">
        <v>2.9</v>
      </c>
      <c r="GX28" t="s">
        <v>223</v>
      </c>
      <c r="GY28">
        <v>330684</v>
      </c>
      <c r="GZ28">
        <v>457800</v>
      </c>
      <c r="HA28">
        <v>1.04</v>
      </c>
      <c r="HB28">
        <v>1.4730000000000001</v>
      </c>
      <c r="HC28">
        <v>0.49</v>
      </c>
      <c r="HD28">
        <v>3.91</v>
      </c>
      <c r="HE28">
        <v>0</v>
      </c>
      <c r="HF28" s="2">
        <f t="shared" si="28"/>
        <v>3.7063820982233819E-3</v>
      </c>
      <c r="HG28" s="2">
        <f t="shared" si="29"/>
        <v>5.2100153474599065E-3</v>
      </c>
      <c r="HH28" s="2">
        <f t="shared" si="30"/>
        <v>1.7806776839934813E-2</v>
      </c>
      <c r="HI28" s="2">
        <f t="shared" si="31"/>
        <v>1.3926285686105544E-3</v>
      </c>
      <c r="HJ28" s="3">
        <f t="shared" si="32"/>
        <v>124.75661561830479</v>
      </c>
      <c r="HK28" t="str">
        <f t="shared" si="33"/>
        <v>ARW</v>
      </c>
    </row>
    <row r="29" spans="1:219" hidden="1" x14ac:dyDescent="0.25">
      <c r="A29">
        <v>20</v>
      </c>
      <c r="B29" t="s">
        <v>312</v>
      </c>
      <c r="C29">
        <v>10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3</v>
      </c>
      <c r="N29">
        <v>7</v>
      </c>
      <c r="O29">
        <v>31</v>
      </c>
      <c r="P29">
        <v>125</v>
      </c>
      <c r="Q29">
        <v>22</v>
      </c>
      <c r="R29">
        <v>2</v>
      </c>
      <c r="S29">
        <v>16</v>
      </c>
      <c r="T29">
        <v>1</v>
      </c>
      <c r="U29">
        <v>2</v>
      </c>
      <c r="V29">
        <v>0</v>
      </c>
      <c r="W29">
        <v>1</v>
      </c>
      <c r="X29">
        <v>0</v>
      </c>
      <c r="Y29">
        <v>3</v>
      </c>
      <c r="Z29">
        <v>1</v>
      </c>
      <c r="AA29">
        <v>2</v>
      </c>
      <c r="AB29">
        <v>5</v>
      </c>
      <c r="AC29">
        <v>2</v>
      </c>
      <c r="AD29">
        <v>5</v>
      </c>
      <c r="AE29">
        <v>0</v>
      </c>
      <c r="AF29">
        <v>0</v>
      </c>
      <c r="AG29">
        <v>1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313</v>
      </c>
      <c r="AV29">
        <v>71.419998168945313</v>
      </c>
      <c r="AW29">
        <v>72.110000610351563</v>
      </c>
      <c r="AX29">
        <v>76.014999389648438</v>
      </c>
      <c r="AY29">
        <v>71.989997863769531</v>
      </c>
      <c r="AZ29">
        <v>74.739997863769531</v>
      </c>
      <c r="BA29" s="2">
        <f t="shared" si="16"/>
        <v>9.5687482397164292E-3</v>
      </c>
      <c r="BB29" s="2">
        <f t="shared" si="17"/>
        <v>5.1371424201164251E-2</v>
      </c>
      <c r="BC29" s="2">
        <f t="shared" si="18"/>
        <v>1.6641623293066621E-3</v>
      </c>
      <c r="BD29" s="2">
        <f t="shared" si="19"/>
        <v>3.679422101419505E-2</v>
      </c>
      <c r="BE29">
        <v>1</v>
      </c>
      <c r="BF29">
        <v>2</v>
      </c>
      <c r="BG29">
        <v>2</v>
      </c>
      <c r="BH29">
        <v>4</v>
      </c>
      <c r="BI29">
        <v>184</v>
      </c>
      <c r="BJ29">
        <v>1</v>
      </c>
      <c r="BK29">
        <v>1</v>
      </c>
      <c r="BL29">
        <v>0</v>
      </c>
      <c r="BM29">
        <v>0</v>
      </c>
      <c r="BN29">
        <v>2</v>
      </c>
      <c r="BO29">
        <v>0</v>
      </c>
      <c r="BP29">
        <v>0</v>
      </c>
      <c r="BQ29">
        <v>0</v>
      </c>
      <c r="BR29">
        <v>0</v>
      </c>
      <c r="BS29">
        <v>2</v>
      </c>
      <c r="BT29">
        <v>2</v>
      </c>
      <c r="BU29">
        <v>1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314</v>
      </c>
      <c r="CN29">
        <v>74.739997863769531</v>
      </c>
      <c r="CO29">
        <v>75.589996337890625</v>
      </c>
      <c r="CP29">
        <v>75.989997863769531</v>
      </c>
      <c r="CQ29">
        <v>73.819999694824219</v>
      </c>
      <c r="CR29">
        <v>74.230003356933594</v>
      </c>
      <c r="CS29" s="2">
        <f t="shared" si="20"/>
        <v>1.1244854019063055E-2</v>
      </c>
      <c r="CT29" s="2">
        <f t="shared" si="21"/>
        <v>5.2638707346196467E-3</v>
      </c>
      <c r="CU29" s="2">
        <f t="shared" si="22"/>
        <v>2.3415752464842621E-2</v>
      </c>
      <c r="CV29" s="2">
        <f t="shared" si="23"/>
        <v>5.5234223840443519E-3</v>
      </c>
      <c r="CW29">
        <v>15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11</v>
      </c>
      <c r="DG29">
        <v>2</v>
      </c>
      <c r="DH29">
        <v>7</v>
      </c>
      <c r="DI29">
        <v>9</v>
      </c>
      <c r="DJ29">
        <v>157</v>
      </c>
      <c r="DK29">
        <v>0</v>
      </c>
      <c r="DL29">
        <v>0</v>
      </c>
      <c r="DM29">
        <v>0</v>
      </c>
      <c r="DN29">
        <v>0</v>
      </c>
      <c r="DO29">
        <v>1</v>
      </c>
      <c r="DP29">
        <v>0</v>
      </c>
      <c r="DQ29">
        <v>0</v>
      </c>
      <c r="DR29">
        <v>0</v>
      </c>
      <c r="DS29">
        <v>1</v>
      </c>
      <c r="DT29">
        <v>0</v>
      </c>
      <c r="DU29">
        <v>0</v>
      </c>
      <c r="DV29">
        <v>0</v>
      </c>
      <c r="DW29">
        <v>16</v>
      </c>
      <c r="DX29">
        <v>1</v>
      </c>
      <c r="DY29">
        <v>9</v>
      </c>
      <c r="DZ29">
        <v>0</v>
      </c>
      <c r="EA29">
        <v>3</v>
      </c>
      <c r="EB29">
        <v>1</v>
      </c>
      <c r="EC29">
        <v>2</v>
      </c>
      <c r="ED29">
        <v>0</v>
      </c>
      <c r="EE29" t="s">
        <v>315</v>
      </c>
      <c r="EF29">
        <v>74.230003356933594</v>
      </c>
      <c r="EG29">
        <v>75.169998168945313</v>
      </c>
      <c r="EH29">
        <v>75.260002136230469</v>
      </c>
      <c r="EI29">
        <v>74.099998474121094</v>
      </c>
      <c r="EJ29">
        <v>74.839996337890625</v>
      </c>
      <c r="EK29" s="2">
        <f t="shared" si="24"/>
        <v>1.2504919980163787E-2</v>
      </c>
      <c r="EL29" s="2">
        <f t="shared" si="25"/>
        <v>1.1959070519588222E-3</v>
      </c>
      <c r="EM29" s="2">
        <f t="shared" si="26"/>
        <v>1.4234398309008633E-2</v>
      </c>
      <c r="EN29" s="2">
        <f t="shared" si="27"/>
        <v>9.887732495717394E-3</v>
      </c>
      <c r="EO29">
        <v>9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27</v>
      </c>
      <c r="EY29">
        <v>16</v>
      </c>
      <c r="EZ29">
        <v>28</v>
      </c>
      <c r="FA29">
        <v>25</v>
      </c>
      <c r="FB29">
        <v>87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3</v>
      </c>
      <c r="FP29">
        <v>0</v>
      </c>
      <c r="FQ29">
        <v>0</v>
      </c>
      <c r="FR29">
        <v>0</v>
      </c>
      <c r="FS29">
        <v>2</v>
      </c>
      <c r="FT29">
        <v>0</v>
      </c>
      <c r="FU29">
        <v>2</v>
      </c>
      <c r="FV29">
        <v>0</v>
      </c>
      <c r="FW29" t="s">
        <v>316</v>
      </c>
      <c r="FX29">
        <v>74.839996337890625</v>
      </c>
      <c r="FY29">
        <v>75.230003356933594</v>
      </c>
      <c r="FZ29">
        <v>76.639999389648438</v>
      </c>
      <c r="GA29">
        <v>73.485000610351563</v>
      </c>
      <c r="GB29">
        <v>73.870002746582031</v>
      </c>
      <c r="GC29">
        <v>406</v>
      </c>
      <c r="GD29">
        <v>376</v>
      </c>
      <c r="GE29">
        <v>25</v>
      </c>
      <c r="GF29">
        <v>369</v>
      </c>
      <c r="GG29">
        <v>2</v>
      </c>
      <c r="GH29">
        <v>335</v>
      </c>
      <c r="GI29">
        <v>0</v>
      </c>
      <c r="GJ29">
        <v>0</v>
      </c>
      <c r="GK29">
        <v>7</v>
      </c>
      <c r="GL29">
        <v>245</v>
      </c>
      <c r="GM29">
        <v>0</v>
      </c>
      <c r="GN29">
        <v>244</v>
      </c>
      <c r="GO29">
        <v>1</v>
      </c>
      <c r="GP29">
        <v>0</v>
      </c>
      <c r="GQ29">
        <v>1</v>
      </c>
      <c r="GR29">
        <v>0</v>
      </c>
      <c r="GS29">
        <v>4</v>
      </c>
      <c r="GT29">
        <v>4</v>
      </c>
      <c r="GU29">
        <v>0</v>
      </c>
      <c r="GV29">
        <v>0</v>
      </c>
      <c r="GW29">
        <v>2</v>
      </c>
      <c r="GX29" t="s">
        <v>218</v>
      </c>
      <c r="GY29">
        <v>411389</v>
      </c>
      <c r="GZ29">
        <v>586860</v>
      </c>
      <c r="HA29">
        <v>3.4590000000000001</v>
      </c>
      <c r="HB29">
        <v>3.51</v>
      </c>
      <c r="HC29">
        <v>-9.61</v>
      </c>
      <c r="HD29">
        <v>7.61</v>
      </c>
      <c r="HE29">
        <v>0</v>
      </c>
      <c r="HF29" s="2">
        <f t="shared" si="28"/>
        <v>5.1841951567189737E-3</v>
      </c>
      <c r="HG29" s="2">
        <f t="shared" si="29"/>
        <v>1.8397651930374237E-2</v>
      </c>
      <c r="HH29" s="2">
        <f t="shared" si="30"/>
        <v>2.3195569170756936E-2</v>
      </c>
      <c r="HI29" s="2">
        <f t="shared" si="31"/>
        <v>5.211887395635495E-3</v>
      </c>
      <c r="HJ29" s="3">
        <f t="shared" si="32"/>
        <v>76.614058773415337</v>
      </c>
      <c r="HK29" t="str">
        <f t="shared" si="33"/>
        <v>ARWR</v>
      </c>
    </row>
    <row r="30" spans="1:219" hidden="1" x14ac:dyDescent="0.25">
      <c r="A30">
        <v>21</v>
      </c>
      <c r="B30" t="s">
        <v>317</v>
      </c>
      <c r="C30">
        <v>9</v>
      </c>
      <c r="D30">
        <v>0</v>
      </c>
      <c r="E30">
        <v>5</v>
      </c>
      <c r="F30">
        <v>1</v>
      </c>
      <c r="G30" t="s">
        <v>218</v>
      </c>
      <c r="H30" t="s">
        <v>318</v>
      </c>
      <c r="I30">
        <v>6</v>
      </c>
      <c r="J30">
        <v>0</v>
      </c>
      <c r="K30" t="s">
        <v>218</v>
      </c>
      <c r="L30" t="s">
        <v>218</v>
      </c>
      <c r="M30">
        <v>10</v>
      </c>
      <c r="N30">
        <v>18</v>
      </c>
      <c r="O30">
        <v>38</v>
      </c>
      <c r="P30">
        <v>89</v>
      </c>
      <c r="Q30">
        <v>40</v>
      </c>
      <c r="R30">
        <v>0</v>
      </c>
      <c r="S30">
        <v>0</v>
      </c>
      <c r="T30">
        <v>0</v>
      </c>
      <c r="U30">
        <v>0</v>
      </c>
      <c r="V30">
        <v>3</v>
      </c>
      <c r="W30">
        <v>1</v>
      </c>
      <c r="X30">
        <v>1</v>
      </c>
      <c r="Y30">
        <v>0</v>
      </c>
      <c r="Z30">
        <v>0</v>
      </c>
      <c r="AA30">
        <v>1</v>
      </c>
      <c r="AB30">
        <v>5</v>
      </c>
      <c r="AC30">
        <v>1</v>
      </c>
      <c r="AD30">
        <v>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285</v>
      </c>
      <c r="AV30">
        <v>273.97000122070313</v>
      </c>
      <c r="AW30">
        <v>275.20999145507813</v>
      </c>
      <c r="AX30">
        <v>282.97000122070313</v>
      </c>
      <c r="AY30">
        <v>275.20999145507813</v>
      </c>
      <c r="AZ30">
        <v>281.16000366210938</v>
      </c>
      <c r="BA30" s="2">
        <f t="shared" si="16"/>
        <v>4.505614886359921E-3</v>
      </c>
      <c r="BB30" s="2">
        <f t="shared" si="17"/>
        <v>2.7423436166905013E-2</v>
      </c>
      <c r="BC30" s="2">
        <f t="shared" si="18"/>
        <v>0</v>
      </c>
      <c r="BD30" s="2">
        <f t="shared" si="19"/>
        <v>2.1162370641386929E-2</v>
      </c>
      <c r="BE30">
        <v>0</v>
      </c>
      <c r="BF30">
        <v>0</v>
      </c>
      <c r="BG30">
        <v>7</v>
      </c>
      <c r="BH30">
        <v>76</v>
      </c>
      <c r="BI30">
        <v>112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319</v>
      </c>
      <c r="CN30">
        <v>281.16000366210938</v>
      </c>
      <c r="CO30">
        <v>283.6300048828125</v>
      </c>
      <c r="CP30">
        <v>285</v>
      </c>
      <c r="CQ30">
        <v>279.32998657226563</v>
      </c>
      <c r="CR30">
        <v>281.67999267578119</v>
      </c>
      <c r="CS30" s="2">
        <f t="shared" si="20"/>
        <v>8.7085328709268772E-3</v>
      </c>
      <c r="CT30" s="2">
        <f t="shared" si="21"/>
        <v>4.8070004111842035E-3</v>
      </c>
      <c r="CU30" s="2">
        <f t="shared" si="22"/>
        <v>1.5160660848712038E-2</v>
      </c>
      <c r="CV30" s="2">
        <f t="shared" si="23"/>
        <v>8.3428222260019114E-3</v>
      </c>
      <c r="CW30">
        <v>8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5</v>
      </c>
      <c r="DG30">
        <v>4</v>
      </c>
      <c r="DH30">
        <v>4</v>
      </c>
      <c r="DI30">
        <v>13</v>
      </c>
      <c r="DJ30">
        <v>165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8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0</v>
      </c>
      <c r="EE30" t="s">
        <v>244</v>
      </c>
      <c r="EF30">
        <v>281.67999267578119</v>
      </c>
      <c r="EG30">
        <v>285.29000854492188</v>
      </c>
      <c r="EH30">
        <v>288.51998901367188</v>
      </c>
      <c r="EI30">
        <v>283.82998657226563</v>
      </c>
      <c r="EJ30">
        <v>287.48001098632813</v>
      </c>
      <c r="EK30" s="2">
        <f t="shared" si="24"/>
        <v>1.2653846125046608E-2</v>
      </c>
      <c r="EL30" s="2">
        <f t="shared" si="25"/>
        <v>1.1194997198606393E-2</v>
      </c>
      <c r="EM30" s="2">
        <f t="shared" si="26"/>
        <v>5.1176765008451586E-3</v>
      </c>
      <c r="EN30" s="2">
        <f t="shared" si="27"/>
        <v>1.2696619850331436E-2</v>
      </c>
      <c r="EO30">
        <v>75</v>
      </c>
      <c r="EP30">
        <v>109</v>
      </c>
      <c r="EQ30">
        <v>7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</v>
      </c>
      <c r="EY30">
        <v>3</v>
      </c>
      <c r="EZ30">
        <v>0</v>
      </c>
      <c r="FA30">
        <v>0</v>
      </c>
      <c r="FB30">
        <v>1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1</v>
      </c>
      <c r="FJ30">
        <v>0</v>
      </c>
      <c r="FK30">
        <v>0</v>
      </c>
      <c r="FL30">
        <v>0</v>
      </c>
      <c r="FM30">
        <v>1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320</v>
      </c>
      <c r="FX30">
        <v>287.48001098632813</v>
      </c>
      <c r="FY30">
        <v>288.27999877929688</v>
      </c>
      <c r="FZ30">
        <v>291.48001098632813</v>
      </c>
      <c r="GA30">
        <v>287.05999755859381</v>
      </c>
      <c r="GB30">
        <v>289.47000122070313</v>
      </c>
      <c r="GC30">
        <v>589</v>
      </c>
      <c r="GD30">
        <v>204</v>
      </c>
      <c r="GE30">
        <v>199</v>
      </c>
      <c r="GF30">
        <v>199</v>
      </c>
      <c r="GG30">
        <v>0</v>
      </c>
      <c r="GH30">
        <v>317</v>
      </c>
      <c r="GI30">
        <v>0</v>
      </c>
      <c r="GJ30">
        <v>0</v>
      </c>
      <c r="GK30">
        <v>5</v>
      </c>
      <c r="GL30">
        <v>166</v>
      </c>
      <c r="GM30">
        <v>0</v>
      </c>
      <c r="GN30">
        <v>166</v>
      </c>
      <c r="GO30">
        <v>1</v>
      </c>
      <c r="GP30">
        <v>1</v>
      </c>
      <c r="GQ30">
        <v>1</v>
      </c>
      <c r="GR30">
        <v>1</v>
      </c>
      <c r="GS30">
        <v>0</v>
      </c>
      <c r="GT30">
        <v>0</v>
      </c>
      <c r="GU30">
        <v>0</v>
      </c>
      <c r="GV30">
        <v>0</v>
      </c>
      <c r="GW30">
        <v>1.9</v>
      </c>
      <c r="GX30" t="s">
        <v>218</v>
      </c>
      <c r="GY30">
        <v>914096</v>
      </c>
      <c r="GZ30">
        <v>871180</v>
      </c>
      <c r="HA30">
        <v>0.76800000000000002</v>
      </c>
      <c r="HB30">
        <v>0.82899999999999996</v>
      </c>
      <c r="HC30">
        <v>1.5</v>
      </c>
      <c r="HD30">
        <v>1.7</v>
      </c>
      <c r="HE30">
        <v>0</v>
      </c>
      <c r="HF30" s="2">
        <f t="shared" si="28"/>
        <v>2.7750374509374343E-3</v>
      </c>
      <c r="HG30" s="2">
        <f t="shared" si="29"/>
        <v>1.0978496248174485E-2</v>
      </c>
      <c r="HH30" s="2">
        <f t="shared" si="30"/>
        <v>4.2320009222599486E-3</v>
      </c>
      <c r="HI30" s="2">
        <f t="shared" si="31"/>
        <v>8.3255731231086649E-3</v>
      </c>
      <c r="HJ30" s="3">
        <f t="shared" si="32"/>
        <v>291.4448796643191</v>
      </c>
      <c r="HK30" t="str">
        <f t="shared" si="33"/>
        <v>ADSK</v>
      </c>
    </row>
    <row r="31" spans="1:219" hidden="1" x14ac:dyDescent="0.25">
      <c r="A31">
        <v>22</v>
      </c>
      <c r="B31" t="s">
        <v>321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10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14</v>
      </c>
      <c r="W31">
        <v>14</v>
      </c>
      <c r="X31">
        <v>19</v>
      </c>
      <c r="Y31">
        <v>34</v>
      </c>
      <c r="Z31">
        <v>110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3</v>
      </c>
      <c r="AN31">
        <v>1</v>
      </c>
      <c r="AO31">
        <v>61</v>
      </c>
      <c r="AP31">
        <v>0</v>
      </c>
      <c r="AQ31">
        <v>1</v>
      </c>
      <c r="AR31">
        <v>1</v>
      </c>
      <c r="AS31">
        <v>1</v>
      </c>
      <c r="AT31">
        <v>0</v>
      </c>
      <c r="AU31" t="s">
        <v>322</v>
      </c>
      <c r="AV31">
        <v>190.83999633789071</v>
      </c>
      <c r="AW31">
        <v>191.08999633789071</v>
      </c>
      <c r="AX31">
        <v>195.16000366210929</v>
      </c>
      <c r="AY31">
        <v>190.82000732421881</v>
      </c>
      <c r="AZ31">
        <v>194.13999938964841</v>
      </c>
      <c r="BA31" s="2">
        <f t="shared" si="16"/>
        <v>1.30828407970629E-3</v>
      </c>
      <c r="BB31" s="2">
        <f t="shared" si="17"/>
        <v>2.0854720474719812E-2</v>
      </c>
      <c r="BC31" s="2">
        <f t="shared" si="18"/>
        <v>1.4128893131302167E-3</v>
      </c>
      <c r="BD31" s="2">
        <f t="shared" si="19"/>
        <v>1.7101020273345147E-2</v>
      </c>
      <c r="BE31">
        <v>5</v>
      </c>
      <c r="BF31">
        <v>24</v>
      </c>
      <c r="BG31">
        <v>19</v>
      </c>
      <c r="BH31">
        <v>139</v>
      </c>
      <c r="BI31">
        <v>8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323</v>
      </c>
      <c r="CN31">
        <v>194.13999938964841</v>
      </c>
      <c r="CO31">
        <v>194.80000305175781</v>
      </c>
      <c r="CP31">
        <v>196.78999328613281</v>
      </c>
      <c r="CQ31">
        <v>194.25999450683599</v>
      </c>
      <c r="CR31">
        <v>195.2799987792969</v>
      </c>
      <c r="CS31" s="2">
        <f t="shared" si="20"/>
        <v>3.3881090953270521E-3</v>
      </c>
      <c r="CT31" s="2">
        <f t="shared" si="21"/>
        <v>1.011225317479203E-2</v>
      </c>
      <c r="CU31" s="2">
        <f t="shared" si="22"/>
        <v>2.7721177436447197E-3</v>
      </c>
      <c r="CV31" s="2">
        <f t="shared" si="23"/>
        <v>5.2232910632783458E-3</v>
      </c>
      <c r="CW31">
        <v>134</v>
      </c>
      <c r="CX31">
        <v>39</v>
      </c>
      <c r="CY31">
        <v>1</v>
      </c>
      <c r="CZ31">
        <v>0</v>
      </c>
      <c r="DA31">
        <v>0</v>
      </c>
      <c r="DB31">
        <v>1</v>
      </c>
      <c r="DC31">
        <v>1</v>
      </c>
      <c r="DD31">
        <v>0</v>
      </c>
      <c r="DE31">
        <v>0</v>
      </c>
      <c r="DF31">
        <v>27</v>
      </c>
      <c r="DG31">
        <v>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 t="s">
        <v>324</v>
      </c>
      <c r="EF31">
        <v>195.2799987792969</v>
      </c>
      <c r="EG31">
        <v>196.46000671386719</v>
      </c>
      <c r="EH31">
        <v>198.3500061035156</v>
      </c>
      <c r="EI31">
        <v>196.17999267578119</v>
      </c>
      <c r="EJ31">
        <v>197.03999328613281</v>
      </c>
      <c r="EK31" s="2">
        <f t="shared" si="24"/>
        <v>6.0063518998495491E-3</v>
      </c>
      <c r="EL31" s="2">
        <f t="shared" si="25"/>
        <v>9.5286076707356004E-3</v>
      </c>
      <c r="EM31" s="2">
        <f t="shared" si="26"/>
        <v>1.4252979156914591E-3</v>
      </c>
      <c r="EN31" s="2">
        <f t="shared" si="27"/>
        <v>4.3645992674328227E-3</v>
      </c>
      <c r="EO31">
        <v>129</v>
      </c>
      <c r="EP31">
        <v>66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325</v>
      </c>
      <c r="FX31">
        <v>197.03999328613281</v>
      </c>
      <c r="FY31">
        <v>197.16999816894531</v>
      </c>
      <c r="FZ31">
        <v>197.2200012207031</v>
      </c>
      <c r="GA31">
        <v>194.88999938964841</v>
      </c>
      <c r="GB31">
        <v>195.19999694824219</v>
      </c>
      <c r="GC31">
        <v>575</v>
      </c>
      <c r="GD31">
        <v>226</v>
      </c>
      <c r="GE31">
        <v>369</v>
      </c>
      <c r="GF31">
        <v>34</v>
      </c>
      <c r="GG31">
        <v>0</v>
      </c>
      <c r="GH31">
        <v>147</v>
      </c>
      <c r="GI31">
        <v>0</v>
      </c>
      <c r="GJ31">
        <v>0</v>
      </c>
      <c r="GK31">
        <v>1</v>
      </c>
      <c r="GL31">
        <v>110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1</v>
      </c>
      <c r="GT31">
        <v>0</v>
      </c>
      <c r="GU31">
        <v>0</v>
      </c>
      <c r="GV31">
        <v>0</v>
      </c>
      <c r="GW31">
        <v>2.9</v>
      </c>
      <c r="GX31" t="s">
        <v>223</v>
      </c>
      <c r="GY31">
        <v>1157610</v>
      </c>
      <c r="GZ31">
        <v>1412560</v>
      </c>
      <c r="HA31">
        <v>0.105</v>
      </c>
      <c r="HB31">
        <v>1.048</v>
      </c>
      <c r="HC31">
        <v>3.57</v>
      </c>
      <c r="HD31">
        <v>2.31</v>
      </c>
      <c r="HE31">
        <v>0.63890000000000002</v>
      </c>
      <c r="HF31" s="2">
        <f t="shared" si="28"/>
        <v>6.5935428320640366E-4</v>
      </c>
      <c r="HG31" s="2">
        <f t="shared" si="29"/>
        <v>2.5353945567530012E-4</v>
      </c>
      <c r="HH31" s="2">
        <f t="shared" si="30"/>
        <v>1.1563619214233989E-2</v>
      </c>
      <c r="HI31" s="2">
        <f t="shared" si="31"/>
        <v>1.5881022717227911E-3</v>
      </c>
      <c r="HJ31" s="3">
        <f t="shared" si="32"/>
        <v>197.21998854295657</v>
      </c>
      <c r="HK31" t="str">
        <f t="shared" si="33"/>
        <v>ADP</v>
      </c>
    </row>
    <row r="32" spans="1:219" hidden="1" x14ac:dyDescent="0.25">
      <c r="A32">
        <v>23</v>
      </c>
      <c r="B32" t="s">
        <v>326</v>
      </c>
      <c r="C32">
        <v>10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114</v>
      </c>
      <c r="N32">
        <v>31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43</v>
      </c>
      <c r="W32">
        <v>9</v>
      </c>
      <c r="X32">
        <v>11</v>
      </c>
      <c r="Y32">
        <v>4</v>
      </c>
      <c r="Z32">
        <v>16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16</v>
      </c>
      <c r="AH32">
        <v>0</v>
      </c>
      <c r="AI32">
        <v>1</v>
      </c>
      <c r="AJ32">
        <v>0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327</v>
      </c>
      <c r="AV32">
        <v>41.970001220703118</v>
      </c>
      <c r="AW32">
        <v>41.900001525878913</v>
      </c>
      <c r="AX32">
        <v>42.130001068115227</v>
      </c>
      <c r="AY32">
        <v>41.459999084472663</v>
      </c>
      <c r="AZ32">
        <v>41.869998931884773</v>
      </c>
      <c r="BA32" s="2">
        <f t="shared" si="16"/>
        <v>-1.6706370471364362E-3</v>
      </c>
      <c r="BB32" s="2">
        <f t="shared" si="17"/>
        <v>5.4592816616466644E-3</v>
      </c>
      <c r="BC32" s="2">
        <f t="shared" si="18"/>
        <v>1.0501251202448936E-2</v>
      </c>
      <c r="BD32" s="2">
        <f t="shared" si="19"/>
        <v>9.7922106011778531E-3</v>
      </c>
      <c r="BE32">
        <v>82</v>
      </c>
      <c r="BF32">
        <v>4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77</v>
      </c>
      <c r="BO32">
        <v>21</v>
      </c>
      <c r="BP32">
        <v>17</v>
      </c>
      <c r="BQ32">
        <v>13</v>
      </c>
      <c r="BR32">
        <v>16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3</v>
      </c>
      <c r="CF32">
        <v>0</v>
      </c>
      <c r="CG32">
        <v>1</v>
      </c>
      <c r="CH32">
        <v>0</v>
      </c>
      <c r="CI32">
        <v>1</v>
      </c>
      <c r="CJ32">
        <v>0</v>
      </c>
      <c r="CK32">
        <v>1</v>
      </c>
      <c r="CL32">
        <v>1</v>
      </c>
      <c r="CM32" t="s">
        <v>328</v>
      </c>
      <c r="CN32">
        <v>41.869998931884773</v>
      </c>
      <c r="CO32">
        <v>42.020000457763672</v>
      </c>
      <c r="CP32">
        <v>42.599998474121087</v>
      </c>
      <c r="CQ32">
        <v>41.889999389648438</v>
      </c>
      <c r="CR32">
        <v>42.400001525878913</v>
      </c>
      <c r="CS32" s="2">
        <f t="shared" si="20"/>
        <v>3.5697649748879234E-3</v>
      </c>
      <c r="CT32" s="2">
        <f t="shared" si="21"/>
        <v>1.3614977397469974E-2</v>
      </c>
      <c r="CU32" s="2">
        <f t="shared" si="22"/>
        <v>3.0937902593767275E-3</v>
      </c>
      <c r="CV32" s="2">
        <f t="shared" si="23"/>
        <v>1.2028351836713802E-2</v>
      </c>
      <c r="CW32">
        <v>5</v>
      </c>
      <c r="CX32">
        <v>99</v>
      </c>
      <c r="CY32">
        <v>91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2</v>
      </c>
      <c r="DG32">
        <v>0</v>
      </c>
      <c r="DH32">
        <v>1</v>
      </c>
      <c r="DI32">
        <v>0</v>
      </c>
      <c r="DJ32">
        <v>0</v>
      </c>
      <c r="DK32">
        <v>1</v>
      </c>
      <c r="DL32">
        <v>3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329</v>
      </c>
      <c r="EF32">
        <v>42.400001525878913</v>
      </c>
      <c r="EG32">
        <v>42.580001831054688</v>
      </c>
      <c r="EH32">
        <v>42.779998779296882</v>
      </c>
      <c r="EI32">
        <v>42.25</v>
      </c>
      <c r="EJ32">
        <v>42.630001068115227</v>
      </c>
      <c r="EK32" s="2">
        <f t="shared" si="24"/>
        <v>4.2273437631582533E-3</v>
      </c>
      <c r="EL32" s="2">
        <f t="shared" si="25"/>
        <v>4.6750106112434242E-3</v>
      </c>
      <c r="EM32" s="2">
        <f t="shared" si="26"/>
        <v>7.7501600954372751E-3</v>
      </c>
      <c r="EN32" s="2">
        <f t="shared" si="27"/>
        <v>8.9139352238826186E-3</v>
      </c>
      <c r="EO32">
        <v>100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46</v>
      </c>
      <c r="EY32">
        <v>28</v>
      </c>
      <c r="EZ32">
        <v>9</v>
      </c>
      <c r="FA32">
        <v>9</v>
      </c>
      <c r="FB32">
        <v>7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300</v>
      </c>
      <c r="FX32">
        <v>42.630001068115227</v>
      </c>
      <c r="FY32">
        <v>42.689998626708977</v>
      </c>
      <c r="FZ32">
        <v>43.259998321533203</v>
      </c>
      <c r="GA32">
        <v>41.930000305175781</v>
      </c>
      <c r="GB32">
        <v>42.009998321533203</v>
      </c>
      <c r="GC32">
        <v>526</v>
      </c>
      <c r="GD32">
        <v>329</v>
      </c>
      <c r="GE32">
        <v>295</v>
      </c>
      <c r="GF32">
        <v>102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39</v>
      </c>
      <c r="GM32">
        <v>0</v>
      </c>
      <c r="GN32">
        <v>7</v>
      </c>
      <c r="GO32">
        <v>2</v>
      </c>
      <c r="GP32">
        <v>0</v>
      </c>
      <c r="GQ32">
        <v>0</v>
      </c>
      <c r="GR32">
        <v>0</v>
      </c>
      <c r="GS32">
        <v>1</v>
      </c>
      <c r="GT32">
        <v>0</v>
      </c>
      <c r="GU32">
        <v>1</v>
      </c>
      <c r="GV32">
        <v>0</v>
      </c>
      <c r="GW32">
        <v>2.2999999999999998</v>
      </c>
      <c r="GX32" t="s">
        <v>218</v>
      </c>
      <c r="GY32">
        <v>31390752</v>
      </c>
      <c r="GZ32">
        <v>38062340</v>
      </c>
      <c r="HC32">
        <v>11.72</v>
      </c>
      <c r="HD32">
        <v>1.63</v>
      </c>
      <c r="HE32">
        <v>0.309</v>
      </c>
      <c r="HF32" s="2">
        <f t="shared" si="28"/>
        <v>1.4054242333990663E-3</v>
      </c>
      <c r="HG32" s="2">
        <f t="shared" si="29"/>
        <v>1.3176137700876889E-2</v>
      </c>
      <c r="HH32" s="2">
        <f t="shared" si="30"/>
        <v>1.7802725368505912E-2</v>
      </c>
      <c r="HI32" s="2">
        <f t="shared" si="31"/>
        <v>1.904261355716752E-3</v>
      </c>
      <c r="HJ32" s="3">
        <f t="shared" si="32"/>
        <v>43.252487927064742</v>
      </c>
      <c r="HK32" t="str">
        <f t="shared" si="33"/>
        <v>BAC</v>
      </c>
    </row>
    <row r="33" spans="1:219" hidden="1" x14ac:dyDescent="0.25">
      <c r="A33">
        <v>24</v>
      </c>
      <c r="B33" t="s">
        <v>330</v>
      </c>
      <c r="C33">
        <v>10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82</v>
      </c>
      <c r="N33">
        <v>67</v>
      </c>
      <c r="O33">
        <v>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22</v>
      </c>
      <c r="W33">
        <v>9</v>
      </c>
      <c r="X33">
        <v>5</v>
      </c>
      <c r="Y33">
        <v>9</v>
      </c>
      <c r="Z33">
        <v>13</v>
      </c>
      <c r="AA33">
        <v>1</v>
      </c>
      <c r="AB33">
        <v>58</v>
      </c>
      <c r="AC33">
        <v>0</v>
      </c>
      <c r="AD33">
        <v>0</v>
      </c>
      <c r="AE33">
        <v>0</v>
      </c>
      <c r="AF33">
        <v>0</v>
      </c>
      <c r="AG33">
        <v>13</v>
      </c>
      <c r="AH33">
        <v>13</v>
      </c>
      <c r="AI33">
        <v>0</v>
      </c>
      <c r="AJ33">
        <v>0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290</v>
      </c>
      <c r="AV33">
        <v>50.860000610351563</v>
      </c>
      <c r="AW33">
        <v>50.849998474121087</v>
      </c>
      <c r="AX33">
        <v>50.990001678466797</v>
      </c>
      <c r="AY33">
        <v>50.409999847412109</v>
      </c>
      <c r="AZ33">
        <v>50.610000610351563</v>
      </c>
      <c r="BA33" s="2">
        <f t="shared" si="16"/>
        <v>-1.9669885015960453E-4</v>
      </c>
      <c r="BB33" s="2">
        <f t="shared" si="17"/>
        <v>2.7456991515423246E-3</v>
      </c>
      <c r="BC33" s="2">
        <f t="shared" si="18"/>
        <v>8.6528739412431444E-3</v>
      </c>
      <c r="BD33" s="2">
        <f t="shared" si="19"/>
        <v>3.9518032113705637E-3</v>
      </c>
      <c r="BE33">
        <v>51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29</v>
      </c>
      <c r="BO33">
        <v>9</v>
      </c>
      <c r="BP33">
        <v>15</v>
      </c>
      <c r="BQ33">
        <v>48</v>
      </c>
      <c r="BR33">
        <v>59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331</v>
      </c>
      <c r="CN33">
        <v>50.610000610351563</v>
      </c>
      <c r="CO33">
        <v>50.799999237060547</v>
      </c>
      <c r="CP33">
        <v>51.759998321533203</v>
      </c>
      <c r="CQ33">
        <v>50.720001220703118</v>
      </c>
      <c r="CR33">
        <v>51.560001373291023</v>
      </c>
      <c r="CS33" s="2">
        <f t="shared" si="20"/>
        <v>3.7401305031983245E-3</v>
      </c>
      <c r="CT33" s="2">
        <f t="shared" si="21"/>
        <v>1.8547123562662082E-2</v>
      </c>
      <c r="CU33" s="2">
        <f t="shared" si="22"/>
        <v>1.5747641251747657E-3</v>
      </c>
      <c r="CV33" s="2">
        <f t="shared" si="23"/>
        <v>1.6291701516963908E-2</v>
      </c>
      <c r="CW33">
        <v>2</v>
      </c>
      <c r="CX33">
        <v>18</v>
      </c>
      <c r="CY33">
        <v>123</v>
      </c>
      <c r="CZ33">
        <v>52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2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332</v>
      </c>
      <c r="EF33">
        <v>51.560001373291023</v>
      </c>
      <c r="EG33">
        <v>51.610000610351563</v>
      </c>
      <c r="EH33">
        <v>51.860000610351563</v>
      </c>
      <c r="EI33">
        <v>51.470001220703118</v>
      </c>
      <c r="EJ33">
        <v>51.740001678466797</v>
      </c>
      <c r="EK33" s="2">
        <f t="shared" si="24"/>
        <v>9.6878970101210715E-4</v>
      </c>
      <c r="EL33" s="2">
        <f t="shared" si="25"/>
        <v>4.8206709806728476E-3</v>
      </c>
      <c r="EM33" s="2">
        <f t="shared" si="26"/>
        <v>2.7126407284010501E-3</v>
      </c>
      <c r="EN33" s="2">
        <f t="shared" si="27"/>
        <v>5.2184083688587846E-3</v>
      </c>
      <c r="EO33">
        <v>174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37</v>
      </c>
      <c r="EY33">
        <v>4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249</v>
      </c>
      <c r="FX33">
        <v>51.740001678466797</v>
      </c>
      <c r="FY33">
        <v>51.770000457763672</v>
      </c>
      <c r="FZ33">
        <v>52.25</v>
      </c>
      <c r="GA33">
        <v>51</v>
      </c>
      <c r="GB33">
        <v>51.119998931884773</v>
      </c>
      <c r="GC33">
        <v>574</v>
      </c>
      <c r="GD33">
        <v>261</v>
      </c>
      <c r="GE33">
        <v>369</v>
      </c>
      <c r="GF33">
        <v>43</v>
      </c>
      <c r="GG33">
        <v>0</v>
      </c>
      <c r="GH33">
        <v>52</v>
      </c>
      <c r="GI33">
        <v>0</v>
      </c>
      <c r="GJ33">
        <v>52</v>
      </c>
      <c r="GK33">
        <v>0</v>
      </c>
      <c r="GL33">
        <v>72</v>
      </c>
      <c r="GM33">
        <v>0</v>
      </c>
      <c r="GN33">
        <v>0</v>
      </c>
      <c r="GO33">
        <v>1</v>
      </c>
      <c r="GP33">
        <v>0</v>
      </c>
      <c r="GQ33">
        <v>1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2.2000000000000002</v>
      </c>
      <c r="GX33" t="s">
        <v>218</v>
      </c>
      <c r="GY33">
        <v>2619602</v>
      </c>
      <c r="GZ33">
        <v>4179560</v>
      </c>
      <c r="HC33">
        <v>0.89</v>
      </c>
      <c r="HD33">
        <v>1.77</v>
      </c>
      <c r="HE33">
        <v>0.33069999999999999</v>
      </c>
      <c r="HF33" s="2">
        <f t="shared" si="28"/>
        <v>5.7946260443531017E-4</v>
      </c>
      <c r="HG33" s="2">
        <f t="shared" si="29"/>
        <v>9.1865941097861725E-3</v>
      </c>
      <c r="HH33" s="2">
        <f t="shared" si="30"/>
        <v>1.4873487559496468E-2</v>
      </c>
      <c r="HI33" s="2">
        <f t="shared" si="31"/>
        <v>2.347396995149853E-3</v>
      </c>
      <c r="HJ33" s="3">
        <f t="shared" si="32"/>
        <v>52.24559043903259</v>
      </c>
      <c r="HK33" t="str">
        <f t="shared" si="33"/>
        <v>BK</v>
      </c>
    </row>
    <row r="34" spans="1:219" hidden="1" x14ac:dyDescent="0.25">
      <c r="A34">
        <v>25</v>
      </c>
      <c r="B34" t="s">
        <v>333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  <c r="W34">
        <v>2</v>
      </c>
      <c r="X34">
        <v>2</v>
      </c>
      <c r="Y34">
        <v>2</v>
      </c>
      <c r="Z34">
        <v>16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16</v>
      </c>
      <c r="AH34">
        <v>0</v>
      </c>
      <c r="AI34">
        <v>0</v>
      </c>
      <c r="AJ34">
        <v>0</v>
      </c>
      <c r="AK34">
        <v>1</v>
      </c>
      <c r="AL34">
        <v>0</v>
      </c>
      <c r="AM34">
        <v>1</v>
      </c>
      <c r="AN34">
        <v>0</v>
      </c>
      <c r="AO34">
        <v>9</v>
      </c>
      <c r="AP34">
        <v>9</v>
      </c>
      <c r="AQ34">
        <v>1</v>
      </c>
      <c r="AR34">
        <v>0</v>
      </c>
      <c r="AS34">
        <v>1</v>
      </c>
      <c r="AT34">
        <v>1</v>
      </c>
      <c r="AU34" t="s">
        <v>334</v>
      </c>
      <c r="AV34">
        <v>73.699996948242188</v>
      </c>
      <c r="AW34">
        <v>73.739997863769531</v>
      </c>
      <c r="AX34">
        <v>74.260002136230469</v>
      </c>
      <c r="AY34">
        <v>72.900001525878906</v>
      </c>
      <c r="AZ34">
        <v>74.25</v>
      </c>
      <c r="BA34" s="2">
        <f t="shared" si="16"/>
        <v>5.4245886474313387E-4</v>
      </c>
      <c r="BB34" s="2">
        <f t="shared" si="17"/>
        <v>7.0024812483440169E-3</v>
      </c>
      <c r="BC34" s="2">
        <f t="shared" si="18"/>
        <v>1.1391325769258498E-2</v>
      </c>
      <c r="BD34" s="2">
        <f t="shared" si="19"/>
        <v>1.8181797631260488E-2</v>
      </c>
      <c r="BE34">
        <v>8</v>
      </c>
      <c r="BF34">
        <v>13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3</v>
      </c>
      <c r="BP34">
        <v>2</v>
      </c>
      <c r="BQ34">
        <v>0</v>
      </c>
      <c r="BR34">
        <v>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2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1</v>
      </c>
      <c r="CI34">
        <v>1</v>
      </c>
      <c r="CJ34">
        <v>0</v>
      </c>
      <c r="CK34">
        <v>1</v>
      </c>
      <c r="CL34">
        <v>1</v>
      </c>
      <c r="CM34" t="s">
        <v>220</v>
      </c>
      <c r="CN34">
        <v>74.25</v>
      </c>
      <c r="CO34">
        <v>74.900001525878906</v>
      </c>
      <c r="CP34">
        <v>75.760002136230469</v>
      </c>
      <c r="CQ34">
        <v>73.919998168945313</v>
      </c>
      <c r="CR34">
        <v>74.230003356933594</v>
      </c>
      <c r="CS34" s="2">
        <f t="shared" si="20"/>
        <v>8.67825784561993E-3</v>
      </c>
      <c r="CT34" s="2">
        <f t="shared" si="21"/>
        <v>1.1351644483920675E-2</v>
      </c>
      <c r="CU34" s="2">
        <f t="shared" si="22"/>
        <v>1.3084156701852589E-2</v>
      </c>
      <c r="CV34" s="2">
        <f t="shared" si="23"/>
        <v>4.1762787817430924E-3</v>
      </c>
      <c r="CW34">
        <v>7</v>
      </c>
      <c r="CX34">
        <v>2</v>
      </c>
      <c r="CY34">
        <v>1</v>
      </c>
      <c r="CZ34">
        <v>0</v>
      </c>
      <c r="DA34">
        <v>0</v>
      </c>
      <c r="DB34">
        <v>1</v>
      </c>
      <c r="DC34">
        <v>1</v>
      </c>
      <c r="DD34">
        <v>0</v>
      </c>
      <c r="DE34">
        <v>0</v>
      </c>
      <c r="DF34">
        <v>4</v>
      </c>
      <c r="DG34">
        <v>0</v>
      </c>
      <c r="DH34">
        <v>0</v>
      </c>
      <c r="DI34">
        <v>4</v>
      </c>
      <c r="DJ34">
        <v>27</v>
      </c>
      <c r="DK34">
        <v>1</v>
      </c>
      <c r="DL34">
        <v>0</v>
      </c>
      <c r="DM34">
        <v>0</v>
      </c>
      <c r="DN34">
        <v>0</v>
      </c>
      <c r="DO34">
        <v>3</v>
      </c>
      <c r="DP34">
        <v>1</v>
      </c>
      <c r="DQ34">
        <v>0</v>
      </c>
      <c r="DR34">
        <v>0</v>
      </c>
      <c r="DS34">
        <v>1</v>
      </c>
      <c r="DT34">
        <v>1</v>
      </c>
      <c r="DU34">
        <v>0</v>
      </c>
      <c r="DV34">
        <v>0</v>
      </c>
      <c r="DW34">
        <v>12</v>
      </c>
      <c r="DX34">
        <v>3</v>
      </c>
      <c r="DY34">
        <v>0</v>
      </c>
      <c r="DZ34">
        <v>0</v>
      </c>
      <c r="EA34">
        <v>1</v>
      </c>
      <c r="EB34">
        <v>1</v>
      </c>
      <c r="EC34">
        <v>0</v>
      </c>
      <c r="ED34">
        <v>0</v>
      </c>
      <c r="EE34" t="s">
        <v>335</v>
      </c>
      <c r="EF34">
        <v>74.230003356933594</v>
      </c>
      <c r="EG34">
        <v>74.30999755859375</v>
      </c>
      <c r="EH34">
        <v>75.870002746582031</v>
      </c>
      <c r="EI34">
        <v>73.529998779296875</v>
      </c>
      <c r="EJ34">
        <v>75.660003662109375</v>
      </c>
      <c r="EK34" s="2">
        <f t="shared" si="24"/>
        <v>1.0764931272818634E-3</v>
      </c>
      <c r="EL34" s="2">
        <f t="shared" si="25"/>
        <v>2.0561554389274872E-2</v>
      </c>
      <c r="EM34" s="2">
        <f t="shared" si="26"/>
        <v>1.0496552347237564E-2</v>
      </c>
      <c r="EN34" s="2">
        <f t="shared" si="27"/>
        <v>2.8152323284636682E-2</v>
      </c>
      <c r="EO34">
        <v>10</v>
      </c>
      <c r="EP34">
        <v>10</v>
      </c>
      <c r="EQ34">
        <v>7</v>
      </c>
      <c r="ER34">
        <v>4</v>
      </c>
      <c r="ES34">
        <v>2</v>
      </c>
      <c r="ET34">
        <v>1</v>
      </c>
      <c r="EU34">
        <v>4</v>
      </c>
      <c r="EV34">
        <v>0</v>
      </c>
      <c r="EW34">
        <v>0</v>
      </c>
      <c r="EX34">
        <v>4</v>
      </c>
      <c r="EY34">
        <v>4</v>
      </c>
      <c r="EZ34">
        <v>1</v>
      </c>
      <c r="FA34">
        <v>0</v>
      </c>
      <c r="FB34">
        <v>4</v>
      </c>
      <c r="FC34">
        <v>2</v>
      </c>
      <c r="FD34">
        <v>13</v>
      </c>
      <c r="FE34">
        <v>1</v>
      </c>
      <c r="FF34">
        <v>0</v>
      </c>
      <c r="FG34">
        <v>8</v>
      </c>
      <c r="FH34">
        <v>4</v>
      </c>
      <c r="FI34">
        <v>4</v>
      </c>
      <c r="FJ34">
        <v>4</v>
      </c>
      <c r="FK34">
        <v>1</v>
      </c>
      <c r="FL34">
        <v>1</v>
      </c>
      <c r="FM34">
        <v>1</v>
      </c>
      <c r="FN34">
        <v>1</v>
      </c>
      <c r="FO34">
        <v>14</v>
      </c>
      <c r="FP34">
        <v>8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 t="s">
        <v>336</v>
      </c>
      <c r="FX34">
        <v>75.660003662109375</v>
      </c>
      <c r="FY34">
        <v>75.30999755859375</v>
      </c>
      <c r="FZ34">
        <v>75.980003356933594</v>
      </c>
      <c r="GA34">
        <v>73.699996948242188</v>
      </c>
      <c r="GB34">
        <v>73.80999755859375</v>
      </c>
      <c r="GC34">
        <v>76</v>
      </c>
      <c r="GD34">
        <v>80</v>
      </c>
      <c r="GE34">
        <v>43</v>
      </c>
      <c r="GF34">
        <v>48</v>
      </c>
      <c r="GG34">
        <v>0</v>
      </c>
      <c r="GH34">
        <v>6</v>
      </c>
      <c r="GI34">
        <v>0</v>
      </c>
      <c r="GJ34">
        <v>6</v>
      </c>
      <c r="GK34">
        <v>0</v>
      </c>
      <c r="GL34">
        <v>49</v>
      </c>
      <c r="GM34">
        <v>0</v>
      </c>
      <c r="GN34">
        <v>31</v>
      </c>
      <c r="GO34">
        <v>3</v>
      </c>
      <c r="GP34">
        <v>1</v>
      </c>
      <c r="GQ34">
        <v>1</v>
      </c>
      <c r="GR34">
        <v>1</v>
      </c>
      <c r="GS34">
        <v>3</v>
      </c>
      <c r="GT34">
        <v>1</v>
      </c>
      <c r="GU34">
        <v>3</v>
      </c>
      <c r="GV34">
        <v>1</v>
      </c>
      <c r="GW34">
        <v>1.5</v>
      </c>
      <c r="GX34" t="s">
        <v>307</v>
      </c>
      <c r="GY34">
        <v>40845</v>
      </c>
      <c r="GZ34">
        <v>25440</v>
      </c>
      <c r="HA34">
        <v>0.96899999999999997</v>
      </c>
      <c r="HB34">
        <v>1.2769999999999999</v>
      </c>
      <c r="HC34">
        <v>1.1200000000000001</v>
      </c>
      <c r="HD34">
        <v>3.65</v>
      </c>
      <c r="HE34">
        <v>0.28299999999999997</v>
      </c>
      <c r="HF34" s="2">
        <f t="shared" si="28"/>
        <v>-4.6475383728874498E-3</v>
      </c>
      <c r="HG34" s="2">
        <f t="shared" si="29"/>
        <v>8.8181859533795759E-3</v>
      </c>
      <c r="HH34" s="2">
        <f t="shared" si="30"/>
        <v>2.1378311811774076E-2</v>
      </c>
      <c r="HI34" s="2">
        <f t="shared" si="31"/>
        <v>1.4903212842438673E-3</v>
      </c>
      <c r="HJ34" s="3">
        <f t="shared" si="32"/>
        <v>75.974095121213992</v>
      </c>
      <c r="HK34" t="str">
        <f t="shared" si="33"/>
        <v>BBSI</v>
      </c>
    </row>
    <row r="35" spans="1:219" hidden="1" x14ac:dyDescent="0.25">
      <c r="A35">
        <v>26</v>
      </c>
      <c r="B35" t="s">
        <v>337</v>
      </c>
      <c r="C35">
        <v>9</v>
      </c>
      <c r="D35">
        <v>0</v>
      </c>
      <c r="E35">
        <v>5</v>
      </c>
      <c r="F35">
        <v>1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114</v>
      </c>
      <c r="N35">
        <v>25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22</v>
      </c>
      <c r="W35">
        <v>6</v>
      </c>
      <c r="X35">
        <v>2</v>
      </c>
      <c r="Y35">
        <v>4</v>
      </c>
      <c r="Z35">
        <v>9</v>
      </c>
      <c r="AA35">
        <v>1</v>
      </c>
      <c r="AB35">
        <v>0</v>
      </c>
      <c r="AC35">
        <v>0</v>
      </c>
      <c r="AD35">
        <v>0</v>
      </c>
      <c r="AE35">
        <v>19</v>
      </c>
      <c r="AF35">
        <v>0</v>
      </c>
      <c r="AG35">
        <v>9</v>
      </c>
      <c r="AH35">
        <v>0</v>
      </c>
      <c r="AI35">
        <v>2</v>
      </c>
      <c r="AJ35">
        <v>0</v>
      </c>
      <c r="AK35">
        <v>2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338</v>
      </c>
      <c r="AV35">
        <v>69.199996948242188</v>
      </c>
      <c r="AW35">
        <v>69</v>
      </c>
      <c r="AX35">
        <v>70.30999755859375</v>
      </c>
      <c r="AY35">
        <v>68.529998779296875</v>
      </c>
      <c r="AZ35">
        <v>70.050003051757813</v>
      </c>
      <c r="BA35" s="2">
        <f t="shared" si="16"/>
        <v>-2.8985064962636642E-3</v>
      </c>
      <c r="BB35" s="2">
        <f t="shared" si="17"/>
        <v>1.863173949767305E-2</v>
      </c>
      <c r="BC35" s="2">
        <f t="shared" si="18"/>
        <v>6.8116118942481707E-3</v>
      </c>
      <c r="BD35" s="2">
        <f t="shared" si="19"/>
        <v>2.169884662728494E-2</v>
      </c>
      <c r="BE35">
        <v>3</v>
      </c>
      <c r="BF35">
        <v>11</v>
      </c>
      <c r="BG35">
        <v>95</v>
      </c>
      <c r="BH35">
        <v>66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</v>
      </c>
      <c r="BO35">
        <v>0</v>
      </c>
      <c r="BP35">
        <v>0</v>
      </c>
      <c r="BQ35">
        <v>0</v>
      </c>
      <c r="BR35">
        <v>1</v>
      </c>
      <c r="BS35">
        <v>1</v>
      </c>
      <c r="BT35">
        <v>3</v>
      </c>
      <c r="BU35">
        <v>0</v>
      </c>
      <c r="BV35">
        <v>0</v>
      </c>
      <c r="BW35">
        <v>0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311</v>
      </c>
      <c r="CN35">
        <v>70.050003051757813</v>
      </c>
      <c r="CO35">
        <v>70.650001525878906</v>
      </c>
      <c r="CP35">
        <v>70.860000610351563</v>
      </c>
      <c r="CQ35">
        <v>69.430000305175781</v>
      </c>
      <c r="CR35">
        <v>70.410003662109375</v>
      </c>
      <c r="CS35" s="2">
        <f t="shared" si="20"/>
        <v>8.4925472209836927E-3</v>
      </c>
      <c r="CT35" s="2">
        <f t="shared" si="21"/>
        <v>2.9635772320608655E-3</v>
      </c>
      <c r="CU35" s="2">
        <f t="shared" si="22"/>
        <v>1.7268240542871682E-2</v>
      </c>
      <c r="CV35" s="2">
        <f t="shared" si="23"/>
        <v>1.3918524442017244E-2</v>
      </c>
      <c r="CW35">
        <v>8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5</v>
      </c>
      <c r="DG35">
        <v>7</v>
      </c>
      <c r="DH35">
        <v>6</v>
      </c>
      <c r="DI35">
        <v>7</v>
      </c>
      <c r="DJ35">
        <v>113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10</v>
      </c>
      <c r="DX35">
        <v>0</v>
      </c>
      <c r="DY35">
        <v>1</v>
      </c>
      <c r="DZ35">
        <v>0</v>
      </c>
      <c r="EA35">
        <v>2</v>
      </c>
      <c r="EB35">
        <v>0</v>
      </c>
      <c r="EC35">
        <v>1</v>
      </c>
      <c r="ED35">
        <v>0</v>
      </c>
      <c r="EE35" t="s">
        <v>339</v>
      </c>
      <c r="EF35">
        <v>70.410003662109375</v>
      </c>
      <c r="EG35">
        <v>70.410003662109375</v>
      </c>
      <c r="EH35">
        <v>70.849998474121094</v>
      </c>
      <c r="EI35">
        <v>69.5</v>
      </c>
      <c r="EJ35">
        <v>70.25</v>
      </c>
      <c r="EK35" s="2">
        <f t="shared" si="24"/>
        <v>0</v>
      </c>
      <c r="EL35" s="2">
        <f t="shared" si="25"/>
        <v>6.2102303668000181E-3</v>
      </c>
      <c r="EM35" s="2">
        <f t="shared" si="26"/>
        <v>1.2924351864493477E-2</v>
      </c>
      <c r="EN35" s="2">
        <f t="shared" si="27"/>
        <v>1.0676156583629859E-2</v>
      </c>
      <c r="EO35">
        <v>77</v>
      </c>
      <c r="EP35">
        <v>3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15</v>
      </c>
      <c r="EY35">
        <v>6</v>
      </c>
      <c r="EZ35">
        <v>13</v>
      </c>
      <c r="FA35">
        <v>18</v>
      </c>
      <c r="FB35">
        <v>9</v>
      </c>
      <c r="FC35">
        <v>0</v>
      </c>
      <c r="FD35">
        <v>0</v>
      </c>
      <c r="FE35">
        <v>0</v>
      </c>
      <c r="FF35">
        <v>0</v>
      </c>
      <c r="FG35">
        <v>3</v>
      </c>
      <c r="FH35">
        <v>0</v>
      </c>
      <c r="FI35">
        <v>1</v>
      </c>
      <c r="FJ35">
        <v>0</v>
      </c>
      <c r="FK35">
        <v>1</v>
      </c>
      <c r="FL35">
        <v>0</v>
      </c>
      <c r="FM35">
        <v>1</v>
      </c>
      <c r="FN35">
        <v>0</v>
      </c>
      <c r="FO35">
        <v>0</v>
      </c>
      <c r="FP35">
        <v>0</v>
      </c>
      <c r="FQ35">
        <v>1</v>
      </c>
      <c r="FR35">
        <v>1</v>
      </c>
      <c r="FS35">
        <v>0</v>
      </c>
      <c r="FT35">
        <v>0</v>
      </c>
      <c r="FU35">
        <v>1</v>
      </c>
      <c r="FV35">
        <v>1</v>
      </c>
      <c r="FW35" t="s">
        <v>340</v>
      </c>
      <c r="FX35">
        <v>70.25</v>
      </c>
      <c r="FY35">
        <v>70.260002136230469</v>
      </c>
      <c r="FZ35">
        <v>70.639999389648438</v>
      </c>
      <c r="GA35">
        <v>69.080001831054688</v>
      </c>
      <c r="GB35">
        <v>69.589996337890625</v>
      </c>
      <c r="GC35">
        <v>403</v>
      </c>
      <c r="GD35">
        <v>245</v>
      </c>
      <c r="GE35">
        <v>88</v>
      </c>
      <c r="GF35">
        <v>199</v>
      </c>
      <c r="GG35">
        <v>0</v>
      </c>
      <c r="GH35">
        <v>66</v>
      </c>
      <c r="GI35">
        <v>0</v>
      </c>
      <c r="GJ35">
        <v>0</v>
      </c>
      <c r="GK35">
        <v>0</v>
      </c>
      <c r="GL35">
        <v>132</v>
      </c>
      <c r="GM35">
        <v>0</v>
      </c>
      <c r="GN35">
        <v>122</v>
      </c>
      <c r="GO35">
        <v>4</v>
      </c>
      <c r="GP35">
        <v>1</v>
      </c>
      <c r="GQ35">
        <v>2</v>
      </c>
      <c r="GR35">
        <v>0</v>
      </c>
      <c r="GS35">
        <v>2</v>
      </c>
      <c r="GT35">
        <v>2</v>
      </c>
      <c r="GU35">
        <v>1</v>
      </c>
      <c r="GV35">
        <v>1</v>
      </c>
      <c r="GW35">
        <v>2.8</v>
      </c>
      <c r="GX35" t="s">
        <v>223</v>
      </c>
      <c r="GY35">
        <v>140129</v>
      </c>
      <c r="GZ35">
        <v>418580</v>
      </c>
      <c r="HA35">
        <v>0.17199999999999999</v>
      </c>
      <c r="HB35">
        <v>0.72</v>
      </c>
      <c r="HC35">
        <v>-3.77</v>
      </c>
      <c r="HD35">
        <v>8.36</v>
      </c>
      <c r="HE35">
        <v>0</v>
      </c>
      <c r="HF35" s="2">
        <f t="shared" si="28"/>
        <v>1.4235889448277472E-4</v>
      </c>
      <c r="HG35" s="2">
        <f t="shared" si="29"/>
        <v>5.3793496135512431E-3</v>
      </c>
      <c r="HH35" s="2">
        <f t="shared" si="30"/>
        <v>1.6794766144296758E-2</v>
      </c>
      <c r="HI35" s="2">
        <f t="shared" si="31"/>
        <v>7.3285606218411736E-3</v>
      </c>
      <c r="HJ35" s="3">
        <f t="shared" si="32"/>
        <v>70.637955251570105</v>
      </c>
      <c r="HK35" t="str">
        <f t="shared" si="33"/>
        <v>BLKB</v>
      </c>
    </row>
    <row r="36" spans="1:219" hidden="1" x14ac:dyDescent="0.25">
      <c r="A36">
        <v>27</v>
      </c>
      <c r="B36" t="s">
        <v>341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72</v>
      </c>
      <c r="N36">
        <v>48</v>
      </c>
      <c r="O36">
        <v>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18</v>
      </c>
      <c r="W36">
        <v>9</v>
      </c>
      <c r="X36">
        <v>11</v>
      </c>
      <c r="Y36">
        <v>7</v>
      </c>
      <c r="Z36">
        <v>32</v>
      </c>
      <c r="AA36">
        <v>1</v>
      </c>
      <c r="AB36">
        <v>77</v>
      </c>
      <c r="AC36">
        <v>0</v>
      </c>
      <c r="AD36">
        <v>0</v>
      </c>
      <c r="AE36">
        <v>1</v>
      </c>
      <c r="AF36">
        <v>0</v>
      </c>
      <c r="AG36">
        <v>32</v>
      </c>
      <c r="AH36">
        <v>32</v>
      </c>
      <c r="AI36">
        <v>1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342</v>
      </c>
      <c r="AV36">
        <v>838.52001953125</v>
      </c>
      <c r="AW36">
        <v>841.54998779296875</v>
      </c>
      <c r="AX36">
        <v>851.57000732421875</v>
      </c>
      <c r="AY36">
        <v>836.6500244140625</v>
      </c>
      <c r="AZ36">
        <v>844.8800048828125</v>
      </c>
      <c r="BA36" s="2">
        <f t="shared" si="16"/>
        <v>3.6004614172296945E-3</v>
      </c>
      <c r="BB36" s="2">
        <f t="shared" si="17"/>
        <v>1.1766524707386816E-2</v>
      </c>
      <c r="BC36" s="2">
        <f t="shared" si="18"/>
        <v>5.8225458380158912E-3</v>
      </c>
      <c r="BD36" s="2">
        <f t="shared" si="19"/>
        <v>9.741005138228509E-3</v>
      </c>
      <c r="BE36">
        <v>42</v>
      </c>
      <c r="BF36">
        <v>111</v>
      </c>
      <c r="BG36">
        <v>13</v>
      </c>
      <c r="BH36">
        <v>0</v>
      </c>
      <c r="BI36">
        <v>0</v>
      </c>
      <c r="BJ36">
        <v>1</v>
      </c>
      <c r="BK36">
        <v>3</v>
      </c>
      <c r="BL36">
        <v>0</v>
      </c>
      <c r="BM36">
        <v>0</v>
      </c>
      <c r="BN36">
        <v>2</v>
      </c>
      <c r="BO36">
        <v>1</v>
      </c>
      <c r="BP36">
        <v>1</v>
      </c>
      <c r="BQ36">
        <v>1</v>
      </c>
      <c r="BR36">
        <v>2</v>
      </c>
      <c r="BS36">
        <v>2</v>
      </c>
      <c r="BT36">
        <v>7</v>
      </c>
      <c r="BU36">
        <v>0</v>
      </c>
      <c r="BV36">
        <v>0</v>
      </c>
      <c r="BW36">
        <v>0</v>
      </c>
      <c r="BX36">
        <v>0</v>
      </c>
      <c r="BY36">
        <v>2</v>
      </c>
      <c r="BZ36">
        <v>2</v>
      </c>
      <c r="CA36">
        <v>0</v>
      </c>
      <c r="CB36">
        <v>0</v>
      </c>
      <c r="CC36">
        <v>1</v>
      </c>
      <c r="CD36">
        <v>1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291</v>
      </c>
      <c r="CN36">
        <v>844.8800048828125</v>
      </c>
      <c r="CO36">
        <v>848.52001953125</v>
      </c>
      <c r="CP36">
        <v>864.8499755859375</v>
      </c>
      <c r="CQ36">
        <v>848.52001953125</v>
      </c>
      <c r="CR36">
        <v>860.77001953125</v>
      </c>
      <c r="CS36" s="2">
        <f t="shared" si="20"/>
        <v>4.2898394435624265E-3</v>
      </c>
      <c r="CT36" s="2">
        <f t="shared" si="21"/>
        <v>1.8881836752812409E-2</v>
      </c>
      <c r="CU36" s="2">
        <f t="shared" si="22"/>
        <v>0</v>
      </c>
      <c r="CV36" s="2">
        <f t="shared" si="23"/>
        <v>1.4231443616810613E-2</v>
      </c>
      <c r="CW36">
        <v>1</v>
      </c>
      <c r="CX36">
        <v>8</v>
      </c>
      <c r="CY36">
        <v>85</v>
      </c>
      <c r="CZ36">
        <v>100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332</v>
      </c>
      <c r="EF36">
        <v>860.77001953125</v>
      </c>
      <c r="EG36">
        <v>866.45001220703125</v>
      </c>
      <c r="EH36">
        <v>877.09002685546875</v>
      </c>
      <c r="EI36">
        <v>866.16998291015625</v>
      </c>
      <c r="EJ36">
        <v>872.3599853515625</v>
      </c>
      <c r="EK36" s="2">
        <f t="shared" si="24"/>
        <v>6.5554764796103004E-3</v>
      </c>
      <c r="EL36" s="2">
        <f t="shared" si="25"/>
        <v>1.2131040511980218E-2</v>
      </c>
      <c r="EM36" s="2">
        <f t="shared" si="26"/>
        <v>3.2319152049142819E-4</v>
      </c>
      <c r="EN36" s="2">
        <f t="shared" si="27"/>
        <v>7.0956973558474745E-3</v>
      </c>
      <c r="EO36">
        <v>15</v>
      </c>
      <c r="EP36">
        <v>131</v>
      </c>
      <c r="EQ36">
        <v>41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343</v>
      </c>
      <c r="FX36">
        <v>872.3599853515625</v>
      </c>
      <c r="FY36">
        <v>877.0999755859375</v>
      </c>
      <c r="FZ36">
        <v>881.29998779296875</v>
      </c>
      <c r="GA36">
        <v>871.46002197265625</v>
      </c>
      <c r="GB36">
        <v>874.27001953125</v>
      </c>
      <c r="GC36">
        <v>672</v>
      </c>
      <c r="GD36">
        <v>85</v>
      </c>
      <c r="GE36">
        <v>381</v>
      </c>
      <c r="GF36">
        <v>1</v>
      </c>
      <c r="GG36">
        <v>0</v>
      </c>
      <c r="GH36">
        <v>100</v>
      </c>
      <c r="GI36">
        <v>0</v>
      </c>
      <c r="GJ36">
        <v>100</v>
      </c>
      <c r="GK36">
        <v>0</v>
      </c>
      <c r="GL36">
        <v>34</v>
      </c>
      <c r="GM36">
        <v>0</v>
      </c>
      <c r="GN36">
        <v>0</v>
      </c>
      <c r="GO36">
        <v>2</v>
      </c>
      <c r="GP36">
        <v>0</v>
      </c>
      <c r="GQ36">
        <v>2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1.9</v>
      </c>
      <c r="GX36" t="s">
        <v>218</v>
      </c>
      <c r="GY36">
        <v>566451</v>
      </c>
      <c r="GZ36">
        <v>481560</v>
      </c>
      <c r="HA36">
        <v>0.52800000000000002</v>
      </c>
      <c r="HB36">
        <v>1.381</v>
      </c>
      <c r="HC36">
        <v>1.74</v>
      </c>
      <c r="HD36">
        <v>3.5</v>
      </c>
      <c r="HE36">
        <v>0.43569999999999998</v>
      </c>
      <c r="HF36" s="2">
        <f t="shared" si="28"/>
        <v>5.4041618587533646E-3</v>
      </c>
      <c r="HG36" s="2">
        <f t="shared" si="29"/>
        <v>4.7657009703918618E-3</v>
      </c>
      <c r="HH36" s="2">
        <f t="shared" si="30"/>
        <v>6.4302289023706605E-3</v>
      </c>
      <c r="HI36" s="2">
        <f t="shared" si="31"/>
        <v>3.2141071932220155E-3</v>
      </c>
      <c r="HJ36" s="3">
        <f t="shared" si="32"/>
        <v>881.27997179071804</v>
      </c>
      <c r="HK36" t="str">
        <f t="shared" si="33"/>
        <v>BLK</v>
      </c>
    </row>
    <row r="37" spans="1:219" hidden="1" x14ac:dyDescent="0.25">
      <c r="A37">
        <v>28</v>
      </c>
      <c r="B37" t="s">
        <v>344</v>
      </c>
      <c r="C37">
        <v>9</v>
      </c>
      <c r="D37">
        <v>0</v>
      </c>
      <c r="E37">
        <v>5</v>
      </c>
      <c r="F37">
        <v>1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65</v>
      </c>
      <c r="N37">
        <v>25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16</v>
      </c>
      <c r="W37">
        <v>9</v>
      </c>
      <c r="X37">
        <v>23</v>
      </c>
      <c r="Y37">
        <v>12</v>
      </c>
      <c r="Z37">
        <v>65</v>
      </c>
      <c r="AA37">
        <v>0</v>
      </c>
      <c r="AB37">
        <v>0</v>
      </c>
      <c r="AC37">
        <v>0</v>
      </c>
      <c r="AD37">
        <v>0</v>
      </c>
      <c r="AE37">
        <v>21</v>
      </c>
      <c r="AF37">
        <v>0</v>
      </c>
      <c r="AG37">
        <v>62</v>
      </c>
      <c r="AH37">
        <v>0</v>
      </c>
      <c r="AI37">
        <v>1</v>
      </c>
      <c r="AJ37">
        <v>0</v>
      </c>
      <c r="AK37">
        <v>2</v>
      </c>
      <c r="AL37">
        <v>0</v>
      </c>
      <c r="AM37">
        <v>3</v>
      </c>
      <c r="AN37">
        <v>0</v>
      </c>
      <c r="AO37">
        <v>11</v>
      </c>
      <c r="AP37">
        <v>11</v>
      </c>
      <c r="AQ37">
        <v>1</v>
      </c>
      <c r="AR37">
        <v>0</v>
      </c>
      <c r="AS37">
        <v>1</v>
      </c>
      <c r="AT37">
        <v>1</v>
      </c>
      <c r="AU37" t="s">
        <v>345</v>
      </c>
      <c r="AV37">
        <v>224.41999816894531</v>
      </c>
      <c r="AW37">
        <v>225.1300048828125</v>
      </c>
      <c r="AX37">
        <v>228.44000244140619</v>
      </c>
      <c r="AY37">
        <v>223.77000427246091</v>
      </c>
      <c r="AZ37">
        <v>227.6499938964844</v>
      </c>
      <c r="BA37" s="2">
        <f t="shared" si="16"/>
        <v>3.1537631522584597E-3</v>
      </c>
      <c r="BB37" s="2">
        <f t="shared" si="17"/>
        <v>1.448957066721579E-2</v>
      </c>
      <c r="BC37" s="2">
        <f t="shared" si="18"/>
        <v>6.0409566954858773E-3</v>
      </c>
      <c r="BD37" s="2">
        <f t="shared" si="19"/>
        <v>1.7043662323961151E-2</v>
      </c>
      <c r="BE37">
        <v>105</v>
      </c>
      <c r="BF37">
        <v>54</v>
      </c>
      <c r="BG37">
        <v>25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23</v>
      </c>
      <c r="BO37">
        <v>1</v>
      </c>
      <c r="BP37">
        <v>0</v>
      </c>
      <c r="BQ37">
        <v>3</v>
      </c>
      <c r="BR37">
        <v>3</v>
      </c>
      <c r="BS37">
        <v>1</v>
      </c>
      <c r="BT37">
        <v>30</v>
      </c>
      <c r="BU37">
        <v>0</v>
      </c>
      <c r="BV37">
        <v>0</v>
      </c>
      <c r="BW37">
        <v>0</v>
      </c>
      <c r="BX37">
        <v>0</v>
      </c>
      <c r="BY37">
        <v>3</v>
      </c>
      <c r="BZ37">
        <v>3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346</v>
      </c>
      <c r="CN37">
        <v>227.6499938964844</v>
      </c>
      <c r="CO37">
        <v>232.8999938964844</v>
      </c>
      <c r="CP37">
        <v>236.30000305175781</v>
      </c>
      <c r="CQ37">
        <v>231.38999938964841</v>
      </c>
      <c r="CR37">
        <v>234.82000732421881</v>
      </c>
      <c r="CS37" s="2">
        <f t="shared" si="20"/>
        <v>2.2541864051458194E-2</v>
      </c>
      <c r="CT37" s="2">
        <f t="shared" si="21"/>
        <v>1.4388527767088877E-2</v>
      </c>
      <c r="CU37" s="2">
        <f t="shared" si="22"/>
        <v>6.4834458841039888E-3</v>
      </c>
      <c r="CV37" s="2">
        <f t="shared" si="23"/>
        <v>1.4606966304342772E-2</v>
      </c>
      <c r="CW37">
        <v>37</v>
      </c>
      <c r="CX37">
        <v>87</v>
      </c>
      <c r="CY37">
        <v>65</v>
      </c>
      <c r="CZ37">
        <v>0</v>
      </c>
      <c r="DA37">
        <v>0</v>
      </c>
      <c r="DB37">
        <v>1</v>
      </c>
      <c r="DC37">
        <v>10</v>
      </c>
      <c r="DD37">
        <v>0</v>
      </c>
      <c r="DE37">
        <v>0</v>
      </c>
      <c r="DF37">
        <v>15</v>
      </c>
      <c r="DG37">
        <v>2</v>
      </c>
      <c r="DH37">
        <v>1</v>
      </c>
      <c r="DI37">
        <v>1</v>
      </c>
      <c r="DJ37">
        <v>2</v>
      </c>
      <c r="DK37">
        <v>2</v>
      </c>
      <c r="DL37">
        <v>21</v>
      </c>
      <c r="DM37">
        <v>0</v>
      </c>
      <c r="DN37">
        <v>0</v>
      </c>
      <c r="DO37">
        <v>0</v>
      </c>
      <c r="DP37">
        <v>0</v>
      </c>
      <c r="DQ37">
        <v>2</v>
      </c>
      <c r="DR37">
        <v>2</v>
      </c>
      <c r="DS37">
        <v>0</v>
      </c>
      <c r="DT37">
        <v>0</v>
      </c>
      <c r="DU37">
        <v>1</v>
      </c>
      <c r="DV37">
        <v>1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347</v>
      </c>
      <c r="EF37">
        <v>234.82000732421881</v>
      </c>
      <c r="EG37">
        <v>235.13999938964841</v>
      </c>
      <c r="EH37">
        <v>238.5</v>
      </c>
      <c r="EI37">
        <v>232.6000061035156</v>
      </c>
      <c r="EJ37">
        <v>237.44000244140619</v>
      </c>
      <c r="EK37" s="2">
        <f t="shared" si="24"/>
        <v>1.3608576433622455E-3</v>
      </c>
      <c r="EL37" s="2">
        <f t="shared" si="25"/>
        <v>1.4088052873591606E-2</v>
      </c>
      <c r="EM37" s="2">
        <f t="shared" si="26"/>
        <v>1.0802046834761714E-2</v>
      </c>
      <c r="EN37" s="2">
        <f t="shared" si="27"/>
        <v>2.0384081402142762E-2</v>
      </c>
      <c r="EO37">
        <v>61</v>
      </c>
      <c r="EP37">
        <v>47</v>
      </c>
      <c r="EQ37">
        <v>53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33</v>
      </c>
      <c r="EY37">
        <v>4</v>
      </c>
      <c r="EZ37">
        <v>5</v>
      </c>
      <c r="FA37">
        <v>11</v>
      </c>
      <c r="FB37">
        <v>7</v>
      </c>
      <c r="FC37">
        <v>1</v>
      </c>
      <c r="FD37">
        <v>60</v>
      </c>
      <c r="FE37">
        <v>0</v>
      </c>
      <c r="FF37">
        <v>0</v>
      </c>
      <c r="FG37">
        <v>0</v>
      </c>
      <c r="FH37">
        <v>0</v>
      </c>
      <c r="FI37">
        <v>7</v>
      </c>
      <c r="FJ37">
        <v>7</v>
      </c>
      <c r="FK37">
        <v>0</v>
      </c>
      <c r="FL37">
        <v>0</v>
      </c>
      <c r="FM37">
        <v>1</v>
      </c>
      <c r="FN37">
        <v>1</v>
      </c>
      <c r="FO37">
        <v>1</v>
      </c>
      <c r="FP37">
        <v>0</v>
      </c>
      <c r="FQ37">
        <v>1</v>
      </c>
      <c r="FR37">
        <v>1</v>
      </c>
      <c r="FS37">
        <v>1</v>
      </c>
      <c r="FT37">
        <v>0</v>
      </c>
      <c r="FU37">
        <v>1</v>
      </c>
      <c r="FV37">
        <v>1</v>
      </c>
      <c r="FW37" t="s">
        <v>348</v>
      </c>
      <c r="FX37">
        <v>237.44000244140619</v>
      </c>
      <c r="FY37">
        <v>240</v>
      </c>
      <c r="FZ37">
        <v>243.7799987792969</v>
      </c>
      <c r="GA37">
        <v>239.22999572753909</v>
      </c>
      <c r="GB37">
        <v>240.74000549316409</v>
      </c>
      <c r="GC37">
        <v>624</v>
      </c>
      <c r="GD37">
        <v>236</v>
      </c>
      <c r="GE37">
        <v>350</v>
      </c>
      <c r="GF37">
        <v>81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77</v>
      </c>
      <c r="GM37">
        <v>0</v>
      </c>
      <c r="GN37">
        <v>9</v>
      </c>
      <c r="GO37">
        <v>5</v>
      </c>
      <c r="GP37">
        <v>2</v>
      </c>
      <c r="GQ37">
        <v>3</v>
      </c>
      <c r="GR37">
        <v>2</v>
      </c>
      <c r="GS37">
        <v>2</v>
      </c>
      <c r="GT37">
        <v>1</v>
      </c>
      <c r="GU37">
        <v>2</v>
      </c>
      <c r="GV37">
        <v>1</v>
      </c>
      <c r="GW37">
        <v>2.6</v>
      </c>
      <c r="GX37" t="s">
        <v>223</v>
      </c>
      <c r="GY37">
        <v>10105966</v>
      </c>
      <c r="GZ37">
        <v>11674440</v>
      </c>
      <c r="HA37">
        <v>0.36899999999999999</v>
      </c>
      <c r="HB37">
        <v>1.3340000000000001</v>
      </c>
      <c r="HC37">
        <v>-15.54</v>
      </c>
      <c r="HD37">
        <v>0.85</v>
      </c>
      <c r="HE37">
        <v>0</v>
      </c>
      <c r="HF37" s="2">
        <f t="shared" si="28"/>
        <v>1.0666656494140891E-2</v>
      </c>
      <c r="HG37" s="2">
        <f t="shared" si="29"/>
        <v>1.5505778973766704E-2</v>
      </c>
      <c r="HH37" s="2">
        <f t="shared" si="30"/>
        <v>3.2083511352537508E-3</v>
      </c>
      <c r="HI37" s="2">
        <f t="shared" si="31"/>
        <v>6.2723674136822005E-3</v>
      </c>
      <c r="HJ37" s="3">
        <f t="shared" si="32"/>
        <v>243.72138695370401</v>
      </c>
      <c r="HK37" t="str">
        <f t="shared" si="33"/>
        <v>BA</v>
      </c>
    </row>
    <row r="38" spans="1:219" hidden="1" x14ac:dyDescent="0.25">
      <c r="A38">
        <v>29</v>
      </c>
      <c r="B38" t="s">
        <v>349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17</v>
      </c>
      <c r="N38">
        <v>13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16</v>
      </c>
      <c r="W38">
        <v>6</v>
      </c>
      <c r="X38">
        <v>3</v>
      </c>
      <c r="Y38">
        <v>10</v>
      </c>
      <c r="Z38">
        <v>42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42</v>
      </c>
      <c r="AH38">
        <v>0</v>
      </c>
      <c r="AI38">
        <v>0</v>
      </c>
      <c r="AJ38">
        <v>0</v>
      </c>
      <c r="AK38">
        <v>1</v>
      </c>
      <c r="AL38">
        <v>0</v>
      </c>
      <c r="AM38">
        <v>1</v>
      </c>
      <c r="AN38">
        <v>0</v>
      </c>
      <c r="AO38">
        <v>22</v>
      </c>
      <c r="AP38">
        <v>22</v>
      </c>
      <c r="AQ38">
        <v>1</v>
      </c>
      <c r="AR38">
        <v>0</v>
      </c>
      <c r="AS38">
        <v>1</v>
      </c>
      <c r="AT38">
        <v>1</v>
      </c>
      <c r="AU38" t="s">
        <v>280</v>
      </c>
      <c r="AV38">
        <v>54.959999084472663</v>
      </c>
      <c r="AW38">
        <v>56.049999237060547</v>
      </c>
      <c r="AX38">
        <v>56.049999237060547</v>
      </c>
      <c r="AY38">
        <v>54.310001373291023</v>
      </c>
      <c r="AZ38">
        <v>55.619998931884773</v>
      </c>
      <c r="BA38" s="2">
        <f t="shared" si="16"/>
        <v>1.9446925377782476E-2</v>
      </c>
      <c r="BB38" s="2">
        <f t="shared" si="17"/>
        <v>0</v>
      </c>
      <c r="BC38" s="2">
        <f t="shared" si="18"/>
        <v>3.1043673281962003E-2</v>
      </c>
      <c r="BD38" s="2">
        <f t="shared" si="19"/>
        <v>2.3552635450389769E-2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124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1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 t="s">
        <v>350</v>
      </c>
      <c r="CN38">
        <v>55.619998931884773</v>
      </c>
      <c r="CO38">
        <v>56.770000457763672</v>
      </c>
      <c r="CP38">
        <v>57.229999542236328</v>
      </c>
      <c r="CQ38">
        <v>55.909999847412109</v>
      </c>
      <c r="CR38">
        <v>56.220001220703118</v>
      </c>
      <c r="CS38" s="2">
        <f t="shared" si="20"/>
        <v>2.0257204801935602E-2</v>
      </c>
      <c r="CT38" s="2">
        <f t="shared" si="21"/>
        <v>8.0377265097332229E-3</v>
      </c>
      <c r="CU38" s="2">
        <f t="shared" si="22"/>
        <v>1.5148856850748071E-2</v>
      </c>
      <c r="CV38" s="2">
        <f t="shared" si="23"/>
        <v>5.5140762461749482E-3</v>
      </c>
      <c r="CW38">
        <v>22</v>
      </c>
      <c r="CX38">
        <v>14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5</v>
      </c>
      <c r="DG38">
        <v>4</v>
      </c>
      <c r="DH38">
        <v>3</v>
      </c>
      <c r="DI38">
        <v>5</v>
      </c>
      <c r="DJ38">
        <v>84</v>
      </c>
      <c r="DK38">
        <v>0</v>
      </c>
      <c r="DL38">
        <v>0</v>
      </c>
      <c r="DM38">
        <v>0</v>
      </c>
      <c r="DN38">
        <v>0</v>
      </c>
      <c r="DO38">
        <v>14</v>
      </c>
      <c r="DP38">
        <v>0</v>
      </c>
      <c r="DQ38">
        <v>4</v>
      </c>
      <c r="DR38">
        <v>0</v>
      </c>
      <c r="DS38">
        <v>1</v>
      </c>
      <c r="DT38">
        <v>0</v>
      </c>
      <c r="DU38">
        <v>1</v>
      </c>
      <c r="DV38">
        <v>0</v>
      </c>
      <c r="DW38">
        <v>38</v>
      </c>
      <c r="DX38">
        <v>16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 t="s">
        <v>351</v>
      </c>
      <c r="EF38">
        <v>56.220001220703118</v>
      </c>
      <c r="EG38">
        <v>56.069999694824219</v>
      </c>
      <c r="EH38">
        <v>56.590000152587891</v>
      </c>
      <c r="EI38">
        <v>55.840000152587891</v>
      </c>
      <c r="EJ38">
        <v>56.459999084472663</v>
      </c>
      <c r="EK38" s="2">
        <f t="shared" si="24"/>
        <v>-2.6752546227095664E-3</v>
      </c>
      <c r="EL38" s="2">
        <f t="shared" si="25"/>
        <v>9.1889106973238599E-3</v>
      </c>
      <c r="EM38" s="2">
        <f t="shared" si="26"/>
        <v>4.1020071961505034E-3</v>
      </c>
      <c r="EN38" s="2">
        <f t="shared" si="27"/>
        <v>1.0981206906453544E-2</v>
      </c>
      <c r="EO38">
        <v>80</v>
      </c>
      <c r="EP38">
        <v>23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</v>
      </c>
      <c r="EY38">
        <v>0</v>
      </c>
      <c r="EZ38">
        <v>3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352</v>
      </c>
      <c r="FX38">
        <v>56.459999084472663</v>
      </c>
      <c r="FY38">
        <v>56.729999542236328</v>
      </c>
      <c r="FZ38">
        <v>56.729999542236328</v>
      </c>
      <c r="GA38">
        <v>55.709999084472663</v>
      </c>
      <c r="GB38">
        <v>56.049999237060547</v>
      </c>
      <c r="GC38">
        <v>169</v>
      </c>
      <c r="GD38">
        <v>311</v>
      </c>
      <c r="GE38">
        <v>139</v>
      </c>
      <c r="GF38">
        <v>110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250</v>
      </c>
      <c r="GM38">
        <v>0</v>
      </c>
      <c r="GN38">
        <v>84</v>
      </c>
      <c r="GO38">
        <v>2</v>
      </c>
      <c r="GP38">
        <v>1</v>
      </c>
      <c r="GQ38">
        <v>0</v>
      </c>
      <c r="GR38">
        <v>0</v>
      </c>
      <c r="GS38">
        <v>2</v>
      </c>
      <c r="GT38">
        <v>1</v>
      </c>
      <c r="GU38">
        <v>2</v>
      </c>
      <c r="GV38">
        <v>1</v>
      </c>
      <c r="GW38">
        <v>2.5</v>
      </c>
      <c r="GX38" t="s">
        <v>218</v>
      </c>
      <c r="GY38">
        <v>129104</v>
      </c>
      <c r="GZ38">
        <v>155960</v>
      </c>
      <c r="HA38">
        <v>2.194</v>
      </c>
      <c r="HB38">
        <v>2.8090000000000002</v>
      </c>
      <c r="HC38">
        <v>3</v>
      </c>
      <c r="HD38">
        <v>4.1500000000000004</v>
      </c>
      <c r="HE38">
        <v>0.35529998000000002</v>
      </c>
      <c r="HF38" s="2">
        <f t="shared" si="28"/>
        <v>4.7593946755216665E-3</v>
      </c>
      <c r="HG38" s="2">
        <f t="shared" si="29"/>
        <v>0</v>
      </c>
      <c r="HH38" s="2">
        <f t="shared" si="30"/>
        <v>1.7979913026515359E-2</v>
      </c>
      <c r="HI38" s="2">
        <f t="shared" si="31"/>
        <v>6.0660152937713763E-3</v>
      </c>
      <c r="HJ38" s="3">
        <f t="shared" si="32"/>
        <v>56.729999542236328</v>
      </c>
      <c r="HK38" t="str">
        <f t="shared" si="33"/>
        <v>BRC</v>
      </c>
    </row>
    <row r="39" spans="1:219" hidden="1" x14ac:dyDescent="0.25">
      <c r="A39">
        <v>30</v>
      </c>
      <c r="B39" t="s">
        <v>353</v>
      </c>
      <c r="C39">
        <v>11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56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36</v>
      </c>
      <c r="W39">
        <v>16</v>
      </c>
      <c r="X39">
        <v>16</v>
      </c>
      <c r="Y39">
        <v>3</v>
      </c>
      <c r="Z39">
        <v>82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3</v>
      </c>
      <c r="AN39">
        <v>0</v>
      </c>
      <c r="AO39">
        <v>11</v>
      </c>
      <c r="AP39">
        <v>0</v>
      </c>
      <c r="AQ39">
        <v>1</v>
      </c>
      <c r="AR39">
        <v>0</v>
      </c>
      <c r="AS39">
        <v>1</v>
      </c>
      <c r="AT39">
        <v>0</v>
      </c>
      <c r="AU39" t="s">
        <v>354</v>
      </c>
      <c r="AV39">
        <v>65.550003051757813</v>
      </c>
      <c r="AW39">
        <v>65.319999694824219</v>
      </c>
      <c r="AX39">
        <v>67.230003356933594</v>
      </c>
      <c r="AY39">
        <v>65.260002136230469</v>
      </c>
      <c r="AZ39">
        <v>67</v>
      </c>
      <c r="BA39" s="2">
        <f t="shared" si="16"/>
        <v>-3.5211781691391053E-3</v>
      </c>
      <c r="BB39" s="2">
        <f t="shared" si="17"/>
        <v>2.8409989093245991E-2</v>
      </c>
      <c r="BC39" s="2">
        <f t="shared" si="18"/>
        <v>9.1851743530402263E-4</v>
      </c>
      <c r="BD39" s="2">
        <f t="shared" si="19"/>
        <v>2.5970117369694456E-2</v>
      </c>
      <c r="BE39">
        <v>1</v>
      </c>
      <c r="BF39">
        <v>8</v>
      </c>
      <c r="BG39">
        <v>28</v>
      </c>
      <c r="BH39">
        <v>13</v>
      </c>
      <c r="BI39">
        <v>145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355</v>
      </c>
      <c r="CN39">
        <v>67</v>
      </c>
      <c r="CO39">
        <v>67.239997863769531</v>
      </c>
      <c r="CP39">
        <v>67.919998168945313</v>
      </c>
      <c r="CQ39">
        <v>66.970001220703125</v>
      </c>
      <c r="CR39">
        <v>67.050003051757813</v>
      </c>
      <c r="CS39" s="2">
        <f t="shared" si="20"/>
        <v>3.5692723288863748E-3</v>
      </c>
      <c r="CT39" s="2">
        <f t="shared" si="21"/>
        <v>1.0011783326088097E-2</v>
      </c>
      <c r="CU39" s="2">
        <f t="shared" si="22"/>
        <v>4.0154171868569399E-3</v>
      </c>
      <c r="CV39" s="2">
        <f t="shared" si="23"/>
        <v>1.1931667026611192E-3</v>
      </c>
      <c r="CW39">
        <v>94</v>
      </c>
      <c r="CX39">
        <v>30</v>
      </c>
      <c r="CY39">
        <v>1</v>
      </c>
      <c r="CZ39">
        <v>0</v>
      </c>
      <c r="DA39">
        <v>0</v>
      </c>
      <c r="DB39">
        <v>1</v>
      </c>
      <c r="DC39">
        <v>1</v>
      </c>
      <c r="DD39">
        <v>0</v>
      </c>
      <c r="DE39">
        <v>0</v>
      </c>
      <c r="DF39">
        <v>48</v>
      </c>
      <c r="DG39">
        <v>27</v>
      </c>
      <c r="DH39">
        <v>4</v>
      </c>
      <c r="DI39">
        <v>0</v>
      </c>
      <c r="DJ39">
        <v>0</v>
      </c>
      <c r="DK39">
        <v>1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356</v>
      </c>
      <c r="EF39">
        <v>67.050003051757813</v>
      </c>
      <c r="EG39">
        <v>67.269996643066406</v>
      </c>
      <c r="EH39">
        <v>67.959999084472656</v>
      </c>
      <c r="EI39">
        <v>67.209999084472656</v>
      </c>
      <c r="EJ39">
        <v>67.290000915527344</v>
      </c>
      <c r="EK39" s="2">
        <f t="shared" si="24"/>
        <v>3.27030774917203E-3</v>
      </c>
      <c r="EL39" s="2">
        <f t="shared" si="25"/>
        <v>1.0153067255763149E-2</v>
      </c>
      <c r="EM39" s="2">
        <f t="shared" si="26"/>
        <v>8.9189180299942272E-4</v>
      </c>
      <c r="EN39" s="2">
        <f t="shared" si="27"/>
        <v>1.1889111304236311E-3</v>
      </c>
      <c r="EO39">
        <v>66</v>
      </c>
      <c r="EP39">
        <v>127</v>
      </c>
      <c r="EQ39">
        <v>2</v>
      </c>
      <c r="ER39">
        <v>0</v>
      </c>
      <c r="ES39">
        <v>0</v>
      </c>
      <c r="ET39">
        <v>1</v>
      </c>
      <c r="EU39">
        <v>2</v>
      </c>
      <c r="EV39">
        <v>0</v>
      </c>
      <c r="EW39">
        <v>0</v>
      </c>
      <c r="EX39">
        <v>2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357</v>
      </c>
      <c r="FX39">
        <v>67.290000915527344</v>
      </c>
      <c r="FY39">
        <v>67.339996337890625</v>
      </c>
      <c r="FZ39">
        <v>67.55999755859375</v>
      </c>
      <c r="GA39">
        <v>66.669998168945313</v>
      </c>
      <c r="GB39">
        <v>66.760002136230469</v>
      </c>
      <c r="GC39">
        <v>571</v>
      </c>
      <c r="GD39">
        <v>234</v>
      </c>
      <c r="GE39">
        <v>320</v>
      </c>
      <c r="GF39">
        <v>81</v>
      </c>
      <c r="GG39">
        <v>0</v>
      </c>
      <c r="GH39">
        <v>158</v>
      </c>
      <c r="GI39">
        <v>0</v>
      </c>
      <c r="GJ39">
        <v>0</v>
      </c>
      <c r="GK39">
        <v>0</v>
      </c>
      <c r="GL39">
        <v>82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1</v>
      </c>
      <c r="GT39">
        <v>0</v>
      </c>
      <c r="GU39">
        <v>0</v>
      </c>
      <c r="GV39">
        <v>0</v>
      </c>
      <c r="GW39">
        <v>1.9</v>
      </c>
      <c r="GX39" t="s">
        <v>218</v>
      </c>
      <c r="GY39">
        <v>8441759</v>
      </c>
      <c r="GZ39">
        <v>9214020</v>
      </c>
      <c r="HA39">
        <v>1.258</v>
      </c>
      <c r="HB39">
        <v>1.5640000000000001</v>
      </c>
      <c r="HC39">
        <v>1.1399999999999999</v>
      </c>
      <c r="HD39">
        <v>1.84</v>
      </c>
      <c r="HF39" s="2">
        <f t="shared" si="28"/>
        <v>7.4243280490271513E-4</v>
      </c>
      <c r="HG39" s="2">
        <f t="shared" si="29"/>
        <v>3.2563828989532473E-3</v>
      </c>
      <c r="HH39" s="2">
        <f t="shared" si="30"/>
        <v>9.9494832993972659E-3</v>
      </c>
      <c r="HI39" s="2">
        <f t="shared" si="31"/>
        <v>1.348172025241956E-3</v>
      </c>
      <c r="HJ39" s="3">
        <f t="shared" si="32"/>
        <v>67.559281150380912</v>
      </c>
      <c r="HK39" t="str">
        <f t="shared" si="33"/>
        <v>BMY</v>
      </c>
    </row>
    <row r="40" spans="1:219" hidden="1" x14ac:dyDescent="0.25">
      <c r="A40">
        <v>31</v>
      </c>
      <c r="B40" t="s">
        <v>358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15</v>
      </c>
      <c r="N40">
        <v>41</v>
      </c>
      <c r="O40">
        <v>42</v>
      </c>
      <c r="P40">
        <v>42</v>
      </c>
      <c r="Q40">
        <v>52</v>
      </c>
      <c r="R40">
        <v>0</v>
      </c>
      <c r="S40">
        <v>0</v>
      </c>
      <c r="T40">
        <v>0</v>
      </c>
      <c r="U40">
        <v>0</v>
      </c>
      <c r="V40">
        <v>5</v>
      </c>
      <c r="W40">
        <v>1</v>
      </c>
      <c r="X40">
        <v>0</v>
      </c>
      <c r="Y40">
        <v>3</v>
      </c>
      <c r="Z40">
        <v>1</v>
      </c>
      <c r="AA40">
        <v>1</v>
      </c>
      <c r="AB40">
        <v>10</v>
      </c>
      <c r="AC40">
        <v>1</v>
      </c>
      <c r="AD40">
        <v>10</v>
      </c>
      <c r="AE40">
        <v>0</v>
      </c>
      <c r="AF40">
        <v>0</v>
      </c>
      <c r="AG40">
        <v>1</v>
      </c>
      <c r="AH40">
        <v>1</v>
      </c>
      <c r="AI40">
        <v>0</v>
      </c>
      <c r="AJ40">
        <v>0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359</v>
      </c>
      <c r="AV40">
        <v>67.290000915527344</v>
      </c>
      <c r="AW40">
        <v>67.260002136230469</v>
      </c>
      <c r="AX40">
        <v>69.269996643066406</v>
      </c>
      <c r="AY40">
        <v>67.099998474121094</v>
      </c>
      <c r="AZ40">
        <v>69.040000915527344</v>
      </c>
      <c r="BA40" s="2">
        <f t="shared" si="16"/>
        <v>-4.4601216687611966E-4</v>
      </c>
      <c r="BB40" s="2">
        <f t="shared" si="17"/>
        <v>2.9016812534191527E-2</v>
      </c>
      <c r="BC40" s="2">
        <f t="shared" si="18"/>
        <v>2.3788827985062877E-3</v>
      </c>
      <c r="BD40" s="2">
        <f t="shared" si="19"/>
        <v>2.8099687365008896E-2</v>
      </c>
      <c r="BE40">
        <v>0</v>
      </c>
      <c r="BF40">
        <v>4</v>
      </c>
      <c r="BG40">
        <v>9</v>
      </c>
      <c r="BH40">
        <v>40</v>
      </c>
      <c r="BI40">
        <v>130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360</v>
      </c>
      <c r="CN40">
        <v>69.040000915527344</v>
      </c>
      <c r="CO40">
        <v>69.94000244140625</v>
      </c>
      <c r="CP40">
        <v>70.629997253417969</v>
      </c>
      <c r="CQ40">
        <v>68.680000305175781</v>
      </c>
      <c r="CR40">
        <v>69.089996337890625</v>
      </c>
      <c r="CS40" s="2">
        <f t="shared" si="20"/>
        <v>1.2868194087252149E-2</v>
      </c>
      <c r="CT40" s="2">
        <f t="shared" si="21"/>
        <v>9.7691468050896679E-3</v>
      </c>
      <c r="CU40" s="2">
        <f t="shared" si="22"/>
        <v>1.8015471722153009E-2</v>
      </c>
      <c r="CV40" s="2">
        <f t="shared" si="23"/>
        <v>5.934231501615983E-3</v>
      </c>
      <c r="CW40">
        <v>2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4</v>
      </c>
      <c r="DG40">
        <v>5</v>
      </c>
      <c r="DH40">
        <v>11</v>
      </c>
      <c r="DI40">
        <v>8</v>
      </c>
      <c r="DJ40">
        <v>160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1</v>
      </c>
      <c r="DT40">
        <v>0</v>
      </c>
      <c r="DU40">
        <v>0</v>
      </c>
      <c r="DV40">
        <v>0</v>
      </c>
      <c r="DW40">
        <v>3</v>
      </c>
      <c r="DX40">
        <v>1</v>
      </c>
      <c r="DY40">
        <v>24</v>
      </c>
      <c r="DZ40">
        <v>0</v>
      </c>
      <c r="EA40">
        <v>2</v>
      </c>
      <c r="EB40">
        <v>1</v>
      </c>
      <c r="EC40">
        <v>1</v>
      </c>
      <c r="ED40">
        <v>0</v>
      </c>
      <c r="EE40" t="s">
        <v>356</v>
      </c>
      <c r="EF40">
        <v>69.089996337890625</v>
      </c>
      <c r="EG40">
        <v>69.739997863769531</v>
      </c>
      <c r="EH40">
        <v>70.410003662109375</v>
      </c>
      <c r="EI40">
        <v>69.349998474121094</v>
      </c>
      <c r="EJ40">
        <v>69.760002136230469</v>
      </c>
      <c r="EK40" s="2">
        <f t="shared" si="24"/>
        <v>9.3203548292132288E-3</v>
      </c>
      <c r="EL40" s="2">
        <f t="shared" si="25"/>
        <v>9.515775649652447E-3</v>
      </c>
      <c r="EM40" s="2">
        <f t="shared" si="26"/>
        <v>5.5921910179903556E-3</v>
      </c>
      <c r="EN40" s="2">
        <f t="shared" si="27"/>
        <v>5.87734589383615E-3</v>
      </c>
      <c r="EO40">
        <v>81</v>
      </c>
      <c r="EP40">
        <v>87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11</v>
      </c>
      <c r="EY40">
        <v>6</v>
      </c>
      <c r="EZ40">
        <v>7</v>
      </c>
      <c r="FA40">
        <v>3</v>
      </c>
      <c r="FB40">
        <v>3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3</v>
      </c>
      <c r="FJ40">
        <v>0</v>
      </c>
      <c r="FK40">
        <v>0</v>
      </c>
      <c r="FL40">
        <v>0</v>
      </c>
      <c r="FM40">
        <v>1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310</v>
      </c>
      <c r="FX40">
        <v>69.760002136230469</v>
      </c>
      <c r="FY40">
        <v>69.959999084472656</v>
      </c>
      <c r="FZ40">
        <v>70.620002746582031</v>
      </c>
      <c r="GA40">
        <v>69.339996337890625</v>
      </c>
      <c r="GB40">
        <v>69.839996337890625</v>
      </c>
      <c r="GC40">
        <v>546</v>
      </c>
      <c r="GD40">
        <v>229</v>
      </c>
      <c r="GE40">
        <v>171</v>
      </c>
      <c r="GF40">
        <v>218</v>
      </c>
      <c r="GG40">
        <v>0</v>
      </c>
      <c r="GH40">
        <v>264</v>
      </c>
      <c r="GI40">
        <v>0</v>
      </c>
      <c r="GJ40">
        <v>0</v>
      </c>
      <c r="GK40">
        <v>11</v>
      </c>
      <c r="GL40">
        <v>164</v>
      </c>
      <c r="GM40">
        <v>0</v>
      </c>
      <c r="GN40">
        <v>163</v>
      </c>
      <c r="GO40">
        <v>2</v>
      </c>
      <c r="GP40">
        <v>1</v>
      </c>
      <c r="GQ40">
        <v>1</v>
      </c>
      <c r="GR40">
        <v>0</v>
      </c>
      <c r="GS40">
        <v>1</v>
      </c>
      <c r="GT40">
        <v>1</v>
      </c>
      <c r="GU40">
        <v>0</v>
      </c>
      <c r="GV40">
        <v>0</v>
      </c>
      <c r="GW40">
        <v>2.5</v>
      </c>
      <c r="GX40" t="s">
        <v>218</v>
      </c>
      <c r="GY40">
        <v>616377</v>
      </c>
      <c r="GZ40">
        <v>818860</v>
      </c>
      <c r="HA40">
        <v>1.196</v>
      </c>
      <c r="HB40">
        <v>2.0630000000000002</v>
      </c>
      <c r="HC40">
        <v>3.35</v>
      </c>
      <c r="HD40">
        <v>3.19</v>
      </c>
      <c r="HE40">
        <v>0.121199995</v>
      </c>
      <c r="HF40" s="2">
        <f t="shared" si="28"/>
        <v>2.858732859626012E-3</v>
      </c>
      <c r="HG40" s="2">
        <f t="shared" si="29"/>
        <v>9.3458458855882887E-3</v>
      </c>
      <c r="HH40" s="2">
        <f t="shared" si="30"/>
        <v>8.8622463507098681E-3</v>
      </c>
      <c r="HI40" s="2">
        <f t="shared" si="31"/>
        <v>7.1592214521456476E-3</v>
      </c>
      <c r="HJ40" s="3">
        <f t="shared" si="32"/>
        <v>70.613834454072034</v>
      </c>
      <c r="HK40" t="str">
        <f t="shared" si="33"/>
        <v>BRKR</v>
      </c>
    </row>
    <row r="41" spans="1:219" hidden="1" x14ac:dyDescent="0.25">
      <c r="A41">
        <v>32</v>
      </c>
      <c r="B41" t="s">
        <v>361</v>
      </c>
      <c r="C41">
        <v>9</v>
      </c>
      <c r="D41">
        <v>1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20</v>
      </c>
      <c r="N41">
        <v>24</v>
      </c>
      <c r="O41">
        <v>57</v>
      </c>
      <c r="P41">
        <v>60</v>
      </c>
      <c r="Q41">
        <v>2</v>
      </c>
      <c r="R41">
        <v>0</v>
      </c>
      <c r="S41">
        <v>0</v>
      </c>
      <c r="T41">
        <v>0</v>
      </c>
      <c r="U41">
        <v>0</v>
      </c>
      <c r="V41">
        <v>4</v>
      </c>
      <c r="W41">
        <v>6</v>
      </c>
      <c r="X41">
        <v>9</v>
      </c>
      <c r="Y41">
        <v>6</v>
      </c>
      <c r="Z41">
        <v>16</v>
      </c>
      <c r="AA41">
        <v>1</v>
      </c>
      <c r="AB41">
        <v>41</v>
      </c>
      <c r="AC41">
        <v>1</v>
      </c>
      <c r="AD41">
        <v>0</v>
      </c>
      <c r="AE41">
        <v>1</v>
      </c>
      <c r="AF41">
        <v>0</v>
      </c>
      <c r="AG41">
        <v>16</v>
      </c>
      <c r="AH41">
        <v>16</v>
      </c>
      <c r="AI41">
        <v>1</v>
      </c>
      <c r="AJ41">
        <v>0</v>
      </c>
      <c r="AK41">
        <v>2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221</v>
      </c>
      <c r="AV41">
        <v>157.1499938964844</v>
      </c>
      <c r="AW41">
        <v>157.63999938964841</v>
      </c>
      <c r="AX41">
        <v>159.00999450683591</v>
      </c>
      <c r="AY41">
        <v>155.63999938964841</v>
      </c>
      <c r="AZ41">
        <v>157.80999755859381</v>
      </c>
      <c r="BA41" s="2">
        <f t="shared" si="16"/>
        <v>3.1083829932835316E-3</v>
      </c>
      <c r="BB41" s="2">
        <f t="shared" si="17"/>
        <v>8.6157799164542359E-3</v>
      </c>
      <c r="BC41" s="2">
        <f t="shared" si="18"/>
        <v>1.2687135293983798E-2</v>
      </c>
      <c r="BD41" s="2">
        <f t="shared" si="19"/>
        <v>1.3750701492405093E-2</v>
      </c>
      <c r="BE41">
        <v>57</v>
      </c>
      <c r="BF41">
        <v>27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37</v>
      </c>
      <c r="BO41">
        <v>22</v>
      </c>
      <c r="BP41">
        <v>4</v>
      </c>
      <c r="BQ41">
        <v>19</v>
      </c>
      <c r="BR41">
        <v>51</v>
      </c>
      <c r="BS41">
        <v>0</v>
      </c>
      <c r="BT41">
        <v>0</v>
      </c>
      <c r="BU41">
        <v>0</v>
      </c>
      <c r="BV41">
        <v>0</v>
      </c>
      <c r="BW41">
        <v>3</v>
      </c>
      <c r="BX41">
        <v>0</v>
      </c>
      <c r="BY41">
        <v>51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30</v>
      </c>
      <c r="CF41">
        <v>3</v>
      </c>
      <c r="CG41">
        <v>10</v>
      </c>
      <c r="CH41">
        <v>10</v>
      </c>
      <c r="CI41">
        <v>1</v>
      </c>
      <c r="CJ41">
        <v>1</v>
      </c>
      <c r="CK41">
        <v>1</v>
      </c>
      <c r="CL41">
        <v>1</v>
      </c>
      <c r="CM41" t="s">
        <v>277</v>
      </c>
      <c r="CN41">
        <v>157.80999755859381</v>
      </c>
      <c r="CO41">
        <v>158.5899963378906</v>
      </c>
      <c r="CP41">
        <v>162.33000183105469</v>
      </c>
      <c r="CQ41">
        <v>158.38999938964841</v>
      </c>
      <c r="CR41">
        <v>159.05000305175781</v>
      </c>
      <c r="CS41" s="2">
        <f t="shared" si="20"/>
        <v>4.9183353131235785E-3</v>
      </c>
      <c r="CT41" s="2">
        <f t="shared" si="21"/>
        <v>2.3039521043414446E-2</v>
      </c>
      <c r="CU41" s="2">
        <f t="shared" si="22"/>
        <v>1.2610943493313043E-3</v>
      </c>
      <c r="CV41" s="2">
        <f t="shared" si="23"/>
        <v>4.1496614237387375E-3</v>
      </c>
      <c r="CW41">
        <v>51</v>
      </c>
      <c r="CX41">
        <v>70</v>
      </c>
      <c r="CY41">
        <v>20</v>
      </c>
      <c r="CZ41">
        <v>37</v>
      </c>
      <c r="DA41">
        <v>17</v>
      </c>
      <c r="DB41">
        <v>0</v>
      </c>
      <c r="DC41">
        <v>0</v>
      </c>
      <c r="DD41">
        <v>0</v>
      </c>
      <c r="DE41">
        <v>0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1</v>
      </c>
      <c r="DM41">
        <v>1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242</v>
      </c>
      <c r="EF41">
        <v>159.05000305175781</v>
      </c>
      <c r="EG41">
        <v>159.99000549316409</v>
      </c>
      <c r="EH41">
        <v>161.67999267578119</v>
      </c>
      <c r="EI41">
        <v>159.3399963378906</v>
      </c>
      <c r="EJ41">
        <v>160.74000549316409</v>
      </c>
      <c r="EK41" s="2">
        <f t="shared" si="24"/>
        <v>5.8753822684657342E-3</v>
      </c>
      <c r="EL41" s="2">
        <f t="shared" si="25"/>
        <v>1.0452667362535362E-2</v>
      </c>
      <c r="EM41" s="2">
        <f t="shared" si="26"/>
        <v>4.0628110066617262E-3</v>
      </c>
      <c r="EN41" s="2">
        <f t="shared" si="27"/>
        <v>8.7097742156854174E-3</v>
      </c>
      <c r="EO41">
        <v>37</v>
      </c>
      <c r="EP41">
        <v>152</v>
      </c>
      <c r="EQ41">
        <v>4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1</v>
      </c>
      <c r="EZ41">
        <v>3</v>
      </c>
      <c r="FA41">
        <v>1</v>
      </c>
      <c r="FB41">
        <v>0</v>
      </c>
      <c r="FC41">
        <v>1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362</v>
      </c>
      <c r="FX41">
        <v>160.74000549316409</v>
      </c>
      <c r="FY41">
        <v>161.4700012207031</v>
      </c>
      <c r="FZ41">
        <v>162.47999572753909</v>
      </c>
      <c r="GA41">
        <v>158.1300048828125</v>
      </c>
      <c r="GB41">
        <v>158.2200012207031</v>
      </c>
      <c r="GC41">
        <v>635</v>
      </c>
      <c r="GD41">
        <v>182</v>
      </c>
      <c r="GE41">
        <v>388</v>
      </c>
      <c r="GF41">
        <v>8</v>
      </c>
      <c r="GG41">
        <v>0</v>
      </c>
      <c r="GH41">
        <v>116</v>
      </c>
      <c r="GI41">
        <v>0</v>
      </c>
      <c r="GJ41">
        <v>54</v>
      </c>
      <c r="GK41">
        <v>1</v>
      </c>
      <c r="GL41">
        <v>67</v>
      </c>
      <c r="GM41">
        <v>1</v>
      </c>
      <c r="GN41">
        <v>0</v>
      </c>
      <c r="GO41">
        <v>3</v>
      </c>
      <c r="GP41">
        <v>0</v>
      </c>
      <c r="GQ41">
        <v>1</v>
      </c>
      <c r="GR41">
        <v>0</v>
      </c>
      <c r="GS41">
        <v>1</v>
      </c>
      <c r="GT41">
        <v>0</v>
      </c>
      <c r="GU41">
        <v>1</v>
      </c>
      <c r="GV41">
        <v>0</v>
      </c>
      <c r="GW41">
        <v>1.9</v>
      </c>
      <c r="GX41" t="s">
        <v>218</v>
      </c>
      <c r="GY41">
        <v>2087707</v>
      </c>
      <c r="GZ41">
        <v>2844140</v>
      </c>
      <c r="HC41">
        <v>1.76</v>
      </c>
      <c r="HD41">
        <v>1.62</v>
      </c>
      <c r="HE41">
        <v>6.5299999999999997E-2</v>
      </c>
      <c r="HF41" s="2">
        <f t="shared" si="28"/>
        <v>4.5209371525378739E-3</v>
      </c>
      <c r="HG41" s="2">
        <f t="shared" si="29"/>
        <v>6.2161160351680289E-3</v>
      </c>
      <c r="HH41" s="2">
        <f t="shared" si="30"/>
        <v>2.0684934121759091E-2</v>
      </c>
      <c r="HI41" s="2">
        <f t="shared" si="31"/>
        <v>5.6880506381151719E-4</v>
      </c>
      <c r="HJ41" s="3">
        <f t="shared" si="32"/>
        <v>162.4737174844897</v>
      </c>
      <c r="HK41" t="str">
        <f t="shared" si="33"/>
        <v>COF</v>
      </c>
    </row>
    <row r="42" spans="1:219" hidden="1" x14ac:dyDescent="0.25">
      <c r="A42">
        <v>33</v>
      </c>
      <c r="B42" t="s">
        <v>363</v>
      </c>
      <c r="C42">
        <v>10</v>
      </c>
      <c r="D42">
        <v>1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30</v>
      </c>
      <c r="N42">
        <v>58</v>
      </c>
      <c r="O42">
        <v>7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28</v>
      </c>
      <c r="W42">
        <v>6</v>
      </c>
      <c r="X42">
        <v>2</v>
      </c>
      <c r="Y42">
        <v>5</v>
      </c>
      <c r="Z42">
        <v>50</v>
      </c>
      <c r="AA42">
        <v>1</v>
      </c>
      <c r="AB42">
        <v>91</v>
      </c>
      <c r="AC42">
        <v>0</v>
      </c>
      <c r="AD42">
        <v>0</v>
      </c>
      <c r="AE42">
        <v>0</v>
      </c>
      <c r="AF42">
        <v>0</v>
      </c>
      <c r="AG42">
        <v>50</v>
      </c>
      <c r="AH42">
        <v>50</v>
      </c>
      <c r="AI42">
        <v>0</v>
      </c>
      <c r="AJ42">
        <v>0</v>
      </c>
      <c r="AK42">
        <v>1</v>
      </c>
      <c r="AL42">
        <v>1</v>
      </c>
      <c r="AM42">
        <v>8</v>
      </c>
      <c r="AN42">
        <v>0</v>
      </c>
      <c r="AO42">
        <v>12</v>
      </c>
      <c r="AP42">
        <v>12</v>
      </c>
      <c r="AQ42">
        <v>1</v>
      </c>
      <c r="AR42">
        <v>0</v>
      </c>
      <c r="AS42">
        <v>1</v>
      </c>
      <c r="AT42">
        <v>1</v>
      </c>
      <c r="AU42" t="s">
        <v>364</v>
      </c>
      <c r="AV42">
        <v>190.6300048828125</v>
      </c>
      <c r="AW42">
        <v>191.6000061035156</v>
      </c>
      <c r="AX42">
        <v>192.53999328613281</v>
      </c>
      <c r="AY42">
        <v>190.9700012207031</v>
      </c>
      <c r="AZ42">
        <v>191.86000061035159</v>
      </c>
      <c r="BA42" s="2">
        <f t="shared" si="16"/>
        <v>5.0626366899958475E-3</v>
      </c>
      <c r="BB42" s="2">
        <f t="shared" si="17"/>
        <v>4.8820360205389379E-3</v>
      </c>
      <c r="BC42" s="2">
        <f t="shared" si="18"/>
        <v>3.2881255884309457E-3</v>
      </c>
      <c r="BD42" s="2">
        <f t="shared" si="19"/>
        <v>4.638795928370687E-3</v>
      </c>
      <c r="BE42">
        <v>125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64</v>
      </c>
      <c r="BO42">
        <v>4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251</v>
      </c>
      <c r="CN42">
        <v>191.86000061035159</v>
      </c>
      <c r="CO42">
        <v>193.02000427246091</v>
      </c>
      <c r="CP42">
        <v>195</v>
      </c>
      <c r="CQ42">
        <v>192</v>
      </c>
      <c r="CR42">
        <v>193.25999450683599</v>
      </c>
      <c r="CS42" s="2">
        <f t="shared" si="20"/>
        <v>6.0097587629927007E-3</v>
      </c>
      <c r="CT42" s="2">
        <f t="shared" si="21"/>
        <v>1.0153824243790188E-2</v>
      </c>
      <c r="CU42" s="2">
        <f t="shared" si="22"/>
        <v>5.2844485021412702E-3</v>
      </c>
      <c r="CV42" s="2">
        <f t="shared" si="23"/>
        <v>6.5196861360328207E-3</v>
      </c>
      <c r="CW42">
        <v>62</v>
      </c>
      <c r="CX42">
        <v>9</v>
      </c>
      <c r="CY42">
        <v>1</v>
      </c>
      <c r="CZ42">
        <v>0</v>
      </c>
      <c r="DA42">
        <v>0</v>
      </c>
      <c r="DB42">
        <v>1</v>
      </c>
      <c r="DC42">
        <v>1</v>
      </c>
      <c r="DD42">
        <v>0</v>
      </c>
      <c r="DE42">
        <v>0</v>
      </c>
      <c r="DF42">
        <v>53</v>
      </c>
      <c r="DG42">
        <v>23</v>
      </c>
      <c r="DH42">
        <v>16</v>
      </c>
      <c r="DI42">
        <v>7</v>
      </c>
      <c r="DJ42">
        <v>3</v>
      </c>
      <c r="DK42">
        <v>0</v>
      </c>
      <c r="DL42">
        <v>0</v>
      </c>
      <c r="DM42">
        <v>0</v>
      </c>
      <c r="DN42">
        <v>0</v>
      </c>
      <c r="DO42">
        <v>11</v>
      </c>
      <c r="DP42">
        <v>1</v>
      </c>
      <c r="DQ42">
        <v>0</v>
      </c>
      <c r="DR42">
        <v>0</v>
      </c>
      <c r="DS42">
        <v>1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365</v>
      </c>
      <c r="EF42">
        <v>193.25999450683599</v>
      </c>
      <c r="EG42">
        <v>194.2200012207031</v>
      </c>
      <c r="EH42">
        <v>194.2799987792969</v>
      </c>
      <c r="EI42">
        <v>192.11000061035159</v>
      </c>
      <c r="EJ42">
        <v>193.8699951171875</v>
      </c>
      <c r="EK42" s="2">
        <f t="shared" si="24"/>
        <v>4.9428828536366431E-3</v>
      </c>
      <c r="EL42" s="2">
        <f t="shared" si="25"/>
        <v>3.088200482334047E-4</v>
      </c>
      <c r="EM42" s="2">
        <f t="shared" si="26"/>
        <v>1.0863971769590308E-2</v>
      </c>
      <c r="EN42" s="2">
        <f t="shared" si="27"/>
        <v>9.0782202051021832E-3</v>
      </c>
      <c r="EO42">
        <v>2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26</v>
      </c>
      <c r="EY42">
        <v>16</v>
      </c>
      <c r="EZ42">
        <v>25</v>
      </c>
      <c r="FA42">
        <v>25</v>
      </c>
      <c r="FB42">
        <v>36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1</v>
      </c>
      <c r="FP42">
        <v>0</v>
      </c>
      <c r="FQ42">
        <v>2</v>
      </c>
      <c r="FR42">
        <v>0</v>
      </c>
      <c r="FS42">
        <v>1</v>
      </c>
      <c r="FT42">
        <v>0</v>
      </c>
      <c r="FU42">
        <v>1</v>
      </c>
      <c r="FV42">
        <v>0</v>
      </c>
      <c r="FW42" t="s">
        <v>366</v>
      </c>
      <c r="FX42">
        <v>193.8699951171875</v>
      </c>
      <c r="FY42">
        <v>195.25</v>
      </c>
      <c r="FZ42">
        <v>195.75</v>
      </c>
      <c r="GA42">
        <v>191.71000671386719</v>
      </c>
      <c r="GB42">
        <v>192.0899963378906</v>
      </c>
      <c r="GC42">
        <v>294</v>
      </c>
      <c r="GD42">
        <v>390</v>
      </c>
      <c r="GE42">
        <v>74</v>
      </c>
      <c r="GF42">
        <v>230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89</v>
      </c>
      <c r="GM42">
        <v>0</v>
      </c>
      <c r="GN42">
        <v>39</v>
      </c>
      <c r="GO42">
        <v>1</v>
      </c>
      <c r="GP42">
        <v>0</v>
      </c>
      <c r="GQ42">
        <v>1</v>
      </c>
      <c r="GR42">
        <v>0</v>
      </c>
      <c r="GS42">
        <v>2</v>
      </c>
      <c r="GT42">
        <v>1</v>
      </c>
      <c r="GU42">
        <v>1</v>
      </c>
      <c r="GV42">
        <v>0</v>
      </c>
      <c r="GW42">
        <v>1.9</v>
      </c>
      <c r="GX42" t="s">
        <v>218</v>
      </c>
      <c r="GY42">
        <v>118521</v>
      </c>
      <c r="GZ42">
        <v>299940</v>
      </c>
      <c r="HA42">
        <v>2.3140000000000001</v>
      </c>
      <c r="HB42">
        <v>3.2490000000000001</v>
      </c>
      <c r="HC42">
        <v>1.39</v>
      </c>
      <c r="HD42">
        <v>4.99</v>
      </c>
      <c r="HE42">
        <v>0.36020002000000001</v>
      </c>
      <c r="HF42" s="2">
        <f t="shared" si="28"/>
        <v>7.0678867237515819E-3</v>
      </c>
      <c r="HG42" s="2">
        <f t="shared" si="29"/>
        <v>2.5542784163473664E-3</v>
      </c>
      <c r="HH42" s="2">
        <f t="shared" si="30"/>
        <v>1.8130567406570153E-2</v>
      </c>
      <c r="HI42" s="2">
        <f t="shared" si="31"/>
        <v>1.9781853884519585E-3</v>
      </c>
      <c r="HJ42" s="3">
        <f t="shared" si="32"/>
        <v>195.74872286079182</v>
      </c>
      <c r="HK42" t="str">
        <f t="shared" si="33"/>
        <v>CSL</v>
      </c>
    </row>
    <row r="43" spans="1:219" hidden="1" x14ac:dyDescent="0.25">
      <c r="A43">
        <v>34</v>
      </c>
      <c r="B43" t="s">
        <v>367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4</v>
      </c>
      <c r="Y43">
        <v>2</v>
      </c>
      <c r="Z43">
        <v>117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 t="s">
        <v>368</v>
      </c>
      <c r="AV43">
        <v>67.30999755859375</v>
      </c>
      <c r="AW43">
        <v>67.279998779296875</v>
      </c>
      <c r="AX43">
        <v>69.129997253417969</v>
      </c>
      <c r="AY43">
        <v>66.599998474121094</v>
      </c>
      <c r="AZ43">
        <v>69.089996337890625</v>
      </c>
      <c r="BA43" s="2">
        <f t="shared" si="16"/>
        <v>-4.4587960524911097E-4</v>
      </c>
      <c r="BB43" s="2">
        <f t="shared" si="17"/>
        <v>2.6761153589220266E-2</v>
      </c>
      <c r="BC43" s="2">
        <f t="shared" si="18"/>
        <v>1.0107020177072767E-2</v>
      </c>
      <c r="BD43" s="2">
        <f t="shared" si="19"/>
        <v>3.603991888481195E-2</v>
      </c>
      <c r="BE43">
        <v>28</v>
      </c>
      <c r="BF43">
        <v>14</v>
      </c>
      <c r="BG43">
        <v>14</v>
      </c>
      <c r="BH43">
        <v>28</v>
      </c>
      <c r="BI43">
        <v>46</v>
      </c>
      <c r="BJ43">
        <v>1</v>
      </c>
      <c r="BK43">
        <v>1</v>
      </c>
      <c r="BL43">
        <v>0</v>
      </c>
      <c r="BM43">
        <v>0</v>
      </c>
      <c r="BN43">
        <v>2</v>
      </c>
      <c r="BO43">
        <v>0</v>
      </c>
      <c r="BP43">
        <v>0</v>
      </c>
      <c r="BQ43">
        <v>0</v>
      </c>
      <c r="BR43">
        <v>1</v>
      </c>
      <c r="BS43">
        <v>1</v>
      </c>
      <c r="BT43">
        <v>3</v>
      </c>
      <c r="BU43">
        <v>1</v>
      </c>
      <c r="BV43">
        <v>3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 t="s">
        <v>369</v>
      </c>
      <c r="CN43">
        <v>69.089996337890625</v>
      </c>
      <c r="CO43">
        <v>69.599998474121094</v>
      </c>
      <c r="CP43">
        <v>69.599998474121094</v>
      </c>
      <c r="CQ43">
        <v>68.139999389648438</v>
      </c>
      <c r="CR43">
        <v>68.449996948242188</v>
      </c>
      <c r="CS43" s="2">
        <f t="shared" si="20"/>
        <v>7.3276170605104385E-3</v>
      </c>
      <c r="CT43" s="2">
        <f t="shared" si="21"/>
        <v>0</v>
      </c>
      <c r="CU43" s="2">
        <f t="shared" si="22"/>
        <v>2.0976998800014579E-2</v>
      </c>
      <c r="CV43" s="2">
        <f t="shared" si="23"/>
        <v>4.5288177124120921E-3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2</v>
      </c>
      <c r="DJ43">
        <v>104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1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0</v>
      </c>
      <c r="ED43">
        <v>0</v>
      </c>
      <c r="EE43" t="s">
        <v>370</v>
      </c>
      <c r="EF43">
        <v>68.449996948242188</v>
      </c>
      <c r="EG43">
        <v>68.680000305175781</v>
      </c>
      <c r="EH43">
        <v>68.949996948242188</v>
      </c>
      <c r="EI43">
        <v>68.279998779296875</v>
      </c>
      <c r="EJ43">
        <v>68.480003356933594</v>
      </c>
      <c r="EK43" s="2">
        <f t="shared" si="24"/>
        <v>3.3489131612054468E-3</v>
      </c>
      <c r="EL43" s="2">
        <f t="shared" si="25"/>
        <v>3.9158325600664456E-3</v>
      </c>
      <c r="EM43" s="2">
        <f t="shared" si="26"/>
        <v>5.8241340142912712E-3</v>
      </c>
      <c r="EN43" s="2">
        <f t="shared" si="27"/>
        <v>2.92062745082311E-3</v>
      </c>
      <c r="EO43">
        <v>14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21</v>
      </c>
      <c r="EY43">
        <v>39</v>
      </c>
      <c r="EZ43">
        <v>19</v>
      </c>
      <c r="FA43">
        <v>17</v>
      </c>
      <c r="FB43">
        <v>6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371</v>
      </c>
      <c r="FX43">
        <v>68.480003356933594</v>
      </c>
      <c r="FY43">
        <v>68.44000244140625</v>
      </c>
      <c r="FZ43">
        <v>68.459999084472656</v>
      </c>
      <c r="GA43">
        <v>67.430000305175781</v>
      </c>
      <c r="GB43">
        <v>67.669998168945313</v>
      </c>
      <c r="GC43">
        <v>144</v>
      </c>
      <c r="GD43">
        <v>335</v>
      </c>
      <c r="GE43">
        <v>14</v>
      </c>
      <c r="GF43">
        <v>209</v>
      </c>
      <c r="GG43">
        <v>0</v>
      </c>
      <c r="GH43">
        <v>74</v>
      </c>
      <c r="GI43">
        <v>0</v>
      </c>
      <c r="GJ43">
        <v>0</v>
      </c>
      <c r="GK43">
        <v>3</v>
      </c>
      <c r="GL43">
        <v>228</v>
      </c>
      <c r="GM43">
        <v>0</v>
      </c>
      <c r="GN43">
        <v>110</v>
      </c>
      <c r="GO43">
        <v>1</v>
      </c>
      <c r="GP43">
        <v>0</v>
      </c>
      <c r="GQ43">
        <v>1</v>
      </c>
      <c r="GR43">
        <v>0</v>
      </c>
      <c r="GS43">
        <v>1</v>
      </c>
      <c r="GT43">
        <v>0</v>
      </c>
      <c r="GU43">
        <v>1</v>
      </c>
      <c r="GV43">
        <v>0</v>
      </c>
      <c r="GW43">
        <v>2</v>
      </c>
      <c r="GX43" t="s">
        <v>218</v>
      </c>
      <c r="GY43">
        <v>86480</v>
      </c>
      <c r="GZ43">
        <v>165040</v>
      </c>
      <c r="HA43">
        <v>1.7809999999999999</v>
      </c>
      <c r="HB43">
        <v>1.946</v>
      </c>
      <c r="HC43">
        <v>8.83</v>
      </c>
      <c r="HD43">
        <v>4.58</v>
      </c>
      <c r="HE43">
        <v>0</v>
      </c>
      <c r="HF43" s="2">
        <f t="shared" si="28"/>
        <v>-5.8446689217439562E-4</v>
      </c>
      <c r="HG43" s="2">
        <f t="shared" si="29"/>
        <v>2.9209236537863781E-4</v>
      </c>
      <c r="HH43" s="2">
        <f t="shared" si="30"/>
        <v>1.4757482469337502E-2</v>
      </c>
      <c r="HI43" s="2">
        <f t="shared" si="31"/>
        <v>3.5465918466607294E-3</v>
      </c>
      <c r="HJ43" s="3">
        <f t="shared" si="32"/>
        <v>68.459993243605879</v>
      </c>
      <c r="HK43" t="str">
        <f t="shared" si="33"/>
        <v>CWST</v>
      </c>
    </row>
    <row r="44" spans="1:219" hidden="1" x14ac:dyDescent="0.25">
      <c r="A44">
        <v>35</v>
      </c>
      <c r="B44" t="s">
        <v>372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67</v>
      </c>
      <c r="N44">
        <v>98</v>
      </c>
      <c r="O44">
        <v>9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10</v>
      </c>
      <c r="W44">
        <v>2</v>
      </c>
      <c r="X44">
        <v>2</v>
      </c>
      <c r="Y44">
        <v>3</v>
      </c>
      <c r="Z44">
        <v>16</v>
      </c>
      <c r="AA44">
        <v>1</v>
      </c>
      <c r="AB44">
        <v>33</v>
      </c>
      <c r="AC44">
        <v>0</v>
      </c>
      <c r="AD44">
        <v>0</v>
      </c>
      <c r="AE44">
        <v>4</v>
      </c>
      <c r="AF44">
        <v>0</v>
      </c>
      <c r="AG44">
        <v>16</v>
      </c>
      <c r="AH44">
        <v>16</v>
      </c>
      <c r="AI44">
        <v>1</v>
      </c>
      <c r="AJ44">
        <v>0</v>
      </c>
      <c r="AK44">
        <v>1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322</v>
      </c>
      <c r="AV44">
        <v>84.889999389648438</v>
      </c>
      <c r="AW44">
        <v>84.900001525878906</v>
      </c>
      <c r="AX44">
        <v>88</v>
      </c>
      <c r="AY44">
        <v>84.680000305175781</v>
      </c>
      <c r="AZ44">
        <v>87.75</v>
      </c>
      <c r="BA44" s="2">
        <f t="shared" si="16"/>
        <v>1.178107897609193E-4</v>
      </c>
      <c r="BB44" s="2">
        <f t="shared" si="17"/>
        <v>3.5227255387739742E-2</v>
      </c>
      <c r="BC44" s="2">
        <f t="shared" si="18"/>
        <v>2.5912981949248737E-3</v>
      </c>
      <c r="BD44" s="2">
        <f t="shared" si="19"/>
        <v>3.4985751507968343E-2</v>
      </c>
      <c r="BE44">
        <v>7</v>
      </c>
      <c r="BF44">
        <v>27</v>
      </c>
      <c r="BG44">
        <v>9</v>
      </c>
      <c r="BH44">
        <v>55</v>
      </c>
      <c r="BI44">
        <v>96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3</v>
      </c>
      <c r="BP44">
        <v>0</v>
      </c>
      <c r="BQ44">
        <v>0</v>
      </c>
      <c r="BR44">
        <v>0</v>
      </c>
      <c r="BS44">
        <v>1</v>
      </c>
      <c r="BT44">
        <v>4</v>
      </c>
      <c r="BU44">
        <v>1</v>
      </c>
      <c r="BV44">
        <v>4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373</v>
      </c>
      <c r="CN44">
        <v>87.75</v>
      </c>
      <c r="CO44">
        <v>87.849998474121094</v>
      </c>
      <c r="CP44">
        <v>88.910003662109375</v>
      </c>
      <c r="CQ44">
        <v>87.110000610351563</v>
      </c>
      <c r="CR44">
        <v>87.180000305175781</v>
      </c>
      <c r="CS44" s="2">
        <f t="shared" si="20"/>
        <v>1.1382865777801454E-3</v>
      </c>
      <c r="CT44" s="2">
        <f t="shared" si="21"/>
        <v>1.1922226344930675E-2</v>
      </c>
      <c r="CU44" s="2">
        <f t="shared" si="22"/>
        <v>8.4234248904115905E-3</v>
      </c>
      <c r="CV44" s="2">
        <f t="shared" si="23"/>
        <v>8.0293294997912934E-4</v>
      </c>
      <c r="CW44">
        <v>35</v>
      </c>
      <c r="CX44">
        <v>50</v>
      </c>
      <c r="CY44">
        <v>11</v>
      </c>
      <c r="CZ44">
        <v>0</v>
      </c>
      <c r="DA44">
        <v>0</v>
      </c>
      <c r="DB44">
        <v>1</v>
      </c>
      <c r="DC44">
        <v>11</v>
      </c>
      <c r="DD44">
        <v>0</v>
      </c>
      <c r="DE44">
        <v>0</v>
      </c>
      <c r="DF44">
        <v>6</v>
      </c>
      <c r="DG44">
        <v>5</v>
      </c>
      <c r="DH44">
        <v>27</v>
      </c>
      <c r="DI44">
        <v>14</v>
      </c>
      <c r="DJ44">
        <v>51</v>
      </c>
      <c r="DK44">
        <v>1</v>
      </c>
      <c r="DL44">
        <v>1</v>
      </c>
      <c r="DM44">
        <v>0</v>
      </c>
      <c r="DN44">
        <v>0</v>
      </c>
      <c r="DO44">
        <v>61</v>
      </c>
      <c r="DP44">
        <v>11</v>
      </c>
      <c r="DQ44">
        <v>0</v>
      </c>
      <c r="DR44">
        <v>0</v>
      </c>
      <c r="DS44">
        <v>1</v>
      </c>
      <c r="DT44">
        <v>1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374</v>
      </c>
      <c r="EF44">
        <v>87.180000305175781</v>
      </c>
      <c r="EG44">
        <v>87.870002746582031</v>
      </c>
      <c r="EH44">
        <v>89.349998474121094</v>
      </c>
      <c r="EI44">
        <v>87.790000915527344</v>
      </c>
      <c r="EJ44">
        <v>88.760002136230469</v>
      </c>
      <c r="EK44" s="2">
        <f t="shared" si="24"/>
        <v>7.8525369277183676E-3</v>
      </c>
      <c r="EL44" s="2">
        <f t="shared" si="25"/>
        <v>1.6564026332554715E-2</v>
      </c>
      <c r="EM44" s="2">
        <f t="shared" si="26"/>
        <v>9.1045668093825416E-4</v>
      </c>
      <c r="EN44" s="2">
        <f t="shared" si="27"/>
        <v>1.0928359591681258E-2</v>
      </c>
      <c r="EO44">
        <v>10</v>
      </c>
      <c r="EP44">
        <v>30</v>
      </c>
      <c r="EQ44">
        <v>130</v>
      </c>
      <c r="ER44">
        <v>25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2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2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375</v>
      </c>
      <c r="FX44">
        <v>88.760002136230469</v>
      </c>
      <c r="FY44">
        <v>88.769996643066406</v>
      </c>
      <c r="FZ44">
        <v>89.5</v>
      </c>
      <c r="GA44">
        <v>88.099998474121094</v>
      </c>
      <c r="GB44">
        <v>88.120002746582031</v>
      </c>
      <c r="GC44">
        <v>659</v>
      </c>
      <c r="GD44">
        <v>142</v>
      </c>
      <c r="GE44">
        <v>291</v>
      </c>
      <c r="GF44">
        <v>105</v>
      </c>
      <c r="GG44">
        <v>0</v>
      </c>
      <c r="GH44">
        <v>176</v>
      </c>
      <c r="GI44">
        <v>0</v>
      </c>
      <c r="GJ44">
        <v>25</v>
      </c>
      <c r="GK44">
        <v>4</v>
      </c>
      <c r="GL44">
        <v>67</v>
      </c>
      <c r="GM44">
        <v>0</v>
      </c>
      <c r="GN44">
        <v>51</v>
      </c>
      <c r="GO44">
        <v>1</v>
      </c>
      <c r="GP44">
        <v>0</v>
      </c>
      <c r="GQ44">
        <v>1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2.1</v>
      </c>
      <c r="GX44" t="s">
        <v>218</v>
      </c>
      <c r="GY44">
        <v>1052629</v>
      </c>
      <c r="GZ44">
        <v>1472640</v>
      </c>
      <c r="HA44">
        <v>1.131</v>
      </c>
      <c r="HB44">
        <v>1.37</v>
      </c>
      <c r="HC44">
        <v>1.81</v>
      </c>
      <c r="HD44">
        <v>4.22</v>
      </c>
      <c r="HE44">
        <v>0</v>
      </c>
      <c r="HF44" s="2">
        <f t="shared" si="28"/>
        <v>1.1258879366782271E-4</v>
      </c>
      <c r="HG44" s="2">
        <f t="shared" si="29"/>
        <v>8.1564620886435124E-3</v>
      </c>
      <c r="HH44" s="2">
        <f t="shared" si="30"/>
        <v>7.5475745666556682E-3</v>
      </c>
      <c r="HI44" s="2">
        <f t="shared" si="31"/>
        <v>2.2701170945793603E-4</v>
      </c>
      <c r="HJ44" s="3">
        <f t="shared" si="32"/>
        <v>89.494045755294593</v>
      </c>
      <c r="HK44" t="str">
        <f t="shared" si="33"/>
        <v>CBRE</v>
      </c>
    </row>
    <row r="45" spans="1:219" hidden="1" x14ac:dyDescent="0.25">
      <c r="A45">
        <v>36</v>
      </c>
      <c r="B45" t="s">
        <v>376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99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57</v>
      </c>
      <c r="W45">
        <v>32</v>
      </c>
      <c r="X45">
        <v>27</v>
      </c>
      <c r="Y45">
        <v>7</v>
      </c>
      <c r="Z45">
        <v>21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377</v>
      </c>
      <c r="AV45">
        <v>70.879997253417969</v>
      </c>
      <c r="AW45">
        <v>70.680000305175781</v>
      </c>
      <c r="AX45">
        <v>72.449996948242188</v>
      </c>
      <c r="AY45">
        <v>70.290000915527344</v>
      </c>
      <c r="AZ45">
        <v>71.800003051757813</v>
      </c>
      <c r="BA45" s="2">
        <f t="shared" si="16"/>
        <v>-2.8296115927937127E-3</v>
      </c>
      <c r="BB45" s="2">
        <f t="shared" si="17"/>
        <v>2.4430596516531011E-2</v>
      </c>
      <c r="BC45" s="2">
        <f t="shared" si="18"/>
        <v>5.517818165881927E-3</v>
      </c>
      <c r="BD45" s="2">
        <f t="shared" si="19"/>
        <v>2.1030669527158152E-2</v>
      </c>
      <c r="BE45">
        <v>18</v>
      </c>
      <c r="BF45">
        <v>13</v>
      </c>
      <c r="BG45">
        <v>17</v>
      </c>
      <c r="BH45">
        <v>72</v>
      </c>
      <c r="BI45">
        <v>62</v>
      </c>
      <c r="BJ45">
        <v>0</v>
      </c>
      <c r="BK45">
        <v>0</v>
      </c>
      <c r="BL45">
        <v>0</v>
      </c>
      <c r="BM45">
        <v>0</v>
      </c>
      <c r="BN45">
        <v>4</v>
      </c>
      <c r="BO45">
        <v>3</v>
      </c>
      <c r="BP45">
        <v>1</v>
      </c>
      <c r="BQ45">
        <v>6</v>
      </c>
      <c r="BR45">
        <v>4</v>
      </c>
      <c r="BS45">
        <v>1</v>
      </c>
      <c r="BT45">
        <v>18</v>
      </c>
      <c r="BU45">
        <v>1</v>
      </c>
      <c r="BV45">
        <v>18</v>
      </c>
      <c r="BW45">
        <v>0</v>
      </c>
      <c r="BX45">
        <v>0</v>
      </c>
      <c r="BY45">
        <v>4</v>
      </c>
      <c r="BZ45">
        <v>4</v>
      </c>
      <c r="CA45">
        <v>0</v>
      </c>
      <c r="CB45">
        <v>0</v>
      </c>
      <c r="CC45">
        <v>1</v>
      </c>
      <c r="CD45">
        <v>1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295</v>
      </c>
      <c r="CN45">
        <v>71.800003051757813</v>
      </c>
      <c r="CO45">
        <v>72.120002746582031</v>
      </c>
      <c r="CP45">
        <v>73.959999084472656</v>
      </c>
      <c r="CQ45">
        <v>72.040000915527344</v>
      </c>
      <c r="CR45">
        <v>73.730003356933594</v>
      </c>
      <c r="CS45" s="2">
        <f t="shared" si="20"/>
        <v>4.4370449616959462E-3</v>
      </c>
      <c r="CT45" s="2">
        <f t="shared" si="21"/>
        <v>2.4878263394637057E-2</v>
      </c>
      <c r="CU45" s="2">
        <f t="shared" si="22"/>
        <v>1.1092876872981217E-3</v>
      </c>
      <c r="CV45" s="2">
        <f t="shared" si="23"/>
        <v>2.2921502298389962E-2</v>
      </c>
      <c r="CW45">
        <v>1</v>
      </c>
      <c r="CX45">
        <v>2</v>
      </c>
      <c r="CY45">
        <v>36</v>
      </c>
      <c r="CZ45">
        <v>75</v>
      </c>
      <c r="DA45">
        <v>81</v>
      </c>
      <c r="DB45">
        <v>0</v>
      </c>
      <c r="DC45">
        <v>0</v>
      </c>
      <c r="DD45">
        <v>0</v>
      </c>
      <c r="DE45">
        <v>0</v>
      </c>
      <c r="DF45">
        <v>1</v>
      </c>
      <c r="DG45">
        <v>0</v>
      </c>
      <c r="DH45">
        <v>0</v>
      </c>
      <c r="DI45">
        <v>0</v>
      </c>
      <c r="DJ45">
        <v>0</v>
      </c>
      <c r="DK45">
        <v>1</v>
      </c>
      <c r="DL45">
        <v>1</v>
      </c>
      <c r="DM45">
        <v>1</v>
      </c>
      <c r="DN45">
        <v>1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378</v>
      </c>
      <c r="EF45">
        <v>73.730003356933594</v>
      </c>
      <c r="EG45">
        <v>73.959999084472656</v>
      </c>
      <c r="EH45">
        <v>74.389999389648438</v>
      </c>
      <c r="EI45">
        <v>73.620002746582031</v>
      </c>
      <c r="EJ45">
        <v>73.919998168945313</v>
      </c>
      <c r="EK45" s="2">
        <f t="shared" si="24"/>
        <v>3.1097313464860665E-3</v>
      </c>
      <c r="EL45" s="2">
        <f t="shared" si="25"/>
        <v>5.7803509706120249E-3</v>
      </c>
      <c r="EM45" s="2">
        <f t="shared" si="26"/>
        <v>4.5970300446096513E-3</v>
      </c>
      <c r="EN45" s="2">
        <f t="shared" si="27"/>
        <v>4.058379732067019E-3</v>
      </c>
      <c r="EO45">
        <v>164</v>
      </c>
      <c r="EP45">
        <v>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76</v>
      </c>
      <c r="EY45">
        <v>9</v>
      </c>
      <c r="EZ45">
        <v>2</v>
      </c>
      <c r="FA45">
        <v>1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379</v>
      </c>
      <c r="FX45">
        <v>73.919998168945313</v>
      </c>
      <c r="FY45">
        <v>73.910003662109375</v>
      </c>
      <c r="FZ45">
        <v>74.519996643066406</v>
      </c>
      <c r="GA45">
        <v>73.44000244140625</v>
      </c>
      <c r="GB45">
        <v>73.959999084472656</v>
      </c>
      <c r="GC45">
        <v>642</v>
      </c>
      <c r="GD45">
        <v>251</v>
      </c>
      <c r="GE45">
        <v>361</v>
      </c>
      <c r="GF45">
        <v>89</v>
      </c>
      <c r="GG45">
        <v>0</v>
      </c>
      <c r="GH45">
        <v>290</v>
      </c>
      <c r="GI45">
        <v>0</v>
      </c>
      <c r="GJ45">
        <v>156</v>
      </c>
      <c r="GK45">
        <v>19</v>
      </c>
      <c r="GL45">
        <v>25</v>
      </c>
      <c r="GM45">
        <v>1</v>
      </c>
      <c r="GN45">
        <v>0</v>
      </c>
      <c r="GO45">
        <v>1</v>
      </c>
      <c r="GP45">
        <v>0</v>
      </c>
      <c r="GQ45">
        <v>1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1.9</v>
      </c>
      <c r="GX45" t="s">
        <v>218</v>
      </c>
      <c r="GY45">
        <v>5167293</v>
      </c>
      <c r="GZ45">
        <v>5828900</v>
      </c>
      <c r="HA45">
        <v>1.026</v>
      </c>
      <c r="HB45">
        <v>1.097</v>
      </c>
      <c r="HC45">
        <v>1.22</v>
      </c>
      <c r="HD45">
        <v>2</v>
      </c>
      <c r="HE45">
        <v>0</v>
      </c>
      <c r="HF45" s="2">
        <f t="shared" si="28"/>
        <v>-1.35225359771729E-4</v>
      </c>
      <c r="HG45" s="2">
        <f t="shared" si="29"/>
        <v>8.185628132523326E-3</v>
      </c>
      <c r="HH45" s="2">
        <f t="shared" si="30"/>
        <v>6.3591015750967816E-3</v>
      </c>
      <c r="HI45" s="2">
        <f t="shared" si="31"/>
        <v>7.0307821728404774E-3</v>
      </c>
      <c r="HJ45" s="3">
        <f t="shared" si="32"/>
        <v>74.515003467360842</v>
      </c>
      <c r="HK45" t="str">
        <f t="shared" si="33"/>
        <v>CNC</v>
      </c>
    </row>
    <row r="46" spans="1:219" hidden="1" x14ac:dyDescent="0.25">
      <c r="A46">
        <v>37</v>
      </c>
      <c r="B46" t="s">
        <v>380</v>
      </c>
      <c r="C46">
        <v>10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3</v>
      </c>
      <c r="W46">
        <v>3</v>
      </c>
      <c r="X46">
        <v>28</v>
      </c>
      <c r="Y46">
        <v>22</v>
      </c>
      <c r="Z46">
        <v>139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1</v>
      </c>
      <c r="AR46">
        <v>0</v>
      </c>
      <c r="AS46">
        <v>1</v>
      </c>
      <c r="AT46">
        <v>0</v>
      </c>
      <c r="AU46" t="s">
        <v>381</v>
      </c>
      <c r="AV46">
        <v>24.479999542236332</v>
      </c>
      <c r="AW46">
        <v>24.479999542236332</v>
      </c>
      <c r="AX46">
        <v>24.79999923706055</v>
      </c>
      <c r="AY46">
        <v>24.379999160766602</v>
      </c>
      <c r="AZ46">
        <v>24.70000076293945</v>
      </c>
      <c r="BA46" s="2">
        <f t="shared" si="16"/>
        <v>0</v>
      </c>
      <c r="BB46" s="2">
        <f t="shared" si="17"/>
        <v>1.2903213897927035E-2</v>
      </c>
      <c r="BC46" s="2">
        <f t="shared" si="18"/>
        <v>4.0849829795623904E-3</v>
      </c>
      <c r="BD46" s="2">
        <f t="shared" si="19"/>
        <v>1.295553005216854E-2</v>
      </c>
      <c r="BE46">
        <v>67</v>
      </c>
      <c r="BF46">
        <v>109</v>
      </c>
      <c r="BG46">
        <v>19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0</v>
      </c>
      <c r="BP46">
        <v>0</v>
      </c>
      <c r="BQ46">
        <v>1</v>
      </c>
      <c r="BR46">
        <v>0</v>
      </c>
      <c r="BS46">
        <v>1</v>
      </c>
      <c r="BT46">
        <v>3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 t="s">
        <v>325</v>
      </c>
      <c r="CN46">
        <v>24.70000076293945</v>
      </c>
      <c r="CO46">
        <v>24.760000228881839</v>
      </c>
      <c r="CP46">
        <v>24.85000038146973</v>
      </c>
      <c r="CQ46">
        <v>24.569999694824219</v>
      </c>
      <c r="CR46">
        <v>24.70999908447266</v>
      </c>
      <c r="CS46" s="2">
        <f t="shared" si="20"/>
        <v>2.4232417361774727E-3</v>
      </c>
      <c r="CT46" s="2">
        <f t="shared" si="21"/>
        <v>3.6217364670546592E-3</v>
      </c>
      <c r="CU46" s="2">
        <f t="shared" si="22"/>
        <v>7.6736887036047419E-3</v>
      </c>
      <c r="CV46" s="2">
        <f t="shared" si="23"/>
        <v>5.6656978889333409E-3</v>
      </c>
      <c r="CW46">
        <v>10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7</v>
      </c>
      <c r="DG46">
        <v>26</v>
      </c>
      <c r="DH46">
        <v>32</v>
      </c>
      <c r="DI46">
        <v>50</v>
      </c>
      <c r="DJ46">
        <v>74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371</v>
      </c>
      <c r="EF46">
        <v>24.70999908447266</v>
      </c>
      <c r="EG46">
        <v>24.930000305175781</v>
      </c>
      <c r="EH46">
        <v>25.20999908447266</v>
      </c>
      <c r="EI46">
        <v>24.79999923706055</v>
      </c>
      <c r="EJ46">
        <v>25.030000686645511</v>
      </c>
      <c r="EK46" s="2">
        <f t="shared" si="24"/>
        <v>8.8247580429209327E-3</v>
      </c>
      <c r="EL46" s="2">
        <f t="shared" si="25"/>
        <v>1.1106655670976795E-2</v>
      </c>
      <c r="EM46" s="2">
        <f t="shared" si="26"/>
        <v>5.2146436632108939E-3</v>
      </c>
      <c r="EN46" s="2">
        <f t="shared" si="27"/>
        <v>9.1890308939414078E-3</v>
      </c>
      <c r="EO46">
        <v>73</v>
      </c>
      <c r="EP46">
        <v>75</v>
      </c>
      <c r="EQ46">
        <v>15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43</v>
      </c>
      <c r="EY46">
        <v>6</v>
      </c>
      <c r="EZ46">
        <v>2</v>
      </c>
      <c r="FA46">
        <v>2</v>
      </c>
      <c r="FB46">
        <v>1</v>
      </c>
      <c r="FC46">
        <v>1</v>
      </c>
      <c r="FD46">
        <v>54</v>
      </c>
      <c r="FE46">
        <v>0</v>
      </c>
      <c r="FF46">
        <v>0</v>
      </c>
      <c r="FG46">
        <v>0</v>
      </c>
      <c r="FH46">
        <v>0</v>
      </c>
      <c r="FI46">
        <v>1</v>
      </c>
      <c r="FJ46">
        <v>1</v>
      </c>
      <c r="FK46">
        <v>0</v>
      </c>
      <c r="FL46">
        <v>0</v>
      </c>
      <c r="FM46">
        <v>1</v>
      </c>
      <c r="FN46">
        <v>1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295</v>
      </c>
      <c r="FX46">
        <v>25.030000686645511</v>
      </c>
      <c r="FY46">
        <v>25</v>
      </c>
      <c r="FZ46">
        <v>25</v>
      </c>
      <c r="GA46">
        <v>24.75</v>
      </c>
      <c r="GB46">
        <v>24.940000534057621</v>
      </c>
      <c r="GC46">
        <v>370</v>
      </c>
      <c r="GD46">
        <v>441</v>
      </c>
      <c r="GE46">
        <v>173</v>
      </c>
      <c r="GF46">
        <v>243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214</v>
      </c>
      <c r="GM46">
        <v>0</v>
      </c>
      <c r="GN46">
        <v>75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0</v>
      </c>
      <c r="GU46">
        <v>0</v>
      </c>
      <c r="GV46">
        <v>0</v>
      </c>
      <c r="GW46">
        <v>2</v>
      </c>
      <c r="GX46" t="s">
        <v>218</v>
      </c>
      <c r="GY46">
        <v>3446073</v>
      </c>
      <c r="GZ46">
        <v>5919300</v>
      </c>
      <c r="HA46">
        <v>0.51800000000000002</v>
      </c>
      <c r="HB46">
        <v>0.74399999999999999</v>
      </c>
      <c r="HC46">
        <v>3.73</v>
      </c>
      <c r="HD46">
        <v>3.05</v>
      </c>
      <c r="HE46">
        <v>0.48409997999999999</v>
      </c>
      <c r="HF46" s="2">
        <f t="shared" si="28"/>
        <v>-1.2000274658203747E-3</v>
      </c>
      <c r="HG46" s="2">
        <f t="shared" si="29"/>
        <v>0</v>
      </c>
      <c r="HH46" s="2">
        <f t="shared" si="30"/>
        <v>1.0000000000000009E-2</v>
      </c>
      <c r="HI46" s="2">
        <f t="shared" si="31"/>
        <v>7.6183051318767792E-3</v>
      </c>
      <c r="HJ46" s="3">
        <f t="shared" si="32"/>
        <v>25</v>
      </c>
      <c r="HK46" t="str">
        <f t="shared" si="33"/>
        <v>CNP</v>
      </c>
    </row>
    <row r="47" spans="1:219" hidden="1" x14ac:dyDescent="0.25">
      <c r="A47">
        <v>38</v>
      </c>
      <c r="B47" t="s">
        <v>382</v>
      </c>
      <c r="C47">
        <v>11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60</v>
      </c>
      <c r="N47">
        <v>124</v>
      </c>
      <c r="O47">
        <v>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</v>
      </c>
      <c r="W47">
        <v>0</v>
      </c>
      <c r="X47">
        <v>0</v>
      </c>
      <c r="Y47">
        <v>1</v>
      </c>
      <c r="Z47">
        <v>0</v>
      </c>
      <c r="AA47">
        <v>1</v>
      </c>
      <c r="AB47">
        <v>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383</v>
      </c>
      <c r="AV47">
        <v>679.6500244140625</v>
      </c>
      <c r="AW47">
        <v>678.57000732421875</v>
      </c>
      <c r="AX47">
        <v>698.4000244140625</v>
      </c>
      <c r="AY47">
        <v>677.33001708984375</v>
      </c>
      <c r="AZ47">
        <v>694.71002197265625</v>
      </c>
      <c r="BA47" s="2">
        <f t="shared" si="16"/>
        <v>-1.5916074659747537E-3</v>
      </c>
      <c r="BB47" s="2">
        <f t="shared" si="17"/>
        <v>2.8393494267816788E-2</v>
      </c>
      <c r="BC47" s="2">
        <f t="shared" si="18"/>
        <v>1.827357856950651E-3</v>
      </c>
      <c r="BD47" s="2">
        <f t="shared" si="19"/>
        <v>2.5017639494333666E-2</v>
      </c>
      <c r="BE47">
        <v>1</v>
      </c>
      <c r="BF47">
        <v>2</v>
      </c>
      <c r="BG47">
        <v>4</v>
      </c>
      <c r="BH47">
        <v>3</v>
      </c>
      <c r="BI47">
        <v>184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384</v>
      </c>
      <c r="CN47">
        <v>694.71002197265625</v>
      </c>
      <c r="CO47">
        <v>691.5999755859375</v>
      </c>
      <c r="CP47">
        <v>699.1099853515625</v>
      </c>
      <c r="CQ47">
        <v>688.16998291015625</v>
      </c>
      <c r="CR47">
        <v>692.52001953125</v>
      </c>
      <c r="CS47" s="2">
        <f t="shared" si="20"/>
        <v>-4.4968862008474275E-3</v>
      </c>
      <c r="CT47" s="2">
        <f t="shared" si="21"/>
        <v>1.0742243599694001E-2</v>
      </c>
      <c r="CU47" s="2">
        <f t="shared" si="22"/>
        <v>4.9595037548624266E-3</v>
      </c>
      <c r="CV47" s="2">
        <f t="shared" si="23"/>
        <v>6.281459738937456E-3</v>
      </c>
      <c r="CW47">
        <v>108</v>
      </c>
      <c r="CX47">
        <v>37</v>
      </c>
      <c r="CY47">
        <v>2</v>
      </c>
      <c r="CZ47">
        <v>0</v>
      </c>
      <c r="DA47">
        <v>0</v>
      </c>
      <c r="DB47">
        <v>1</v>
      </c>
      <c r="DC47">
        <v>2</v>
      </c>
      <c r="DD47">
        <v>0</v>
      </c>
      <c r="DE47">
        <v>0</v>
      </c>
      <c r="DF47">
        <v>36</v>
      </c>
      <c r="DG47">
        <v>16</v>
      </c>
      <c r="DH47">
        <v>9</v>
      </c>
      <c r="DI47">
        <v>8</v>
      </c>
      <c r="DJ47">
        <v>0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 t="s">
        <v>222</v>
      </c>
      <c r="EF47">
        <v>692.52001953125</v>
      </c>
      <c r="EG47">
        <v>700.28997802734375</v>
      </c>
      <c r="EH47">
        <v>707.41998291015625</v>
      </c>
      <c r="EI47">
        <v>692.2249755859375</v>
      </c>
      <c r="EJ47">
        <v>703.1300048828125</v>
      </c>
      <c r="EK47" s="2">
        <f t="shared" si="24"/>
        <v>1.1095344414296826E-2</v>
      </c>
      <c r="EL47" s="2">
        <f t="shared" si="25"/>
        <v>1.0078885322805542E-2</v>
      </c>
      <c r="EM47" s="2">
        <f t="shared" si="26"/>
        <v>1.1516661232429226E-2</v>
      </c>
      <c r="EN47" s="2">
        <f t="shared" si="27"/>
        <v>1.5509264604192885E-2</v>
      </c>
      <c r="EO47">
        <v>45</v>
      </c>
      <c r="EP47">
        <v>120</v>
      </c>
      <c r="EQ47">
        <v>3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</v>
      </c>
      <c r="EY47">
        <v>4</v>
      </c>
      <c r="EZ47">
        <v>5</v>
      </c>
      <c r="FA47">
        <v>2</v>
      </c>
      <c r="FB47">
        <v>10</v>
      </c>
      <c r="FC47">
        <v>1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10</v>
      </c>
      <c r="FJ47">
        <v>0</v>
      </c>
      <c r="FK47">
        <v>0</v>
      </c>
      <c r="FL47">
        <v>0</v>
      </c>
      <c r="FM47">
        <v>1</v>
      </c>
      <c r="FN47">
        <v>1</v>
      </c>
      <c r="FO47">
        <v>3</v>
      </c>
      <c r="FP47">
        <v>0</v>
      </c>
      <c r="FQ47">
        <v>5</v>
      </c>
      <c r="FR47">
        <v>5</v>
      </c>
      <c r="FS47">
        <v>1</v>
      </c>
      <c r="FT47">
        <v>0</v>
      </c>
      <c r="FU47">
        <v>1</v>
      </c>
      <c r="FV47">
        <v>1</v>
      </c>
      <c r="FW47" t="s">
        <v>385</v>
      </c>
      <c r="FX47">
        <v>703.1300048828125</v>
      </c>
      <c r="FY47">
        <v>702.1199951171875</v>
      </c>
      <c r="FZ47">
        <v>706.219970703125</v>
      </c>
      <c r="GA47">
        <v>694.719970703125</v>
      </c>
      <c r="GB47">
        <v>695.510009765625</v>
      </c>
      <c r="GC47">
        <v>701</v>
      </c>
      <c r="GD47">
        <v>97</v>
      </c>
      <c r="GE47">
        <v>315</v>
      </c>
      <c r="GF47">
        <v>93</v>
      </c>
      <c r="GG47">
        <v>0</v>
      </c>
      <c r="GH47">
        <v>187</v>
      </c>
      <c r="GI47">
        <v>0</v>
      </c>
      <c r="GJ47">
        <v>0</v>
      </c>
      <c r="GK47">
        <v>1</v>
      </c>
      <c r="GL47">
        <v>10</v>
      </c>
      <c r="GM47">
        <v>0</v>
      </c>
      <c r="GN47">
        <v>10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2.2000000000000002</v>
      </c>
      <c r="GX47" t="s">
        <v>218</v>
      </c>
      <c r="GY47">
        <v>882033</v>
      </c>
      <c r="GZ47">
        <v>991300</v>
      </c>
      <c r="HA47">
        <v>0.31900000000000001</v>
      </c>
      <c r="HB47">
        <v>0.36899999999999999</v>
      </c>
      <c r="HC47">
        <v>0.99</v>
      </c>
      <c r="HD47">
        <v>9.27</v>
      </c>
      <c r="HE47">
        <v>0</v>
      </c>
      <c r="HF47" s="2">
        <f t="shared" si="28"/>
        <v>-1.4385144599911026E-3</v>
      </c>
      <c r="HG47" s="2">
        <f t="shared" si="29"/>
        <v>5.8055220130004415E-3</v>
      </c>
      <c r="HH47" s="2">
        <f t="shared" si="30"/>
        <v>1.05395437610738E-2</v>
      </c>
      <c r="HI47" s="2">
        <f t="shared" si="31"/>
        <v>1.135913288676127E-3</v>
      </c>
      <c r="HJ47" s="3">
        <f t="shared" si="32"/>
        <v>706.19616820460806</v>
      </c>
      <c r="HK47" t="str">
        <f t="shared" si="33"/>
        <v>CHTR</v>
      </c>
    </row>
    <row r="48" spans="1:219" hidden="1" x14ac:dyDescent="0.25">
      <c r="A48">
        <v>39</v>
      </c>
      <c r="B48" t="s">
        <v>386</v>
      </c>
      <c r="C48">
        <v>9</v>
      </c>
      <c r="D48">
        <v>1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83</v>
      </c>
      <c r="N48">
        <v>33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25</v>
      </c>
      <c r="W48">
        <v>15</v>
      </c>
      <c r="X48">
        <v>6</v>
      </c>
      <c r="Y48">
        <v>6</v>
      </c>
      <c r="Z48">
        <v>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4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387</v>
      </c>
      <c r="AV48">
        <v>116.5500030517578</v>
      </c>
      <c r="AW48">
        <v>116.5299987792969</v>
      </c>
      <c r="AX48">
        <v>117.4499969482422</v>
      </c>
      <c r="AY48">
        <v>116.0899963378906</v>
      </c>
      <c r="AZ48">
        <v>117.3300018310547</v>
      </c>
      <c r="BA48" s="2">
        <f t="shared" si="16"/>
        <v>-1.7166628911402526E-4</v>
      </c>
      <c r="BB48" s="2">
        <f t="shared" si="17"/>
        <v>7.8331050902514798E-3</v>
      </c>
      <c r="BC48" s="2">
        <f t="shared" si="18"/>
        <v>3.7758727024416183E-3</v>
      </c>
      <c r="BD48" s="2">
        <f t="shared" si="19"/>
        <v>1.0568528712286307E-2</v>
      </c>
      <c r="BE48">
        <v>66</v>
      </c>
      <c r="BF48">
        <v>21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48</v>
      </c>
      <c r="BO48">
        <v>19</v>
      </c>
      <c r="BP48">
        <v>9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278</v>
      </c>
      <c r="CN48">
        <v>117.3300018310547</v>
      </c>
      <c r="CO48">
        <v>118.1999969482422</v>
      </c>
      <c r="CP48">
        <v>118.7200012207031</v>
      </c>
      <c r="CQ48">
        <v>117.379997253418</v>
      </c>
      <c r="CR48">
        <v>118</v>
      </c>
      <c r="CS48" s="2">
        <f t="shared" si="20"/>
        <v>7.3603649716543762E-3</v>
      </c>
      <c r="CT48" s="2">
        <f t="shared" si="21"/>
        <v>4.3800898510285569E-3</v>
      </c>
      <c r="CU48" s="2">
        <f t="shared" si="22"/>
        <v>6.9373918442930949E-3</v>
      </c>
      <c r="CV48" s="2">
        <f t="shared" si="23"/>
        <v>5.254260564254265E-3</v>
      </c>
      <c r="CW48">
        <v>31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43</v>
      </c>
      <c r="DG48">
        <v>28</v>
      </c>
      <c r="DH48">
        <v>33</v>
      </c>
      <c r="DI48">
        <v>8</v>
      </c>
      <c r="DJ48">
        <v>7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388</v>
      </c>
      <c r="EF48">
        <v>118</v>
      </c>
      <c r="EG48">
        <v>118.7900009155273</v>
      </c>
      <c r="EH48">
        <v>119.5</v>
      </c>
      <c r="EI48">
        <v>118.129997253418</v>
      </c>
      <c r="EJ48">
        <v>118.48000335693359</v>
      </c>
      <c r="EK48" s="2">
        <f t="shared" si="24"/>
        <v>6.6503991029436271E-3</v>
      </c>
      <c r="EL48" s="2">
        <f t="shared" si="25"/>
        <v>5.9414149328259613E-3</v>
      </c>
      <c r="EM48" s="2">
        <f t="shared" si="26"/>
        <v>5.5560540198887898E-3</v>
      </c>
      <c r="EN48" s="2">
        <f t="shared" si="27"/>
        <v>2.954136509104921E-3</v>
      </c>
      <c r="EO48">
        <v>97</v>
      </c>
      <c r="EP48">
        <v>13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10</v>
      </c>
      <c r="EY48">
        <v>4</v>
      </c>
      <c r="EZ48">
        <v>2</v>
      </c>
      <c r="FA48">
        <v>0</v>
      </c>
      <c r="FB48">
        <v>1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1</v>
      </c>
      <c r="FJ48">
        <v>0</v>
      </c>
      <c r="FK48">
        <v>0</v>
      </c>
      <c r="FL48">
        <v>0</v>
      </c>
      <c r="FM48">
        <v>1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389</v>
      </c>
      <c r="FX48">
        <v>118.48000335693359</v>
      </c>
      <c r="FY48">
        <v>119.30999755859381</v>
      </c>
      <c r="FZ48">
        <v>119.870002746582</v>
      </c>
      <c r="GA48">
        <v>117.7799987792969</v>
      </c>
      <c r="GB48">
        <v>117.9300003051758</v>
      </c>
      <c r="GC48">
        <v>344</v>
      </c>
      <c r="GD48">
        <v>268</v>
      </c>
      <c r="GE48">
        <v>141</v>
      </c>
      <c r="GF48">
        <v>136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12</v>
      </c>
      <c r="GM48">
        <v>0</v>
      </c>
      <c r="GN48">
        <v>8</v>
      </c>
      <c r="GO48">
        <v>2</v>
      </c>
      <c r="GP48">
        <v>1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2.7</v>
      </c>
      <c r="GX48" t="s">
        <v>223</v>
      </c>
      <c r="GY48">
        <v>150399</v>
      </c>
      <c r="GZ48">
        <v>216980</v>
      </c>
      <c r="HA48">
        <v>1.569</v>
      </c>
      <c r="HB48">
        <v>1.8260000000000001</v>
      </c>
      <c r="HC48">
        <v>1.19</v>
      </c>
      <c r="HD48">
        <v>7.16</v>
      </c>
      <c r="HE48">
        <v>0</v>
      </c>
      <c r="HF48" s="2">
        <f t="shared" si="28"/>
        <v>6.9566190482285295E-3</v>
      </c>
      <c r="HG48" s="2">
        <f t="shared" si="29"/>
        <v>4.6717708780912304E-3</v>
      </c>
      <c r="HH48" s="2">
        <f t="shared" si="30"/>
        <v>1.2823726515839629E-2</v>
      </c>
      <c r="HI48" s="2">
        <f t="shared" si="31"/>
        <v>1.2719539174995687E-3</v>
      </c>
      <c r="HJ48" s="3">
        <f t="shared" si="32"/>
        <v>119.86738653065318</v>
      </c>
      <c r="HK48" t="str">
        <f t="shared" si="33"/>
        <v>CHH</v>
      </c>
    </row>
    <row r="49" spans="1:219" hidden="1" x14ac:dyDescent="0.25">
      <c r="A49">
        <v>40</v>
      </c>
      <c r="B49" t="s">
        <v>390</v>
      </c>
      <c r="C49">
        <v>10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39</v>
      </c>
      <c r="N49">
        <v>79</v>
      </c>
      <c r="O49">
        <v>23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12</v>
      </c>
      <c r="W49">
        <v>10</v>
      </c>
      <c r="X49">
        <v>5</v>
      </c>
      <c r="Y49">
        <v>8</v>
      </c>
      <c r="Z49">
        <v>25</v>
      </c>
      <c r="AA49">
        <v>1</v>
      </c>
      <c r="AB49">
        <v>60</v>
      </c>
      <c r="AC49">
        <v>0</v>
      </c>
      <c r="AD49">
        <v>0</v>
      </c>
      <c r="AE49">
        <v>0</v>
      </c>
      <c r="AF49">
        <v>0</v>
      </c>
      <c r="AG49">
        <v>25</v>
      </c>
      <c r="AH49">
        <v>25</v>
      </c>
      <c r="AI49">
        <v>0</v>
      </c>
      <c r="AJ49">
        <v>0</v>
      </c>
      <c r="AK49">
        <v>1</v>
      </c>
      <c r="AL49">
        <v>1</v>
      </c>
      <c r="AM49">
        <v>2</v>
      </c>
      <c r="AN49">
        <v>0</v>
      </c>
      <c r="AO49">
        <v>1</v>
      </c>
      <c r="AP49">
        <v>1</v>
      </c>
      <c r="AQ49">
        <v>1</v>
      </c>
      <c r="AR49">
        <v>0</v>
      </c>
      <c r="AS49">
        <v>1</v>
      </c>
      <c r="AT49">
        <v>1</v>
      </c>
      <c r="AU49" t="s">
        <v>258</v>
      </c>
      <c r="AV49">
        <v>119.629997253418</v>
      </c>
      <c r="AW49">
        <v>119.3000030517578</v>
      </c>
      <c r="AX49">
        <v>121.88999938964839</v>
      </c>
      <c r="AY49">
        <v>118.40000152587891</v>
      </c>
      <c r="AZ49">
        <v>121.1699981689453</v>
      </c>
      <c r="BA49" s="2">
        <f t="shared" si="16"/>
        <v>-2.766087118346805E-3</v>
      </c>
      <c r="BB49" s="2">
        <f t="shared" si="17"/>
        <v>2.1248636892770012E-2</v>
      </c>
      <c r="BC49" s="2">
        <f t="shared" si="18"/>
        <v>7.5440193030710256E-3</v>
      </c>
      <c r="BD49" s="2">
        <f t="shared" si="19"/>
        <v>2.2860416645416048E-2</v>
      </c>
      <c r="BE49">
        <v>21</v>
      </c>
      <c r="BF49">
        <v>51</v>
      </c>
      <c r="BG49">
        <v>26</v>
      </c>
      <c r="BH49">
        <v>34</v>
      </c>
      <c r="BI49">
        <v>11</v>
      </c>
      <c r="BJ49">
        <v>0</v>
      </c>
      <c r="BK49">
        <v>0</v>
      </c>
      <c r="BL49">
        <v>0</v>
      </c>
      <c r="BM49">
        <v>0</v>
      </c>
      <c r="BN49">
        <v>10</v>
      </c>
      <c r="BO49">
        <v>5</v>
      </c>
      <c r="BP49">
        <v>9</v>
      </c>
      <c r="BQ49">
        <v>9</v>
      </c>
      <c r="BR49">
        <v>9</v>
      </c>
      <c r="BS49">
        <v>1</v>
      </c>
      <c r="BT49">
        <v>42</v>
      </c>
      <c r="BU49">
        <v>1</v>
      </c>
      <c r="BV49">
        <v>42</v>
      </c>
      <c r="BW49">
        <v>0</v>
      </c>
      <c r="BX49">
        <v>0</v>
      </c>
      <c r="BY49">
        <v>9</v>
      </c>
      <c r="BZ49">
        <v>9</v>
      </c>
      <c r="CA49">
        <v>0</v>
      </c>
      <c r="CB49">
        <v>0</v>
      </c>
      <c r="CC49">
        <v>1</v>
      </c>
      <c r="CD49">
        <v>1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268</v>
      </c>
      <c r="CN49">
        <v>121.1699981689453</v>
      </c>
      <c r="CO49">
        <v>121.0500030517578</v>
      </c>
      <c r="CP49">
        <v>122.36000061035161</v>
      </c>
      <c r="CQ49">
        <v>119.5899963378906</v>
      </c>
      <c r="CR49">
        <v>120.2799987792969</v>
      </c>
      <c r="CS49" s="2">
        <f t="shared" si="20"/>
        <v>-9.9128553624394655E-4</v>
      </c>
      <c r="CT49" s="2">
        <f t="shared" si="21"/>
        <v>1.0706093102805903E-2</v>
      </c>
      <c r="CU49" s="2">
        <f t="shared" si="22"/>
        <v>1.2061186923249756E-2</v>
      </c>
      <c r="CV49" s="2">
        <f t="shared" si="23"/>
        <v>5.7366349219241108E-3</v>
      </c>
      <c r="CW49">
        <v>25</v>
      </c>
      <c r="CX49">
        <v>12</v>
      </c>
      <c r="CY49">
        <v>1</v>
      </c>
      <c r="CZ49">
        <v>0</v>
      </c>
      <c r="DA49">
        <v>0</v>
      </c>
      <c r="DB49">
        <v>1</v>
      </c>
      <c r="DC49">
        <v>1</v>
      </c>
      <c r="DD49">
        <v>0</v>
      </c>
      <c r="DE49">
        <v>0</v>
      </c>
      <c r="DF49">
        <v>34</v>
      </c>
      <c r="DG49">
        <v>7</v>
      </c>
      <c r="DH49">
        <v>9</v>
      </c>
      <c r="DI49">
        <v>2</v>
      </c>
      <c r="DJ49">
        <v>114</v>
      </c>
      <c r="DK49">
        <v>0</v>
      </c>
      <c r="DL49">
        <v>0</v>
      </c>
      <c r="DM49">
        <v>0</v>
      </c>
      <c r="DN49">
        <v>0</v>
      </c>
      <c r="DO49">
        <v>13</v>
      </c>
      <c r="DP49">
        <v>1</v>
      </c>
      <c r="DQ49">
        <v>0</v>
      </c>
      <c r="DR49">
        <v>0</v>
      </c>
      <c r="DS49">
        <v>1</v>
      </c>
      <c r="DT49">
        <v>1</v>
      </c>
      <c r="DU49">
        <v>0</v>
      </c>
      <c r="DV49">
        <v>0</v>
      </c>
      <c r="DW49">
        <v>44</v>
      </c>
      <c r="DX49">
        <v>13</v>
      </c>
      <c r="DY49">
        <v>0</v>
      </c>
      <c r="DZ49">
        <v>0</v>
      </c>
      <c r="EA49">
        <v>1</v>
      </c>
      <c r="EB49">
        <v>1</v>
      </c>
      <c r="EC49">
        <v>0</v>
      </c>
      <c r="ED49">
        <v>0</v>
      </c>
      <c r="EE49" t="s">
        <v>391</v>
      </c>
      <c r="EF49">
        <v>120.2799987792969</v>
      </c>
      <c r="EG49">
        <v>120.5299987792969</v>
      </c>
      <c r="EH49">
        <v>121.26999664306641</v>
      </c>
      <c r="EI49">
        <v>119.75</v>
      </c>
      <c r="EJ49">
        <v>120.9300003051758</v>
      </c>
      <c r="EK49" s="2">
        <f t="shared" si="24"/>
        <v>2.0741724262171024E-3</v>
      </c>
      <c r="EL49" s="2">
        <f t="shared" si="25"/>
        <v>6.1020688072379592E-3</v>
      </c>
      <c r="EM49" s="2">
        <f t="shared" si="26"/>
        <v>6.4714078420026189E-3</v>
      </c>
      <c r="EN49" s="2">
        <f t="shared" si="27"/>
        <v>9.7577135714709273E-3</v>
      </c>
      <c r="EO49">
        <v>63</v>
      </c>
      <c r="EP49">
        <v>4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43</v>
      </c>
      <c r="EY49">
        <v>20</v>
      </c>
      <c r="EZ49">
        <v>31</v>
      </c>
      <c r="FA49">
        <v>12</v>
      </c>
      <c r="FB49">
        <v>19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300</v>
      </c>
      <c r="FX49">
        <v>120.9300003051758</v>
      </c>
      <c r="FY49">
        <v>120.7399978637695</v>
      </c>
      <c r="FZ49">
        <v>121.2900009155273</v>
      </c>
      <c r="GA49">
        <v>119.0800018310547</v>
      </c>
      <c r="GB49">
        <v>119.25</v>
      </c>
      <c r="GC49">
        <v>389</v>
      </c>
      <c r="GD49">
        <v>393</v>
      </c>
      <c r="GE49">
        <v>105</v>
      </c>
      <c r="GF49">
        <v>291</v>
      </c>
      <c r="GG49">
        <v>0</v>
      </c>
      <c r="GH49">
        <v>45</v>
      </c>
      <c r="GI49">
        <v>0</v>
      </c>
      <c r="GJ49">
        <v>0</v>
      </c>
      <c r="GK49">
        <v>42</v>
      </c>
      <c r="GL49">
        <v>167</v>
      </c>
      <c r="GM49">
        <v>0</v>
      </c>
      <c r="GN49">
        <v>133</v>
      </c>
      <c r="GO49">
        <v>3</v>
      </c>
      <c r="GP49">
        <v>1</v>
      </c>
      <c r="GQ49">
        <v>2</v>
      </c>
      <c r="GR49">
        <v>0</v>
      </c>
      <c r="GS49">
        <v>1</v>
      </c>
      <c r="GT49">
        <v>0</v>
      </c>
      <c r="GU49">
        <v>1</v>
      </c>
      <c r="GV49">
        <v>0</v>
      </c>
      <c r="GW49">
        <v>2.8</v>
      </c>
      <c r="GX49" t="s">
        <v>223</v>
      </c>
      <c r="GY49">
        <v>413112</v>
      </c>
      <c r="GZ49">
        <v>539600</v>
      </c>
      <c r="HA49">
        <v>0.95599999999999996</v>
      </c>
      <c r="HB49">
        <v>1.2250000000000001</v>
      </c>
      <c r="HC49">
        <v>1.89</v>
      </c>
      <c r="HD49">
        <v>9.3000000000000007</v>
      </c>
      <c r="HE49">
        <v>0.1288</v>
      </c>
      <c r="HF49" s="2">
        <f t="shared" si="28"/>
        <v>-1.5736495342717483E-3</v>
      </c>
      <c r="HG49" s="2">
        <f t="shared" si="29"/>
        <v>4.5346116547633208E-3</v>
      </c>
      <c r="HH49" s="2">
        <f t="shared" si="30"/>
        <v>1.3748517989769837E-2</v>
      </c>
      <c r="HI49" s="2">
        <f t="shared" si="31"/>
        <v>1.4255611651596833E-3</v>
      </c>
      <c r="HJ49" s="3">
        <f t="shared" si="32"/>
        <v>121.28750686527864</v>
      </c>
      <c r="HK49" t="str">
        <f t="shared" si="33"/>
        <v>CINF</v>
      </c>
    </row>
    <row r="50" spans="1:219" hidden="1" x14ac:dyDescent="0.25">
      <c r="A50">
        <v>41</v>
      </c>
      <c r="B50" t="s">
        <v>392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57</v>
      </c>
      <c r="N50">
        <v>71</v>
      </c>
      <c r="O50">
        <v>19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15</v>
      </c>
      <c r="W50">
        <v>0</v>
      </c>
      <c r="X50">
        <v>5</v>
      </c>
      <c r="Y50">
        <v>6</v>
      </c>
      <c r="Z50">
        <v>38</v>
      </c>
      <c r="AA50">
        <v>1</v>
      </c>
      <c r="AB50">
        <v>64</v>
      </c>
      <c r="AC50">
        <v>0</v>
      </c>
      <c r="AD50">
        <v>0</v>
      </c>
      <c r="AE50">
        <v>0</v>
      </c>
      <c r="AF50">
        <v>0</v>
      </c>
      <c r="AG50">
        <v>38</v>
      </c>
      <c r="AH50">
        <v>38</v>
      </c>
      <c r="AI50">
        <v>0</v>
      </c>
      <c r="AJ50">
        <v>0</v>
      </c>
      <c r="AK50">
        <v>1</v>
      </c>
      <c r="AL50">
        <v>1</v>
      </c>
      <c r="AM50">
        <v>4</v>
      </c>
      <c r="AN50">
        <v>0</v>
      </c>
      <c r="AO50">
        <v>4</v>
      </c>
      <c r="AP50">
        <v>4</v>
      </c>
      <c r="AQ50">
        <v>1</v>
      </c>
      <c r="AR50">
        <v>0</v>
      </c>
      <c r="AS50">
        <v>1</v>
      </c>
      <c r="AT50">
        <v>1</v>
      </c>
      <c r="AU50" t="s">
        <v>393</v>
      </c>
      <c r="AV50">
        <v>76.459999084472656</v>
      </c>
      <c r="AW50">
        <v>76.169998168945313</v>
      </c>
      <c r="AX50">
        <v>76.639999389648438</v>
      </c>
      <c r="AY50">
        <v>75.360000610351563</v>
      </c>
      <c r="AZ50">
        <v>76.199996948242188</v>
      </c>
      <c r="BA50" s="2">
        <f t="shared" si="16"/>
        <v>-3.8072853157238296E-3</v>
      </c>
      <c r="BB50" s="2">
        <f t="shared" si="17"/>
        <v>6.1325838262807908E-3</v>
      </c>
      <c r="BC50" s="2">
        <f t="shared" si="18"/>
        <v>1.0634076120064617E-2</v>
      </c>
      <c r="BD50" s="2">
        <f t="shared" si="19"/>
        <v>1.1023574429552596E-2</v>
      </c>
      <c r="BE50">
        <v>133</v>
      </c>
      <c r="BF50">
        <v>6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43</v>
      </c>
      <c r="BO50">
        <v>8</v>
      </c>
      <c r="BP50">
        <v>4</v>
      </c>
      <c r="BQ50">
        <v>3</v>
      </c>
      <c r="BR50">
        <v>29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29</v>
      </c>
      <c r="BZ50">
        <v>0</v>
      </c>
      <c r="CA50">
        <v>0</v>
      </c>
      <c r="CB50">
        <v>0</v>
      </c>
      <c r="CC50">
        <v>1</v>
      </c>
      <c r="CD50">
        <v>0</v>
      </c>
      <c r="CE50">
        <v>3</v>
      </c>
      <c r="CF50">
        <v>0</v>
      </c>
      <c r="CG50">
        <v>2</v>
      </c>
      <c r="CH50">
        <v>2</v>
      </c>
      <c r="CI50">
        <v>1</v>
      </c>
      <c r="CJ50">
        <v>0</v>
      </c>
      <c r="CK50">
        <v>1</v>
      </c>
      <c r="CL50">
        <v>1</v>
      </c>
      <c r="CM50" t="s">
        <v>394</v>
      </c>
      <c r="CN50">
        <v>76.199996948242188</v>
      </c>
      <c r="CO50">
        <v>76.5</v>
      </c>
      <c r="CP50">
        <v>77.80999755859375</v>
      </c>
      <c r="CQ50">
        <v>76.410003662109375</v>
      </c>
      <c r="CR50">
        <v>77.650001525878906</v>
      </c>
      <c r="CS50" s="2">
        <f t="shared" si="20"/>
        <v>3.9216085197100181E-3</v>
      </c>
      <c r="CT50" s="2">
        <f t="shared" si="21"/>
        <v>1.6835851429082394E-2</v>
      </c>
      <c r="CU50" s="2">
        <f t="shared" si="22"/>
        <v>1.1764227175244946E-3</v>
      </c>
      <c r="CV50" s="2">
        <f t="shared" si="23"/>
        <v>1.5969064255024756E-2</v>
      </c>
      <c r="CW50">
        <v>2</v>
      </c>
      <c r="CX50">
        <v>42</v>
      </c>
      <c r="CY50">
        <v>113</v>
      </c>
      <c r="CZ50">
        <v>38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2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395</v>
      </c>
      <c r="EF50">
        <v>77.650001525878906</v>
      </c>
      <c r="EG50">
        <v>77.830001831054688</v>
      </c>
      <c r="EH50">
        <v>78.360000610351563</v>
      </c>
      <c r="EI50">
        <v>77.470001220703125</v>
      </c>
      <c r="EJ50">
        <v>78.029998779296875</v>
      </c>
      <c r="EK50" s="2">
        <f t="shared" si="24"/>
        <v>2.3127367459980785E-3</v>
      </c>
      <c r="EL50" s="2">
        <f t="shared" si="25"/>
        <v>6.7636392951592184E-3</v>
      </c>
      <c r="EM50" s="2">
        <f t="shared" si="26"/>
        <v>4.6254734919962681E-3</v>
      </c>
      <c r="EN50" s="2">
        <f t="shared" si="27"/>
        <v>7.1766957241363727E-3</v>
      </c>
      <c r="EO50">
        <v>109</v>
      </c>
      <c r="EP50">
        <v>73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23</v>
      </c>
      <c r="EY50">
        <v>6</v>
      </c>
      <c r="EZ50">
        <v>4</v>
      </c>
      <c r="FA50">
        <v>1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396</v>
      </c>
      <c r="FX50">
        <v>78.029998779296875</v>
      </c>
      <c r="FY50">
        <v>78.199996948242188</v>
      </c>
      <c r="FZ50">
        <v>79.279998779296875</v>
      </c>
      <c r="GA50">
        <v>77.19000244140625</v>
      </c>
      <c r="GB50">
        <v>77.279998779296875</v>
      </c>
      <c r="GC50">
        <v>663</v>
      </c>
      <c r="GD50">
        <v>187</v>
      </c>
      <c r="GE50">
        <v>377</v>
      </c>
      <c r="GF50">
        <v>36</v>
      </c>
      <c r="GG50">
        <v>0</v>
      </c>
      <c r="GH50">
        <v>38</v>
      </c>
      <c r="GI50">
        <v>0</v>
      </c>
      <c r="GJ50">
        <v>38</v>
      </c>
      <c r="GK50">
        <v>0</v>
      </c>
      <c r="GL50">
        <v>67</v>
      </c>
      <c r="GM50">
        <v>0</v>
      </c>
      <c r="GN50">
        <v>0</v>
      </c>
      <c r="GO50">
        <v>2</v>
      </c>
      <c r="GP50">
        <v>0</v>
      </c>
      <c r="GQ50">
        <v>1</v>
      </c>
      <c r="GR50">
        <v>0</v>
      </c>
      <c r="GS50">
        <v>2</v>
      </c>
      <c r="GT50">
        <v>0</v>
      </c>
      <c r="GU50">
        <v>2</v>
      </c>
      <c r="GV50">
        <v>0</v>
      </c>
      <c r="GW50">
        <v>2.1</v>
      </c>
      <c r="GX50" t="s">
        <v>218</v>
      </c>
      <c r="GY50">
        <v>16711191</v>
      </c>
      <c r="GZ50">
        <v>17095540</v>
      </c>
      <c r="HC50">
        <v>0.73</v>
      </c>
      <c r="HD50">
        <v>1.4</v>
      </c>
      <c r="HE50">
        <v>0.27979999999999999</v>
      </c>
      <c r="HF50" s="2">
        <f t="shared" si="28"/>
        <v>2.1738897132927981E-3</v>
      </c>
      <c r="HG50" s="2">
        <f t="shared" si="29"/>
        <v>1.3622626736678467E-2</v>
      </c>
      <c r="HH50" s="2">
        <f t="shared" si="30"/>
        <v>1.2915531281982195E-2</v>
      </c>
      <c r="HI50" s="2">
        <f t="shared" si="31"/>
        <v>1.1645489041433033E-3</v>
      </c>
      <c r="HJ50" s="3">
        <f t="shared" si="32"/>
        <v>79.265286317477489</v>
      </c>
      <c r="HK50" t="str">
        <f t="shared" si="33"/>
        <v>C</v>
      </c>
    </row>
    <row r="51" spans="1:219" hidden="1" x14ac:dyDescent="0.25">
      <c r="A51">
        <v>42</v>
      </c>
      <c r="B51" t="s">
        <v>397</v>
      </c>
      <c r="C51">
        <v>11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94</v>
      </c>
      <c r="N51">
        <v>14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60</v>
      </c>
      <c r="W51">
        <v>16</v>
      </c>
      <c r="X51">
        <v>15</v>
      </c>
      <c r="Y51">
        <v>8</v>
      </c>
      <c r="Z51">
        <v>27</v>
      </c>
      <c r="AA51">
        <v>0</v>
      </c>
      <c r="AB51">
        <v>0</v>
      </c>
      <c r="AC51">
        <v>0</v>
      </c>
      <c r="AD51">
        <v>0</v>
      </c>
      <c r="AE51">
        <v>14</v>
      </c>
      <c r="AF51">
        <v>0</v>
      </c>
      <c r="AG51">
        <v>2</v>
      </c>
      <c r="AH51">
        <v>0</v>
      </c>
      <c r="AI51">
        <v>2</v>
      </c>
      <c r="AJ51">
        <v>0</v>
      </c>
      <c r="AK51">
        <v>1</v>
      </c>
      <c r="AL51">
        <v>0</v>
      </c>
      <c r="AM51">
        <v>93</v>
      </c>
      <c r="AN51">
        <v>14</v>
      </c>
      <c r="AO51">
        <v>4</v>
      </c>
      <c r="AP51">
        <v>0</v>
      </c>
      <c r="AQ51">
        <v>1</v>
      </c>
      <c r="AR51">
        <v>1</v>
      </c>
      <c r="AS51">
        <v>1</v>
      </c>
      <c r="AT51">
        <v>0</v>
      </c>
      <c r="AU51" t="s">
        <v>398</v>
      </c>
      <c r="AV51">
        <v>211.86000061035159</v>
      </c>
      <c r="AW51">
        <v>211.80999755859369</v>
      </c>
      <c r="AX51">
        <v>217.1499938964844</v>
      </c>
      <c r="AY51">
        <v>210.8500061035156</v>
      </c>
      <c r="AZ51">
        <v>216.00999450683599</v>
      </c>
      <c r="BA51" s="2">
        <f t="shared" si="16"/>
        <v>-2.3607503108569183E-4</v>
      </c>
      <c r="BB51" s="2">
        <f t="shared" si="17"/>
        <v>2.4591280165710216E-2</v>
      </c>
      <c r="BC51" s="2">
        <f t="shared" si="18"/>
        <v>4.5323236209023898E-3</v>
      </c>
      <c r="BD51" s="2">
        <f t="shared" si="19"/>
        <v>2.3887729894632725E-2</v>
      </c>
      <c r="BE51">
        <v>1</v>
      </c>
      <c r="BF51">
        <v>8</v>
      </c>
      <c r="BG51">
        <v>31</v>
      </c>
      <c r="BH51">
        <v>65</v>
      </c>
      <c r="BI51">
        <v>89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</v>
      </c>
      <c r="BR51">
        <v>0</v>
      </c>
      <c r="BS51">
        <v>1</v>
      </c>
      <c r="BT51">
        <v>1</v>
      </c>
      <c r="BU51">
        <v>1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 t="s">
        <v>399</v>
      </c>
      <c r="CN51">
        <v>216.00999450683599</v>
      </c>
      <c r="CO51">
        <v>215.02000427246091</v>
      </c>
      <c r="CP51">
        <v>218.05000305175781</v>
      </c>
      <c r="CQ51">
        <v>214.91999816894531</v>
      </c>
      <c r="CR51">
        <v>217.7799987792969</v>
      </c>
      <c r="CS51" s="2">
        <f t="shared" si="20"/>
        <v>-4.6041773542178088E-3</v>
      </c>
      <c r="CT51" s="2">
        <f t="shared" si="21"/>
        <v>1.3895889644072512E-2</v>
      </c>
      <c r="CU51" s="2">
        <f t="shared" si="22"/>
        <v>4.6510139302613496E-4</v>
      </c>
      <c r="CV51" s="2">
        <f t="shared" si="23"/>
        <v>1.3132521932144869E-2</v>
      </c>
      <c r="CW51">
        <v>1</v>
      </c>
      <c r="CX51">
        <v>15</v>
      </c>
      <c r="CY51">
        <v>176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1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316</v>
      </c>
      <c r="EF51">
        <v>217.7799987792969</v>
      </c>
      <c r="EG51">
        <v>218</v>
      </c>
      <c r="EH51">
        <v>219.7200012207031</v>
      </c>
      <c r="EI51">
        <v>216.94000244140619</v>
      </c>
      <c r="EJ51">
        <v>217.30999755859369</v>
      </c>
      <c r="EK51" s="2">
        <f t="shared" si="24"/>
        <v>1.0091799114820832E-3</v>
      </c>
      <c r="EL51" s="2">
        <f t="shared" si="25"/>
        <v>7.8281504239361421E-3</v>
      </c>
      <c r="EM51" s="2">
        <f t="shared" si="26"/>
        <v>4.8623741219899763E-3</v>
      </c>
      <c r="EN51" s="2">
        <f t="shared" si="27"/>
        <v>1.7026143359453183E-3</v>
      </c>
      <c r="EO51">
        <v>37</v>
      </c>
      <c r="EP51">
        <v>4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99</v>
      </c>
      <c r="EY51">
        <v>34</v>
      </c>
      <c r="EZ51">
        <v>16</v>
      </c>
      <c r="FA51">
        <v>24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400</v>
      </c>
      <c r="FX51">
        <v>217.30999755859369</v>
      </c>
      <c r="FY51">
        <v>217.41999816894531</v>
      </c>
      <c r="FZ51">
        <v>217.71000671386719</v>
      </c>
      <c r="GA51">
        <v>214.4100036621094</v>
      </c>
      <c r="GB51">
        <v>214.8800048828125</v>
      </c>
      <c r="GC51">
        <v>535</v>
      </c>
      <c r="GD51">
        <v>301</v>
      </c>
      <c r="GE51">
        <v>233</v>
      </c>
      <c r="GF51">
        <v>174</v>
      </c>
      <c r="GG51">
        <v>0</v>
      </c>
      <c r="GH51">
        <v>154</v>
      </c>
      <c r="GI51">
        <v>0</v>
      </c>
      <c r="GJ51">
        <v>0</v>
      </c>
      <c r="GK51">
        <v>1</v>
      </c>
      <c r="GL51">
        <v>27</v>
      </c>
      <c r="GM51">
        <v>0</v>
      </c>
      <c r="GN51">
        <v>0</v>
      </c>
      <c r="GO51">
        <v>1</v>
      </c>
      <c r="GP51">
        <v>0</v>
      </c>
      <c r="GQ51">
        <v>0</v>
      </c>
      <c r="GR51">
        <v>0</v>
      </c>
      <c r="GS51">
        <v>1</v>
      </c>
      <c r="GT51">
        <v>0</v>
      </c>
      <c r="GU51">
        <v>0</v>
      </c>
      <c r="GV51">
        <v>0</v>
      </c>
      <c r="GW51">
        <v>2.4</v>
      </c>
      <c r="GX51" t="s">
        <v>218</v>
      </c>
      <c r="GY51">
        <v>772814</v>
      </c>
      <c r="GZ51">
        <v>1105380</v>
      </c>
      <c r="HA51">
        <v>1.2999999999999999E-2</v>
      </c>
      <c r="HB51">
        <v>1.02</v>
      </c>
      <c r="HC51">
        <v>6.14</v>
      </c>
      <c r="HD51">
        <v>4.1100000000000003</v>
      </c>
      <c r="HE51">
        <v>0.64729999999999999</v>
      </c>
      <c r="HF51" s="2">
        <f t="shared" si="28"/>
        <v>5.0593602832316176E-4</v>
      </c>
      <c r="HG51" s="2">
        <f t="shared" si="29"/>
        <v>1.3320864267990506E-3</v>
      </c>
      <c r="HH51" s="2">
        <f t="shared" si="30"/>
        <v>1.3844147420592812E-2</v>
      </c>
      <c r="HI51" s="2">
        <f t="shared" si="31"/>
        <v>2.1872729431452465E-3</v>
      </c>
      <c r="HJ51" s="3">
        <f t="shared" si="32"/>
        <v>217.70962039742085</v>
      </c>
      <c r="HK51" t="str">
        <f t="shared" si="33"/>
        <v>CME</v>
      </c>
    </row>
    <row r="52" spans="1:219" hidden="1" x14ac:dyDescent="0.25">
      <c r="A52">
        <v>43</v>
      </c>
      <c r="B52" t="s">
        <v>401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4</v>
      </c>
      <c r="W52">
        <v>8</v>
      </c>
      <c r="X52">
        <v>48</v>
      </c>
      <c r="Y52">
        <v>45</v>
      </c>
      <c r="Z52">
        <v>90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402</v>
      </c>
      <c r="AV52">
        <v>54.169998168945313</v>
      </c>
      <c r="AW52">
        <v>54.119998931884773</v>
      </c>
      <c r="AX52">
        <v>54.799999237060547</v>
      </c>
      <c r="AY52">
        <v>54.119998931884773</v>
      </c>
      <c r="AZ52">
        <v>54.650001525878913</v>
      </c>
      <c r="BA52" s="2">
        <f t="shared" si="16"/>
        <v>-9.2385879614420574E-4</v>
      </c>
      <c r="BB52" s="2">
        <f t="shared" si="17"/>
        <v>1.2408764865746491E-2</v>
      </c>
      <c r="BC52" s="2">
        <f t="shared" si="18"/>
        <v>0</v>
      </c>
      <c r="BD52" s="2">
        <f t="shared" si="19"/>
        <v>9.6981258773279899E-3</v>
      </c>
      <c r="BE52">
        <v>17</v>
      </c>
      <c r="BF52">
        <v>57</v>
      </c>
      <c r="BG52">
        <v>121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403</v>
      </c>
      <c r="CN52">
        <v>54.650001525878913</v>
      </c>
      <c r="CO52">
        <v>54.799999237060547</v>
      </c>
      <c r="CP52">
        <v>55.119998931884773</v>
      </c>
      <c r="CQ52">
        <v>54.220001220703118</v>
      </c>
      <c r="CR52">
        <v>54.619998931884773</v>
      </c>
      <c r="CS52" s="2">
        <f t="shared" si="20"/>
        <v>2.7371845487215163E-3</v>
      </c>
      <c r="CT52" s="2">
        <f t="shared" si="21"/>
        <v>5.8055098154060625E-3</v>
      </c>
      <c r="CU52" s="2">
        <f t="shared" si="22"/>
        <v>1.0583905555334061E-2</v>
      </c>
      <c r="CV52" s="2">
        <f t="shared" si="23"/>
        <v>7.3232830282636829E-3</v>
      </c>
      <c r="CW52">
        <v>13</v>
      </c>
      <c r="CX52">
        <v>3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7</v>
      </c>
      <c r="DG52">
        <v>12</v>
      </c>
      <c r="DH52">
        <v>18</v>
      </c>
      <c r="DI52">
        <v>54</v>
      </c>
      <c r="DJ52">
        <v>93</v>
      </c>
      <c r="DK52">
        <v>0</v>
      </c>
      <c r="DL52">
        <v>0</v>
      </c>
      <c r="DM52">
        <v>0</v>
      </c>
      <c r="DN52">
        <v>0</v>
      </c>
      <c r="DO52">
        <v>3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16</v>
      </c>
      <c r="DX52">
        <v>4</v>
      </c>
      <c r="DY52">
        <v>0</v>
      </c>
      <c r="DZ52">
        <v>0</v>
      </c>
      <c r="EA52">
        <v>1</v>
      </c>
      <c r="EB52">
        <v>1</v>
      </c>
      <c r="EC52">
        <v>0</v>
      </c>
      <c r="ED52">
        <v>0</v>
      </c>
      <c r="EE52" t="s">
        <v>404</v>
      </c>
      <c r="EF52">
        <v>54.619998931884773</v>
      </c>
      <c r="EG52">
        <v>54.630001068115227</v>
      </c>
      <c r="EH52">
        <v>54.930000305175781</v>
      </c>
      <c r="EI52">
        <v>54.490001678466797</v>
      </c>
      <c r="EJ52">
        <v>54.799999237060547</v>
      </c>
      <c r="EK52" s="2">
        <f t="shared" si="24"/>
        <v>1.8308870647798514E-4</v>
      </c>
      <c r="EL52" s="2">
        <f t="shared" si="25"/>
        <v>5.4614825303812564E-3</v>
      </c>
      <c r="EM52" s="2">
        <f t="shared" si="26"/>
        <v>2.5626832676403088E-3</v>
      </c>
      <c r="EN52" s="2">
        <f t="shared" si="27"/>
        <v>5.6568898341170515E-3</v>
      </c>
      <c r="EO52">
        <v>188</v>
      </c>
      <c r="EP52">
        <v>1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</v>
      </c>
      <c r="EY52">
        <v>2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258</v>
      </c>
      <c r="FX52">
        <v>54.799999237060547</v>
      </c>
      <c r="FY52">
        <v>54.819999694824219</v>
      </c>
      <c r="FZ52">
        <v>54.819999694824219</v>
      </c>
      <c r="GA52">
        <v>54.349998474121087</v>
      </c>
      <c r="GB52">
        <v>54.790000915527337</v>
      </c>
      <c r="GC52">
        <v>405</v>
      </c>
      <c r="GD52">
        <v>388</v>
      </c>
      <c r="GE52">
        <v>205</v>
      </c>
      <c r="GF52">
        <v>193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183</v>
      </c>
      <c r="GM52">
        <v>0</v>
      </c>
      <c r="GN52">
        <v>93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2.1</v>
      </c>
      <c r="GX52" t="s">
        <v>218</v>
      </c>
      <c r="GY52">
        <v>9552613</v>
      </c>
      <c r="GZ52">
        <v>13474640</v>
      </c>
      <c r="HA52">
        <v>0.99199999999999999</v>
      </c>
      <c r="HB52">
        <v>1.33</v>
      </c>
      <c r="HC52">
        <v>2.72</v>
      </c>
      <c r="HD52">
        <v>2.12</v>
      </c>
      <c r="HE52">
        <v>0.98800003999999997</v>
      </c>
      <c r="HF52" s="2">
        <f t="shared" si="28"/>
        <v>3.6483870622061598E-4</v>
      </c>
      <c r="HG52" s="2">
        <f t="shared" si="29"/>
        <v>0</v>
      </c>
      <c r="HH52" s="2">
        <f t="shared" si="30"/>
        <v>8.5735356315134181E-3</v>
      </c>
      <c r="HI52" s="2">
        <f t="shared" si="31"/>
        <v>8.030706954807787E-3</v>
      </c>
      <c r="HJ52" s="3">
        <f t="shared" si="32"/>
        <v>54.819999694824219</v>
      </c>
      <c r="HK52" t="str">
        <f t="shared" si="33"/>
        <v>KO</v>
      </c>
    </row>
    <row r="53" spans="1:219" hidden="1" x14ac:dyDescent="0.25">
      <c r="A53">
        <v>44</v>
      </c>
      <c r="B53" t="s">
        <v>405</v>
      </c>
      <c r="C53">
        <v>9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39</v>
      </c>
      <c r="N53">
        <v>4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18</v>
      </c>
      <c r="W53">
        <v>5</v>
      </c>
      <c r="X53">
        <v>10</v>
      </c>
      <c r="Y53">
        <v>2</v>
      </c>
      <c r="Z53">
        <v>16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16</v>
      </c>
      <c r="AH53">
        <v>0</v>
      </c>
      <c r="AI53">
        <v>1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406</v>
      </c>
      <c r="AV53">
        <v>70.849998474121094</v>
      </c>
      <c r="AW53">
        <v>70.949996948242188</v>
      </c>
      <c r="AX53">
        <v>71.569999694824219</v>
      </c>
      <c r="AY53">
        <v>70.580001831054688</v>
      </c>
      <c r="AZ53">
        <v>71.25</v>
      </c>
      <c r="BA53" s="2">
        <f t="shared" si="16"/>
        <v>1.4094218241340606E-3</v>
      </c>
      <c r="BB53" s="2">
        <f t="shared" si="17"/>
        <v>8.6628859749299236E-3</v>
      </c>
      <c r="BC53" s="2">
        <f t="shared" si="18"/>
        <v>5.2148715024951109E-3</v>
      </c>
      <c r="BD53" s="2">
        <f t="shared" si="19"/>
        <v>9.4034830729167185E-3</v>
      </c>
      <c r="BE53">
        <v>55</v>
      </c>
      <c r="BF53">
        <v>18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5</v>
      </c>
      <c r="BO53">
        <v>3</v>
      </c>
      <c r="BP53">
        <v>1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1</v>
      </c>
      <c r="BZ53">
        <v>0</v>
      </c>
      <c r="CA53">
        <v>0</v>
      </c>
      <c r="CB53">
        <v>0</v>
      </c>
      <c r="CC53">
        <v>1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407</v>
      </c>
      <c r="CN53">
        <v>71.25</v>
      </c>
      <c r="CO53">
        <v>72.040000915527344</v>
      </c>
      <c r="CP53">
        <v>72.589996337890625</v>
      </c>
      <c r="CQ53">
        <v>71.720001220703125</v>
      </c>
      <c r="CR53">
        <v>72.169998168945313</v>
      </c>
      <c r="CS53" s="2">
        <f t="shared" si="20"/>
        <v>1.0966142497050857E-2</v>
      </c>
      <c r="CT53" s="2">
        <f t="shared" si="21"/>
        <v>7.5767385329952308E-3</v>
      </c>
      <c r="CU53" s="2">
        <f t="shared" si="22"/>
        <v>4.4419723869720817E-3</v>
      </c>
      <c r="CV53" s="2">
        <f t="shared" si="23"/>
        <v>6.2352356887799276E-3</v>
      </c>
      <c r="CW53">
        <v>30</v>
      </c>
      <c r="CX53">
        <v>7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25</v>
      </c>
      <c r="DG53">
        <v>9</v>
      </c>
      <c r="DH53">
        <v>8</v>
      </c>
      <c r="DI53">
        <v>2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268</v>
      </c>
      <c r="EF53">
        <v>72.169998168945313</v>
      </c>
      <c r="EG53">
        <v>72.430000305175781</v>
      </c>
      <c r="EH53">
        <v>73.370002746582031</v>
      </c>
      <c r="EI53">
        <v>71.779998779296875</v>
      </c>
      <c r="EJ53">
        <v>72.980003356933594</v>
      </c>
      <c r="EK53" s="2">
        <f t="shared" si="24"/>
        <v>3.5897022661187661E-3</v>
      </c>
      <c r="EL53" s="2">
        <f t="shared" si="25"/>
        <v>1.2811808725876617E-2</v>
      </c>
      <c r="EM53" s="2">
        <f t="shared" si="26"/>
        <v>8.9742029979317239E-3</v>
      </c>
      <c r="EN53" s="2">
        <f t="shared" si="27"/>
        <v>1.6442923026019685E-2</v>
      </c>
      <c r="EO53">
        <v>42</v>
      </c>
      <c r="EP53">
        <v>22</v>
      </c>
      <c r="EQ53">
        <v>1</v>
      </c>
      <c r="ER53">
        <v>0</v>
      </c>
      <c r="ES53">
        <v>0</v>
      </c>
      <c r="ET53">
        <v>1</v>
      </c>
      <c r="EU53">
        <v>1</v>
      </c>
      <c r="EV53">
        <v>0</v>
      </c>
      <c r="EW53">
        <v>0</v>
      </c>
      <c r="EX53">
        <v>17</v>
      </c>
      <c r="EY53">
        <v>13</v>
      </c>
      <c r="EZ53">
        <v>8</v>
      </c>
      <c r="FA53">
        <v>2</v>
      </c>
      <c r="FB53">
        <v>3</v>
      </c>
      <c r="FC53">
        <v>0</v>
      </c>
      <c r="FD53">
        <v>0</v>
      </c>
      <c r="FE53">
        <v>0</v>
      </c>
      <c r="FF53">
        <v>0</v>
      </c>
      <c r="FG53">
        <v>5</v>
      </c>
      <c r="FH53">
        <v>1</v>
      </c>
      <c r="FI53">
        <v>3</v>
      </c>
      <c r="FJ53">
        <v>0</v>
      </c>
      <c r="FK53">
        <v>2</v>
      </c>
      <c r="FL53">
        <v>1</v>
      </c>
      <c r="FM53">
        <v>2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348</v>
      </c>
      <c r="FX53">
        <v>72.980003356933594</v>
      </c>
      <c r="FY53">
        <v>72.989997863769531</v>
      </c>
      <c r="FZ53">
        <v>73.430000305175781</v>
      </c>
      <c r="GA53">
        <v>72.180000305175781</v>
      </c>
      <c r="GB53">
        <v>72.25</v>
      </c>
      <c r="GC53">
        <v>218</v>
      </c>
      <c r="GD53">
        <v>148</v>
      </c>
      <c r="GE53">
        <v>102</v>
      </c>
      <c r="GF53">
        <v>87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20</v>
      </c>
      <c r="GM53">
        <v>0</v>
      </c>
      <c r="GN53">
        <v>3</v>
      </c>
      <c r="GO53">
        <v>4</v>
      </c>
      <c r="GP53">
        <v>2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1.7</v>
      </c>
      <c r="GX53" t="s">
        <v>218</v>
      </c>
      <c r="GY53">
        <v>73805</v>
      </c>
      <c r="GZ53">
        <v>81660</v>
      </c>
      <c r="HA53">
        <v>3.89</v>
      </c>
      <c r="HB53">
        <v>3.931</v>
      </c>
      <c r="HC53">
        <v>0.94</v>
      </c>
      <c r="HD53">
        <v>3.64</v>
      </c>
      <c r="HE53">
        <v>0.75349999999999995</v>
      </c>
      <c r="HF53" s="2">
        <f t="shared" si="28"/>
        <v>1.3692981406288052E-4</v>
      </c>
      <c r="HG53" s="2">
        <f t="shared" si="29"/>
        <v>5.9921345441590335E-3</v>
      </c>
      <c r="HH53" s="2">
        <f t="shared" si="30"/>
        <v>1.1097377480481008E-2</v>
      </c>
      <c r="HI53" s="2">
        <f t="shared" si="31"/>
        <v>9.6885390760159673E-4</v>
      </c>
      <c r="HJ53" s="3">
        <f t="shared" si="32"/>
        <v>73.427363751347116</v>
      </c>
      <c r="HK53" t="str">
        <f t="shared" si="33"/>
        <v>CNS</v>
      </c>
    </row>
    <row r="54" spans="1:219" hidden="1" x14ac:dyDescent="0.25">
      <c r="A54">
        <v>45</v>
      </c>
      <c r="B54" t="s">
        <v>408</v>
      </c>
      <c r="C54">
        <v>10</v>
      </c>
      <c r="D54">
        <v>1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19</v>
      </c>
      <c r="N54">
        <v>41</v>
      </c>
      <c r="O54">
        <v>20</v>
      </c>
      <c r="P54">
        <v>68</v>
      </c>
      <c r="Q54">
        <v>22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409</v>
      </c>
      <c r="AV54">
        <v>260.89999389648438</v>
      </c>
      <c r="AW54">
        <v>261.29000854492188</v>
      </c>
      <c r="AX54">
        <v>264.489990234375</v>
      </c>
      <c r="AY54">
        <v>260.07000732421881</v>
      </c>
      <c r="AZ54">
        <v>260.57998657226563</v>
      </c>
      <c r="BA54" s="2">
        <f t="shared" si="16"/>
        <v>1.4926504484783498E-3</v>
      </c>
      <c r="BB54" s="2">
        <f t="shared" si="17"/>
        <v>1.2098687313714551E-2</v>
      </c>
      <c r="BC54" s="2">
        <f t="shared" si="18"/>
        <v>4.6691460859794587E-3</v>
      </c>
      <c r="BD54" s="2">
        <f t="shared" si="19"/>
        <v>1.9570929247300084E-3</v>
      </c>
      <c r="BE54">
        <v>62</v>
      </c>
      <c r="BF54">
        <v>21</v>
      </c>
      <c r="BG54">
        <v>4</v>
      </c>
      <c r="BH54">
        <v>0</v>
      </c>
      <c r="BI54">
        <v>0</v>
      </c>
      <c r="BJ54">
        <v>1</v>
      </c>
      <c r="BK54">
        <v>4</v>
      </c>
      <c r="BL54">
        <v>0</v>
      </c>
      <c r="BM54">
        <v>0</v>
      </c>
      <c r="BN54">
        <v>36</v>
      </c>
      <c r="BO54">
        <v>37</v>
      </c>
      <c r="BP54">
        <v>12</v>
      </c>
      <c r="BQ54">
        <v>4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 t="s">
        <v>410</v>
      </c>
      <c r="CN54">
        <v>260.57998657226563</v>
      </c>
      <c r="CO54">
        <v>261.45999145507813</v>
      </c>
      <c r="CP54">
        <v>262.94000244140619</v>
      </c>
      <c r="CQ54">
        <v>260.52999877929688</v>
      </c>
      <c r="CR54">
        <v>260.82998657226563</v>
      </c>
      <c r="CS54" s="2">
        <f t="shared" si="20"/>
        <v>3.3657343822093289E-3</v>
      </c>
      <c r="CT54" s="2">
        <f t="shared" si="21"/>
        <v>5.628702261299634E-3</v>
      </c>
      <c r="CU54" s="2">
        <f t="shared" si="22"/>
        <v>3.5569215412486477E-3</v>
      </c>
      <c r="CV54" s="2">
        <f t="shared" si="23"/>
        <v>1.1501277016154887E-3</v>
      </c>
      <c r="CW54">
        <v>74</v>
      </c>
      <c r="CX54">
        <v>4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77</v>
      </c>
      <c r="DG54">
        <v>4</v>
      </c>
      <c r="DH54">
        <v>3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 t="s">
        <v>255</v>
      </c>
      <c r="EF54">
        <v>260.82998657226563</v>
      </c>
      <c r="EG54">
        <v>261.79998779296881</v>
      </c>
      <c r="EH54">
        <v>263.07998657226563</v>
      </c>
      <c r="EI54">
        <v>261</v>
      </c>
      <c r="EJ54">
        <v>261.3699951171875</v>
      </c>
      <c r="EK54" s="2">
        <f t="shared" si="24"/>
        <v>3.7051232464925254E-3</v>
      </c>
      <c r="EL54" s="2">
        <f t="shared" si="25"/>
        <v>4.8654357785791191E-3</v>
      </c>
      <c r="EM54" s="2">
        <f t="shared" si="26"/>
        <v>3.055721276814749E-3</v>
      </c>
      <c r="EN54" s="2">
        <f t="shared" si="27"/>
        <v>1.415599051534655E-3</v>
      </c>
      <c r="EO54">
        <v>85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30</v>
      </c>
      <c r="EY54">
        <v>10</v>
      </c>
      <c r="EZ54">
        <v>1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377</v>
      </c>
      <c r="FX54">
        <v>261.3699951171875</v>
      </c>
      <c r="FY54">
        <v>262.45999145507813</v>
      </c>
      <c r="FZ54">
        <v>262.69000244140619</v>
      </c>
      <c r="GA54">
        <v>259.89999389648438</v>
      </c>
      <c r="GB54">
        <v>259.95001220703119</v>
      </c>
      <c r="GC54">
        <v>420</v>
      </c>
      <c r="GD54">
        <v>214</v>
      </c>
      <c r="GE54">
        <v>163</v>
      </c>
      <c r="GF54">
        <v>125</v>
      </c>
      <c r="GG54">
        <v>0</v>
      </c>
      <c r="GH54">
        <v>90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2.8</v>
      </c>
      <c r="GX54" t="s">
        <v>223</v>
      </c>
      <c r="GY54">
        <v>160910</v>
      </c>
      <c r="GZ54">
        <v>367240</v>
      </c>
      <c r="HA54">
        <v>1.835</v>
      </c>
      <c r="HB54">
        <v>3.194</v>
      </c>
      <c r="HC54">
        <v>5.66</v>
      </c>
      <c r="HD54">
        <v>5.38</v>
      </c>
      <c r="HE54">
        <v>0</v>
      </c>
      <c r="HF54" s="2">
        <f t="shared" si="28"/>
        <v>4.1529999747682567E-3</v>
      </c>
      <c r="HG54" s="2">
        <f t="shared" si="29"/>
        <v>8.7559855415275667E-4</v>
      </c>
      <c r="HH54" s="2">
        <f t="shared" si="30"/>
        <v>9.7538582715068767E-3</v>
      </c>
      <c r="HI54" s="2">
        <f t="shared" si="31"/>
        <v>1.9241511135992262E-4</v>
      </c>
      <c r="HJ54" s="3">
        <f t="shared" si="32"/>
        <v>262.68980104411912</v>
      </c>
      <c r="HK54" t="str">
        <f t="shared" si="33"/>
        <v>COHR</v>
      </c>
    </row>
    <row r="55" spans="1:219" hidden="1" x14ac:dyDescent="0.25">
      <c r="A55">
        <v>46</v>
      </c>
      <c r="B55" t="s">
        <v>411</v>
      </c>
      <c r="C55">
        <v>9</v>
      </c>
      <c r="D55">
        <v>1</v>
      </c>
      <c r="E55">
        <v>5</v>
      </c>
      <c r="F55">
        <v>1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11</v>
      </c>
      <c r="N55">
        <v>53</v>
      </c>
      <c r="O55">
        <v>49</v>
      </c>
      <c r="P55">
        <v>73</v>
      </c>
      <c r="Q55">
        <v>7</v>
      </c>
      <c r="R55">
        <v>0</v>
      </c>
      <c r="S55">
        <v>0</v>
      </c>
      <c r="T55">
        <v>0</v>
      </c>
      <c r="U55">
        <v>0</v>
      </c>
      <c r="V55">
        <v>3</v>
      </c>
      <c r="W55">
        <v>1</v>
      </c>
      <c r="X55">
        <v>0</v>
      </c>
      <c r="Y55">
        <v>1</v>
      </c>
      <c r="Z55">
        <v>0</v>
      </c>
      <c r="AA55">
        <v>1</v>
      </c>
      <c r="AB55">
        <v>5</v>
      </c>
      <c r="AC55">
        <v>1</v>
      </c>
      <c r="AD55">
        <v>5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377</v>
      </c>
      <c r="AV55">
        <v>43.689998626708977</v>
      </c>
      <c r="AW55">
        <v>43.819999694824219</v>
      </c>
      <c r="AX55">
        <v>44.279998779296882</v>
      </c>
      <c r="AY55">
        <v>43.479999542236328</v>
      </c>
      <c r="AZ55">
        <v>43.779998779296882</v>
      </c>
      <c r="BA55" s="2">
        <f t="shared" si="16"/>
        <v>2.9667062761434826E-3</v>
      </c>
      <c r="BB55" s="2">
        <f t="shared" si="17"/>
        <v>1.0388416828225777E-2</v>
      </c>
      <c r="BC55" s="2">
        <f t="shared" si="18"/>
        <v>7.759017684978442E-3</v>
      </c>
      <c r="BD55" s="2">
        <f t="shared" si="19"/>
        <v>6.8524268027714275E-3</v>
      </c>
      <c r="BE55">
        <v>41</v>
      </c>
      <c r="BF55">
        <v>13</v>
      </c>
      <c r="BG55">
        <v>1</v>
      </c>
      <c r="BH55">
        <v>0</v>
      </c>
      <c r="BI55">
        <v>0</v>
      </c>
      <c r="BJ55">
        <v>1</v>
      </c>
      <c r="BK55">
        <v>1</v>
      </c>
      <c r="BL55">
        <v>0</v>
      </c>
      <c r="BM55">
        <v>0</v>
      </c>
      <c r="BN55">
        <v>22</v>
      </c>
      <c r="BO55">
        <v>48</v>
      </c>
      <c r="BP55">
        <v>29</v>
      </c>
      <c r="BQ55">
        <v>23</v>
      </c>
      <c r="BR55">
        <v>31</v>
      </c>
      <c r="BS55">
        <v>1</v>
      </c>
      <c r="BT55">
        <v>0</v>
      </c>
      <c r="BU55">
        <v>0</v>
      </c>
      <c r="BV55">
        <v>0</v>
      </c>
      <c r="BW55">
        <v>14</v>
      </c>
      <c r="BX55">
        <v>1</v>
      </c>
      <c r="BY55">
        <v>0</v>
      </c>
      <c r="BZ55">
        <v>0</v>
      </c>
      <c r="CA55">
        <v>1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377</v>
      </c>
      <c r="CN55">
        <v>43.779998779296882</v>
      </c>
      <c r="CO55">
        <v>44.220001220703118</v>
      </c>
      <c r="CP55">
        <v>44.590000152587891</v>
      </c>
      <c r="CQ55">
        <v>43.790000915527337</v>
      </c>
      <c r="CR55">
        <v>44.040000915527337</v>
      </c>
      <c r="CS55" s="2">
        <f t="shared" si="20"/>
        <v>9.9503036919915688E-3</v>
      </c>
      <c r="CT55" s="2">
        <f t="shared" si="21"/>
        <v>8.2978006418171768E-3</v>
      </c>
      <c r="CU55" s="2">
        <f t="shared" si="22"/>
        <v>9.7241133719024875E-3</v>
      </c>
      <c r="CV55" s="2">
        <f t="shared" si="23"/>
        <v>5.6766574660050972E-3</v>
      </c>
      <c r="CW55">
        <v>35</v>
      </c>
      <c r="CX55">
        <v>35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14</v>
      </c>
      <c r="DG55">
        <v>14</v>
      </c>
      <c r="DH55">
        <v>39</v>
      </c>
      <c r="DI55">
        <v>45</v>
      </c>
      <c r="DJ55">
        <v>22</v>
      </c>
      <c r="DK55">
        <v>0</v>
      </c>
      <c r="DL55">
        <v>0</v>
      </c>
      <c r="DM55">
        <v>0</v>
      </c>
      <c r="DN55">
        <v>0</v>
      </c>
      <c r="DO55">
        <v>36</v>
      </c>
      <c r="DP55">
        <v>0</v>
      </c>
      <c r="DQ55">
        <v>2</v>
      </c>
      <c r="DR55">
        <v>0</v>
      </c>
      <c r="DS55">
        <v>1</v>
      </c>
      <c r="DT55">
        <v>0</v>
      </c>
      <c r="DU55">
        <v>1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324</v>
      </c>
      <c r="EF55">
        <v>44.040000915527337</v>
      </c>
      <c r="EG55">
        <v>44.310001373291023</v>
      </c>
      <c r="EH55">
        <v>44.459999084472663</v>
      </c>
      <c r="EI55">
        <v>43.75</v>
      </c>
      <c r="EJ55">
        <v>44.200000762939453</v>
      </c>
      <c r="EK55" s="2">
        <f t="shared" si="24"/>
        <v>6.0934427757981524E-3</v>
      </c>
      <c r="EL55" s="2">
        <f t="shared" si="25"/>
        <v>3.3737677523710818E-3</v>
      </c>
      <c r="EM55" s="2">
        <f t="shared" si="26"/>
        <v>1.2638261248815397E-2</v>
      </c>
      <c r="EN55" s="2">
        <f t="shared" si="27"/>
        <v>1.0181012560451563E-2</v>
      </c>
      <c r="EO55">
        <v>89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36</v>
      </c>
      <c r="EY55">
        <v>27</v>
      </c>
      <c r="EZ55">
        <v>24</v>
      </c>
      <c r="FA55">
        <v>18</v>
      </c>
      <c r="FB55">
        <v>15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1</v>
      </c>
      <c r="FP55">
        <v>0</v>
      </c>
      <c r="FQ55">
        <v>1</v>
      </c>
      <c r="FR55">
        <v>0</v>
      </c>
      <c r="FS55">
        <v>1</v>
      </c>
      <c r="FT55">
        <v>0</v>
      </c>
      <c r="FU55">
        <v>1</v>
      </c>
      <c r="FV55">
        <v>0</v>
      </c>
      <c r="FW55" t="s">
        <v>357</v>
      </c>
      <c r="FX55">
        <v>44.200000762939453</v>
      </c>
      <c r="FY55">
        <v>44.189998626708977</v>
      </c>
      <c r="FZ55">
        <v>44.520000457763672</v>
      </c>
      <c r="GA55">
        <v>43.759998321533203</v>
      </c>
      <c r="GB55">
        <v>43.819999694824219</v>
      </c>
      <c r="GC55">
        <v>407</v>
      </c>
      <c r="GD55">
        <v>412</v>
      </c>
      <c r="GE55">
        <v>159</v>
      </c>
      <c r="GF55">
        <v>254</v>
      </c>
      <c r="GG55">
        <v>0</v>
      </c>
      <c r="GH55">
        <v>80</v>
      </c>
      <c r="GI55">
        <v>0</v>
      </c>
      <c r="GJ55">
        <v>0</v>
      </c>
      <c r="GK55">
        <v>5</v>
      </c>
      <c r="GL55">
        <v>68</v>
      </c>
      <c r="GM55">
        <v>0</v>
      </c>
      <c r="GN55">
        <v>37</v>
      </c>
      <c r="GO55">
        <v>1</v>
      </c>
      <c r="GP55">
        <v>1</v>
      </c>
      <c r="GQ55">
        <v>0</v>
      </c>
      <c r="GR55">
        <v>0</v>
      </c>
      <c r="GS55">
        <v>1</v>
      </c>
      <c r="GT55">
        <v>1</v>
      </c>
      <c r="GU55">
        <v>0</v>
      </c>
      <c r="GV55">
        <v>0</v>
      </c>
      <c r="GW55">
        <v>2.1</v>
      </c>
      <c r="GX55" t="s">
        <v>218</v>
      </c>
      <c r="GY55">
        <v>630352</v>
      </c>
      <c r="GZ55">
        <v>1332160</v>
      </c>
      <c r="HA55">
        <v>0.84499999999999997</v>
      </c>
      <c r="HB55">
        <v>1.333</v>
      </c>
      <c r="HC55">
        <v>0.96</v>
      </c>
      <c r="HD55">
        <v>12.17</v>
      </c>
      <c r="HE55">
        <v>0</v>
      </c>
      <c r="HF55" s="2">
        <f t="shared" si="28"/>
        <v>-2.2634389095532725E-4</v>
      </c>
      <c r="HG55" s="2">
        <f t="shared" si="29"/>
        <v>7.4124399744283087E-3</v>
      </c>
      <c r="HH55" s="2">
        <f t="shared" si="30"/>
        <v>9.730715513439181E-3</v>
      </c>
      <c r="HI55" s="2">
        <f t="shared" si="31"/>
        <v>1.3692691398650148E-3</v>
      </c>
      <c r="HJ55" s="3">
        <f t="shared" si="32"/>
        <v>44.517554338999524</v>
      </c>
      <c r="HK55" t="str">
        <f t="shared" si="33"/>
        <v>CFX</v>
      </c>
    </row>
    <row r="56" spans="1:219" hidden="1" x14ac:dyDescent="0.25">
      <c r="A56">
        <v>47</v>
      </c>
      <c r="B56" t="s">
        <v>412</v>
      </c>
      <c r="C56">
        <v>10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161</v>
      </c>
      <c r="N56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31</v>
      </c>
      <c r="W56">
        <v>7</v>
      </c>
      <c r="X56">
        <v>8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t="s">
        <v>413</v>
      </c>
      <c r="AV56">
        <v>83.209999084472656</v>
      </c>
      <c r="AW56">
        <v>83.260002136230469</v>
      </c>
      <c r="AX56">
        <v>84.680000305175781</v>
      </c>
      <c r="AY56">
        <v>83.169998168945313</v>
      </c>
      <c r="AZ56">
        <v>84.089996337890625</v>
      </c>
      <c r="BA56" s="2">
        <f t="shared" si="16"/>
        <v>6.0056510298900356E-4</v>
      </c>
      <c r="BB56" s="2">
        <f t="shared" si="17"/>
        <v>1.676899107023877E-2</v>
      </c>
      <c r="BC56" s="2">
        <f t="shared" si="18"/>
        <v>1.0809988587063835E-3</v>
      </c>
      <c r="BD56" s="2">
        <f t="shared" si="19"/>
        <v>1.0940637519456842E-2</v>
      </c>
      <c r="BE56">
        <v>2</v>
      </c>
      <c r="BF56">
        <v>27</v>
      </c>
      <c r="BG56">
        <v>108</v>
      </c>
      <c r="BH56">
        <v>58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1</v>
      </c>
      <c r="BO56">
        <v>0</v>
      </c>
      <c r="BP56">
        <v>0</v>
      </c>
      <c r="BQ56">
        <v>0</v>
      </c>
      <c r="BR56">
        <v>0</v>
      </c>
      <c r="BS56">
        <v>1</v>
      </c>
      <c r="BT56">
        <v>1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362</v>
      </c>
      <c r="CN56">
        <v>84.089996337890625</v>
      </c>
      <c r="CO56">
        <v>84.290000915527344</v>
      </c>
      <c r="CP56">
        <v>84.660003662109375</v>
      </c>
      <c r="CQ56">
        <v>84.019996643066406</v>
      </c>
      <c r="CR56">
        <v>84.230003356933594</v>
      </c>
      <c r="CS56" s="2">
        <f t="shared" si="20"/>
        <v>2.3728149894927109E-3</v>
      </c>
      <c r="CT56" s="2">
        <f t="shared" si="21"/>
        <v>4.3704551213907816E-3</v>
      </c>
      <c r="CU56" s="2">
        <f t="shared" si="22"/>
        <v>3.2032776074060187E-3</v>
      </c>
      <c r="CV56" s="2">
        <f t="shared" si="23"/>
        <v>2.4932530630120686E-3</v>
      </c>
      <c r="CW56">
        <v>29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122</v>
      </c>
      <c r="DG56">
        <v>54</v>
      </c>
      <c r="DH56">
        <v>3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 t="s">
        <v>254</v>
      </c>
      <c r="EF56">
        <v>84.230003356933594</v>
      </c>
      <c r="EG56">
        <v>84.44000244140625</v>
      </c>
      <c r="EH56">
        <v>84.910003662109375</v>
      </c>
      <c r="EI56">
        <v>84.099998474121094</v>
      </c>
      <c r="EJ56">
        <v>84.400001525878906</v>
      </c>
      <c r="EK56" s="2">
        <f t="shared" si="24"/>
        <v>2.4869620843317453E-3</v>
      </c>
      <c r="EL56" s="2">
        <f t="shared" si="25"/>
        <v>5.5352867793228011E-3</v>
      </c>
      <c r="EM56" s="2">
        <f t="shared" si="26"/>
        <v>4.0265745790460938E-3</v>
      </c>
      <c r="EN56" s="2">
        <f t="shared" si="27"/>
        <v>3.5545384636731514E-3</v>
      </c>
      <c r="EO56">
        <v>160</v>
      </c>
      <c r="EP56">
        <v>26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12</v>
      </c>
      <c r="EY56">
        <v>3</v>
      </c>
      <c r="EZ56">
        <v>3</v>
      </c>
      <c r="FA56">
        <v>1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414</v>
      </c>
      <c r="FX56">
        <v>84.400001525878906</v>
      </c>
      <c r="FY56">
        <v>84.470001220703125</v>
      </c>
      <c r="FZ56">
        <v>84.680000305175781</v>
      </c>
      <c r="GA56">
        <v>83.900001525878906</v>
      </c>
      <c r="GB56">
        <v>84.589996337890625</v>
      </c>
      <c r="GC56">
        <v>575</v>
      </c>
      <c r="GD56">
        <v>249</v>
      </c>
      <c r="GE56">
        <v>215</v>
      </c>
      <c r="GF56">
        <v>198</v>
      </c>
      <c r="GG56">
        <v>0</v>
      </c>
      <c r="GH56">
        <v>58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2.9</v>
      </c>
      <c r="GX56" t="s">
        <v>223</v>
      </c>
      <c r="GY56">
        <v>3196167</v>
      </c>
      <c r="GZ56">
        <v>3617900</v>
      </c>
      <c r="HA56">
        <v>0.54200000000000004</v>
      </c>
      <c r="HB56">
        <v>1.0049999999999999</v>
      </c>
      <c r="HC56">
        <v>3.24</v>
      </c>
      <c r="HD56">
        <v>1.75</v>
      </c>
      <c r="HE56">
        <v>0.56589999999999996</v>
      </c>
      <c r="HF56" s="2">
        <f t="shared" si="28"/>
        <v>8.2869295386089892E-4</v>
      </c>
      <c r="HG56" s="2">
        <f t="shared" si="29"/>
        <v>2.4799136008012423E-3</v>
      </c>
      <c r="HH56" s="2">
        <f t="shared" si="30"/>
        <v>6.747954144512458E-3</v>
      </c>
      <c r="HI56" s="2">
        <f t="shared" si="31"/>
        <v>8.1569315744567383E-3</v>
      </c>
      <c r="HJ56" s="3">
        <f t="shared" si="32"/>
        <v>84.67947952559004</v>
      </c>
      <c r="HK56" t="str">
        <f t="shared" si="33"/>
        <v>CL</v>
      </c>
    </row>
    <row r="57" spans="1:219" hidden="1" x14ac:dyDescent="0.25">
      <c r="A57">
        <v>48</v>
      </c>
      <c r="B57" t="s">
        <v>415</v>
      </c>
      <c r="C57">
        <v>10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9</v>
      </c>
      <c r="W57">
        <v>22</v>
      </c>
      <c r="X57">
        <v>43</v>
      </c>
      <c r="Y57">
        <v>27</v>
      </c>
      <c r="Z57">
        <v>94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1</v>
      </c>
      <c r="AT57">
        <v>0</v>
      </c>
      <c r="AU57" t="s">
        <v>416</v>
      </c>
      <c r="AV57">
        <v>37.630001068115227</v>
      </c>
      <c r="AW57">
        <v>37.659999847412109</v>
      </c>
      <c r="AX57">
        <v>38.380001068115227</v>
      </c>
      <c r="AY57">
        <v>37.659999847412109</v>
      </c>
      <c r="AZ57">
        <v>38.029998779296882</v>
      </c>
      <c r="BA57" s="2">
        <f t="shared" si="16"/>
        <v>7.9656875779154923E-4</v>
      </c>
      <c r="BB57" s="2">
        <f t="shared" si="17"/>
        <v>1.8759801997537462E-2</v>
      </c>
      <c r="BC57" s="2">
        <f t="shared" si="18"/>
        <v>0</v>
      </c>
      <c r="BD57" s="2">
        <f t="shared" si="19"/>
        <v>9.7291334147030506E-3</v>
      </c>
      <c r="BE57">
        <v>9</v>
      </c>
      <c r="BF57">
        <v>62</v>
      </c>
      <c r="BG57">
        <v>65</v>
      </c>
      <c r="BH57">
        <v>59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362</v>
      </c>
      <c r="CN57">
        <v>38.029998779296882</v>
      </c>
      <c r="CO57">
        <v>38.090000152587891</v>
      </c>
      <c r="CP57">
        <v>38.470001220703118</v>
      </c>
      <c r="CQ57">
        <v>38.040000915527337</v>
      </c>
      <c r="CR57">
        <v>38.169998168945313</v>
      </c>
      <c r="CS57" s="2">
        <f t="shared" si="20"/>
        <v>1.5752526398173927E-3</v>
      </c>
      <c r="CT57" s="2">
        <f t="shared" si="21"/>
        <v>9.8778543295372501E-3</v>
      </c>
      <c r="CU57" s="2">
        <f t="shared" si="22"/>
        <v>1.3126604583948431E-3</v>
      </c>
      <c r="CV57" s="2">
        <f t="shared" si="23"/>
        <v>3.4057442927450943E-3</v>
      </c>
      <c r="CW57">
        <v>165</v>
      </c>
      <c r="CX57">
        <v>24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19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 t="s">
        <v>417</v>
      </c>
      <c r="EF57">
        <v>38.169998168945313</v>
      </c>
      <c r="EG57">
        <v>38.169998168945313</v>
      </c>
      <c r="EH57">
        <v>38.590000152587891</v>
      </c>
      <c r="EI57">
        <v>38.069999694824219</v>
      </c>
      <c r="EJ57">
        <v>38.229999542236328</v>
      </c>
      <c r="EK57" s="2">
        <f t="shared" si="24"/>
        <v>0</v>
      </c>
      <c r="EL57" s="2">
        <f t="shared" si="25"/>
        <v>1.0883699973616379E-2</v>
      </c>
      <c r="EM57" s="2">
        <f t="shared" si="26"/>
        <v>2.6198186774463172E-3</v>
      </c>
      <c r="EN57" s="2">
        <f t="shared" si="27"/>
        <v>4.1851909319365888E-3</v>
      </c>
      <c r="EO57">
        <v>64</v>
      </c>
      <c r="EP57">
        <v>116</v>
      </c>
      <c r="EQ57">
        <v>10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7</v>
      </c>
      <c r="EY57">
        <v>4</v>
      </c>
      <c r="EZ57">
        <v>0</v>
      </c>
      <c r="FA57">
        <v>0</v>
      </c>
      <c r="FB57">
        <v>0</v>
      </c>
      <c r="FC57">
        <v>1</v>
      </c>
      <c r="FD57">
        <v>11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418</v>
      </c>
      <c r="FX57">
        <v>38.229999542236328</v>
      </c>
      <c r="FY57">
        <v>38.209999084472663</v>
      </c>
      <c r="FZ57">
        <v>38.349998474121087</v>
      </c>
      <c r="GA57">
        <v>37.819999694824219</v>
      </c>
      <c r="GB57">
        <v>38.110000610351563</v>
      </c>
      <c r="GC57">
        <v>574</v>
      </c>
      <c r="GD57">
        <v>225</v>
      </c>
      <c r="GE57">
        <v>379</v>
      </c>
      <c r="GF57">
        <v>30</v>
      </c>
      <c r="GG57">
        <v>0</v>
      </c>
      <c r="GH57">
        <v>59</v>
      </c>
      <c r="GI57">
        <v>0</v>
      </c>
      <c r="GJ57">
        <v>0</v>
      </c>
      <c r="GK57">
        <v>0</v>
      </c>
      <c r="GL57">
        <v>94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1</v>
      </c>
      <c r="GT57">
        <v>0</v>
      </c>
      <c r="GU57">
        <v>0</v>
      </c>
      <c r="GV57">
        <v>0</v>
      </c>
      <c r="GW57">
        <v>2.4</v>
      </c>
      <c r="GX57" t="s">
        <v>218</v>
      </c>
      <c r="GY57">
        <v>1745098</v>
      </c>
      <c r="GZ57">
        <v>2697260</v>
      </c>
      <c r="HA57">
        <v>0.28000000000000003</v>
      </c>
      <c r="HB57">
        <v>0.79800000000000004</v>
      </c>
      <c r="HC57">
        <v>2.23</v>
      </c>
      <c r="HD57">
        <v>4.12</v>
      </c>
      <c r="HE57">
        <v>0.4012</v>
      </c>
      <c r="HF57" s="2">
        <f t="shared" si="28"/>
        <v>-5.2343518039466019E-4</v>
      </c>
      <c r="HG57" s="2">
        <f t="shared" si="29"/>
        <v>3.6505709313885415E-3</v>
      </c>
      <c r="HH57" s="2">
        <f t="shared" si="30"/>
        <v>1.0206736430070418E-2</v>
      </c>
      <c r="HI57" s="2">
        <f t="shared" si="31"/>
        <v>7.6095752002841577E-3</v>
      </c>
      <c r="HJ57" s="3">
        <f t="shared" si="32"/>
        <v>38.349487396418823</v>
      </c>
      <c r="HK57" t="str">
        <f t="shared" si="33"/>
        <v>CAG</v>
      </c>
    </row>
    <row r="58" spans="1:219" hidden="1" x14ac:dyDescent="0.25">
      <c r="A58">
        <v>49</v>
      </c>
      <c r="B58" t="s">
        <v>419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61</v>
      </c>
      <c r="N58">
        <v>35</v>
      </c>
      <c r="O58">
        <v>11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24</v>
      </c>
      <c r="W58">
        <v>16</v>
      </c>
      <c r="X58">
        <v>7</v>
      </c>
      <c r="Y58">
        <v>10</v>
      </c>
      <c r="Z58">
        <v>44</v>
      </c>
      <c r="AA58">
        <v>1</v>
      </c>
      <c r="AB58">
        <v>101</v>
      </c>
      <c r="AC58">
        <v>0</v>
      </c>
      <c r="AD58">
        <v>0</v>
      </c>
      <c r="AE58">
        <v>0</v>
      </c>
      <c r="AF58">
        <v>0</v>
      </c>
      <c r="AG58">
        <v>44</v>
      </c>
      <c r="AH58">
        <v>44</v>
      </c>
      <c r="AI58">
        <v>0</v>
      </c>
      <c r="AJ58">
        <v>0</v>
      </c>
      <c r="AK58">
        <v>1</v>
      </c>
      <c r="AL58">
        <v>1</v>
      </c>
      <c r="AM58">
        <v>4</v>
      </c>
      <c r="AN58">
        <v>0</v>
      </c>
      <c r="AO58">
        <v>4</v>
      </c>
      <c r="AP58">
        <v>4</v>
      </c>
      <c r="AQ58">
        <v>1</v>
      </c>
      <c r="AR58">
        <v>0</v>
      </c>
      <c r="AS58">
        <v>1</v>
      </c>
      <c r="AT58">
        <v>1</v>
      </c>
      <c r="AU58" t="s">
        <v>420</v>
      </c>
      <c r="AV58">
        <v>120.9899978637695</v>
      </c>
      <c r="AW58">
        <v>127</v>
      </c>
      <c r="AX58">
        <v>127.9499969482422</v>
      </c>
      <c r="AY58">
        <v>122.69000244140619</v>
      </c>
      <c r="AZ58">
        <v>124.0899963378906</v>
      </c>
      <c r="BA58" s="2">
        <f t="shared" si="16"/>
        <v>4.7322851466381821E-2</v>
      </c>
      <c r="BB58" s="2">
        <f t="shared" si="17"/>
        <v>7.4247516287671012E-3</v>
      </c>
      <c r="BC58" s="2">
        <f t="shared" si="18"/>
        <v>3.393698865034489E-2</v>
      </c>
      <c r="BD58" s="2">
        <f t="shared" si="19"/>
        <v>1.1282085081800619E-2</v>
      </c>
      <c r="BE58">
        <v>1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194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2</v>
      </c>
      <c r="CF58">
        <v>1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 t="s">
        <v>421</v>
      </c>
      <c r="CN58">
        <v>124.0899963378906</v>
      </c>
      <c r="CO58">
        <v>124.6699981689453</v>
      </c>
      <c r="CP58">
        <v>127.5800018310547</v>
      </c>
      <c r="CQ58">
        <v>124.6699981689453</v>
      </c>
      <c r="CR58">
        <v>127.01999664306641</v>
      </c>
      <c r="CS58" s="2">
        <f t="shared" si="20"/>
        <v>4.6522967800859405E-3</v>
      </c>
      <c r="CT58" s="2">
        <f t="shared" si="21"/>
        <v>2.2809246122781235E-2</v>
      </c>
      <c r="CU58" s="2">
        <f t="shared" si="22"/>
        <v>0</v>
      </c>
      <c r="CV58" s="2">
        <f t="shared" si="23"/>
        <v>1.8501011936921552E-2</v>
      </c>
      <c r="CW58">
        <v>0</v>
      </c>
      <c r="CX58">
        <v>1</v>
      </c>
      <c r="CY58">
        <v>36</v>
      </c>
      <c r="CZ58">
        <v>112</v>
      </c>
      <c r="DA58">
        <v>46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422</v>
      </c>
      <c r="EF58">
        <v>127.01999664306641</v>
      </c>
      <c r="EG58">
        <v>128.30000305175781</v>
      </c>
      <c r="EH58">
        <v>128.57000732421881</v>
      </c>
      <c r="EI58">
        <v>126.8199996948242</v>
      </c>
      <c r="EJ58">
        <v>128.13999938964841</v>
      </c>
      <c r="EK58" s="2">
        <f t="shared" si="24"/>
        <v>9.9766670167189542E-3</v>
      </c>
      <c r="EL58" s="2">
        <f t="shared" si="25"/>
        <v>2.1000564445805558E-3</v>
      </c>
      <c r="EM58" s="2">
        <f t="shared" si="26"/>
        <v>1.1535489647155783E-2</v>
      </c>
      <c r="EN58" s="2">
        <f t="shared" si="27"/>
        <v>1.0301230693862795E-2</v>
      </c>
      <c r="EO58">
        <v>9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17</v>
      </c>
      <c r="EY58">
        <v>29</v>
      </c>
      <c r="EZ58">
        <v>28</v>
      </c>
      <c r="FA58">
        <v>20</v>
      </c>
      <c r="FB58">
        <v>100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1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1</v>
      </c>
      <c r="FV58">
        <v>0</v>
      </c>
      <c r="FW58" t="s">
        <v>423</v>
      </c>
      <c r="FX58">
        <v>128.13999938964841</v>
      </c>
      <c r="FY58">
        <v>128.36000061035159</v>
      </c>
      <c r="FZ58">
        <v>128.92999267578119</v>
      </c>
      <c r="GA58">
        <v>127.40000152587891</v>
      </c>
      <c r="GB58">
        <v>127.8300018310547</v>
      </c>
      <c r="GC58">
        <v>313</v>
      </c>
      <c r="GD58">
        <v>489</v>
      </c>
      <c r="GE58">
        <v>204</v>
      </c>
      <c r="GF58">
        <v>194</v>
      </c>
      <c r="GG58">
        <v>0</v>
      </c>
      <c r="GH58">
        <v>158</v>
      </c>
      <c r="GI58">
        <v>0</v>
      </c>
      <c r="GJ58">
        <v>158</v>
      </c>
      <c r="GK58">
        <v>0</v>
      </c>
      <c r="GL58">
        <v>338</v>
      </c>
      <c r="GM58">
        <v>0</v>
      </c>
      <c r="GN58">
        <v>100</v>
      </c>
      <c r="GO58">
        <v>1</v>
      </c>
      <c r="GP58">
        <v>0</v>
      </c>
      <c r="GQ58">
        <v>1</v>
      </c>
      <c r="GR58">
        <v>0</v>
      </c>
      <c r="GS58">
        <v>2</v>
      </c>
      <c r="GT58">
        <v>1</v>
      </c>
      <c r="GU58">
        <v>1</v>
      </c>
      <c r="GV58">
        <v>0</v>
      </c>
      <c r="GW58">
        <v>1.7</v>
      </c>
      <c r="GX58" t="s">
        <v>218</v>
      </c>
      <c r="GY58">
        <v>1220775</v>
      </c>
      <c r="GZ58">
        <v>1214200</v>
      </c>
      <c r="HA58">
        <v>3.286</v>
      </c>
      <c r="HB58">
        <v>3.63</v>
      </c>
      <c r="HC58">
        <v>1.57</v>
      </c>
      <c r="HD58">
        <v>1.8</v>
      </c>
      <c r="HE58">
        <v>0</v>
      </c>
      <c r="HF58" s="2">
        <f t="shared" si="28"/>
        <v>1.7139390749226768E-3</v>
      </c>
      <c r="HG58" s="2">
        <f t="shared" si="29"/>
        <v>4.4209423548402516E-3</v>
      </c>
      <c r="HH58" s="2">
        <f t="shared" si="30"/>
        <v>7.4789582417255085E-3</v>
      </c>
      <c r="HI58" s="2">
        <f t="shared" si="31"/>
        <v>3.3638449426300898E-3</v>
      </c>
      <c r="HJ58" s="3">
        <f t="shared" si="32"/>
        <v>128.92747277371723</v>
      </c>
      <c r="HK58" t="str">
        <f t="shared" si="33"/>
        <v>CPRT</v>
      </c>
    </row>
    <row r="59" spans="1:219" hidden="1" x14ac:dyDescent="0.25">
      <c r="A59">
        <v>50</v>
      </c>
      <c r="B59" t="s">
        <v>424</v>
      </c>
      <c r="C59">
        <v>10</v>
      </c>
      <c r="D59">
        <v>1</v>
      </c>
      <c r="E59">
        <v>5</v>
      </c>
      <c r="F59">
        <v>1</v>
      </c>
      <c r="G59" t="s">
        <v>218</v>
      </c>
      <c r="H59" t="s">
        <v>318</v>
      </c>
      <c r="I59">
        <v>6</v>
      </c>
      <c r="J59">
        <v>0</v>
      </c>
      <c r="K59" t="s">
        <v>218</v>
      </c>
      <c r="L59" t="s">
        <v>218</v>
      </c>
      <c r="M59">
        <v>4</v>
      </c>
      <c r="N59">
        <v>17</v>
      </c>
      <c r="O59">
        <v>15</v>
      </c>
      <c r="P59">
        <v>106</v>
      </c>
      <c r="Q59">
        <v>45</v>
      </c>
      <c r="R59">
        <v>0</v>
      </c>
      <c r="S59">
        <v>0</v>
      </c>
      <c r="T59">
        <v>0</v>
      </c>
      <c r="U59">
        <v>0</v>
      </c>
      <c r="V59">
        <v>2</v>
      </c>
      <c r="W59">
        <v>0</v>
      </c>
      <c r="X59">
        <v>1</v>
      </c>
      <c r="Y59">
        <v>0</v>
      </c>
      <c r="Z59">
        <v>2</v>
      </c>
      <c r="AA59">
        <v>1</v>
      </c>
      <c r="AB59">
        <v>5</v>
      </c>
      <c r="AC59">
        <v>1</v>
      </c>
      <c r="AD59">
        <v>5</v>
      </c>
      <c r="AE59">
        <v>1</v>
      </c>
      <c r="AF59">
        <v>0</v>
      </c>
      <c r="AG59">
        <v>2</v>
      </c>
      <c r="AH59">
        <v>2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425</v>
      </c>
      <c r="AV59">
        <v>44.950000762939453</v>
      </c>
      <c r="AW59">
        <v>45.200000762939453</v>
      </c>
      <c r="AX59">
        <v>45.740001678466797</v>
      </c>
      <c r="AY59">
        <v>44.610000610351563</v>
      </c>
      <c r="AZ59">
        <v>45.150001525878913</v>
      </c>
      <c r="BA59" s="2">
        <f t="shared" si="16"/>
        <v>5.5309733579690379E-3</v>
      </c>
      <c r="BB59" s="2">
        <f t="shared" si="17"/>
        <v>1.1805878786872892E-2</v>
      </c>
      <c r="BC59" s="2">
        <f t="shared" si="18"/>
        <v>1.3053100500645232E-2</v>
      </c>
      <c r="BD59" s="2">
        <f t="shared" si="19"/>
        <v>1.196015276362361E-2</v>
      </c>
      <c r="BE59">
        <v>95</v>
      </c>
      <c r="BF59">
        <v>33</v>
      </c>
      <c r="BG59">
        <v>13</v>
      </c>
      <c r="BH59">
        <v>0</v>
      </c>
      <c r="BI59">
        <v>0</v>
      </c>
      <c r="BJ59">
        <v>1</v>
      </c>
      <c r="BK59">
        <v>13</v>
      </c>
      <c r="BL59">
        <v>0</v>
      </c>
      <c r="BM59">
        <v>0</v>
      </c>
      <c r="BN59">
        <v>38</v>
      </c>
      <c r="BO59">
        <v>12</v>
      </c>
      <c r="BP59">
        <v>8</v>
      </c>
      <c r="BQ59">
        <v>3</v>
      </c>
      <c r="BR59">
        <v>4</v>
      </c>
      <c r="BS59">
        <v>1</v>
      </c>
      <c r="BT59">
        <v>29</v>
      </c>
      <c r="BU59">
        <v>0</v>
      </c>
      <c r="BV59">
        <v>0</v>
      </c>
      <c r="BW59">
        <v>3</v>
      </c>
      <c r="BX59">
        <v>0</v>
      </c>
      <c r="BY59">
        <v>4</v>
      </c>
      <c r="BZ59">
        <v>4</v>
      </c>
      <c r="CA59">
        <v>1</v>
      </c>
      <c r="CB59">
        <v>0</v>
      </c>
      <c r="CC59">
        <v>2</v>
      </c>
      <c r="CD59">
        <v>1</v>
      </c>
      <c r="CE59">
        <v>0</v>
      </c>
      <c r="CF59">
        <v>0</v>
      </c>
      <c r="CG59">
        <v>1</v>
      </c>
      <c r="CH59">
        <v>1</v>
      </c>
      <c r="CI59">
        <v>0</v>
      </c>
      <c r="CJ59">
        <v>0</v>
      </c>
      <c r="CK59">
        <v>1</v>
      </c>
      <c r="CL59">
        <v>1</v>
      </c>
      <c r="CM59" t="s">
        <v>426</v>
      </c>
      <c r="CN59">
        <v>45.150001525878913</v>
      </c>
      <c r="CO59">
        <v>45.380001068115227</v>
      </c>
      <c r="CP59">
        <v>45.479999542236328</v>
      </c>
      <c r="CQ59">
        <v>44.470001220703118</v>
      </c>
      <c r="CR59">
        <v>44.470001220703118</v>
      </c>
      <c r="CS59" s="2">
        <f t="shared" si="20"/>
        <v>5.0683018250944345E-3</v>
      </c>
      <c r="CT59" s="2">
        <f t="shared" si="21"/>
        <v>2.1987351611170158E-3</v>
      </c>
      <c r="CU59" s="2">
        <f t="shared" si="22"/>
        <v>2.0052882899808777E-2</v>
      </c>
      <c r="CV59" s="2">
        <f t="shared" si="23"/>
        <v>0</v>
      </c>
      <c r="CW59">
        <v>5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6</v>
      </c>
      <c r="DG59">
        <v>3</v>
      </c>
      <c r="DH59">
        <v>4</v>
      </c>
      <c r="DI59">
        <v>1</v>
      </c>
      <c r="DJ59">
        <v>151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7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 t="s">
        <v>427</v>
      </c>
      <c r="EF59">
        <v>44.470001220703118</v>
      </c>
      <c r="EG59">
        <v>44.479999542236328</v>
      </c>
      <c r="EH59">
        <v>45.069999694824219</v>
      </c>
      <c r="EI59">
        <v>44.330001831054688</v>
      </c>
      <c r="EJ59">
        <v>44.790000915527337</v>
      </c>
      <c r="EK59" s="2">
        <f t="shared" si="24"/>
        <v>2.2478241088375039E-4</v>
      </c>
      <c r="EL59" s="2">
        <f t="shared" si="25"/>
        <v>1.3090751199974937E-2</v>
      </c>
      <c r="EM59" s="2">
        <f t="shared" si="26"/>
        <v>3.3722507357314413E-3</v>
      </c>
      <c r="EN59" s="2">
        <f t="shared" si="27"/>
        <v>1.0270128936594403E-2</v>
      </c>
      <c r="EO59">
        <v>21</v>
      </c>
      <c r="EP59">
        <v>80</v>
      </c>
      <c r="EQ59">
        <v>27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1</v>
      </c>
      <c r="FA59">
        <v>0</v>
      </c>
      <c r="FB59">
        <v>0</v>
      </c>
      <c r="FC59">
        <v>1</v>
      </c>
      <c r="FD59">
        <v>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260</v>
      </c>
      <c r="FX59">
        <v>44.790000915527337</v>
      </c>
      <c r="FY59">
        <v>44.770000457763672</v>
      </c>
      <c r="FZ59">
        <v>45</v>
      </c>
      <c r="GA59">
        <v>43.880001068115227</v>
      </c>
      <c r="GB59">
        <v>43.900001525878913</v>
      </c>
      <c r="GC59">
        <v>461</v>
      </c>
      <c r="GD59">
        <v>236</v>
      </c>
      <c r="GE59">
        <v>133</v>
      </c>
      <c r="GF59">
        <v>166</v>
      </c>
      <c r="GG59">
        <v>0</v>
      </c>
      <c r="GH59">
        <v>151</v>
      </c>
      <c r="GI59">
        <v>0</v>
      </c>
      <c r="GJ59">
        <v>0</v>
      </c>
      <c r="GK59">
        <v>5</v>
      </c>
      <c r="GL59">
        <v>157</v>
      </c>
      <c r="GM59">
        <v>0</v>
      </c>
      <c r="GN59">
        <v>151</v>
      </c>
      <c r="GO59">
        <v>3</v>
      </c>
      <c r="GP59">
        <v>0</v>
      </c>
      <c r="GQ59">
        <v>2</v>
      </c>
      <c r="GR59">
        <v>0</v>
      </c>
      <c r="GS59">
        <v>1</v>
      </c>
      <c r="GT59">
        <v>0</v>
      </c>
      <c r="GU59">
        <v>1</v>
      </c>
      <c r="GV59">
        <v>0</v>
      </c>
      <c r="GW59">
        <v>2.9</v>
      </c>
      <c r="GX59" t="s">
        <v>223</v>
      </c>
      <c r="GY59">
        <v>152310</v>
      </c>
      <c r="GZ59">
        <v>476260</v>
      </c>
      <c r="HA59">
        <v>0.48099999999999998</v>
      </c>
      <c r="HB59">
        <v>0.627</v>
      </c>
      <c r="HC59">
        <v>1.1499999999999999</v>
      </c>
      <c r="HD59">
        <v>6.13</v>
      </c>
      <c r="HE59">
        <v>0</v>
      </c>
      <c r="HF59" s="2">
        <f t="shared" si="28"/>
        <v>-4.4673793967309194E-4</v>
      </c>
      <c r="HG59" s="2">
        <f t="shared" si="29"/>
        <v>5.1111009385850226E-3</v>
      </c>
      <c r="HH59" s="2">
        <f t="shared" si="30"/>
        <v>1.9879369679436931E-2</v>
      </c>
      <c r="HI59" s="2">
        <f t="shared" si="31"/>
        <v>4.5559127718697301E-4</v>
      </c>
      <c r="HJ59" s="3">
        <f t="shared" si="32"/>
        <v>44.998824449123802</v>
      </c>
      <c r="HK59" t="str">
        <f t="shared" si="33"/>
        <v>CSOD</v>
      </c>
    </row>
    <row r="60" spans="1:219" hidden="1" x14ac:dyDescent="0.25">
      <c r="A60">
        <v>51</v>
      </c>
      <c r="B60" t="s">
        <v>428</v>
      </c>
      <c r="C60">
        <v>10</v>
      </c>
      <c r="D60">
        <v>0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4</v>
      </c>
      <c r="N60">
        <v>17</v>
      </c>
      <c r="O60">
        <v>16</v>
      </c>
      <c r="P60">
        <v>58</v>
      </c>
      <c r="Q60">
        <v>12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267</v>
      </c>
      <c r="AV60">
        <v>430.23001098632813</v>
      </c>
      <c r="AW60">
        <v>429.32000732421881</v>
      </c>
      <c r="AX60">
        <v>436.26998901367188</v>
      </c>
      <c r="AY60">
        <v>424</v>
      </c>
      <c r="AZ60">
        <v>431.42999267578131</v>
      </c>
      <c r="BA60" s="2">
        <f t="shared" si="16"/>
        <v>-2.1196395383038524E-3</v>
      </c>
      <c r="BB60" s="2">
        <f t="shared" si="17"/>
        <v>1.5930460183992357E-2</v>
      </c>
      <c r="BC60" s="2">
        <f t="shared" si="18"/>
        <v>1.2391706031536498E-2</v>
      </c>
      <c r="BD60" s="2">
        <f t="shared" si="19"/>
        <v>1.7221780594574798E-2</v>
      </c>
      <c r="BE60">
        <v>9</v>
      </c>
      <c r="BF60">
        <v>36</v>
      </c>
      <c r="BG60">
        <v>60</v>
      </c>
      <c r="BH60">
        <v>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5</v>
      </c>
      <c r="BO60">
        <v>2</v>
      </c>
      <c r="BP60">
        <v>1</v>
      </c>
      <c r="BQ60">
        <v>1</v>
      </c>
      <c r="BR60">
        <v>7</v>
      </c>
      <c r="BS60">
        <v>1</v>
      </c>
      <c r="BT60">
        <v>16</v>
      </c>
      <c r="BU60">
        <v>0</v>
      </c>
      <c r="BV60">
        <v>0</v>
      </c>
      <c r="BW60">
        <v>0</v>
      </c>
      <c r="BX60">
        <v>0</v>
      </c>
      <c r="BY60">
        <v>7</v>
      </c>
      <c r="BZ60">
        <v>7</v>
      </c>
      <c r="CA60">
        <v>0</v>
      </c>
      <c r="CB60">
        <v>0</v>
      </c>
      <c r="CC60">
        <v>1</v>
      </c>
      <c r="CD60">
        <v>1</v>
      </c>
      <c r="CE60">
        <v>1</v>
      </c>
      <c r="CF60">
        <v>0</v>
      </c>
      <c r="CG60">
        <v>1</v>
      </c>
      <c r="CH60">
        <v>1</v>
      </c>
      <c r="CI60">
        <v>1</v>
      </c>
      <c r="CJ60">
        <v>0</v>
      </c>
      <c r="CK60">
        <v>1</v>
      </c>
      <c r="CL60">
        <v>1</v>
      </c>
      <c r="CM60" t="s">
        <v>301</v>
      </c>
      <c r="CN60">
        <v>431.42999267578131</v>
      </c>
      <c r="CO60">
        <v>430.8599853515625</v>
      </c>
      <c r="CP60">
        <v>435.95001220703131</v>
      </c>
      <c r="CQ60">
        <v>429.1400146484375</v>
      </c>
      <c r="CR60">
        <v>432.42999267578131</v>
      </c>
      <c r="CS60" s="2">
        <f t="shared" si="20"/>
        <v>-1.3229525683469134E-3</v>
      </c>
      <c r="CT60" s="2">
        <f t="shared" si="21"/>
        <v>1.1675712152639073E-2</v>
      </c>
      <c r="CU60" s="2">
        <f t="shared" si="22"/>
        <v>3.9919481075078034E-3</v>
      </c>
      <c r="CV60" s="2">
        <f t="shared" si="23"/>
        <v>7.6081171127518887E-3</v>
      </c>
      <c r="CW60">
        <v>42</v>
      </c>
      <c r="CX60">
        <v>20</v>
      </c>
      <c r="CY60">
        <v>4</v>
      </c>
      <c r="CZ60">
        <v>0</v>
      </c>
      <c r="DA60">
        <v>0</v>
      </c>
      <c r="DB60">
        <v>1</v>
      </c>
      <c r="DC60">
        <v>4</v>
      </c>
      <c r="DD60">
        <v>0</v>
      </c>
      <c r="DE60">
        <v>0</v>
      </c>
      <c r="DF60">
        <v>5</v>
      </c>
      <c r="DG60">
        <v>1</v>
      </c>
      <c r="DH60">
        <v>3</v>
      </c>
      <c r="DI60">
        <v>0</v>
      </c>
      <c r="DJ60">
        <v>0</v>
      </c>
      <c r="DK60">
        <v>1</v>
      </c>
      <c r="DL60">
        <v>1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429</v>
      </c>
      <c r="EF60">
        <v>432.42999267578131</v>
      </c>
      <c r="EG60">
        <v>432.5</v>
      </c>
      <c r="EH60">
        <v>441.25</v>
      </c>
      <c r="EI60">
        <v>430</v>
      </c>
      <c r="EJ60">
        <v>436.91000366210938</v>
      </c>
      <c r="EK60" s="2">
        <f t="shared" si="24"/>
        <v>1.6186664559236785E-4</v>
      </c>
      <c r="EL60" s="2">
        <f t="shared" si="25"/>
        <v>1.9830028328611915E-2</v>
      </c>
      <c r="EM60" s="2">
        <f t="shared" si="26"/>
        <v>5.7803468208093012E-3</v>
      </c>
      <c r="EN60" s="2">
        <f t="shared" si="27"/>
        <v>1.5815622448996036E-2</v>
      </c>
      <c r="EO60">
        <v>22</v>
      </c>
      <c r="EP60">
        <v>24</v>
      </c>
      <c r="EQ60">
        <v>15</v>
      </c>
      <c r="ER60">
        <v>6</v>
      </c>
      <c r="ES60">
        <v>2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2</v>
      </c>
      <c r="FC60">
        <v>1</v>
      </c>
      <c r="FD60">
        <v>2</v>
      </c>
      <c r="FE60">
        <v>1</v>
      </c>
      <c r="FF60">
        <v>0</v>
      </c>
      <c r="FG60">
        <v>0</v>
      </c>
      <c r="FH60">
        <v>0</v>
      </c>
      <c r="FI60">
        <v>2</v>
      </c>
      <c r="FJ60">
        <v>2</v>
      </c>
      <c r="FK60">
        <v>0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430</v>
      </c>
      <c r="FX60">
        <v>436.91000366210938</v>
      </c>
      <c r="FY60">
        <v>436.52999877929688</v>
      </c>
      <c r="FZ60">
        <v>450.32000732421881</v>
      </c>
      <c r="GA60">
        <v>436.52999877929688</v>
      </c>
      <c r="GB60">
        <v>439.32998657226563</v>
      </c>
      <c r="GC60">
        <v>351</v>
      </c>
      <c r="GD60">
        <v>27</v>
      </c>
      <c r="GE60">
        <v>135</v>
      </c>
      <c r="GF60">
        <v>11</v>
      </c>
      <c r="GG60">
        <v>0</v>
      </c>
      <c r="GH60">
        <v>82</v>
      </c>
      <c r="GI60">
        <v>0</v>
      </c>
      <c r="GJ60">
        <v>8</v>
      </c>
      <c r="GK60">
        <v>0</v>
      </c>
      <c r="GL60">
        <v>9</v>
      </c>
      <c r="GM60">
        <v>0</v>
      </c>
      <c r="GN60">
        <v>2</v>
      </c>
      <c r="GO60">
        <v>2</v>
      </c>
      <c r="GP60">
        <v>1</v>
      </c>
      <c r="GQ60">
        <v>2</v>
      </c>
      <c r="GR60">
        <v>1</v>
      </c>
      <c r="GS60">
        <v>1</v>
      </c>
      <c r="GT60">
        <v>0</v>
      </c>
      <c r="GU60">
        <v>1</v>
      </c>
      <c r="GV60">
        <v>0</v>
      </c>
      <c r="GW60">
        <v>3.3</v>
      </c>
      <c r="GX60" t="s">
        <v>223</v>
      </c>
      <c r="GY60">
        <v>73701</v>
      </c>
      <c r="GZ60">
        <v>79140</v>
      </c>
      <c r="HA60">
        <v>32.286999999999999</v>
      </c>
      <c r="HB60">
        <v>34.764000000000003</v>
      </c>
      <c r="HC60">
        <v>0.5</v>
      </c>
      <c r="HD60">
        <v>24.37</v>
      </c>
      <c r="HE60">
        <v>0</v>
      </c>
      <c r="HF60" s="2">
        <f t="shared" si="28"/>
        <v>-8.7051264260229466E-4</v>
      </c>
      <c r="HG60" s="2">
        <f t="shared" si="29"/>
        <v>3.0622686801906829E-2</v>
      </c>
      <c r="HH60" s="2">
        <f t="shared" si="30"/>
        <v>0</v>
      </c>
      <c r="HI60" s="2">
        <f t="shared" si="31"/>
        <v>6.3733136333687934E-3</v>
      </c>
      <c r="HJ60" s="3">
        <f t="shared" si="32"/>
        <v>449.89772021155204</v>
      </c>
      <c r="HK60" t="str">
        <f t="shared" si="33"/>
        <v>CACC</v>
      </c>
    </row>
    <row r="61" spans="1:219" hidden="1" x14ac:dyDescent="0.25">
      <c r="A61">
        <v>52</v>
      </c>
      <c r="B61" t="s">
        <v>431</v>
      </c>
      <c r="C61">
        <v>9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57</v>
      </c>
      <c r="N61">
        <v>33</v>
      </c>
      <c r="O61">
        <v>28</v>
      </c>
      <c r="P61">
        <v>17</v>
      </c>
      <c r="Q61">
        <v>0</v>
      </c>
      <c r="R61">
        <v>0</v>
      </c>
      <c r="S61">
        <v>0</v>
      </c>
      <c r="T61">
        <v>0</v>
      </c>
      <c r="U61">
        <v>0</v>
      </c>
      <c r="V61">
        <v>8</v>
      </c>
      <c r="W61">
        <v>1</v>
      </c>
      <c r="X61">
        <v>4</v>
      </c>
      <c r="Y61">
        <v>7</v>
      </c>
      <c r="Z61">
        <v>46</v>
      </c>
      <c r="AA61">
        <v>1</v>
      </c>
      <c r="AB61">
        <v>66</v>
      </c>
      <c r="AC61">
        <v>0</v>
      </c>
      <c r="AD61">
        <v>0</v>
      </c>
      <c r="AE61">
        <v>0</v>
      </c>
      <c r="AF61">
        <v>0</v>
      </c>
      <c r="AG61">
        <v>46</v>
      </c>
      <c r="AH61">
        <v>46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238</v>
      </c>
      <c r="AV61">
        <v>89.209999084472656</v>
      </c>
      <c r="AW61">
        <v>89.220001220703125</v>
      </c>
      <c r="AX61">
        <v>89.800003051757813</v>
      </c>
      <c r="AY61">
        <v>88.360000610351563</v>
      </c>
      <c r="AZ61">
        <v>89.069999694824219</v>
      </c>
      <c r="BA61" s="2">
        <f t="shared" si="16"/>
        <v>1.121064345843692E-4</v>
      </c>
      <c r="BB61" s="2">
        <f t="shared" si="17"/>
        <v>6.4588174982621593E-3</v>
      </c>
      <c r="BC61" s="2">
        <f t="shared" si="18"/>
        <v>9.6391010825496171E-3</v>
      </c>
      <c r="BD61" s="2">
        <f t="shared" si="19"/>
        <v>7.9712483092544417E-3</v>
      </c>
      <c r="BE61">
        <v>50</v>
      </c>
      <c r="BF61">
        <v>8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68</v>
      </c>
      <c r="BO61">
        <v>27</v>
      </c>
      <c r="BP61">
        <v>20</v>
      </c>
      <c r="BQ61">
        <v>4</v>
      </c>
      <c r="BR61">
        <v>35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35</v>
      </c>
      <c r="BZ61">
        <v>0</v>
      </c>
      <c r="CA61">
        <v>0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303</v>
      </c>
      <c r="CN61">
        <v>89.069999694824219</v>
      </c>
      <c r="CO61">
        <v>89.290000915527344</v>
      </c>
      <c r="CP61">
        <v>90.199996948242202</v>
      </c>
      <c r="CQ61">
        <v>89.110000610351563</v>
      </c>
      <c r="CR61">
        <v>89.80999755859375</v>
      </c>
      <c r="CS61" s="2">
        <f t="shared" si="20"/>
        <v>2.4638953796322083E-3</v>
      </c>
      <c r="CT61" s="2">
        <f t="shared" si="21"/>
        <v>1.0088648154134905E-2</v>
      </c>
      <c r="CU61" s="2">
        <f t="shared" si="22"/>
        <v>2.0159066337793741E-3</v>
      </c>
      <c r="CV61" s="2">
        <f t="shared" si="23"/>
        <v>7.794198499844085E-3</v>
      </c>
      <c r="CW61">
        <v>120</v>
      </c>
      <c r="CX61">
        <v>74</v>
      </c>
      <c r="CY61">
        <v>1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 t="s">
        <v>432</v>
      </c>
      <c r="EF61">
        <v>89.80999755859375</v>
      </c>
      <c r="EG61">
        <v>90.05999755859375</v>
      </c>
      <c r="EH61">
        <v>90.610000610351563</v>
      </c>
      <c r="EI61">
        <v>89.639999389648438</v>
      </c>
      <c r="EJ61">
        <v>89.709999084472656</v>
      </c>
      <c r="EK61" s="2">
        <f t="shared" si="24"/>
        <v>2.7759272349230368E-3</v>
      </c>
      <c r="EL61" s="2">
        <f t="shared" si="25"/>
        <v>6.0700038412203616E-3</v>
      </c>
      <c r="EM61" s="2">
        <f t="shared" si="26"/>
        <v>4.6635374231723814E-3</v>
      </c>
      <c r="EN61" s="2">
        <f t="shared" si="27"/>
        <v>7.8028865832791006E-4</v>
      </c>
      <c r="EO61">
        <v>121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89</v>
      </c>
      <c r="EY61">
        <v>13</v>
      </c>
      <c r="EZ61">
        <v>1</v>
      </c>
      <c r="FA61">
        <v>8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433</v>
      </c>
      <c r="FX61">
        <v>89.709999084472656</v>
      </c>
      <c r="FY61">
        <v>89.709999084472656</v>
      </c>
      <c r="FZ61">
        <v>89.819999694824219</v>
      </c>
      <c r="GA61">
        <v>88.620002746582031</v>
      </c>
      <c r="GB61">
        <v>88.699996948242188</v>
      </c>
      <c r="GC61">
        <v>510</v>
      </c>
      <c r="GD61">
        <v>332</v>
      </c>
      <c r="GE61">
        <v>317</v>
      </c>
      <c r="GF61">
        <v>112</v>
      </c>
      <c r="GG61">
        <v>0</v>
      </c>
      <c r="GH61">
        <v>17</v>
      </c>
      <c r="GI61">
        <v>0</v>
      </c>
      <c r="GJ61">
        <v>0</v>
      </c>
      <c r="GK61">
        <v>0</v>
      </c>
      <c r="GL61">
        <v>81</v>
      </c>
      <c r="GM61">
        <v>0</v>
      </c>
      <c r="GN61">
        <v>0</v>
      </c>
      <c r="GO61">
        <v>2</v>
      </c>
      <c r="GP61">
        <v>0</v>
      </c>
      <c r="GQ61">
        <v>1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2.1</v>
      </c>
      <c r="GX61" t="s">
        <v>218</v>
      </c>
      <c r="GY61">
        <v>5639717</v>
      </c>
      <c r="GZ61">
        <v>11928860</v>
      </c>
      <c r="HA61">
        <v>0.54300000000000004</v>
      </c>
      <c r="HB61">
        <v>0.92700000000000005</v>
      </c>
      <c r="HC61">
        <v>2.4700000000000002</v>
      </c>
      <c r="HD61">
        <v>2.96</v>
      </c>
      <c r="HE61">
        <v>0.35589999999999999</v>
      </c>
      <c r="HF61" s="2">
        <f t="shared" si="28"/>
        <v>0</v>
      </c>
      <c r="HG61" s="2">
        <f t="shared" si="29"/>
        <v>1.2246783647885673E-3</v>
      </c>
      <c r="HH61" s="2">
        <f t="shared" si="30"/>
        <v>1.215022125754639E-2</v>
      </c>
      <c r="HI61" s="2">
        <f t="shared" si="31"/>
        <v>9.0185123351060881E-4</v>
      </c>
      <c r="HJ61" s="3">
        <f t="shared" si="32"/>
        <v>89.819864979456611</v>
      </c>
      <c r="HK61" t="str">
        <f t="shared" si="33"/>
        <v>CVS</v>
      </c>
    </row>
    <row r="62" spans="1:219" hidden="1" x14ac:dyDescent="0.25">
      <c r="A62">
        <v>53</v>
      </c>
      <c r="B62" t="s">
        <v>434</v>
      </c>
      <c r="C62">
        <v>9</v>
      </c>
      <c r="D62">
        <v>0</v>
      </c>
      <c r="E62">
        <v>5</v>
      </c>
      <c r="F62">
        <v>1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34</v>
      </c>
      <c r="N62">
        <v>28</v>
      </c>
      <c r="O62">
        <v>45</v>
      </c>
      <c r="P62">
        <v>61</v>
      </c>
      <c r="Q62">
        <v>11</v>
      </c>
      <c r="R62">
        <v>0</v>
      </c>
      <c r="S62">
        <v>0</v>
      </c>
      <c r="T62">
        <v>0</v>
      </c>
      <c r="U62">
        <v>0</v>
      </c>
      <c r="V62">
        <v>8</v>
      </c>
      <c r="W62">
        <v>6</v>
      </c>
      <c r="X62">
        <v>4</v>
      </c>
      <c r="Y62">
        <v>1</v>
      </c>
      <c r="Z62">
        <v>8</v>
      </c>
      <c r="AA62">
        <v>1</v>
      </c>
      <c r="AB62">
        <v>27</v>
      </c>
      <c r="AC62">
        <v>1</v>
      </c>
      <c r="AD62">
        <v>27</v>
      </c>
      <c r="AE62">
        <v>2</v>
      </c>
      <c r="AF62">
        <v>0</v>
      </c>
      <c r="AG62">
        <v>8</v>
      </c>
      <c r="AH62">
        <v>8</v>
      </c>
      <c r="AI62">
        <v>1</v>
      </c>
      <c r="AJ62">
        <v>0</v>
      </c>
      <c r="AK62">
        <v>2</v>
      </c>
      <c r="AL62">
        <v>1</v>
      </c>
      <c r="AM62">
        <v>2</v>
      </c>
      <c r="AN62">
        <v>0</v>
      </c>
      <c r="AO62">
        <v>3</v>
      </c>
      <c r="AP62">
        <v>3</v>
      </c>
      <c r="AQ62">
        <v>1</v>
      </c>
      <c r="AR62">
        <v>0</v>
      </c>
      <c r="AS62">
        <v>1</v>
      </c>
      <c r="AT62">
        <v>1</v>
      </c>
      <c r="AU62" t="s">
        <v>429</v>
      </c>
      <c r="AV62">
        <v>139.96000671386719</v>
      </c>
      <c r="AW62">
        <v>140.02000427246091</v>
      </c>
      <c r="AX62">
        <v>141.69000244140619</v>
      </c>
      <c r="AY62">
        <v>139.6499938964844</v>
      </c>
      <c r="AZ62">
        <v>141.1199951171875</v>
      </c>
      <c r="BA62" s="2">
        <f t="shared" si="16"/>
        <v>4.2849276362666444E-4</v>
      </c>
      <c r="BB62" s="2">
        <f t="shared" si="17"/>
        <v>1.1786280896112555E-2</v>
      </c>
      <c r="BC62" s="2">
        <f t="shared" si="18"/>
        <v>2.6425536686637274E-3</v>
      </c>
      <c r="BD62" s="2">
        <f t="shared" si="19"/>
        <v>1.0416675677195064E-2</v>
      </c>
      <c r="BE62">
        <v>16</v>
      </c>
      <c r="BF62">
        <v>117</v>
      </c>
      <c r="BG62">
        <v>62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</v>
      </c>
      <c r="BO62">
        <v>1</v>
      </c>
      <c r="BP62">
        <v>0</v>
      </c>
      <c r="BQ62">
        <v>0</v>
      </c>
      <c r="BR62">
        <v>0</v>
      </c>
      <c r="BS62">
        <v>1</v>
      </c>
      <c r="BT62">
        <v>3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432</v>
      </c>
      <c r="CN62">
        <v>141.1199951171875</v>
      </c>
      <c r="CO62">
        <v>141.96000671386719</v>
      </c>
      <c r="CP62">
        <v>142.96000671386719</v>
      </c>
      <c r="CQ62">
        <v>140.0899963378906</v>
      </c>
      <c r="CR62">
        <v>140.75999450683591</v>
      </c>
      <c r="CS62" s="2">
        <f t="shared" si="20"/>
        <v>5.917241173232668E-3</v>
      </c>
      <c r="CT62" s="2">
        <f t="shared" si="21"/>
        <v>6.994963297682899E-3</v>
      </c>
      <c r="CU62" s="2">
        <f t="shared" si="22"/>
        <v>1.3172797179037632E-2</v>
      </c>
      <c r="CV62" s="2">
        <f t="shared" si="23"/>
        <v>4.7598621418870612E-3</v>
      </c>
      <c r="CW62">
        <v>11</v>
      </c>
      <c r="CX62">
        <v>4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5</v>
      </c>
      <c r="DG62">
        <v>2</v>
      </c>
      <c r="DH62">
        <v>0</v>
      </c>
      <c r="DI62">
        <v>6</v>
      </c>
      <c r="DJ62">
        <v>173</v>
      </c>
      <c r="DK62">
        <v>0</v>
      </c>
      <c r="DL62">
        <v>0</v>
      </c>
      <c r="DM62">
        <v>0</v>
      </c>
      <c r="DN62">
        <v>0</v>
      </c>
      <c r="DO62">
        <v>4</v>
      </c>
      <c r="DP62">
        <v>0</v>
      </c>
      <c r="DQ62">
        <v>0</v>
      </c>
      <c r="DR62">
        <v>0</v>
      </c>
      <c r="DS62">
        <v>1</v>
      </c>
      <c r="DT62">
        <v>0</v>
      </c>
      <c r="DU62">
        <v>0</v>
      </c>
      <c r="DV62">
        <v>0</v>
      </c>
      <c r="DW62">
        <v>15</v>
      </c>
      <c r="DX62">
        <v>4</v>
      </c>
      <c r="DY62">
        <v>0</v>
      </c>
      <c r="DZ62">
        <v>0</v>
      </c>
      <c r="EA62">
        <v>1</v>
      </c>
      <c r="EB62">
        <v>1</v>
      </c>
      <c r="EC62">
        <v>0</v>
      </c>
      <c r="ED62">
        <v>0</v>
      </c>
      <c r="EE62" t="s">
        <v>435</v>
      </c>
      <c r="EF62">
        <v>140.75999450683591</v>
      </c>
      <c r="EG62">
        <v>141.92999267578119</v>
      </c>
      <c r="EH62">
        <v>142.5899963378906</v>
      </c>
      <c r="EI62">
        <v>140.80999755859381</v>
      </c>
      <c r="EJ62">
        <v>141.36000061035159</v>
      </c>
      <c r="EK62" s="2">
        <f t="shared" si="24"/>
        <v>8.2434878413470969E-3</v>
      </c>
      <c r="EL62" s="2">
        <f t="shared" si="25"/>
        <v>4.6286813876158517E-3</v>
      </c>
      <c r="EM62" s="2">
        <f t="shared" si="26"/>
        <v>7.8911799829782803E-3</v>
      </c>
      <c r="EN62" s="2">
        <f t="shared" si="27"/>
        <v>3.8907968971634288E-3</v>
      </c>
      <c r="EO62">
        <v>95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49</v>
      </c>
      <c r="EY62">
        <v>32</v>
      </c>
      <c r="EZ62">
        <v>12</v>
      </c>
      <c r="FA62">
        <v>10</v>
      </c>
      <c r="FB62">
        <v>21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352</v>
      </c>
      <c r="FX62">
        <v>141.36000061035159</v>
      </c>
      <c r="FY62">
        <v>142</v>
      </c>
      <c r="FZ62">
        <v>142.55000305175781</v>
      </c>
      <c r="GA62">
        <v>140.19999694824219</v>
      </c>
      <c r="GB62">
        <v>140.42999267578119</v>
      </c>
      <c r="GC62">
        <v>484</v>
      </c>
      <c r="GD62">
        <v>340</v>
      </c>
      <c r="GE62">
        <v>110</v>
      </c>
      <c r="GF62">
        <v>310</v>
      </c>
      <c r="GG62">
        <v>0</v>
      </c>
      <c r="GH62">
        <v>72</v>
      </c>
      <c r="GI62">
        <v>0</v>
      </c>
      <c r="GJ62">
        <v>0</v>
      </c>
      <c r="GK62">
        <v>27</v>
      </c>
      <c r="GL62">
        <v>202</v>
      </c>
      <c r="GM62">
        <v>0</v>
      </c>
      <c r="GN62">
        <v>194</v>
      </c>
      <c r="GO62">
        <v>2</v>
      </c>
      <c r="GP62">
        <v>0</v>
      </c>
      <c r="GQ62">
        <v>1</v>
      </c>
      <c r="GR62">
        <v>0</v>
      </c>
      <c r="GS62">
        <v>1</v>
      </c>
      <c r="GT62">
        <v>0</v>
      </c>
      <c r="GU62">
        <v>1</v>
      </c>
      <c r="GV62">
        <v>0</v>
      </c>
      <c r="GW62">
        <v>2.1</v>
      </c>
      <c r="GX62" t="s">
        <v>218</v>
      </c>
      <c r="GY62">
        <v>933063</v>
      </c>
      <c r="GZ62">
        <v>1498880</v>
      </c>
      <c r="HA62">
        <v>0.627</v>
      </c>
      <c r="HB62">
        <v>0.79</v>
      </c>
      <c r="HC62">
        <v>0.98</v>
      </c>
      <c r="HD62">
        <v>2.21</v>
      </c>
      <c r="HF62" s="2">
        <f t="shared" si="28"/>
        <v>4.5070379552705209E-3</v>
      </c>
      <c r="HG62" s="2">
        <f t="shared" si="29"/>
        <v>3.8583166607026875E-3</v>
      </c>
      <c r="HH62" s="2">
        <f t="shared" si="30"/>
        <v>1.2676077829280374E-2</v>
      </c>
      <c r="HI62" s="2">
        <f t="shared" si="31"/>
        <v>1.6377963364991865E-3</v>
      </c>
      <c r="HJ62" s="3">
        <f t="shared" si="32"/>
        <v>142.54788096581979</v>
      </c>
      <c r="HK62" t="str">
        <f t="shared" si="33"/>
        <v>DRI</v>
      </c>
    </row>
    <row r="63" spans="1:219" hidden="1" x14ac:dyDescent="0.25">
      <c r="A63">
        <v>54</v>
      </c>
      <c r="B63" t="s">
        <v>436</v>
      </c>
      <c r="C63">
        <v>9</v>
      </c>
      <c r="D63">
        <v>0</v>
      </c>
      <c r="E63">
        <v>5</v>
      </c>
      <c r="F63">
        <v>1</v>
      </c>
      <c r="G63" t="s">
        <v>218</v>
      </c>
      <c r="H63" t="s">
        <v>318</v>
      </c>
      <c r="I63">
        <v>6</v>
      </c>
      <c r="J63">
        <v>0</v>
      </c>
      <c r="K63" t="s">
        <v>218</v>
      </c>
      <c r="L63" t="s">
        <v>218</v>
      </c>
      <c r="M63">
        <v>18</v>
      </c>
      <c r="N63">
        <v>49</v>
      </c>
      <c r="O63">
        <v>51</v>
      </c>
      <c r="P63">
        <v>33</v>
      </c>
      <c r="Q63">
        <v>0</v>
      </c>
      <c r="R63">
        <v>4</v>
      </c>
      <c r="S63">
        <v>69</v>
      </c>
      <c r="T63">
        <v>0</v>
      </c>
      <c r="U63">
        <v>0</v>
      </c>
      <c r="V63">
        <v>4</v>
      </c>
      <c r="W63">
        <v>2</v>
      </c>
      <c r="X63">
        <v>3</v>
      </c>
      <c r="Y63">
        <v>1</v>
      </c>
      <c r="Z63">
        <v>14</v>
      </c>
      <c r="AA63">
        <v>4</v>
      </c>
      <c r="AB63">
        <v>24</v>
      </c>
      <c r="AC63">
        <v>0</v>
      </c>
      <c r="AD63">
        <v>0</v>
      </c>
      <c r="AE63">
        <v>15</v>
      </c>
      <c r="AF63">
        <v>8</v>
      </c>
      <c r="AG63">
        <v>14</v>
      </c>
      <c r="AH63">
        <v>14</v>
      </c>
      <c r="AI63">
        <v>3</v>
      </c>
      <c r="AJ63">
        <v>3</v>
      </c>
      <c r="AK63">
        <v>3</v>
      </c>
      <c r="AL63">
        <v>3</v>
      </c>
      <c r="AM63">
        <v>11</v>
      </c>
      <c r="AN63">
        <v>10</v>
      </c>
      <c r="AO63">
        <v>4</v>
      </c>
      <c r="AP63">
        <v>4</v>
      </c>
      <c r="AQ63">
        <v>2</v>
      </c>
      <c r="AR63">
        <v>2</v>
      </c>
      <c r="AS63">
        <v>2</v>
      </c>
      <c r="AT63">
        <v>2</v>
      </c>
      <c r="AU63" t="s">
        <v>404</v>
      </c>
      <c r="AV63">
        <v>55.479999542236328</v>
      </c>
      <c r="AW63">
        <v>55.976001739501953</v>
      </c>
      <c r="AX63">
        <v>59.25</v>
      </c>
      <c r="AY63">
        <v>55.174999237060547</v>
      </c>
      <c r="AZ63">
        <v>59</v>
      </c>
      <c r="BA63" s="2">
        <f t="shared" si="16"/>
        <v>8.8609793813765325E-3</v>
      </c>
      <c r="BB63" s="2">
        <f t="shared" si="17"/>
        <v>5.5257354607561981E-2</v>
      </c>
      <c r="BC63" s="2">
        <f t="shared" si="18"/>
        <v>1.4309748419850887E-2</v>
      </c>
      <c r="BD63" s="2">
        <f t="shared" si="19"/>
        <v>6.4830521405753405E-2</v>
      </c>
      <c r="BE63">
        <v>16</v>
      </c>
      <c r="BF63">
        <v>17</v>
      </c>
      <c r="BG63">
        <v>5</v>
      </c>
      <c r="BH63">
        <v>13</v>
      </c>
      <c r="BI63">
        <v>102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1</v>
      </c>
      <c r="BP63">
        <v>1</v>
      </c>
      <c r="BQ63">
        <v>0</v>
      </c>
      <c r="BR63">
        <v>12</v>
      </c>
      <c r="BS63">
        <v>1</v>
      </c>
      <c r="BT63">
        <v>15</v>
      </c>
      <c r="BU63">
        <v>1</v>
      </c>
      <c r="BV63">
        <v>15</v>
      </c>
      <c r="BW63">
        <v>0</v>
      </c>
      <c r="BX63">
        <v>0</v>
      </c>
      <c r="BY63">
        <v>12</v>
      </c>
      <c r="BZ63">
        <v>12</v>
      </c>
      <c r="CA63">
        <v>0</v>
      </c>
      <c r="CB63">
        <v>0</v>
      </c>
      <c r="CC63">
        <v>1</v>
      </c>
      <c r="CD63">
        <v>1</v>
      </c>
      <c r="CE63">
        <v>3</v>
      </c>
      <c r="CF63">
        <v>0</v>
      </c>
      <c r="CG63">
        <v>4</v>
      </c>
      <c r="CH63">
        <v>4</v>
      </c>
      <c r="CI63">
        <v>2</v>
      </c>
      <c r="CJ63">
        <v>0</v>
      </c>
      <c r="CK63">
        <v>2</v>
      </c>
      <c r="CL63">
        <v>1</v>
      </c>
      <c r="CM63" t="s">
        <v>437</v>
      </c>
      <c r="CN63">
        <v>59</v>
      </c>
      <c r="CO63">
        <v>59.709999084472663</v>
      </c>
      <c r="CP63">
        <v>60.919998168945313</v>
      </c>
      <c r="CQ63">
        <v>58.490001678466797</v>
      </c>
      <c r="CR63">
        <v>58.900001525878913</v>
      </c>
      <c r="CS63" s="2">
        <f t="shared" si="20"/>
        <v>1.1890790409630037E-2</v>
      </c>
      <c r="CT63" s="2">
        <f t="shared" si="21"/>
        <v>1.9862099816829293E-2</v>
      </c>
      <c r="CU63" s="2">
        <f t="shared" si="22"/>
        <v>2.0432045297470447E-2</v>
      </c>
      <c r="CV63" s="2">
        <f t="shared" si="23"/>
        <v>6.9609479930484719E-3</v>
      </c>
      <c r="CW63">
        <v>47</v>
      </c>
      <c r="CX63">
        <v>22</v>
      </c>
      <c r="CY63">
        <v>8</v>
      </c>
      <c r="CZ63">
        <v>2</v>
      </c>
      <c r="DA63">
        <v>1</v>
      </c>
      <c r="DB63">
        <v>2</v>
      </c>
      <c r="DC63">
        <v>11</v>
      </c>
      <c r="DD63">
        <v>1</v>
      </c>
      <c r="DE63">
        <v>1</v>
      </c>
      <c r="DF63">
        <v>21</v>
      </c>
      <c r="DG63">
        <v>3</v>
      </c>
      <c r="DH63">
        <v>2</v>
      </c>
      <c r="DI63">
        <v>2</v>
      </c>
      <c r="DJ63">
        <v>88</v>
      </c>
      <c r="DK63">
        <v>2</v>
      </c>
      <c r="DL63">
        <v>5</v>
      </c>
      <c r="DM63">
        <v>1</v>
      </c>
      <c r="DN63">
        <v>0</v>
      </c>
      <c r="DO63">
        <v>33</v>
      </c>
      <c r="DP63">
        <v>11</v>
      </c>
      <c r="DQ63">
        <v>1</v>
      </c>
      <c r="DR63">
        <v>1</v>
      </c>
      <c r="DS63">
        <v>2</v>
      </c>
      <c r="DT63">
        <v>1</v>
      </c>
      <c r="DU63">
        <v>2</v>
      </c>
      <c r="DV63">
        <v>1</v>
      </c>
      <c r="DW63">
        <v>82</v>
      </c>
      <c r="DX63">
        <v>36</v>
      </c>
      <c r="DY63">
        <v>41</v>
      </c>
      <c r="DZ63">
        <v>0</v>
      </c>
      <c r="EA63">
        <v>2</v>
      </c>
      <c r="EB63">
        <v>2</v>
      </c>
      <c r="EC63">
        <v>1</v>
      </c>
      <c r="ED63">
        <v>1</v>
      </c>
      <c r="EE63" t="s">
        <v>263</v>
      </c>
      <c r="EF63">
        <v>58.900001525878913</v>
      </c>
      <c r="EG63">
        <v>59.220001220703118</v>
      </c>
      <c r="EH63">
        <v>62.799999237060547</v>
      </c>
      <c r="EI63">
        <v>59.220001220703118</v>
      </c>
      <c r="EJ63">
        <v>61.540000915527337</v>
      </c>
      <c r="EK63" s="2">
        <f t="shared" si="24"/>
        <v>5.403574607025452E-3</v>
      </c>
      <c r="EL63" s="2">
        <f t="shared" si="25"/>
        <v>5.7006338532640366E-2</v>
      </c>
      <c r="EM63" s="2">
        <f t="shared" si="26"/>
        <v>0</v>
      </c>
      <c r="EN63" s="2">
        <f t="shared" si="27"/>
        <v>3.769905200373258E-2</v>
      </c>
      <c r="EO63">
        <v>1</v>
      </c>
      <c r="EP63">
        <v>10</v>
      </c>
      <c r="EQ63">
        <v>38</v>
      </c>
      <c r="ER63">
        <v>16</v>
      </c>
      <c r="ES63">
        <v>116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438</v>
      </c>
      <c r="FX63">
        <v>61.540000915527337</v>
      </c>
      <c r="FY63">
        <v>61.270000457763672</v>
      </c>
      <c r="FZ63">
        <v>64.949996948242188</v>
      </c>
      <c r="GA63">
        <v>60.5</v>
      </c>
      <c r="GB63">
        <v>64.639999389648438</v>
      </c>
      <c r="GC63">
        <v>565</v>
      </c>
      <c r="GD63">
        <v>155</v>
      </c>
      <c r="GE63">
        <v>261</v>
      </c>
      <c r="GF63">
        <v>116</v>
      </c>
      <c r="GG63">
        <v>1</v>
      </c>
      <c r="GH63">
        <v>283</v>
      </c>
      <c r="GI63">
        <v>1</v>
      </c>
      <c r="GJ63">
        <v>135</v>
      </c>
      <c r="GK63">
        <v>15</v>
      </c>
      <c r="GL63">
        <v>114</v>
      </c>
      <c r="GM63">
        <v>0</v>
      </c>
      <c r="GN63">
        <v>88</v>
      </c>
      <c r="GO63">
        <v>6</v>
      </c>
      <c r="GP63">
        <v>2</v>
      </c>
      <c r="GQ63">
        <v>5</v>
      </c>
      <c r="GR63">
        <v>1</v>
      </c>
      <c r="GS63">
        <v>5</v>
      </c>
      <c r="GT63">
        <v>1</v>
      </c>
      <c r="GU63">
        <v>4</v>
      </c>
      <c r="GV63">
        <v>1</v>
      </c>
      <c r="GW63">
        <v>2.1</v>
      </c>
      <c r="GX63" t="s">
        <v>218</v>
      </c>
      <c r="GY63">
        <v>623058</v>
      </c>
      <c r="GZ63">
        <v>368560</v>
      </c>
      <c r="HA63">
        <v>25.922999999999998</v>
      </c>
      <c r="HB63">
        <v>26.215</v>
      </c>
      <c r="HD63">
        <v>14.21</v>
      </c>
      <c r="HE63">
        <v>0</v>
      </c>
      <c r="HF63" s="2">
        <f t="shared" si="28"/>
        <v>-4.4067317732401357E-3</v>
      </c>
      <c r="HG63" s="2">
        <f t="shared" si="29"/>
        <v>5.6658917065247283E-2</v>
      </c>
      <c r="HH63" s="2">
        <f t="shared" si="30"/>
        <v>1.2567332332475978E-2</v>
      </c>
      <c r="HI63" s="2">
        <f t="shared" si="31"/>
        <v>6.4047020865402815E-2</v>
      </c>
      <c r="HJ63" s="3">
        <f t="shared" si="32"/>
        <v>64.741492332287763</v>
      </c>
      <c r="HK63" t="str">
        <f t="shared" si="33"/>
        <v>DNLI</v>
      </c>
    </row>
    <row r="64" spans="1:219" hidden="1" x14ac:dyDescent="0.25">
      <c r="A64">
        <v>55</v>
      </c>
      <c r="B64" t="s">
        <v>439</v>
      </c>
      <c r="C64">
        <v>11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7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7</v>
      </c>
      <c r="W64">
        <v>3</v>
      </c>
      <c r="X64">
        <v>17</v>
      </c>
      <c r="Y64">
        <v>21</v>
      </c>
      <c r="Z64">
        <v>140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1</v>
      </c>
      <c r="AL64">
        <v>0</v>
      </c>
      <c r="AM64">
        <v>9</v>
      </c>
      <c r="AN64">
        <v>1</v>
      </c>
      <c r="AO64">
        <v>0</v>
      </c>
      <c r="AP64">
        <v>0</v>
      </c>
      <c r="AQ64">
        <v>1</v>
      </c>
      <c r="AR64">
        <v>1</v>
      </c>
      <c r="AS64">
        <v>0</v>
      </c>
      <c r="AT64">
        <v>0</v>
      </c>
      <c r="AU64" t="s">
        <v>356</v>
      </c>
      <c r="AV64">
        <v>150.00999450683591</v>
      </c>
      <c r="AW64">
        <v>150.1600036621094</v>
      </c>
      <c r="AX64">
        <v>153.13999938964841</v>
      </c>
      <c r="AY64">
        <v>149.63999938964841</v>
      </c>
      <c r="AZ64">
        <v>151.25</v>
      </c>
      <c r="BA64" s="2">
        <f t="shared" si="16"/>
        <v>9.9899541565706684E-4</v>
      </c>
      <c r="BB64" s="2">
        <f t="shared" si="17"/>
        <v>1.9459290449366673E-2</v>
      </c>
      <c r="BC64" s="2">
        <f t="shared" si="18"/>
        <v>3.4630011972502928E-3</v>
      </c>
      <c r="BD64" s="2">
        <f t="shared" si="19"/>
        <v>1.064463213455602E-2</v>
      </c>
      <c r="BE64">
        <v>3</v>
      </c>
      <c r="BF64">
        <v>66</v>
      </c>
      <c r="BG64">
        <v>73</v>
      </c>
      <c r="BH64">
        <v>49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1</v>
      </c>
      <c r="BO64">
        <v>0</v>
      </c>
      <c r="BP64">
        <v>1</v>
      </c>
      <c r="BQ64">
        <v>0</v>
      </c>
      <c r="BR64">
        <v>0</v>
      </c>
      <c r="BS64">
        <v>1</v>
      </c>
      <c r="BT64">
        <v>2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432</v>
      </c>
      <c r="CN64">
        <v>151.25</v>
      </c>
      <c r="CO64">
        <v>150.3399963378906</v>
      </c>
      <c r="CP64">
        <v>151.88999938964841</v>
      </c>
      <c r="CQ64">
        <v>150.25</v>
      </c>
      <c r="CR64">
        <v>150.8999938964844</v>
      </c>
      <c r="CS64" s="2">
        <f t="shared" si="20"/>
        <v>-6.0529711605430414E-3</v>
      </c>
      <c r="CT64" s="2">
        <f t="shared" si="21"/>
        <v>1.0204773572890291E-2</v>
      </c>
      <c r="CU64" s="2">
        <f t="shared" si="22"/>
        <v>5.9861873142741384E-4</v>
      </c>
      <c r="CV64" s="2">
        <f t="shared" si="23"/>
        <v>4.3074481297215028E-3</v>
      </c>
      <c r="CW64">
        <v>16</v>
      </c>
      <c r="CX64">
        <v>172</v>
      </c>
      <c r="CY64">
        <v>2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340</v>
      </c>
      <c r="EF64">
        <v>150.8999938964844</v>
      </c>
      <c r="EG64">
        <v>151.6000061035156</v>
      </c>
      <c r="EH64">
        <v>152.22999572753909</v>
      </c>
      <c r="EI64">
        <v>150.55999755859381</v>
      </c>
      <c r="EJ64">
        <v>151.2200012207031</v>
      </c>
      <c r="EK64" s="2">
        <f t="shared" si="24"/>
        <v>4.6174945834316361E-3</v>
      </c>
      <c r="EL64" s="2">
        <f t="shared" si="25"/>
        <v>4.1384066327575519E-3</v>
      </c>
      <c r="EM64" s="2">
        <f t="shared" si="26"/>
        <v>6.8602144000683429E-3</v>
      </c>
      <c r="EN64" s="2">
        <f t="shared" si="27"/>
        <v>4.3645262318575684E-3</v>
      </c>
      <c r="EO64">
        <v>156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30</v>
      </c>
      <c r="EY64">
        <v>7</v>
      </c>
      <c r="EZ64">
        <v>3</v>
      </c>
      <c r="FA64">
        <v>2</v>
      </c>
      <c r="FB64">
        <v>10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377</v>
      </c>
      <c r="FX64">
        <v>151.2200012207031</v>
      </c>
      <c r="FY64">
        <v>151.2200012207031</v>
      </c>
      <c r="FZ64">
        <v>152.7200012207031</v>
      </c>
      <c r="GA64">
        <v>150</v>
      </c>
      <c r="GB64">
        <v>152.44000244140619</v>
      </c>
      <c r="GC64">
        <v>545</v>
      </c>
      <c r="GD64">
        <v>243</v>
      </c>
      <c r="GE64">
        <v>346</v>
      </c>
      <c r="GF64">
        <v>53</v>
      </c>
      <c r="GG64">
        <v>0</v>
      </c>
      <c r="GH64">
        <v>49</v>
      </c>
      <c r="GI64">
        <v>0</v>
      </c>
      <c r="GJ64">
        <v>0</v>
      </c>
      <c r="GK64">
        <v>0</v>
      </c>
      <c r="GL64">
        <v>150</v>
      </c>
      <c r="GM64">
        <v>0</v>
      </c>
      <c r="GN64">
        <v>10</v>
      </c>
      <c r="GO64">
        <v>1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2.1</v>
      </c>
      <c r="GX64" t="s">
        <v>218</v>
      </c>
      <c r="GY64">
        <v>913225</v>
      </c>
      <c r="GZ64">
        <v>785900</v>
      </c>
      <c r="HA64">
        <v>0.84099999999999997</v>
      </c>
      <c r="HB64">
        <v>0.84699999999999998</v>
      </c>
      <c r="HC64">
        <v>2.72</v>
      </c>
      <c r="HD64">
        <v>6.5</v>
      </c>
      <c r="HE64">
        <v>3.1831</v>
      </c>
      <c r="HF64" s="2">
        <f t="shared" si="28"/>
        <v>0</v>
      </c>
      <c r="HG64" s="2">
        <f t="shared" si="29"/>
        <v>9.8218962022680323E-3</v>
      </c>
      <c r="HH64" s="2">
        <f t="shared" si="30"/>
        <v>8.0677239178336135E-3</v>
      </c>
      <c r="HI64" s="2">
        <f t="shared" si="31"/>
        <v>1.6006313318868259E-2</v>
      </c>
      <c r="HJ64" s="3">
        <f t="shared" si="32"/>
        <v>152.70526837639969</v>
      </c>
      <c r="HK64" t="str">
        <f t="shared" si="33"/>
        <v>DLR</v>
      </c>
    </row>
    <row r="65" spans="1:219" hidden="1" x14ac:dyDescent="0.25">
      <c r="A65">
        <v>56</v>
      </c>
      <c r="B65" t="s">
        <v>440</v>
      </c>
      <c r="C65">
        <v>9</v>
      </c>
      <c r="D65">
        <v>1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25</v>
      </c>
      <c r="N65">
        <v>62</v>
      </c>
      <c r="O65">
        <v>19</v>
      </c>
      <c r="P65">
        <v>17</v>
      </c>
      <c r="Q65">
        <v>21</v>
      </c>
      <c r="R65">
        <v>0</v>
      </c>
      <c r="S65">
        <v>0</v>
      </c>
      <c r="T65">
        <v>0</v>
      </c>
      <c r="U65">
        <v>0</v>
      </c>
      <c r="V65">
        <v>2</v>
      </c>
      <c r="W65">
        <v>1</v>
      </c>
      <c r="X65">
        <v>2</v>
      </c>
      <c r="Y65">
        <v>4</v>
      </c>
      <c r="Z65">
        <v>44</v>
      </c>
      <c r="AA65">
        <v>1</v>
      </c>
      <c r="AB65">
        <v>53</v>
      </c>
      <c r="AC65">
        <v>1</v>
      </c>
      <c r="AD65">
        <v>53</v>
      </c>
      <c r="AE65">
        <v>0</v>
      </c>
      <c r="AF65">
        <v>0</v>
      </c>
      <c r="AG65">
        <v>44</v>
      </c>
      <c r="AH65">
        <v>44</v>
      </c>
      <c r="AI65">
        <v>0</v>
      </c>
      <c r="AJ65">
        <v>0</v>
      </c>
      <c r="AK65">
        <v>1</v>
      </c>
      <c r="AL65">
        <v>1</v>
      </c>
      <c r="AM65">
        <v>1</v>
      </c>
      <c r="AN65">
        <v>0</v>
      </c>
      <c r="AO65">
        <v>27</v>
      </c>
      <c r="AP65">
        <v>27</v>
      </c>
      <c r="AQ65">
        <v>1</v>
      </c>
      <c r="AR65">
        <v>0</v>
      </c>
      <c r="AS65">
        <v>1</v>
      </c>
      <c r="AT65">
        <v>1</v>
      </c>
      <c r="AU65" t="s">
        <v>233</v>
      </c>
      <c r="AV65">
        <v>36.930000305175781</v>
      </c>
      <c r="AW65">
        <v>36.979999542236328</v>
      </c>
      <c r="AX65">
        <v>37.169998168945313</v>
      </c>
      <c r="AY65">
        <v>36</v>
      </c>
      <c r="AZ65">
        <v>36.830001831054688</v>
      </c>
      <c r="BA65" s="2">
        <f t="shared" si="16"/>
        <v>1.3520615921976953E-3</v>
      </c>
      <c r="BB65" s="2">
        <f t="shared" si="17"/>
        <v>5.1116124850316691E-3</v>
      </c>
      <c r="BC65" s="2">
        <f t="shared" si="18"/>
        <v>2.6500799198686642E-2</v>
      </c>
      <c r="BD65" s="2">
        <f t="shared" si="19"/>
        <v>2.2536024702416335E-2</v>
      </c>
      <c r="BE65">
        <v>31</v>
      </c>
      <c r="BF65">
        <v>4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14</v>
      </c>
      <c r="BO65">
        <v>7</v>
      </c>
      <c r="BP65">
        <v>4</v>
      </c>
      <c r="BQ65">
        <v>6</v>
      </c>
      <c r="BR65">
        <v>138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1</v>
      </c>
      <c r="CF65">
        <v>0</v>
      </c>
      <c r="CG65">
        <v>109</v>
      </c>
      <c r="CH65">
        <v>0</v>
      </c>
      <c r="CI65">
        <v>1</v>
      </c>
      <c r="CJ65">
        <v>0</v>
      </c>
      <c r="CK65">
        <v>1</v>
      </c>
      <c r="CL65">
        <v>1</v>
      </c>
      <c r="CM65" t="s">
        <v>235</v>
      </c>
      <c r="CN65">
        <v>36.830001831054688</v>
      </c>
      <c r="CO65">
        <v>36.990001678466797</v>
      </c>
      <c r="CP65">
        <v>37.75</v>
      </c>
      <c r="CQ65">
        <v>36.889999389648438</v>
      </c>
      <c r="CR65">
        <v>37.279998779296882</v>
      </c>
      <c r="CS65" s="2">
        <f t="shared" si="20"/>
        <v>4.3254890552019143E-3</v>
      </c>
      <c r="CT65" s="2">
        <f t="shared" si="21"/>
        <v>2.0132405868429237E-2</v>
      </c>
      <c r="CU65" s="2">
        <f t="shared" si="22"/>
        <v>2.7034951143722896E-3</v>
      </c>
      <c r="CV65" s="2">
        <f t="shared" si="23"/>
        <v>1.04613573610155E-2</v>
      </c>
      <c r="CW65">
        <v>0</v>
      </c>
      <c r="CX65">
        <v>28</v>
      </c>
      <c r="CY65">
        <v>112</v>
      </c>
      <c r="CZ65">
        <v>52</v>
      </c>
      <c r="DA65">
        <v>3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0</v>
      </c>
      <c r="DI65">
        <v>0</v>
      </c>
      <c r="DJ65">
        <v>0</v>
      </c>
      <c r="DK65">
        <v>1</v>
      </c>
      <c r="DL65">
        <v>1</v>
      </c>
      <c r="DM65">
        <v>1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441</v>
      </c>
      <c r="EF65">
        <v>37.279998779296882</v>
      </c>
      <c r="EG65">
        <v>37.520000457763672</v>
      </c>
      <c r="EH65">
        <v>37.650001525878913</v>
      </c>
      <c r="EI65">
        <v>36.709999084472663</v>
      </c>
      <c r="EJ65">
        <v>37.330001831054688</v>
      </c>
      <c r="EK65" s="2">
        <f t="shared" si="24"/>
        <v>6.3966331433540358E-3</v>
      </c>
      <c r="EL65" s="2">
        <f t="shared" si="25"/>
        <v>3.4528834753402293E-3</v>
      </c>
      <c r="EM65" s="2">
        <f t="shared" si="26"/>
        <v>2.1588522478906413E-2</v>
      </c>
      <c r="EN65" s="2">
        <f t="shared" si="27"/>
        <v>1.6608698531223931E-2</v>
      </c>
      <c r="EO65">
        <v>5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11</v>
      </c>
      <c r="EY65">
        <v>23</v>
      </c>
      <c r="EZ65">
        <v>22</v>
      </c>
      <c r="FA65">
        <v>16</v>
      </c>
      <c r="FB65">
        <v>123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5</v>
      </c>
      <c r="FP65">
        <v>0</v>
      </c>
      <c r="FQ65">
        <v>0</v>
      </c>
      <c r="FR65">
        <v>0</v>
      </c>
      <c r="FS65">
        <v>2</v>
      </c>
      <c r="FT65">
        <v>0</v>
      </c>
      <c r="FU65">
        <v>1</v>
      </c>
      <c r="FV65">
        <v>0</v>
      </c>
      <c r="FW65" t="s">
        <v>442</v>
      </c>
      <c r="FX65">
        <v>37.330001831054688</v>
      </c>
      <c r="FY65">
        <v>37.5</v>
      </c>
      <c r="FZ65">
        <v>37.75</v>
      </c>
      <c r="GA65">
        <v>36.619998931884773</v>
      </c>
      <c r="GB65">
        <v>36.939998626708977</v>
      </c>
      <c r="GC65">
        <v>379</v>
      </c>
      <c r="GD65">
        <v>418</v>
      </c>
      <c r="GE65">
        <v>200</v>
      </c>
      <c r="GF65">
        <v>196</v>
      </c>
      <c r="GG65">
        <v>0</v>
      </c>
      <c r="GH65">
        <v>93</v>
      </c>
      <c r="GI65">
        <v>0</v>
      </c>
      <c r="GJ65">
        <v>55</v>
      </c>
      <c r="GK65">
        <v>53</v>
      </c>
      <c r="GL65">
        <v>305</v>
      </c>
      <c r="GM65">
        <v>0</v>
      </c>
      <c r="GN65">
        <v>123</v>
      </c>
      <c r="GO65">
        <v>2</v>
      </c>
      <c r="GP65">
        <v>0</v>
      </c>
      <c r="GQ65">
        <v>1</v>
      </c>
      <c r="GR65">
        <v>0</v>
      </c>
      <c r="GS65">
        <v>3</v>
      </c>
      <c r="GT65">
        <v>1</v>
      </c>
      <c r="GU65">
        <v>2</v>
      </c>
      <c r="GV65">
        <v>0</v>
      </c>
      <c r="GW65">
        <v>2.6</v>
      </c>
      <c r="GX65" t="s">
        <v>223</v>
      </c>
      <c r="GY65">
        <v>2561154</v>
      </c>
      <c r="GZ65">
        <v>2467700</v>
      </c>
      <c r="HA65">
        <v>0.97299999999999998</v>
      </c>
      <c r="HB65">
        <v>1.101</v>
      </c>
      <c r="HC65">
        <v>-1.33</v>
      </c>
      <c r="HD65">
        <v>2.98</v>
      </c>
      <c r="HF65" s="2">
        <f t="shared" si="28"/>
        <v>4.5332845052082904E-3</v>
      </c>
      <c r="HG65" s="2">
        <f t="shared" si="29"/>
        <v>6.6225165562914245E-3</v>
      </c>
      <c r="HH65" s="2">
        <f t="shared" si="30"/>
        <v>2.3466695149739425E-2</v>
      </c>
      <c r="HI65" s="2">
        <f t="shared" si="31"/>
        <v>8.6626883248672737E-3</v>
      </c>
      <c r="HJ65" s="3">
        <f t="shared" si="32"/>
        <v>37.748344370860927</v>
      </c>
      <c r="HK65" t="str">
        <f t="shared" si="33"/>
        <v>DXC</v>
      </c>
    </row>
    <row r="66" spans="1:219" hidden="1" x14ac:dyDescent="0.25">
      <c r="A66">
        <v>57</v>
      </c>
      <c r="B66" t="s">
        <v>443</v>
      </c>
      <c r="C66">
        <v>9</v>
      </c>
      <c r="D66">
        <v>0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3</v>
      </c>
      <c r="N66">
        <v>10</v>
      </c>
      <c r="O66">
        <v>15</v>
      </c>
      <c r="P66">
        <v>56</v>
      </c>
      <c r="Q66">
        <v>104</v>
      </c>
      <c r="R66">
        <v>0</v>
      </c>
      <c r="S66">
        <v>0</v>
      </c>
      <c r="T66">
        <v>0</v>
      </c>
      <c r="U66">
        <v>0</v>
      </c>
      <c r="V66">
        <v>3</v>
      </c>
      <c r="W66">
        <v>0</v>
      </c>
      <c r="X66">
        <v>0</v>
      </c>
      <c r="Y66">
        <v>0</v>
      </c>
      <c r="Z66">
        <v>2</v>
      </c>
      <c r="AA66">
        <v>1</v>
      </c>
      <c r="AB66">
        <v>5</v>
      </c>
      <c r="AC66">
        <v>1</v>
      </c>
      <c r="AD66">
        <v>5</v>
      </c>
      <c r="AE66">
        <v>0</v>
      </c>
      <c r="AF66">
        <v>0</v>
      </c>
      <c r="AG66">
        <v>2</v>
      </c>
      <c r="AH66">
        <v>2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1</v>
      </c>
      <c r="AP66">
        <v>1</v>
      </c>
      <c r="AQ66">
        <v>0</v>
      </c>
      <c r="AR66">
        <v>0</v>
      </c>
      <c r="AS66">
        <v>1</v>
      </c>
      <c r="AT66">
        <v>1</v>
      </c>
      <c r="AU66" t="s">
        <v>444</v>
      </c>
      <c r="AV66">
        <v>44.619998931884773</v>
      </c>
      <c r="AW66">
        <v>44.619998931884773</v>
      </c>
      <c r="AX66">
        <v>45.069999694824219</v>
      </c>
      <c r="AY66">
        <v>44.349998474121087</v>
      </c>
      <c r="AZ66">
        <v>44.790000915527337</v>
      </c>
      <c r="BA66" s="2">
        <f t="shared" si="16"/>
        <v>0</v>
      </c>
      <c r="BB66" s="2">
        <f t="shared" si="17"/>
        <v>9.9844855998773019E-3</v>
      </c>
      <c r="BC66" s="2">
        <f t="shared" si="18"/>
        <v>6.0511085662700026E-3</v>
      </c>
      <c r="BD66" s="2">
        <f t="shared" si="19"/>
        <v>9.8236756510918788E-3</v>
      </c>
      <c r="BE66">
        <v>127</v>
      </c>
      <c r="BF66">
        <v>27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19</v>
      </c>
      <c r="BO66">
        <v>5</v>
      </c>
      <c r="BP66">
        <v>2</v>
      </c>
      <c r="BQ66">
        <v>3</v>
      </c>
      <c r="BR66">
        <v>3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3</v>
      </c>
      <c r="BZ66">
        <v>0</v>
      </c>
      <c r="CA66">
        <v>0</v>
      </c>
      <c r="CB66">
        <v>0</v>
      </c>
      <c r="CC66">
        <v>1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445</v>
      </c>
      <c r="CN66">
        <v>44.790000915527337</v>
      </c>
      <c r="CO66">
        <v>45</v>
      </c>
      <c r="CP66">
        <v>46.099998474121087</v>
      </c>
      <c r="CQ66">
        <v>45</v>
      </c>
      <c r="CR66">
        <v>45.5</v>
      </c>
      <c r="CS66" s="2">
        <f t="shared" si="20"/>
        <v>4.6666463216147314E-3</v>
      </c>
      <c r="CT66" s="2">
        <f t="shared" si="21"/>
        <v>2.3861139057056335E-2</v>
      </c>
      <c r="CU66" s="2">
        <f t="shared" si="22"/>
        <v>0</v>
      </c>
      <c r="CV66" s="2">
        <f t="shared" si="23"/>
        <v>1.098901098901095E-2</v>
      </c>
      <c r="CW66">
        <v>9</v>
      </c>
      <c r="CX66">
        <v>33</v>
      </c>
      <c r="CY66">
        <v>108</v>
      </c>
      <c r="CZ66">
        <v>33</v>
      </c>
      <c r="DA66">
        <v>6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446</v>
      </c>
      <c r="EF66">
        <v>45.5</v>
      </c>
      <c r="EG66">
        <v>45.270000457763672</v>
      </c>
      <c r="EH66">
        <v>45.759998321533203</v>
      </c>
      <c r="EI66">
        <v>45.169998168945313</v>
      </c>
      <c r="EJ66">
        <v>45.520000457763672</v>
      </c>
      <c r="EK66" s="2">
        <f t="shared" si="24"/>
        <v>-5.0806171837995961E-3</v>
      </c>
      <c r="EL66" s="2">
        <f t="shared" si="25"/>
        <v>1.0707995667450732E-2</v>
      </c>
      <c r="EM66" s="2">
        <f t="shared" si="26"/>
        <v>2.2090189486889678E-3</v>
      </c>
      <c r="EN66" s="2">
        <f t="shared" si="27"/>
        <v>7.688978148036596E-3</v>
      </c>
      <c r="EO66">
        <v>45</v>
      </c>
      <c r="EP66">
        <v>138</v>
      </c>
      <c r="EQ66">
        <v>2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</v>
      </c>
      <c r="EY66">
        <v>1</v>
      </c>
      <c r="EZ66">
        <v>0</v>
      </c>
      <c r="FA66">
        <v>0</v>
      </c>
      <c r="FB66">
        <v>0</v>
      </c>
      <c r="FC66">
        <v>1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371</v>
      </c>
      <c r="FX66">
        <v>45.520000457763672</v>
      </c>
      <c r="FY66">
        <v>45.779998779296882</v>
      </c>
      <c r="FZ66">
        <v>46.060001373291023</v>
      </c>
      <c r="GA66">
        <v>44.950000762939453</v>
      </c>
      <c r="GB66">
        <v>44.990001678466797</v>
      </c>
      <c r="GC66">
        <v>717</v>
      </c>
      <c r="GD66">
        <v>42</v>
      </c>
      <c r="GE66">
        <v>374</v>
      </c>
      <c r="GF66">
        <v>5</v>
      </c>
      <c r="GG66">
        <v>0</v>
      </c>
      <c r="GH66">
        <v>199</v>
      </c>
      <c r="GI66">
        <v>0</v>
      </c>
      <c r="GJ66">
        <v>39</v>
      </c>
      <c r="GK66">
        <v>5</v>
      </c>
      <c r="GL66">
        <v>5</v>
      </c>
      <c r="GM66">
        <v>0</v>
      </c>
      <c r="GN66">
        <v>0</v>
      </c>
      <c r="GO66">
        <v>2</v>
      </c>
      <c r="GP66">
        <v>0</v>
      </c>
      <c r="GQ66">
        <v>2</v>
      </c>
      <c r="GR66">
        <v>0</v>
      </c>
      <c r="GS66">
        <v>1</v>
      </c>
      <c r="GT66">
        <v>0</v>
      </c>
      <c r="GU66">
        <v>1</v>
      </c>
      <c r="GV66">
        <v>0</v>
      </c>
      <c r="GW66">
        <v>2.8</v>
      </c>
      <c r="GX66" t="s">
        <v>223</v>
      </c>
      <c r="GY66">
        <v>492461</v>
      </c>
      <c r="GZ66">
        <v>656940</v>
      </c>
      <c r="HA66">
        <v>1.1379999999999999</v>
      </c>
      <c r="HB66">
        <v>2.0419999999999998</v>
      </c>
      <c r="HC66">
        <v>3.95</v>
      </c>
      <c r="HD66">
        <v>10.23</v>
      </c>
      <c r="HE66">
        <v>0.28570000000000001</v>
      </c>
      <c r="HF66" s="2">
        <f t="shared" si="28"/>
        <v>5.6792994422444343E-3</v>
      </c>
      <c r="HG66" s="2">
        <f t="shared" si="29"/>
        <v>6.0790834920927406E-3</v>
      </c>
      <c r="HH66" s="2">
        <f t="shared" si="30"/>
        <v>1.813014500849619E-2</v>
      </c>
      <c r="HI66" s="2">
        <f t="shared" si="31"/>
        <v>8.8910678006237642E-4</v>
      </c>
      <c r="HJ66" s="3">
        <f t="shared" si="32"/>
        <v>46.058299214144128</v>
      </c>
      <c r="HK66" t="str">
        <f t="shared" si="33"/>
        <v>EPC</v>
      </c>
    </row>
    <row r="67" spans="1:219" hidden="1" x14ac:dyDescent="0.25">
      <c r="A67">
        <v>58</v>
      </c>
      <c r="B67" t="s">
        <v>447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34</v>
      </c>
      <c r="N67">
        <v>68</v>
      </c>
      <c r="O67">
        <v>87</v>
      </c>
      <c r="P67">
        <v>6</v>
      </c>
      <c r="Q67">
        <v>0</v>
      </c>
      <c r="R67">
        <v>0</v>
      </c>
      <c r="S67">
        <v>0</v>
      </c>
      <c r="T67">
        <v>0</v>
      </c>
      <c r="U67">
        <v>0</v>
      </c>
      <c r="V67">
        <v>7</v>
      </c>
      <c r="W67">
        <v>1</v>
      </c>
      <c r="X67">
        <v>0</v>
      </c>
      <c r="Y67">
        <v>0</v>
      </c>
      <c r="Z67">
        <v>0</v>
      </c>
      <c r="AA67">
        <v>1</v>
      </c>
      <c r="AB67">
        <v>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238</v>
      </c>
      <c r="AV67">
        <v>90.680000305175781</v>
      </c>
      <c r="AW67">
        <v>91.019996643066406</v>
      </c>
      <c r="AX67">
        <v>93.269996643066406</v>
      </c>
      <c r="AY67">
        <v>91.019996643066406</v>
      </c>
      <c r="AZ67">
        <v>92.800003051757798</v>
      </c>
      <c r="BA67" s="2">
        <f t="shared" si="16"/>
        <v>3.7354026634819348E-3</v>
      </c>
      <c r="BB67" s="2">
        <f t="shared" si="17"/>
        <v>2.4123513251646078E-2</v>
      </c>
      <c r="BC67" s="2">
        <f t="shared" si="18"/>
        <v>0</v>
      </c>
      <c r="BD67" s="2">
        <f t="shared" si="19"/>
        <v>1.9181102911156378E-2</v>
      </c>
      <c r="BE67">
        <v>0</v>
      </c>
      <c r="BF67">
        <v>1</v>
      </c>
      <c r="BG67">
        <v>2</v>
      </c>
      <c r="BH67">
        <v>31</v>
      </c>
      <c r="BI67">
        <v>161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448</v>
      </c>
      <c r="CN67">
        <v>92.800003051757798</v>
      </c>
      <c r="CO67">
        <v>93.129997253417955</v>
      </c>
      <c r="CP67">
        <v>94.629997253417955</v>
      </c>
      <c r="CQ67">
        <v>93.129997253417955</v>
      </c>
      <c r="CR67">
        <v>94.199996948242202</v>
      </c>
      <c r="CS67" s="2">
        <f t="shared" si="20"/>
        <v>3.5433717533803755E-3</v>
      </c>
      <c r="CT67" s="2">
        <f t="shared" si="21"/>
        <v>1.5851210435767205E-2</v>
      </c>
      <c r="CU67" s="2">
        <f t="shared" si="22"/>
        <v>0</v>
      </c>
      <c r="CV67" s="2">
        <f t="shared" si="23"/>
        <v>1.1358808168668522E-2</v>
      </c>
      <c r="CW67">
        <v>6</v>
      </c>
      <c r="CX67">
        <v>42</v>
      </c>
      <c r="CY67">
        <v>132</v>
      </c>
      <c r="CZ67">
        <v>15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449</v>
      </c>
      <c r="EF67">
        <v>94.199996948242202</v>
      </c>
      <c r="EG67">
        <v>95</v>
      </c>
      <c r="EH67">
        <v>96.470001220703125</v>
      </c>
      <c r="EI67">
        <v>94.919998168945327</v>
      </c>
      <c r="EJ67">
        <v>95.449996948242202</v>
      </c>
      <c r="EK67" s="2">
        <f t="shared" si="24"/>
        <v>8.4210847553451984E-3</v>
      </c>
      <c r="EL67" s="2">
        <f t="shared" si="25"/>
        <v>1.5237910252950737E-2</v>
      </c>
      <c r="EM67" s="2">
        <f t="shared" si="26"/>
        <v>8.4212453741761006E-4</v>
      </c>
      <c r="EN67" s="2">
        <f t="shared" si="27"/>
        <v>5.5526327526680408E-3</v>
      </c>
      <c r="EO67">
        <v>17</v>
      </c>
      <c r="EP67">
        <v>129</v>
      </c>
      <c r="EQ67">
        <v>45</v>
      </c>
      <c r="ER67">
        <v>4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7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7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450</v>
      </c>
      <c r="FX67">
        <v>95.449996948242202</v>
      </c>
      <c r="FY67">
        <v>95.959999084472656</v>
      </c>
      <c r="FZ67">
        <v>96.760002136230469</v>
      </c>
      <c r="GA67">
        <v>95.80999755859375</v>
      </c>
      <c r="GB67">
        <v>96.680000305175781</v>
      </c>
      <c r="GC67">
        <v>780</v>
      </c>
      <c r="GD67">
        <v>15</v>
      </c>
      <c r="GE67">
        <v>390</v>
      </c>
      <c r="GF67">
        <v>7</v>
      </c>
      <c r="GG67">
        <v>0</v>
      </c>
      <c r="GH67">
        <v>217</v>
      </c>
      <c r="GI67">
        <v>0</v>
      </c>
      <c r="GJ67">
        <v>19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2.2000000000000002</v>
      </c>
      <c r="GX67" t="s">
        <v>218</v>
      </c>
      <c r="GY67">
        <v>3147132</v>
      </c>
      <c r="GZ67">
        <v>2523180</v>
      </c>
      <c r="HA67">
        <v>2.4969999999999999</v>
      </c>
      <c r="HB67">
        <v>3.8410000000000002</v>
      </c>
      <c r="HC67">
        <v>2.84</v>
      </c>
      <c r="HD67">
        <v>2.31</v>
      </c>
      <c r="HE67">
        <v>0</v>
      </c>
      <c r="HF67" s="2">
        <f t="shared" si="28"/>
        <v>5.3147367767428788E-3</v>
      </c>
      <c r="HG67" s="2">
        <f t="shared" si="29"/>
        <v>8.2679106458830587E-3</v>
      </c>
      <c r="HH67" s="2">
        <f t="shared" si="30"/>
        <v>1.5631672291582799E-3</v>
      </c>
      <c r="HI67" s="2">
        <f t="shared" si="31"/>
        <v>8.9987871724847013E-3</v>
      </c>
      <c r="HJ67" s="3">
        <f t="shared" si="32"/>
        <v>96.753387782482093</v>
      </c>
      <c r="HK67" t="str">
        <f t="shared" si="33"/>
        <v>EW</v>
      </c>
    </row>
    <row r="68" spans="1:219" hidden="1" x14ac:dyDescent="0.25">
      <c r="A68">
        <v>59</v>
      </c>
      <c r="B68" t="s">
        <v>451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0</v>
      </c>
      <c r="N68">
        <v>3</v>
      </c>
      <c r="O68">
        <v>38</v>
      </c>
      <c r="P68">
        <v>124</v>
      </c>
      <c r="Q68">
        <v>30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1</v>
      </c>
      <c r="Y68">
        <v>0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324</v>
      </c>
      <c r="AV68">
        <v>138.8800048828125</v>
      </c>
      <c r="AW68">
        <v>139.91999816894531</v>
      </c>
      <c r="AX68">
        <v>143.1000061035156</v>
      </c>
      <c r="AY68">
        <v>139.00999450683591</v>
      </c>
      <c r="AZ68">
        <v>141.80999755859381</v>
      </c>
      <c r="BA68" s="2">
        <f t="shared" si="16"/>
        <v>7.4327708672285997E-3</v>
      </c>
      <c r="BB68" s="2">
        <f t="shared" si="17"/>
        <v>2.2222276722126288E-2</v>
      </c>
      <c r="BC68" s="2">
        <f t="shared" si="18"/>
        <v>6.5037426673678622E-3</v>
      </c>
      <c r="BD68" s="2">
        <f t="shared" si="19"/>
        <v>1.974475072253612E-2</v>
      </c>
      <c r="BE68">
        <v>0</v>
      </c>
      <c r="BF68">
        <v>2</v>
      </c>
      <c r="BG68">
        <v>48</v>
      </c>
      <c r="BH68">
        <v>97</v>
      </c>
      <c r="BI68">
        <v>48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452</v>
      </c>
      <c r="CN68">
        <v>141.80999755859381</v>
      </c>
      <c r="CO68">
        <v>142.4700012207031</v>
      </c>
      <c r="CP68">
        <v>143.19000244140619</v>
      </c>
      <c r="CQ68">
        <v>139.8800048828125</v>
      </c>
      <c r="CR68">
        <v>140.16999816894531</v>
      </c>
      <c r="CS68" s="2">
        <f t="shared" si="20"/>
        <v>4.6325798866728718E-3</v>
      </c>
      <c r="CT68" s="2">
        <f t="shared" si="21"/>
        <v>5.0282925373769105E-3</v>
      </c>
      <c r="CU68" s="2">
        <f t="shared" si="22"/>
        <v>1.817923995015891E-2</v>
      </c>
      <c r="CV68" s="2">
        <f t="shared" si="23"/>
        <v>2.0688684448956218E-3</v>
      </c>
      <c r="CW68">
        <v>9</v>
      </c>
      <c r="CX68">
        <v>1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8</v>
      </c>
      <c r="DG68">
        <v>4</v>
      </c>
      <c r="DH68">
        <v>4</v>
      </c>
      <c r="DI68">
        <v>7</v>
      </c>
      <c r="DJ68">
        <v>168</v>
      </c>
      <c r="DK68">
        <v>0</v>
      </c>
      <c r="DL68">
        <v>0</v>
      </c>
      <c r="DM68">
        <v>0</v>
      </c>
      <c r="DN68">
        <v>0</v>
      </c>
      <c r="DO68">
        <v>1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10</v>
      </c>
      <c r="DX68">
        <v>1</v>
      </c>
      <c r="DY68">
        <v>0</v>
      </c>
      <c r="DZ68">
        <v>0</v>
      </c>
      <c r="EA68">
        <v>1</v>
      </c>
      <c r="EB68">
        <v>1</v>
      </c>
      <c r="EC68">
        <v>0</v>
      </c>
      <c r="ED68">
        <v>0</v>
      </c>
      <c r="EE68" t="s">
        <v>313</v>
      </c>
      <c r="EF68">
        <v>140.16999816894531</v>
      </c>
      <c r="EG68">
        <v>141.38999938964841</v>
      </c>
      <c r="EH68">
        <v>142.66999816894531</v>
      </c>
      <c r="EI68">
        <v>140.16999816894531</v>
      </c>
      <c r="EJ68">
        <v>142.0899963378906</v>
      </c>
      <c r="EK68" s="2">
        <f t="shared" si="24"/>
        <v>8.6286245559770158E-3</v>
      </c>
      <c r="EL68" s="2">
        <f t="shared" si="25"/>
        <v>8.9717445554402531E-3</v>
      </c>
      <c r="EM68" s="2">
        <f t="shared" si="26"/>
        <v>8.6286245559770158E-3</v>
      </c>
      <c r="EN68" s="2">
        <f t="shared" si="27"/>
        <v>1.3512549922089612E-2</v>
      </c>
      <c r="EO68">
        <v>38</v>
      </c>
      <c r="EP68">
        <v>157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1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453</v>
      </c>
      <c r="FX68">
        <v>142.0899963378906</v>
      </c>
      <c r="FY68">
        <v>142.5899963378906</v>
      </c>
      <c r="FZ68">
        <v>143.8399963378906</v>
      </c>
      <c r="GA68">
        <v>141.5</v>
      </c>
      <c r="GB68">
        <v>143.25999450683591</v>
      </c>
      <c r="GC68">
        <v>595</v>
      </c>
      <c r="GD68">
        <v>194</v>
      </c>
      <c r="GE68">
        <v>205</v>
      </c>
      <c r="GF68">
        <v>192</v>
      </c>
      <c r="GG68">
        <v>0</v>
      </c>
      <c r="GH68">
        <v>299</v>
      </c>
      <c r="GI68">
        <v>0</v>
      </c>
      <c r="GJ68">
        <v>0</v>
      </c>
      <c r="GK68">
        <v>2</v>
      </c>
      <c r="GL68">
        <v>170</v>
      </c>
      <c r="GM68">
        <v>0</v>
      </c>
      <c r="GN68">
        <v>169</v>
      </c>
      <c r="GO68">
        <v>2</v>
      </c>
      <c r="GP68">
        <v>1</v>
      </c>
      <c r="GQ68">
        <v>1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2.1</v>
      </c>
      <c r="GX68" t="s">
        <v>218</v>
      </c>
      <c r="GY68">
        <v>1649846</v>
      </c>
      <c r="GZ68">
        <v>2251360</v>
      </c>
      <c r="HA68">
        <v>2.3239999999999998</v>
      </c>
      <c r="HB68">
        <v>2.4340000000000002</v>
      </c>
      <c r="HC68">
        <v>1.45</v>
      </c>
      <c r="HD68">
        <v>3.03</v>
      </c>
      <c r="HE68">
        <v>0.11849999999999999</v>
      </c>
      <c r="HF68" s="2">
        <f t="shared" si="28"/>
        <v>3.5065573521382287E-3</v>
      </c>
      <c r="HG68" s="2">
        <f t="shared" si="29"/>
        <v>8.6902115671892988E-3</v>
      </c>
      <c r="HH68" s="2">
        <f t="shared" si="30"/>
        <v>7.6442693448681709E-3</v>
      </c>
      <c r="HI68" s="2">
        <f t="shared" si="31"/>
        <v>1.228531742510941E-2</v>
      </c>
      <c r="HJ68" s="3">
        <f t="shared" si="32"/>
        <v>143.82913357343162</v>
      </c>
      <c r="HK68" t="str">
        <f t="shared" si="33"/>
        <v>EA</v>
      </c>
    </row>
    <row r="69" spans="1:219" hidden="1" x14ac:dyDescent="0.25">
      <c r="A69">
        <v>60</v>
      </c>
      <c r="B69" t="s">
        <v>454</v>
      </c>
      <c r="C69">
        <v>10</v>
      </c>
      <c r="D69">
        <v>0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25</v>
      </c>
      <c r="N69">
        <v>21</v>
      </c>
      <c r="O69">
        <v>45</v>
      </c>
      <c r="P69">
        <v>103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2</v>
      </c>
      <c r="X69">
        <v>0</v>
      </c>
      <c r="Y69">
        <v>0</v>
      </c>
      <c r="Z69">
        <v>0</v>
      </c>
      <c r="AA69">
        <v>1</v>
      </c>
      <c r="AB69">
        <v>3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t="s">
        <v>310</v>
      </c>
      <c r="AV69">
        <v>196.50999450683599</v>
      </c>
      <c r="AW69">
        <v>197.16000366210929</v>
      </c>
      <c r="AX69">
        <v>201.08000183105469</v>
      </c>
      <c r="AY69">
        <v>196.16999816894531</v>
      </c>
      <c r="AZ69">
        <v>199.5299987792969</v>
      </c>
      <c r="BA69" s="2">
        <f t="shared" si="16"/>
        <v>3.2968611442474316E-3</v>
      </c>
      <c r="BB69" s="2">
        <f t="shared" si="17"/>
        <v>1.9494719182661102E-2</v>
      </c>
      <c r="BC69" s="2">
        <f t="shared" si="18"/>
        <v>5.0213302636199497E-3</v>
      </c>
      <c r="BD69" s="2">
        <f t="shared" si="19"/>
        <v>1.683957615851106E-2</v>
      </c>
      <c r="BE69">
        <v>4</v>
      </c>
      <c r="BF69">
        <v>3</v>
      </c>
      <c r="BG69">
        <v>105</v>
      </c>
      <c r="BH69">
        <v>83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</v>
      </c>
      <c r="BS69">
        <v>1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0</v>
      </c>
      <c r="CC69">
        <v>1</v>
      </c>
      <c r="CD69">
        <v>1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273</v>
      </c>
      <c r="CN69">
        <v>199.5299987792969</v>
      </c>
      <c r="CO69">
        <v>200</v>
      </c>
      <c r="CP69">
        <v>201.91999816894531</v>
      </c>
      <c r="CQ69">
        <v>199.4700012207031</v>
      </c>
      <c r="CR69">
        <v>199.8800048828125</v>
      </c>
      <c r="CS69" s="2">
        <f t="shared" si="20"/>
        <v>2.350006103515434E-3</v>
      </c>
      <c r="CT69" s="2">
        <f t="shared" si="21"/>
        <v>9.5087073413048229E-3</v>
      </c>
      <c r="CU69" s="2">
        <f t="shared" si="22"/>
        <v>2.6499938964845704E-3</v>
      </c>
      <c r="CV69" s="2">
        <f t="shared" si="23"/>
        <v>2.0512490098736347E-3</v>
      </c>
      <c r="CW69">
        <v>81</v>
      </c>
      <c r="CX69">
        <v>60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71</v>
      </c>
      <c r="DG69">
        <v>8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244</v>
      </c>
      <c r="EF69">
        <v>199.8800048828125</v>
      </c>
      <c r="EG69">
        <v>201</v>
      </c>
      <c r="EH69">
        <v>203.6199951171875</v>
      </c>
      <c r="EI69">
        <v>200.03999328613281</v>
      </c>
      <c r="EJ69">
        <v>201.02000427246091</v>
      </c>
      <c r="EK69" s="2">
        <f t="shared" si="24"/>
        <v>5.5721150108830608E-3</v>
      </c>
      <c r="EL69" s="2">
        <f t="shared" si="25"/>
        <v>1.2867081720926432E-2</v>
      </c>
      <c r="EM69" s="2">
        <f t="shared" si="26"/>
        <v>4.7761528053094082E-3</v>
      </c>
      <c r="EN69" s="2">
        <f t="shared" si="27"/>
        <v>4.8751913516019707E-3</v>
      </c>
      <c r="EO69">
        <v>61</v>
      </c>
      <c r="EP69">
        <v>98</v>
      </c>
      <c r="EQ69">
        <v>35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1</v>
      </c>
      <c r="FB69">
        <v>0</v>
      </c>
      <c r="FC69">
        <v>1</v>
      </c>
      <c r="FD69">
        <v>1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388</v>
      </c>
      <c r="FX69">
        <v>201.02000427246091</v>
      </c>
      <c r="FY69">
        <v>201.42999267578119</v>
      </c>
      <c r="FZ69">
        <v>201.8500061035156</v>
      </c>
      <c r="GA69">
        <v>199.13999938964841</v>
      </c>
      <c r="GB69">
        <v>199.2200012207031</v>
      </c>
      <c r="GC69">
        <v>724</v>
      </c>
      <c r="GD69">
        <v>84</v>
      </c>
      <c r="GE69">
        <v>335</v>
      </c>
      <c r="GF69">
        <v>80</v>
      </c>
      <c r="GG69">
        <v>0</v>
      </c>
      <c r="GH69">
        <v>186</v>
      </c>
      <c r="GI69">
        <v>0</v>
      </c>
      <c r="GJ69">
        <v>0</v>
      </c>
      <c r="GK69">
        <v>0</v>
      </c>
      <c r="GL69">
        <v>1</v>
      </c>
      <c r="GM69">
        <v>0</v>
      </c>
      <c r="GN69">
        <v>0</v>
      </c>
      <c r="GO69">
        <v>1</v>
      </c>
      <c r="GP69">
        <v>0</v>
      </c>
      <c r="GQ69">
        <v>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2.1</v>
      </c>
      <c r="GX69" t="s">
        <v>218</v>
      </c>
      <c r="GY69">
        <v>2017900</v>
      </c>
      <c r="GZ69">
        <v>2795860</v>
      </c>
      <c r="HA69">
        <v>0.82799999999999996</v>
      </c>
      <c r="HB69">
        <v>1.417</v>
      </c>
      <c r="HC69">
        <v>1.91</v>
      </c>
      <c r="HD69">
        <v>2.95</v>
      </c>
      <c r="HE69">
        <v>0.45960000000000001</v>
      </c>
      <c r="HF69" s="2">
        <f t="shared" si="28"/>
        <v>2.035389059365178E-3</v>
      </c>
      <c r="HG69" s="2">
        <f t="shared" si="29"/>
        <v>2.080819494843178E-3</v>
      </c>
      <c r="HH69" s="2">
        <f t="shared" si="30"/>
        <v>1.1368680779424545E-2</v>
      </c>
      <c r="HI69" s="2">
        <f t="shared" si="31"/>
        <v>4.015752964786623E-4</v>
      </c>
      <c r="HJ69" s="3">
        <f t="shared" si="32"/>
        <v>201.84913213138708</v>
      </c>
      <c r="HK69" t="str">
        <f t="shared" si="33"/>
        <v>LLY</v>
      </c>
    </row>
    <row r="70" spans="1:219" hidden="1" x14ac:dyDescent="0.25">
      <c r="A70">
        <v>61</v>
      </c>
      <c r="B70" t="s">
        <v>455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17</v>
      </c>
      <c r="N70">
        <v>22</v>
      </c>
      <c r="O70">
        <v>15</v>
      </c>
      <c r="P70">
        <v>32</v>
      </c>
      <c r="Q70">
        <v>30</v>
      </c>
      <c r="R70">
        <v>0</v>
      </c>
      <c r="S70">
        <v>0</v>
      </c>
      <c r="T70">
        <v>0</v>
      </c>
      <c r="U70">
        <v>0</v>
      </c>
      <c r="V70">
        <v>11</v>
      </c>
      <c r="W70">
        <v>3</v>
      </c>
      <c r="X70">
        <v>3</v>
      </c>
      <c r="Y70">
        <v>2</v>
      </c>
      <c r="Z70">
        <v>0</v>
      </c>
      <c r="AA70">
        <v>1</v>
      </c>
      <c r="AB70">
        <v>19</v>
      </c>
      <c r="AC70">
        <v>1</v>
      </c>
      <c r="AD70">
        <v>19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456</v>
      </c>
      <c r="AV70">
        <v>43.869998931884773</v>
      </c>
      <c r="AW70">
        <v>43.799999237060547</v>
      </c>
      <c r="AX70">
        <v>44.099998474121087</v>
      </c>
      <c r="AY70">
        <v>43.290000915527337</v>
      </c>
      <c r="AZ70">
        <v>43.5</v>
      </c>
      <c r="BA70" s="2">
        <f t="shared" si="16"/>
        <v>-1.5981665763362685E-3</v>
      </c>
      <c r="BB70" s="2">
        <f t="shared" si="17"/>
        <v>6.8027040235972835E-3</v>
      </c>
      <c r="BC70" s="2">
        <f t="shared" si="18"/>
        <v>1.164379749809874E-2</v>
      </c>
      <c r="BD70" s="2">
        <f t="shared" si="19"/>
        <v>4.8275651602911474E-3</v>
      </c>
      <c r="BE70">
        <v>45</v>
      </c>
      <c r="BF70">
        <v>11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7</v>
      </c>
      <c r="BO70">
        <v>8</v>
      </c>
      <c r="BP70">
        <v>5</v>
      </c>
      <c r="BQ70">
        <v>17</v>
      </c>
      <c r="BR70">
        <v>42</v>
      </c>
      <c r="BS70">
        <v>0</v>
      </c>
      <c r="BT70">
        <v>0</v>
      </c>
      <c r="BU70">
        <v>0</v>
      </c>
      <c r="BV70">
        <v>0</v>
      </c>
      <c r="BW70">
        <v>11</v>
      </c>
      <c r="BX70">
        <v>0</v>
      </c>
      <c r="BY70">
        <v>2</v>
      </c>
      <c r="BZ70">
        <v>0</v>
      </c>
      <c r="CA70">
        <v>2</v>
      </c>
      <c r="CB70">
        <v>0</v>
      </c>
      <c r="CC70">
        <v>1</v>
      </c>
      <c r="CD70">
        <v>0</v>
      </c>
      <c r="CE70">
        <v>56</v>
      </c>
      <c r="CF70">
        <v>11</v>
      </c>
      <c r="CG70">
        <v>0</v>
      </c>
      <c r="CH70">
        <v>0</v>
      </c>
      <c r="CI70">
        <v>1</v>
      </c>
      <c r="CJ70">
        <v>1</v>
      </c>
      <c r="CK70">
        <v>0</v>
      </c>
      <c r="CL70">
        <v>0</v>
      </c>
      <c r="CM70" t="s">
        <v>457</v>
      </c>
      <c r="CN70">
        <v>43.5</v>
      </c>
      <c r="CO70">
        <v>43.650001525878913</v>
      </c>
      <c r="CP70">
        <v>44.180000305175781</v>
      </c>
      <c r="CQ70">
        <v>43.650001525878913</v>
      </c>
      <c r="CR70">
        <v>43.959999084472663</v>
      </c>
      <c r="CS70" s="2">
        <f t="shared" si="20"/>
        <v>3.4364609538439783E-3</v>
      </c>
      <c r="CT70" s="2">
        <f t="shared" si="21"/>
        <v>1.1996350738702422E-2</v>
      </c>
      <c r="CU70" s="2">
        <f t="shared" si="22"/>
        <v>0</v>
      </c>
      <c r="CV70" s="2">
        <f t="shared" si="23"/>
        <v>7.0518099419898395E-3</v>
      </c>
      <c r="CW70">
        <v>35</v>
      </c>
      <c r="CX70">
        <v>69</v>
      </c>
      <c r="CY70">
        <v>13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362</v>
      </c>
      <c r="EF70">
        <v>43.959999084472663</v>
      </c>
      <c r="EG70">
        <v>44.169998168945313</v>
      </c>
      <c r="EH70">
        <v>44.290000915527337</v>
      </c>
      <c r="EI70">
        <v>43.220001220703118</v>
      </c>
      <c r="EJ70">
        <v>44.009998321533203</v>
      </c>
      <c r="EK70" s="2">
        <f t="shared" si="24"/>
        <v>4.7543376313811114E-3</v>
      </c>
      <c r="EL70" s="2">
        <f t="shared" si="25"/>
        <v>2.7094771754667679E-3</v>
      </c>
      <c r="EM70" s="2">
        <f t="shared" si="26"/>
        <v>2.1507742531674201E-2</v>
      </c>
      <c r="EN70" s="2">
        <f t="shared" si="27"/>
        <v>1.7950400612570694E-2</v>
      </c>
      <c r="EO70">
        <v>4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</v>
      </c>
      <c r="EY70">
        <v>3</v>
      </c>
      <c r="EZ70">
        <v>4</v>
      </c>
      <c r="FA70">
        <v>7</v>
      </c>
      <c r="FB70">
        <v>104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1</v>
      </c>
      <c r="FP70">
        <v>0</v>
      </c>
      <c r="FQ70">
        <v>0</v>
      </c>
      <c r="FR70">
        <v>0</v>
      </c>
      <c r="FS70">
        <v>1</v>
      </c>
      <c r="FT70">
        <v>0</v>
      </c>
      <c r="FU70">
        <v>1</v>
      </c>
      <c r="FV70">
        <v>0</v>
      </c>
      <c r="FW70" t="s">
        <v>219</v>
      </c>
      <c r="FX70">
        <v>44.009998321533203</v>
      </c>
      <c r="FY70">
        <v>44.029998779296882</v>
      </c>
      <c r="FZ70">
        <v>44.939998626708977</v>
      </c>
      <c r="GA70">
        <v>43.840000152587891</v>
      </c>
      <c r="GB70">
        <v>44.229999542236328</v>
      </c>
      <c r="GC70">
        <v>293</v>
      </c>
      <c r="GD70">
        <v>217</v>
      </c>
      <c r="GE70">
        <v>121</v>
      </c>
      <c r="GF70">
        <v>119</v>
      </c>
      <c r="GG70">
        <v>0</v>
      </c>
      <c r="GH70">
        <v>62</v>
      </c>
      <c r="GI70">
        <v>0</v>
      </c>
      <c r="GJ70">
        <v>0</v>
      </c>
      <c r="GK70">
        <v>19</v>
      </c>
      <c r="GL70">
        <v>146</v>
      </c>
      <c r="GM70">
        <v>0</v>
      </c>
      <c r="GN70">
        <v>104</v>
      </c>
      <c r="GO70">
        <v>1</v>
      </c>
      <c r="GP70">
        <v>0</v>
      </c>
      <c r="GQ70">
        <v>0</v>
      </c>
      <c r="GR70">
        <v>0</v>
      </c>
      <c r="GS70">
        <v>1</v>
      </c>
      <c r="GT70">
        <v>1</v>
      </c>
      <c r="GU70">
        <v>0</v>
      </c>
      <c r="GV70">
        <v>0</v>
      </c>
      <c r="GW70">
        <v>2.2000000000000002</v>
      </c>
      <c r="GX70" t="s">
        <v>218</v>
      </c>
      <c r="GY70">
        <v>155384</v>
      </c>
      <c r="GZ70">
        <v>191420</v>
      </c>
      <c r="HA70">
        <v>17.381</v>
      </c>
      <c r="HB70">
        <v>17.556000000000001</v>
      </c>
      <c r="HC70">
        <v>0.34</v>
      </c>
      <c r="HD70">
        <v>18.39</v>
      </c>
      <c r="HE70">
        <v>0</v>
      </c>
      <c r="HF70" s="2">
        <f t="shared" si="28"/>
        <v>4.5424615757838627E-4</v>
      </c>
      <c r="HG70" s="2">
        <f t="shared" si="29"/>
        <v>2.0249218407213276E-2</v>
      </c>
      <c r="HH70" s="2">
        <f t="shared" si="30"/>
        <v>4.3152085391001682E-3</v>
      </c>
      <c r="HI70" s="2">
        <f t="shared" si="31"/>
        <v>8.8175309447158234E-3</v>
      </c>
      <c r="HJ70" s="3">
        <f t="shared" si="32"/>
        <v>44.921571841048198</v>
      </c>
      <c r="HK70" t="str">
        <f t="shared" si="33"/>
        <v>ECPG</v>
      </c>
    </row>
    <row r="71" spans="1:219" hidden="1" x14ac:dyDescent="0.25">
      <c r="A71">
        <v>62</v>
      </c>
      <c r="B71" t="s">
        <v>458</v>
      </c>
      <c r="C71">
        <v>9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39</v>
      </c>
      <c r="N71">
        <v>47</v>
      </c>
      <c r="O71">
        <v>25</v>
      </c>
      <c r="P71">
        <v>3</v>
      </c>
      <c r="Q71">
        <v>0</v>
      </c>
      <c r="R71">
        <v>1</v>
      </c>
      <c r="S71">
        <v>1</v>
      </c>
      <c r="T71">
        <v>0</v>
      </c>
      <c r="U71">
        <v>0</v>
      </c>
      <c r="V71">
        <v>5</v>
      </c>
      <c r="W71">
        <v>3</v>
      </c>
      <c r="X71">
        <v>7</v>
      </c>
      <c r="Y71">
        <v>3</v>
      </c>
      <c r="Z71">
        <v>4</v>
      </c>
      <c r="AA71">
        <v>1</v>
      </c>
      <c r="AB71">
        <v>22</v>
      </c>
      <c r="AC71">
        <v>0</v>
      </c>
      <c r="AD71">
        <v>0</v>
      </c>
      <c r="AE71">
        <v>2</v>
      </c>
      <c r="AF71">
        <v>1</v>
      </c>
      <c r="AG71">
        <v>4</v>
      </c>
      <c r="AH71">
        <v>4</v>
      </c>
      <c r="AI71">
        <v>2</v>
      </c>
      <c r="AJ71">
        <v>1</v>
      </c>
      <c r="AK71">
        <v>2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459</v>
      </c>
      <c r="AV71">
        <v>89.510002136230469</v>
      </c>
      <c r="AW71">
        <v>89.75</v>
      </c>
      <c r="AX71">
        <v>90.75</v>
      </c>
      <c r="AY71">
        <v>89.029998779296875</v>
      </c>
      <c r="AZ71">
        <v>90.389999389648438</v>
      </c>
      <c r="BA71" s="2">
        <f t="shared" si="16"/>
        <v>2.6740709055100842E-3</v>
      </c>
      <c r="BB71" s="2">
        <f t="shared" si="17"/>
        <v>1.1019283746556474E-2</v>
      </c>
      <c r="BC71" s="2">
        <f t="shared" si="18"/>
        <v>8.0222977237116577E-3</v>
      </c>
      <c r="BD71" s="2">
        <f t="shared" si="19"/>
        <v>1.5045919012444564E-2</v>
      </c>
      <c r="BE71">
        <v>29</v>
      </c>
      <c r="BF71">
        <v>15</v>
      </c>
      <c r="BG71">
        <v>3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42</v>
      </c>
      <c r="BO71">
        <v>18</v>
      </c>
      <c r="BP71">
        <v>16</v>
      </c>
      <c r="BQ71">
        <v>1</v>
      </c>
      <c r="BR71">
        <v>21</v>
      </c>
      <c r="BS71">
        <v>1</v>
      </c>
      <c r="BT71">
        <v>98</v>
      </c>
      <c r="BU71">
        <v>0</v>
      </c>
      <c r="BV71">
        <v>0</v>
      </c>
      <c r="BW71">
        <v>0</v>
      </c>
      <c r="BX71">
        <v>0</v>
      </c>
      <c r="BY71">
        <v>21</v>
      </c>
      <c r="BZ71">
        <v>21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460</v>
      </c>
      <c r="CN71">
        <v>90.389999389648438</v>
      </c>
      <c r="CO71">
        <v>90.809997558593764</v>
      </c>
      <c r="CP71">
        <v>93.5</v>
      </c>
      <c r="CQ71">
        <v>90.010002136230469</v>
      </c>
      <c r="CR71">
        <v>92.410003662109375</v>
      </c>
      <c r="CS71" s="2">
        <f t="shared" si="20"/>
        <v>4.6250212557744641E-3</v>
      </c>
      <c r="CT71" s="2">
        <f t="shared" si="21"/>
        <v>2.8770079587232433E-2</v>
      </c>
      <c r="CU71" s="2">
        <f t="shared" si="22"/>
        <v>8.8095522945820237E-3</v>
      </c>
      <c r="CV71" s="2">
        <f t="shared" si="23"/>
        <v>2.5971230719288196E-2</v>
      </c>
      <c r="CW71">
        <v>5</v>
      </c>
      <c r="CX71">
        <v>6</v>
      </c>
      <c r="CY71">
        <v>3</v>
      </c>
      <c r="CZ71">
        <v>20</v>
      </c>
      <c r="DA71">
        <v>143</v>
      </c>
      <c r="DB71">
        <v>0</v>
      </c>
      <c r="DC71">
        <v>0</v>
      </c>
      <c r="DD71">
        <v>0</v>
      </c>
      <c r="DE71">
        <v>0</v>
      </c>
      <c r="DF71">
        <v>2</v>
      </c>
      <c r="DG71">
        <v>1</v>
      </c>
      <c r="DH71">
        <v>0</v>
      </c>
      <c r="DI71">
        <v>0</v>
      </c>
      <c r="DJ71">
        <v>4</v>
      </c>
      <c r="DK71">
        <v>1</v>
      </c>
      <c r="DL71">
        <v>7</v>
      </c>
      <c r="DM71">
        <v>1</v>
      </c>
      <c r="DN71">
        <v>7</v>
      </c>
      <c r="DO71">
        <v>0</v>
      </c>
      <c r="DP71">
        <v>0</v>
      </c>
      <c r="DQ71">
        <v>4</v>
      </c>
      <c r="DR71">
        <v>4</v>
      </c>
      <c r="DS71">
        <v>0</v>
      </c>
      <c r="DT71">
        <v>0</v>
      </c>
      <c r="DU71">
        <v>1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461</v>
      </c>
      <c r="EF71">
        <v>92.410003662109375</v>
      </c>
      <c r="EG71">
        <v>93.400001525878906</v>
      </c>
      <c r="EH71">
        <v>94.550003051757798</v>
      </c>
      <c r="EI71">
        <v>92.230003356933594</v>
      </c>
      <c r="EJ71">
        <v>93.389999389648438</v>
      </c>
      <c r="EK71" s="2">
        <f t="shared" si="24"/>
        <v>1.0599548689463667E-2</v>
      </c>
      <c r="EL71" s="2">
        <f t="shared" si="25"/>
        <v>1.2162892530520275E-2</v>
      </c>
      <c r="EM71" s="2">
        <f t="shared" si="26"/>
        <v>1.252674678619925E-2</v>
      </c>
      <c r="EN71" s="2">
        <f t="shared" si="27"/>
        <v>1.24209876892174E-2</v>
      </c>
      <c r="EO71">
        <v>34</v>
      </c>
      <c r="EP71">
        <v>29</v>
      </c>
      <c r="EQ71">
        <v>8</v>
      </c>
      <c r="ER71">
        <v>0</v>
      </c>
      <c r="ES71">
        <v>0</v>
      </c>
      <c r="ET71">
        <v>1</v>
      </c>
      <c r="EU71">
        <v>8</v>
      </c>
      <c r="EV71">
        <v>0</v>
      </c>
      <c r="EW71">
        <v>0</v>
      </c>
      <c r="EX71">
        <v>10</v>
      </c>
      <c r="EY71">
        <v>12</v>
      </c>
      <c r="EZ71">
        <v>20</v>
      </c>
      <c r="FA71">
        <v>15</v>
      </c>
      <c r="FB71">
        <v>26</v>
      </c>
      <c r="FC71">
        <v>1</v>
      </c>
      <c r="FD71">
        <v>82</v>
      </c>
      <c r="FE71">
        <v>0</v>
      </c>
      <c r="FF71">
        <v>0</v>
      </c>
      <c r="FG71">
        <v>0</v>
      </c>
      <c r="FH71">
        <v>0</v>
      </c>
      <c r="FI71">
        <v>26</v>
      </c>
      <c r="FJ71">
        <v>26</v>
      </c>
      <c r="FK71">
        <v>0</v>
      </c>
      <c r="FL71">
        <v>0</v>
      </c>
      <c r="FM71">
        <v>1</v>
      </c>
      <c r="FN71">
        <v>1</v>
      </c>
      <c r="FO71">
        <v>1</v>
      </c>
      <c r="FP71">
        <v>0</v>
      </c>
      <c r="FQ71">
        <v>2</v>
      </c>
      <c r="FR71">
        <v>2</v>
      </c>
      <c r="FS71">
        <v>1</v>
      </c>
      <c r="FT71">
        <v>0</v>
      </c>
      <c r="FU71">
        <v>1</v>
      </c>
      <c r="FV71">
        <v>1</v>
      </c>
      <c r="FW71" t="s">
        <v>362</v>
      </c>
      <c r="FX71">
        <v>93.389999389648438</v>
      </c>
      <c r="FY71">
        <v>93.540000915527344</v>
      </c>
      <c r="FZ71">
        <v>93.769996643066406</v>
      </c>
      <c r="GA71">
        <v>91.199996948242188</v>
      </c>
      <c r="GB71">
        <v>91.30999755859375</v>
      </c>
      <c r="GC71">
        <v>409</v>
      </c>
      <c r="GD71">
        <v>210</v>
      </c>
      <c r="GE71">
        <v>248</v>
      </c>
      <c r="GF71">
        <v>90</v>
      </c>
      <c r="GG71">
        <v>0</v>
      </c>
      <c r="GH71">
        <v>166</v>
      </c>
      <c r="GI71">
        <v>0</v>
      </c>
      <c r="GJ71">
        <v>163</v>
      </c>
      <c r="GK71">
        <v>7</v>
      </c>
      <c r="GL71">
        <v>55</v>
      </c>
      <c r="GM71">
        <v>7</v>
      </c>
      <c r="GN71">
        <v>30</v>
      </c>
      <c r="GO71">
        <v>5</v>
      </c>
      <c r="GP71">
        <v>2</v>
      </c>
      <c r="GQ71">
        <v>4</v>
      </c>
      <c r="GR71">
        <v>2</v>
      </c>
      <c r="GS71">
        <v>1</v>
      </c>
      <c r="GT71">
        <v>1</v>
      </c>
      <c r="GU71">
        <v>1</v>
      </c>
      <c r="GV71">
        <v>1</v>
      </c>
      <c r="GW71">
        <v>2</v>
      </c>
      <c r="GX71" t="s">
        <v>218</v>
      </c>
      <c r="GY71">
        <v>186778</v>
      </c>
      <c r="GZ71">
        <v>219100</v>
      </c>
      <c r="HA71">
        <v>1.5589999999999999</v>
      </c>
      <c r="HB71">
        <v>2.4980000000000002</v>
      </c>
      <c r="HC71">
        <v>1.86</v>
      </c>
      <c r="HD71">
        <v>3.98</v>
      </c>
      <c r="HE71">
        <v>0.21079998999999999</v>
      </c>
      <c r="HF71" s="2">
        <f t="shared" si="28"/>
        <v>1.6036083430699399E-3</v>
      </c>
      <c r="HG71" s="2">
        <f t="shared" si="29"/>
        <v>2.4527645917972185E-3</v>
      </c>
      <c r="HH71" s="2">
        <f t="shared" si="30"/>
        <v>2.5016078088328508E-2</v>
      </c>
      <c r="HI71" s="2">
        <f t="shared" si="31"/>
        <v>1.2046940454792932E-3</v>
      </c>
      <c r="HJ71" s="3">
        <f t="shared" si="32"/>
        <v>93.769432517689623</v>
      </c>
      <c r="HK71" t="str">
        <f t="shared" si="33"/>
        <v>ENS</v>
      </c>
    </row>
    <row r="72" spans="1:219" hidden="1" x14ac:dyDescent="0.25">
      <c r="A72">
        <v>63</v>
      </c>
      <c r="B72" t="s">
        <v>462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0</v>
      </c>
      <c r="N72">
        <v>1</v>
      </c>
      <c r="O72">
        <v>21</v>
      </c>
      <c r="P72">
        <v>9</v>
      </c>
      <c r="Q72">
        <v>164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1</v>
      </c>
      <c r="AB72">
        <v>1</v>
      </c>
      <c r="AC72">
        <v>1</v>
      </c>
      <c r="AD72">
        <v>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463</v>
      </c>
      <c r="AV72">
        <v>108.0500030517578</v>
      </c>
      <c r="AW72">
        <v>108.5</v>
      </c>
      <c r="AX72">
        <v>111.620002746582</v>
      </c>
      <c r="AY72">
        <v>108.3000030517578</v>
      </c>
      <c r="AZ72">
        <v>111.1600036621094</v>
      </c>
      <c r="BA72" s="2">
        <f t="shared" si="16"/>
        <v>4.1474373109879892E-3</v>
      </c>
      <c r="BB72" s="2">
        <f t="shared" si="17"/>
        <v>2.7952003850649776E-2</v>
      </c>
      <c r="BC72" s="2">
        <f t="shared" si="18"/>
        <v>1.8432898455502666E-3</v>
      </c>
      <c r="BD72" s="2">
        <f t="shared" si="19"/>
        <v>2.5728684024202475E-2</v>
      </c>
      <c r="BE72">
        <v>0</v>
      </c>
      <c r="BF72">
        <v>1</v>
      </c>
      <c r="BG72">
        <v>24</v>
      </c>
      <c r="BH72">
        <v>80</v>
      </c>
      <c r="BI72">
        <v>79</v>
      </c>
      <c r="BJ72">
        <v>0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0</v>
      </c>
      <c r="BQ72">
        <v>0</v>
      </c>
      <c r="BR72">
        <v>0</v>
      </c>
      <c r="BS72">
        <v>1</v>
      </c>
      <c r="BT72">
        <v>1</v>
      </c>
      <c r="BU72">
        <v>1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464</v>
      </c>
      <c r="CN72">
        <v>111.1600036621094</v>
      </c>
      <c r="CO72">
        <v>111.4499969482422</v>
      </c>
      <c r="CP72">
        <v>111.9499969482422</v>
      </c>
      <c r="CQ72">
        <v>109.30999755859381</v>
      </c>
      <c r="CR72">
        <v>109.80999755859381</v>
      </c>
      <c r="CS72" s="2">
        <f t="shared" si="20"/>
        <v>2.6020035358769178E-3</v>
      </c>
      <c r="CT72" s="2">
        <f t="shared" si="21"/>
        <v>4.466279710853116E-3</v>
      </c>
      <c r="CU72" s="2">
        <f t="shared" si="22"/>
        <v>1.9201430670673036E-2</v>
      </c>
      <c r="CV72" s="2">
        <f t="shared" si="23"/>
        <v>4.5533194710545288E-3</v>
      </c>
      <c r="CW72">
        <v>7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5</v>
      </c>
      <c r="DG72">
        <v>1</v>
      </c>
      <c r="DH72">
        <v>1</v>
      </c>
      <c r="DI72">
        <v>3</v>
      </c>
      <c r="DJ72">
        <v>178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7</v>
      </c>
      <c r="DX72">
        <v>0</v>
      </c>
      <c r="DY72">
        <v>3</v>
      </c>
      <c r="DZ72">
        <v>0</v>
      </c>
      <c r="EA72">
        <v>2</v>
      </c>
      <c r="EB72">
        <v>0</v>
      </c>
      <c r="EC72">
        <v>1</v>
      </c>
      <c r="ED72">
        <v>0</v>
      </c>
      <c r="EE72" t="s">
        <v>465</v>
      </c>
      <c r="EF72">
        <v>109.80999755859381</v>
      </c>
      <c r="EG72">
        <v>111.4599990844727</v>
      </c>
      <c r="EH72">
        <v>113.65000152587891</v>
      </c>
      <c r="EI72">
        <v>110.80999755859381</v>
      </c>
      <c r="EJ72">
        <v>113.1800003051758</v>
      </c>
      <c r="EK72" s="2">
        <f t="shared" si="24"/>
        <v>1.4803530768275008E-2</v>
      </c>
      <c r="EL72" s="2">
        <f t="shared" si="25"/>
        <v>1.9269708860562784E-2</v>
      </c>
      <c r="EM72" s="2">
        <f t="shared" si="26"/>
        <v>5.8317022359408721E-3</v>
      </c>
      <c r="EN72" s="2">
        <f t="shared" si="27"/>
        <v>2.0940119634136556E-2</v>
      </c>
      <c r="EO72">
        <v>7</v>
      </c>
      <c r="EP72">
        <v>46</v>
      </c>
      <c r="EQ72">
        <v>83</v>
      </c>
      <c r="ER72">
        <v>52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</v>
      </c>
      <c r="EY72">
        <v>0</v>
      </c>
      <c r="EZ72">
        <v>1</v>
      </c>
      <c r="FA72">
        <v>0</v>
      </c>
      <c r="FB72">
        <v>1</v>
      </c>
      <c r="FC72">
        <v>1</v>
      </c>
      <c r="FD72">
        <v>4</v>
      </c>
      <c r="FE72">
        <v>0</v>
      </c>
      <c r="FF72">
        <v>0</v>
      </c>
      <c r="FG72">
        <v>0</v>
      </c>
      <c r="FH72">
        <v>0</v>
      </c>
      <c r="FI72">
        <v>1</v>
      </c>
      <c r="FJ72">
        <v>1</v>
      </c>
      <c r="FK72">
        <v>0</v>
      </c>
      <c r="FL72">
        <v>0</v>
      </c>
      <c r="FM72">
        <v>1</v>
      </c>
      <c r="FN72">
        <v>1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466</v>
      </c>
      <c r="FX72">
        <v>113.1800003051758</v>
      </c>
      <c r="FY72">
        <v>114.11000061035161</v>
      </c>
      <c r="FZ72">
        <v>115</v>
      </c>
      <c r="GA72">
        <v>112.55999755859381</v>
      </c>
      <c r="GB72">
        <v>113.0699996948242</v>
      </c>
      <c r="GC72">
        <v>574</v>
      </c>
      <c r="GD72">
        <v>194</v>
      </c>
      <c r="GE72">
        <v>195</v>
      </c>
      <c r="GF72">
        <v>192</v>
      </c>
      <c r="GG72">
        <v>0</v>
      </c>
      <c r="GH72">
        <v>384</v>
      </c>
      <c r="GI72">
        <v>0</v>
      </c>
      <c r="GJ72">
        <v>52</v>
      </c>
      <c r="GK72">
        <v>2</v>
      </c>
      <c r="GL72">
        <v>179</v>
      </c>
      <c r="GM72">
        <v>0</v>
      </c>
      <c r="GN72">
        <v>179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0</v>
      </c>
      <c r="GV72">
        <v>0</v>
      </c>
      <c r="GW72">
        <v>2.2000000000000002</v>
      </c>
      <c r="GX72" t="s">
        <v>218</v>
      </c>
      <c r="GY72">
        <v>649265</v>
      </c>
      <c r="GZ72">
        <v>772860</v>
      </c>
      <c r="HA72">
        <v>3.1219999999999999</v>
      </c>
      <c r="HB72">
        <v>4.6740000000000004</v>
      </c>
      <c r="HC72">
        <v>1.93</v>
      </c>
      <c r="HD72">
        <v>1.29</v>
      </c>
      <c r="HE72">
        <v>0.13730000000000001</v>
      </c>
      <c r="HF72" s="2">
        <f t="shared" si="28"/>
        <v>8.1500333029658201E-3</v>
      </c>
      <c r="HG72" s="2">
        <f t="shared" si="29"/>
        <v>7.7391251273773998E-3</v>
      </c>
      <c r="HH72" s="2">
        <f t="shared" si="30"/>
        <v>1.3583411124942102E-2</v>
      </c>
      <c r="HI72" s="2">
        <f t="shared" si="31"/>
        <v>4.5104991386476501E-3</v>
      </c>
      <c r="HJ72" s="3">
        <f t="shared" si="32"/>
        <v>114.99311218336022</v>
      </c>
      <c r="HK72" t="str">
        <f t="shared" si="33"/>
        <v>ENTG</v>
      </c>
    </row>
    <row r="73" spans="1:219" hidden="1" x14ac:dyDescent="0.25">
      <c r="A73">
        <v>64</v>
      </c>
      <c r="B73" t="s">
        <v>467</v>
      </c>
      <c r="C73">
        <v>10</v>
      </c>
      <c r="D73">
        <v>1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9</v>
      </c>
      <c r="W73">
        <v>18</v>
      </c>
      <c r="X73">
        <v>24</v>
      </c>
      <c r="Y73">
        <v>12</v>
      </c>
      <c r="Z73">
        <v>121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1</v>
      </c>
      <c r="AT73">
        <v>0</v>
      </c>
      <c r="AU73" t="s">
        <v>468</v>
      </c>
      <c r="AV73">
        <v>233.42999267578119</v>
      </c>
      <c r="AW73">
        <v>234.2200012207031</v>
      </c>
      <c r="AX73">
        <v>235.16000366210929</v>
      </c>
      <c r="AY73">
        <v>229.67999267578119</v>
      </c>
      <c r="AZ73">
        <v>233.30999755859369</v>
      </c>
      <c r="BA73" s="2">
        <f t="shared" si="16"/>
        <v>3.3729337409468263E-3</v>
      </c>
      <c r="BB73" s="2">
        <f t="shared" si="17"/>
        <v>3.9972887683605851E-3</v>
      </c>
      <c r="BC73" s="2">
        <f t="shared" si="18"/>
        <v>1.938352199325577E-2</v>
      </c>
      <c r="BD73" s="2">
        <f t="shared" si="19"/>
        <v>1.5558719818257516E-2</v>
      </c>
      <c r="BE73">
        <v>115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39</v>
      </c>
      <c r="BO73">
        <v>9</v>
      </c>
      <c r="BP73">
        <v>7</v>
      </c>
      <c r="BQ73">
        <v>7</v>
      </c>
      <c r="BR73">
        <v>15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8</v>
      </c>
      <c r="CH73">
        <v>0</v>
      </c>
      <c r="CI73">
        <v>1</v>
      </c>
      <c r="CJ73">
        <v>0</v>
      </c>
      <c r="CK73">
        <v>1</v>
      </c>
      <c r="CL73">
        <v>0</v>
      </c>
      <c r="CM73" t="s">
        <v>404</v>
      </c>
      <c r="CN73">
        <v>233.30999755859369</v>
      </c>
      <c r="CO73">
        <v>233.82000732421881</v>
      </c>
      <c r="CP73">
        <v>237.3800048828125</v>
      </c>
      <c r="CQ73">
        <v>231.8699951171875</v>
      </c>
      <c r="CR73">
        <v>237.1300048828125</v>
      </c>
      <c r="CS73" s="2">
        <f t="shared" si="20"/>
        <v>2.181206695960447E-3</v>
      </c>
      <c r="CT73" s="2">
        <f t="shared" si="21"/>
        <v>1.4997040548344276E-2</v>
      </c>
      <c r="CU73" s="2">
        <f t="shared" si="22"/>
        <v>8.3398004702283091E-3</v>
      </c>
      <c r="CV73" s="2">
        <f t="shared" si="23"/>
        <v>2.2181966251906604E-2</v>
      </c>
      <c r="CW73">
        <v>70</v>
      </c>
      <c r="CX73">
        <v>64</v>
      </c>
      <c r="CY73">
        <v>17</v>
      </c>
      <c r="CZ73">
        <v>3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13</v>
      </c>
      <c r="DG73">
        <v>7</v>
      </c>
      <c r="DH73">
        <v>9</v>
      </c>
      <c r="DI73">
        <v>8</v>
      </c>
      <c r="DJ73">
        <v>10</v>
      </c>
      <c r="DK73">
        <v>1</v>
      </c>
      <c r="DL73">
        <v>47</v>
      </c>
      <c r="DM73">
        <v>0</v>
      </c>
      <c r="DN73">
        <v>0</v>
      </c>
      <c r="DO73">
        <v>2</v>
      </c>
      <c r="DP73">
        <v>0</v>
      </c>
      <c r="DQ73">
        <v>10</v>
      </c>
      <c r="DR73">
        <v>10</v>
      </c>
      <c r="DS73">
        <v>1</v>
      </c>
      <c r="DT73">
        <v>0</v>
      </c>
      <c r="DU73">
        <v>1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469</v>
      </c>
      <c r="EF73">
        <v>237.1300048828125</v>
      </c>
      <c r="EG73">
        <v>238.47999572753901</v>
      </c>
      <c r="EH73">
        <v>239.24000549316409</v>
      </c>
      <c r="EI73">
        <v>235.75999450683599</v>
      </c>
      <c r="EJ73">
        <v>237.5</v>
      </c>
      <c r="EK73" s="2">
        <f t="shared" si="24"/>
        <v>5.6608137743714426E-3</v>
      </c>
      <c r="EL73" s="2">
        <f t="shared" si="25"/>
        <v>3.1767670463742625E-3</v>
      </c>
      <c r="EM73" s="2">
        <f t="shared" si="26"/>
        <v>1.1405573924156642E-2</v>
      </c>
      <c r="EN73" s="2">
        <f t="shared" si="27"/>
        <v>7.3263389185852512E-3</v>
      </c>
      <c r="EO73">
        <v>3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</v>
      </c>
      <c r="EY73">
        <v>4</v>
      </c>
      <c r="EZ73">
        <v>15</v>
      </c>
      <c r="FA73">
        <v>59</v>
      </c>
      <c r="FB73">
        <v>92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3</v>
      </c>
      <c r="FP73">
        <v>0</v>
      </c>
      <c r="FQ73">
        <v>0</v>
      </c>
      <c r="FR73">
        <v>0</v>
      </c>
      <c r="FS73">
        <v>1</v>
      </c>
      <c r="FT73">
        <v>0</v>
      </c>
      <c r="FU73">
        <v>0</v>
      </c>
      <c r="FV73">
        <v>0</v>
      </c>
      <c r="FW73" t="s">
        <v>418</v>
      </c>
      <c r="FX73">
        <v>237.5</v>
      </c>
      <c r="FY73">
        <v>237.44999694824219</v>
      </c>
      <c r="FZ73">
        <v>238.99000549316409</v>
      </c>
      <c r="GA73">
        <v>234.82000732421881</v>
      </c>
      <c r="GB73">
        <v>234.92999267578119</v>
      </c>
      <c r="GC73">
        <v>275</v>
      </c>
      <c r="GD73">
        <v>483</v>
      </c>
      <c r="GE73">
        <v>157</v>
      </c>
      <c r="GF73">
        <v>222</v>
      </c>
      <c r="GG73">
        <v>0</v>
      </c>
      <c r="GH73">
        <v>3</v>
      </c>
      <c r="GI73">
        <v>0</v>
      </c>
      <c r="GJ73">
        <v>3</v>
      </c>
      <c r="GK73">
        <v>0</v>
      </c>
      <c r="GL73">
        <v>238</v>
      </c>
      <c r="GM73">
        <v>0</v>
      </c>
      <c r="GN73">
        <v>102</v>
      </c>
      <c r="GO73">
        <v>1</v>
      </c>
      <c r="GP73">
        <v>1</v>
      </c>
      <c r="GQ73">
        <v>1</v>
      </c>
      <c r="GR73">
        <v>1</v>
      </c>
      <c r="GS73">
        <v>2</v>
      </c>
      <c r="GT73">
        <v>0</v>
      </c>
      <c r="GU73">
        <v>0</v>
      </c>
      <c r="GV73">
        <v>0</v>
      </c>
      <c r="GW73">
        <v>2.2999999999999998</v>
      </c>
      <c r="GX73" t="s">
        <v>218</v>
      </c>
      <c r="GY73">
        <v>422998</v>
      </c>
      <c r="GZ73">
        <v>653280</v>
      </c>
      <c r="HA73">
        <v>0.63</v>
      </c>
      <c r="HB73">
        <v>0.71099999999999997</v>
      </c>
      <c r="HC73">
        <v>3.62</v>
      </c>
      <c r="HD73">
        <v>2.71</v>
      </c>
      <c r="HE73">
        <v>0.31640000000000001</v>
      </c>
      <c r="HF73" s="2">
        <f t="shared" si="28"/>
        <v>-2.1058350137059811E-4</v>
      </c>
      <c r="HG73" s="2">
        <f t="shared" si="29"/>
        <v>6.4438198649522382E-3</v>
      </c>
      <c r="HH73" s="2">
        <f t="shared" si="30"/>
        <v>1.1075972448197802E-2</v>
      </c>
      <c r="HI73" s="2">
        <f t="shared" si="31"/>
        <v>4.6816223977907967E-4</v>
      </c>
      <c r="HJ73" s="3">
        <f t="shared" si="32"/>
        <v>238.98008195551012</v>
      </c>
      <c r="HK73" t="str">
        <f t="shared" si="33"/>
        <v>EFX</v>
      </c>
    </row>
    <row r="74" spans="1:219" hidden="1" x14ac:dyDescent="0.25">
      <c r="A74">
        <v>65</v>
      </c>
      <c r="B74" t="s">
        <v>470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6</v>
      </c>
      <c r="N74">
        <v>3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5</v>
      </c>
      <c r="W74">
        <v>2</v>
      </c>
      <c r="X74">
        <v>0</v>
      </c>
      <c r="Y74">
        <v>2</v>
      </c>
      <c r="Z74">
        <v>135</v>
      </c>
      <c r="AA74">
        <v>0</v>
      </c>
      <c r="AB74">
        <v>0</v>
      </c>
      <c r="AC74">
        <v>0</v>
      </c>
      <c r="AD74">
        <v>0</v>
      </c>
      <c r="AE74">
        <v>3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10</v>
      </c>
      <c r="AN74">
        <v>3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 t="s">
        <v>471</v>
      </c>
      <c r="AV74">
        <v>285.32000732421881</v>
      </c>
      <c r="AW74">
        <v>284.25</v>
      </c>
      <c r="AX74">
        <v>288.67001342773438</v>
      </c>
      <c r="AY74">
        <v>284.25</v>
      </c>
      <c r="AZ74">
        <v>288.510009765625</v>
      </c>
      <c r="BA74" s="2">
        <f t="shared" ref="BA74:BA137" si="34">100%-(AV74/AW74)</f>
        <v>-3.7643177633026603E-3</v>
      </c>
      <c r="BB74" s="2">
        <f t="shared" ref="BB74:BB137" si="35">100%-(AW74/AX74)</f>
        <v>1.5311647286291086E-2</v>
      </c>
      <c r="BC74" s="2">
        <f t="shared" ref="BC74:BC137" si="36">100%-(AY74/AW74)</f>
        <v>0</v>
      </c>
      <c r="BD74" s="2">
        <f t="shared" ref="BD74:BD137" si="37">100%-(AY74/AZ74)</f>
        <v>1.4765552741430654E-2</v>
      </c>
      <c r="BE74">
        <v>6</v>
      </c>
      <c r="BF74">
        <v>47</v>
      </c>
      <c r="BG74">
        <v>96</v>
      </c>
      <c r="BH74">
        <v>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348</v>
      </c>
      <c r="CN74">
        <v>288.510009765625</v>
      </c>
      <c r="CO74">
        <v>288.239990234375</v>
      </c>
      <c r="CP74">
        <v>290.32998657226563</v>
      </c>
      <c r="CQ74">
        <v>287.55999755859369</v>
      </c>
      <c r="CR74">
        <v>288.1199951171875</v>
      </c>
      <c r="CS74" s="2">
        <f t="shared" ref="CS74:CS137" si="38">100%-(CN74/CO74)</f>
        <v>-9.3678719261136578E-4</v>
      </c>
      <c r="CT74" s="2">
        <f t="shared" ref="CT74:CT137" si="39">100%-(CO74/CP74)</f>
        <v>7.1986926413142305E-3</v>
      </c>
      <c r="CU74" s="2">
        <f t="shared" ref="CU74:CU137" si="40">100%-(CQ74/CO74)</f>
        <v>2.3591198266014191E-3</v>
      </c>
      <c r="CV74" s="2">
        <f t="shared" ref="CV74:CV137" si="41">100%-(CQ74/CR74)</f>
        <v>1.943626156060585E-3</v>
      </c>
      <c r="CW74">
        <v>78</v>
      </c>
      <c r="CX74">
        <v>13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72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472</v>
      </c>
      <c r="EF74">
        <v>288.1199951171875</v>
      </c>
      <c r="EG74">
        <v>289.57000732421881</v>
      </c>
      <c r="EH74">
        <v>293.76998901367188</v>
      </c>
      <c r="EI74">
        <v>288.6199951171875</v>
      </c>
      <c r="EJ74">
        <v>292.3599853515625</v>
      </c>
      <c r="EK74" s="2">
        <f t="shared" ref="EK74:EK137" si="42">100%-(EF74/EG74)</f>
        <v>5.0074668313552229E-3</v>
      </c>
      <c r="EL74" s="2">
        <f t="shared" ref="EL74:EL137" si="43">100%-(EG74/EH74)</f>
        <v>1.4296837139676666E-2</v>
      </c>
      <c r="EM74" s="2">
        <f t="shared" ref="EM74:EM137" si="44">100%-(EI74/EG74)</f>
        <v>3.28076866734206E-3</v>
      </c>
      <c r="EN74" s="2">
        <f t="shared" ref="EN74:EN137" si="45">100%-(EI74/EJ74)</f>
        <v>1.2792414905472338E-2</v>
      </c>
      <c r="EO74">
        <v>7</v>
      </c>
      <c r="EP74">
        <v>41</v>
      </c>
      <c r="EQ74">
        <v>103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</v>
      </c>
      <c r="EY74">
        <v>6</v>
      </c>
      <c r="EZ74">
        <v>1</v>
      </c>
      <c r="FA74">
        <v>0</v>
      </c>
      <c r="FB74">
        <v>0</v>
      </c>
      <c r="FC74">
        <v>1</v>
      </c>
      <c r="FD74">
        <v>14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473</v>
      </c>
      <c r="FX74">
        <v>292.3599853515625</v>
      </c>
      <c r="FY74">
        <v>292.3599853515625</v>
      </c>
      <c r="FZ74">
        <v>293.60000610351563</v>
      </c>
      <c r="GA74">
        <v>290.91000366210938</v>
      </c>
      <c r="GB74">
        <v>292.85000610351563</v>
      </c>
      <c r="GC74">
        <v>405</v>
      </c>
      <c r="GD74">
        <v>231</v>
      </c>
      <c r="GE74">
        <v>242</v>
      </c>
      <c r="GF74">
        <v>87</v>
      </c>
      <c r="GG74">
        <v>0</v>
      </c>
      <c r="GH74">
        <v>5</v>
      </c>
      <c r="GI74">
        <v>0</v>
      </c>
      <c r="GJ74">
        <v>0</v>
      </c>
      <c r="GK74">
        <v>0</v>
      </c>
      <c r="GL74">
        <v>135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2.6</v>
      </c>
      <c r="GX74" t="s">
        <v>223</v>
      </c>
      <c r="GY74">
        <v>232658</v>
      </c>
      <c r="GZ74">
        <v>275920</v>
      </c>
      <c r="HA74">
        <v>0.36899999999999999</v>
      </c>
      <c r="HB74">
        <v>1.194</v>
      </c>
      <c r="HC74">
        <v>7.76</v>
      </c>
      <c r="HD74">
        <v>1.97</v>
      </c>
      <c r="HE74">
        <v>1.2784</v>
      </c>
      <c r="HF74" s="2">
        <f t="shared" ref="HF74:HF137" si="46">100%-(FX74/FY74)</f>
        <v>0</v>
      </c>
      <c r="HG74" s="2">
        <f t="shared" ref="HG74:HG137" si="47">100%-(FY74/FZ74)</f>
        <v>4.2235038357455457E-3</v>
      </c>
      <c r="HH74" s="2">
        <f t="shared" ref="HH74:HH137" si="48">100%-(GA74/FY74)</f>
        <v>4.9595764198356873E-3</v>
      </c>
      <c r="HI74" s="2">
        <f t="shared" ref="HI74:HI137" si="49">100%-(GA74/GB74)</f>
        <v>6.6245600169818619E-3</v>
      </c>
      <c r="HJ74" s="3">
        <f t="shared" ref="HJ74:HJ137" si="50">(FY74*HG74)+FY74</f>
        <v>293.59476887111333</v>
      </c>
      <c r="HK74" t="str">
        <f t="shared" ref="HK74:HK137" si="51">B74</f>
        <v>ESS</v>
      </c>
    </row>
    <row r="75" spans="1:219" hidden="1" x14ac:dyDescent="0.25">
      <c r="A75">
        <v>66</v>
      </c>
      <c r="B75" t="s">
        <v>474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16</v>
      </c>
      <c r="N75">
        <v>82</v>
      </c>
      <c r="O75">
        <v>32</v>
      </c>
      <c r="P75">
        <v>20</v>
      </c>
      <c r="Q75">
        <v>30</v>
      </c>
      <c r="R75">
        <v>1</v>
      </c>
      <c r="S75">
        <v>1</v>
      </c>
      <c r="T75">
        <v>0</v>
      </c>
      <c r="U75">
        <v>0</v>
      </c>
      <c r="V75">
        <v>6</v>
      </c>
      <c r="W75">
        <v>2</v>
      </c>
      <c r="X75">
        <v>4</v>
      </c>
      <c r="Y75">
        <v>3</v>
      </c>
      <c r="Z75">
        <v>3</v>
      </c>
      <c r="AA75">
        <v>2</v>
      </c>
      <c r="AB75">
        <v>18</v>
      </c>
      <c r="AC75">
        <v>1</v>
      </c>
      <c r="AD75">
        <v>18</v>
      </c>
      <c r="AE75">
        <v>6</v>
      </c>
      <c r="AF75">
        <v>1</v>
      </c>
      <c r="AG75">
        <v>3</v>
      </c>
      <c r="AH75">
        <v>3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475</v>
      </c>
      <c r="AV75">
        <v>145.08000183105469</v>
      </c>
      <c r="AW75">
        <v>145.5899963378906</v>
      </c>
      <c r="AX75">
        <v>146.3500061035156</v>
      </c>
      <c r="AY75">
        <v>143.80999755859381</v>
      </c>
      <c r="AZ75">
        <v>146.16999816894531</v>
      </c>
      <c r="BA75" s="2">
        <f t="shared" si="34"/>
        <v>3.5029502003166568E-3</v>
      </c>
      <c r="BB75" s="2">
        <f t="shared" si="35"/>
        <v>5.1930969178602959E-3</v>
      </c>
      <c r="BC75" s="2">
        <f t="shared" si="36"/>
        <v>1.2226106353940058E-2</v>
      </c>
      <c r="BD75" s="2">
        <f t="shared" si="37"/>
        <v>1.6145588287028501E-2</v>
      </c>
      <c r="BE75">
        <v>67</v>
      </c>
      <c r="BF75">
        <v>1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19</v>
      </c>
      <c r="BO75">
        <v>9</v>
      </c>
      <c r="BP75">
        <v>13</v>
      </c>
      <c r="BQ75">
        <v>26</v>
      </c>
      <c r="BR75">
        <v>54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1</v>
      </c>
      <c r="CD75">
        <v>0</v>
      </c>
      <c r="CE75">
        <v>16</v>
      </c>
      <c r="CF75">
        <v>0</v>
      </c>
      <c r="CG75">
        <v>10</v>
      </c>
      <c r="CH75">
        <v>0</v>
      </c>
      <c r="CI75">
        <v>1</v>
      </c>
      <c r="CJ75">
        <v>0</v>
      </c>
      <c r="CK75">
        <v>1</v>
      </c>
      <c r="CL75">
        <v>1</v>
      </c>
      <c r="CM75" t="s">
        <v>220</v>
      </c>
      <c r="CN75">
        <v>146.16999816894531</v>
      </c>
      <c r="CO75">
        <v>148.02000427246091</v>
      </c>
      <c r="CP75">
        <v>149.72999572753909</v>
      </c>
      <c r="CQ75">
        <v>147.00999450683591</v>
      </c>
      <c r="CR75">
        <v>148.19999694824219</v>
      </c>
      <c r="CS75" s="2">
        <f t="shared" si="38"/>
        <v>1.2498351912693439E-2</v>
      </c>
      <c r="CT75" s="2">
        <f t="shared" si="39"/>
        <v>1.1420500259612831E-2</v>
      </c>
      <c r="CU75" s="2">
        <f t="shared" si="40"/>
        <v>6.8234680210241816E-3</v>
      </c>
      <c r="CV75" s="2">
        <f t="shared" si="41"/>
        <v>8.029706247712487E-3</v>
      </c>
      <c r="CW75">
        <v>92</v>
      </c>
      <c r="CX75">
        <v>62</v>
      </c>
      <c r="CY75">
        <v>7</v>
      </c>
      <c r="CZ75">
        <v>0</v>
      </c>
      <c r="DA75">
        <v>0</v>
      </c>
      <c r="DB75">
        <v>1</v>
      </c>
      <c r="DC75">
        <v>7</v>
      </c>
      <c r="DD75">
        <v>0</v>
      </c>
      <c r="DE75">
        <v>0</v>
      </c>
      <c r="DF75">
        <v>16</v>
      </c>
      <c r="DG75">
        <v>6</v>
      </c>
      <c r="DH75">
        <v>3</v>
      </c>
      <c r="DI75">
        <v>2</v>
      </c>
      <c r="DJ75">
        <v>1</v>
      </c>
      <c r="DK75">
        <v>1</v>
      </c>
      <c r="DL75">
        <v>0</v>
      </c>
      <c r="DM75">
        <v>0</v>
      </c>
      <c r="DN75">
        <v>0</v>
      </c>
      <c r="DO75">
        <v>70</v>
      </c>
      <c r="DP75">
        <v>7</v>
      </c>
      <c r="DQ75">
        <v>0</v>
      </c>
      <c r="DR75">
        <v>0</v>
      </c>
      <c r="DS75">
        <v>1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 t="s">
        <v>476</v>
      </c>
      <c r="EF75">
        <v>148.19999694824219</v>
      </c>
      <c r="EG75">
        <v>149.19999694824219</v>
      </c>
      <c r="EH75">
        <v>150.32000732421881</v>
      </c>
      <c r="EI75">
        <v>148.72999572753909</v>
      </c>
      <c r="EJ75">
        <v>149.3999938964844</v>
      </c>
      <c r="EK75" s="2">
        <f t="shared" si="42"/>
        <v>6.7024130057248277E-3</v>
      </c>
      <c r="EL75" s="2">
        <f t="shared" si="43"/>
        <v>7.4508403499536913E-3</v>
      </c>
      <c r="EM75" s="2">
        <f t="shared" si="44"/>
        <v>3.1501422943469581E-3</v>
      </c>
      <c r="EN75" s="2">
        <f t="shared" si="45"/>
        <v>4.4845930141707013E-3</v>
      </c>
      <c r="EO75">
        <v>121</v>
      </c>
      <c r="EP75">
        <v>22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35</v>
      </c>
      <c r="EY75">
        <v>17</v>
      </c>
      <c r="EZ75">
        <v>3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477</v>
      </c>
      <c r="FX75">
        <v>149.3999938964844</v>
      </c>
      <c r="FY75">
        <v>150.03999328613281</v>
      </c>
      <c r="FZ75">
        <v>151.1000061035156</v>
      </c>
      <c r="GA75">
        <v>144.7799987792969</v>
      </c>
      <c r="GB75">
        <v>145.24000549316409</v>
      </c>
      <c r="GC75">
        <v>552</v>
      </c>
      <c r="GD75">
        <v>222</v>
      </c>
      <c r="GE75">
        <v>304</v>
      </c>
      <c r="GF75">
        <v>83</v>
      </c>
      <c r="GG75">
        <v>0</v>
      </c>
      <c r="GH75">
        <v>50</v>
      </c>
      <c r="GI75">
        <v>0</v>
      </c>
      <c r="GJ75">
        <v>0</v>
      </c>
      <c r="GK75">
        <v>18</v>
      </c>
      <c r="GL75">
        <v>58</v>
      </c>
      <c r="GM75">
        <v>0</v>
      </c>
      <c r="GN75">
        <v>1</v>
      </c>
      <c r="GO75">
        <v>2</v>
      </c>
      <c r="GP75">
        <v>0</v>
      </c>
      <c r="GQ75">
        <v>1</v>
      </c>
      <c r="GR75">
        <v>0</v>
      </c>
      <c r="GS75">
        <v>1</v>
      </c>
      <c r="GT75">
        <v>0</v>
      </c>
      <c r="GU75">
        <v>1</v>
      </c>
      <c r="GV75">
        <v>0</v>
      </c>
      <c r="GW75">
        <v>2</v>
      </c>
      <c r="GX75" t="s">
        <v>218</v>
      </c>
      <c r="GY75">
        <v>340644</v>
      </c>
      <c r="GZ75">
        <v>348700</v>
      </c>
      <c r="HA75">
        <v>1.8009999999999999</v>
      </c>
      <c r="HB75">
        <v>2.3119999999999998</v>
      </c>
      <c r="HC75">
        <v>-3.03</v>
      </c>
      <c r="HD75">
        <v>2.68</v>
      </c>
      <c r="HE75">
        <v>0.2218</v>
      </c>
      <c r="HF75" s="2">
        <f t="shared" si="46"/>
        <v>4.2655253151597794E-3</v>
      </c>
      <c r="HG75" s="2">
        <f t="shared" si="47"/>
        <v>7.0153062512557929E-3</v>
      </c>
      <c r="HH75" s="2">
        <f t="shared" si="48"/>
        <v>3.505728300590405E-2</v>
      </c>
      <c r="HI75" s="2">
        <f t="shared" si="49"/>
        <v>3.1672176843097199E-3</v>
      </c>
      <c r="HJ75" s="3">
        <f t="shared" si="50"/>
        <v>151.09256978897139</v>
      </c>
      <c r="HK75" t="str">
        <f t="shared" si="51"/>
        <v>EVR</v>
      </c>
    </row>
    <row r="76" spans="1:219" hidden="1" x14ac:dyDescent="0.25">
      <c r="A76">
        <v>67</v>
      </c>
      <c r="B76" t="s">
        <v>478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20</v>
      </c>
      <c r="N76">
        <v>73</v>
      </c>
      <c r="O76">
        <v>32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8</v>
      </c>
      <c r="W76">
        <v>3</v>
      </c>
      <c r="X76">
        <v>10</v>
      </c>
      <c r="Y76">
        <v>3</v>
      </c>
      <c r="Z76">
        <v>53</v>
      </c>
      <c r="AA76">
        <v>1</v>
      </c>
      <c r="AB76">
        <v>77</v>
      </c>
      <c r="AC76">
        <v>0</v>
      </c>
      <c r="AD76">
        <v>0</v>
      </c>
      <c r="AE76">
        <v>1</v>
      </c>
      <c r="AF76">
        <v>0</v>
      </c>
      <c r="AG76">
        <v>53</v>
      </c>
      <c r="AH76">
        <v>53</v>
      </c>
      <c r="AI76">
        <v>1</v>
      </c>
      <c r="AJ76">
        <v>0</v>
      </c>
      <c r="AK76">
        <v>1</v>
      </c>
      <c r="AL76">
        <v>1</v>
      </c>
      <c r="AM76">
        <v>5</v>
      </c>
      <c r="AN76">
        <v>1</v>
      </c>
      <c r="AO76">
        <v>5</v>
      </c>
      <c r="AP76">
        <v>5</v>
      </c>
      <c r="AQ76">
        <v>1</v>
      </c>
      <c r="AR76">
        <v>1</v>
      </c>
      <c r="AS76">
        <v>1</v>
      </c>
      <c r="AT76">
        <v>1</v>
      </c>
      <c r="AU76" t="s">
        <v>328</v>
      </c>
      <c r="AV76">
        <v>119.30999755859381</v>
      </c>
      <c r="AW76">
        <v>119.6600036621094</v>
      </c>
      <c r="AX76">
        <v>122.38999938964839</v>
      </c>
      <c r="AY76">
        <v>117.63999938964839</v>
      </c>
      <c r="AZ76">
        <v>121.4899978637695</v>
      </c>
      <c r="BA76" s="2">
        <f t="shared" si="34"/>
        <v>2.9250049540691103E-3</v>
      </c>
      <c r="BB76" s="2">
        <f t="shared" si="35"/>
        <v>2.2305709135985952E-2</v>
      </c>
      <c r="BC76" s="2">
        <f t="shared" si="36"/>
        <v>1.6881198484374194E-2</v>
      </c>
      <c r="BD76" s="2">
        <f t="shared" si="37"/>
        <v>3.1689839014057974E-2</v>
      </c>
      <c r="BE76">
        <v>38</v>
      </c>
      <c r="BF76">
        <v>33</v>
      </c>
      <c r="BG76">
        <v>27</v>
      </c>
      <c r="BH76">
        <v>76</v>
      </c>
      <c r="BI76">
        <v>20</v>
      </c>
      <c r="BJ76">
        <v>0</v>
      </c>
      <c r="BK76">
        <v>0</v>
      </c>
      <c r="BL76">
        <v>0</v>
      </c>
      <c r="BM76">
        <v>0</v>
      </c>
      <c r="BN76">
        <v>4</v>
      </c>
      <c r="BO76">
        <v>0</v>
      </c>
      <c r="BP76">
        <v>0</v>
      </c>
      <c r="BQ76">
        <v>0</v>
      </c>
      <c r="BR76">
        <v>1</v>
      </c>
      <c r="BS76">
        <v>1</v>
      </c>
      <c r="BT76">
        <v>5</v>
      </c>
      <c r="BU76">
        <v>1</v>
      </c>
      <c r="BV76">
        <v>5</v>
      </c>
      <c r="BW76">
        <v>0</v>
      </c>
      <c r="BX76">
        <v>0</v>
      </c>
      <c r="BY76">
        <v>1</v>
      </c>
      <c r="BZ76">
        <v>1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0</v>
      </c>
      <c r="CG76">
        <v>1</v>
      </c>
      <c r="CH76">
        <v>1</v>
      </c>
      <c r="CI76">
        <v>0</v>
      </c>
      <c r="CJ76">
        <v>0</v>
      </c>
      <c r="CK76">
        <v>1</v>
      </c>
      <c r="CL76">
        <v>1</v>
      </c>
      <c r="CM76" t="s">
        <v>479</v>
      </c>
      <c r="CN76">
        <v>121.4899978637695</v>
      </c>
      <c r="CO76">
        <v>121.30999755859381</v>
      </c>
      <c r="CP76">
        <v>123.65000152587891</v>
      </c>
      <c r="CQ76">
        <v>121.30999755859381</v>
      </c>
      <c r="CR76">
        <v>122.0899963378906</v>
      </c>
      <c r="CS76" s="2">
        <f t="shared" si="38"/>
        <v>-1.483804375552511E-3</v>
      </c>
      <c r="CT76" s="2">
        <f t="shared" si="39"/>
        <v>1.8924415191336252E-2</v>
      </c>
      <c r="CU76" s="2">
        <f t="shared" si="40"/>
        <v>0</v>
      </c>
      <c r="CV76" s="2">
        <f t="shared" si="41"/>
        <v>6.3887198189285233E-3</v>
      </c>
      <c r="CW76">
        <v>0</v>
      </c>
      <c r="CX76">
        <v>52</v>
      </c>
      <c r="CY76">
        <v>97</v>
      </c>
      <c r="CZ76">
        <v>46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396</v>
      </c>
      <c r="EF76">
        <v>122.0899963378906</v>
      </c>
      <c r="EG76">
        <v>122.879997253418</v>
      </c>
      <c r="EH76">
        <v>124.2600021362305</v>
      </c>
      <c r="EI76">
        <v>122.65000152587891</v>
      </c>
      <c r="EJ76">
        <v>124.0299987792969</v>
      </c>
      <c r="EK76" s="2">
        <f t="shared" si="42"/>
        <v>6.4290440526146853E-3</v>
      </c>
      <c r="EL76" s="2">
        <f t="shared" si="43"/>
        <v>1.1105785120617884E-2</v>
      </c>
      <c r="EM76" s="2">
        <f t="shared" si="44"/>
        <v>1.8717100641267859E-3</v>
      </c>
      <c r="EN76" s="2">
        <f t="shared" si="45"/>
        <v>1.1126318366523669E-2</v>
      </c>
      <c r="EO76">
        <v>16</v>
      </c>
      <c r="EP76">
        <v>142</v>
      </c>
      <c r="EQ76">
        <v>35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9</v>
      </c>
      <c r="EY76">
        <v>0</v>
      </c>
      <c r="EZ76">
        <v>0</v>
      </c>
      <c r="FA76">
        <v>0</v>
      </c>
      <c r="FB76">
        <v>0</v>
      </c>
      <c r="FC76">
        <v>1</v>
      </c>
      <c r="FD76">
        <v>9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446</v>
      </c>
      <c r="FX76">
        <v>124.0299987792969</v>
      </c>
      <c r="FY76">
        <v>124.34999847412109</v>
      </c>
      <c r="FZ76">
        <v>124.8199996948242</v>
      </c>
      <c r="GA76">
        <v>122.7799987792969</v>
      </c>
      <c r="GB76">
        <v>122.9700012207031</v>
      </c>
      <c r="GC76">
        <v>707</v>
      </c>
      <c r="GD76">
        <v>91</v>
      </c>
      <c r="GE76">
        <v>388</v>
      </c>
      <c r="GF76">
        <v>9</v>
      </c>
      <c r="GG76">
        <v>0</v>
      </c>
      <c r="GH76">
        <v>142</v>
      </c>
      <c r="GI76">
        <v>0</v>
      </c>
      <c r="GJ76">
        <v>46</v>
      </c>
      <c r="GK76">
        <v>5</v>
      </c>
      <c r="GL76">
        <v>54</v>
      </c>
      <c r="GM76">
        <v>0</v>
      </c>
      <c r="GN76">
        <v>0</v>
      </c>
      <c r="GO76">
        <v>2</v>
      </c>
      <c r="GP76">
        <v>0</v>
      </c>
      <c r="GQ76">
        <v>2</v>
      </c>
      <c r="GR76">
        <v>0</v>
      </c>
      <c r="GS76">
        <v>2</v>
      </c>
      <c r="GT76">
        <v>0</v>
      </c>
      <c r="GU76">
        <v>2</v>
      </c>
      <c r="GV76">
        <v>0</v>
      </c>
      <c r="GW76">
        <v>3.2</v>
      </c>
      <c r="GX76" t="s">
        <v>223</v>
      </c>
      <c r="GY76">
        <v>937045</v>
      </c>
      <c r="GZ76">
        <v>1430620</v>
      </c>
      <c r="HA76">
        <v>1.8320000000000001</v>
      </c>
      <c r="HB76">
        <v>2.0470000000000002</v>
      </c>
      <c r="HC76">
        <v>2.71</v>
      </c>
      <c r="HD76">
        <v>3.59</v>
      </c>
      <c r="HE76">
        <v>0.20680000000000001</v>
      </c>
      <c r="HF76" s="2">
        <f t="shared" si="46"/>
        <v>2.5733791616474599E-3</v>
      </c>
      <c r="HG76" s="2">
        <f t="shared" si="47"/>
        <v>3.7654319968933869E-3</v>
      </c>
      <c r="HH76" s="2">
        <f t="shared" si="48"/>
        <v>1.262565109842706E-2</v>
      </c>
      <c r="HI76" s="2">
        <f t="shared" si="49"/>
        <v>1.5451121372698218E-3</v>
      </c>
      <c r="HJ76" s="3">
        <f t="shared" si="50"/>
        <v>124.81822993718919</v>
      </c>
      <c r="HK76" t="str">
        <f t="shared" si="51"/>
        <v>EXPD</v>
      </c>
    </row>
    <row r="77" spans="1:219" hidden="1" x14ac:dyDescent="0.25">
      <c r="A77">
        <v>68</v>
      </c>
      <c r="B77" t="s">
        <v>480</v>
      </c>
      <c r="C77">
        <v>9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13</v>
      </c>
      <c r="W77">
        <v>15</v>
      </c>
      <c r="X77">
        <v>17</v>
      </c>
      <c r="Y77">
        <v>19</v>
      </c>
      <c r="Z77">
        <v>129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3</v>
      </c>
      <c r="AN77">
        <v>0</v>
      </c>
      <c r="AO77">
        <v>0</v>
      </c>
      <c r="AP77">
        <v>0</v>
      </c>
      <c r="AQ77">
        <v>1</v>
      </c>
      <c r="AR77">
        <v>0</v>
      </c>
      <c r="AS77">
        <v>1</v>
      </c>
      <c r="AT77">
        <v>0</v>
      </c>
      <c r="AU77" t="s">
        <v>400</v>
      </c>
      <c r="AV77">
        <v>144.92999267578119</v>
      </c>
      <c r="AW77">
        <v>145.2799987792969</v>
      </c>
      <c r="AX77">
        <v>146.1199951171875</v>
      </c>
      <c r="AY77">
        <v>145.1000061035156</v>
      </c>
      <c r="AZ77">
        <v>146.03999328613281</v>
      </c>
      <c r="BA77" s="2">
        <f t="shared" si="34"/>
        <v>2.4091830014909554E-3</v>
      </c>
      <c r="BB77" s="2">
        <f t="shared" si="35"/>
        <v>5.7486748286360578E-3</v>
      </c>
      <c r="BC77" s="2">
        <f t="shared" si="36"/>
        <v>1.2389363800501263E-3</v>
      </c>
      <c r="BD77" s="2">
        <f t="shared" si="37"/>
        <v>6.4365052439815384E-3</v>
      </c>
      <c r="BE77">
        <v>179</v>
      </c>
      <c r="BF77">
        <v>14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17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481</v>
      </c>
      <c r="CN77">
        <v>146.03999328613281</v>
      </c>
      <c r="CO77">
        <v>145.99000549316409</v>
      </c>
      <c r="CP77">
        <v>146.8399963378906</v>
      </c>
      <c r="CQ77">
        <v>145.13999938964841</v>
      </c>
      <c r="CR77">
        <v>145.83000183105469</v>
      </c>
      <c r="CS77" s="2">
        <f t="shared" si="38"/>
        <v>-3.4240558317577552E-4</v>
      </c>
      <c r="CT77" s="2">
        <f t="shared" si="39"/>
        <v>5.7885512525525096E-3</v>
      </c>
      <c r="CU77" s="2">
        <f t="shared" si="40"/>
        <v>5.8223581857148599E-3</v>
      </c>
      <c r="CV77" s="2">
        <f t="shared" si="41"/>
        <v>4.7315534028837813E-3</v>
      </c>
      <c r="CW77">
        <v>45</v>
      </c>
      <c r="CX77">
        <v>4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84</v>
      </c>
      <c r="DG77">
        <v>27</v>
      </c>
      <c r="DH77">
        <v>9</v>
      </c>
      <c r="DI77">
        <v>13</v>
      </c>
      <c r="DJ77">
        <v>13</v>
      </c>
      <c r="DK77">
        <v>0</v>
      </c>
      <c r="DL77">
        <v>0</v>
      </c>
      <c r="DM77">
        <v>0</v>
      </c>
      <c r="DN77">
        <v>0</v>
      </c>
      <c r="DO77">
        <v>4</v>
      </c>
      <c r="DP77">
        <v>0</v>
      </c>
      <c r="DQ77">
        <v>0</v>
      </c>
      <c r="DR77">
        <v>0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472</v>
      </c>
      <c r="EF77">
        <v>145.83000183105469</v>
      </c>
      <c r="EG77">
        <v>146.07000732421881</v>
      </c>
      <c r="EH77">
        <v>147.55999755859381</v>
      </c>
      <c r="EI77">
        <v>145.63999938964841</v>
      </c>
      <c r="EJ77">
        <v>146.9100036621094</v>
      </c>
      <c r="EK77" s="2">
        <f t="shared" si="42"/>
        <v>1.6430853777626986E-3</v>
      </c>
      <c r="EL77" s="2">
        <f t="shared" si="43"/>
        <v>1.0097521408424681E-2</v>
      </c>
      <c r="EM77" s="2">
        <f t="shared" si="44"/>
        <v>2.9438482440542479E-3</v>
      </c>
      <c r="EN77" s="2">
        <f t="shared" si="45"/>
        <v>8.6447773521398652E-3</v>
      </c>
      <c r="EO77">
        <v>89</v>
      </c>
      <c r="EP77">
        <v>91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8</v>
      </c>
      <c r="EY77">
        <v>2</v>
      </c>
      <c r="EZ77">
        <v>0</v>
      </c>
      <c r="FA77">
        <v>0</v>
      </c>
      <c r="FB77">
        <v>0</v>
      </c>
      <c r="FC77">
        <v>1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247</v>
      </c>
      <c r="FX77">
        <v>146.9100036621094</v>
      </c>
      <c r="FY77">
        <v>146.8800048828125</v>
      </c>
      <c r="FZ77">
        <v>148.47999572753909</v>
      </c>
      <c r="GA77">
        <v>145.66999816894531</v>
      </c>
      <c r="GB77">
        <v>147.77000427246091</v>
      </c>
      <c r="GC77">
        <v>427</v>
      </c>
      <c r="GD77">
        <v>366</v>
      </c>
      <c r="GE77">
        <v>230</v>
      </c>
      <c r="GF77">
        <v>156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142</v>
      </c>
      <c r="GM77">
        <v>0</v>
      </c>
      <c r="GN77">
        <v>13</v>
      </c>
      <c r="GO77">
        <v>0</v>
      </c>
      <c r="GP77">
        <v>0</v>
      </c>
      <c r="GQ77">
        <v>0</v>
      </c>
      <c r="GR77">
        <v>0</v>
      </c>
      <c r="GS77">
        <v>1</v>
      </c>
      <c r="GT77">
        <v>0</v>
      </c>
      <c r="GU77">
        <v>0</v>
      </c>
      <c r="GV77">
        <v>0</v>
      </c>
      <c r="GW77">
        <v>2.2000000000000002</v>
      </c>
      <c r="GX77" t="s">
        <v>218</v>
      </c>
      <c r="GY77">
        <v>481628</v>
      </c>
      <c r="GZ77">
        <v>598200</v>
      </c>
      <c r="HA77">
        <v>0.38400000000000001</v>
      </c>
      <c r="HB77">
        <v>1.6040000000000001</v>
      </c>
      <c r="HC77">
        <v>5.86</v>
      </c>
      <c r="HD77">
        <v>2.65</v>
      </c>
      <c r="HE77">
        <v>0.83899999999999997</v>
      </c>
      <c r="HF77" s="2">
        <f t="shared" si="46"/>
        <v>-2.0424004833641263E-4</v>
      </c>
      <c r="HG77" s="2">
        <f t="shared" si="47"/>
        <v>1.0775800719058259E-2</v>
      </c>
      <c r="HH77" s="2">
        <f t="shared" si="48"/>
        <v>8.2380628652115595E-3</v>
      </c>
      <c r="HI77" s="2">
        <f t="shared" si="49"/>
        <v>1.421131517086216E-2</v>
      </c>
      <c r="HJ77" s="3">
        <f t="shared" si="50"/>
        <v>148.46275454504399</v>
      </c>
      <c r="HK77" t="str">
        <f t="shared" si="51"/>
        <v>EXR</v>
      </c>
    </row>
    <row r="78" spans="1:219" hidden="1" x14ac:dyDescent="0.25">
      <c r="A78">
        <v>69</v>
      </c>
      <c r="B78" t="s">
        <v>482</v>
      </c>
      <c r="C78">
        <v>9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21</v>
      </c>
      <c r="N78">
        <v>50</v>
      </c>
      <c r="O78">
        <v>51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6</v>
      </c>
      <c r="W78">
        <v>3</v>
      </c>
      <c r="X78">
        <v>4</v>
      </c>
      <c r="Y78">
        <v>10</v>
      </c>
      <c r="Z78">
        <v>54</v>
      </c>
      <c r="AA78">
        <v>1</v>
      </c>
      <c r="AB78">
        <v>77</v>
      </c>
      <c r="AC78">
        <v>0</v>
      </c>
      <c r="AD78">
        <v>0</v>
      </c>
      <c r="AE78">
        <v>0</v>
      </c>
      <c r="AF78">
        <v>0</v>
      </c>
      <c r="AG78">
        <v>54</v>
      </c>
      <c r="AH78">
        <v>54</v>
      </c>
      <c r="AI78">
        <v>0</v>
      </c>
      <c r="AJ78">
        <v>0</v>
      </c>
      <c r="AK78">
        <v>1</v>
      </c>
      <c r="AL78">
        <v>1</v>
      </c>
      <c r="AM78">
        <v>2</v>
      </c>
      <c r="AN78">
        <v>0</v>
      </c>
      <c r="AO78">
        <v>18</v>
      </c>
      <c r="AP78">
        <v>18</v>
      </c>
      <c r="AQ78">
        <v>1</v>
      </c>
      <c r="AR78">
        <v>0</v>
      </c>
      <c r="AS78">
        <v>1</v>
      </c>
      <c r="AT78">
        <v>1</v>
      </c>
      <c r="AU78" t="s">
        <v>237</v>
      </c>
      <c r="AV78">
        <v>307.92999267578119</v>
      </c>
      <c r="AW78">
        <v>309.1400146484375</v>
      </c>
      <c r="AX78">
        <v>311.95001220703119</v>
      </c>
      <c r="AY78">
        <v>306.760009765625</v>
      </c>
      <c r="AZ78">
        <v>309.04998779296881</v>
      </c>
      <c r="BA78" s="2">
        <f t="shared" si="34"/>
        <v>3.914155124927432E-3</v>
      </c>
      <c r="BB78" s="2">
        <f t="shared" si="35"/>
        <v>9.0078456439641741E-3</v>
      </c>
      <c r="BC78" s="2">
        <f t="shared" si="36"/>
        <v>7.6987926830471842E-3</v>
      </c>
      <c r="BD78" s="2">
        <f t="shared" si="37"/>
        <v>7.4097334340548215E-3</v>
      </c>
      <c r="BE78">
        <v>87</v>
      </c>
      <c r="BF78">
        <v>15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66</v>
      </c>
      <c r="BO78">
        <v>30</v>
      </c>
      <c r="BP78">
        <v>7</v>
      </c>
      <c r="BQ78">
        <v>4</v>
      </c>
      <c r="BR78">
        <v>13</v>
      </c>
      <c r="BS78">
        <v>0</v>
      </c>
      <c r="BT78">
        <v>0</v>
      </c>
      <c r="BU78">
        <v>0</v>
      </c>
      <c r="BV78">
        <v>0</v>
      </c>
      <c r="BW78">
        <v>15</v>
      </c>
      <c r="BX78">
        <v>0</v>
      </c>
      <c r="BY78">
        <v>0</v>
      </c>
      <c r="BZ78">
        <v>0</v>
      </c>
      <c r="CA78">
        <v>1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357</v>
      </c>
      <c r="CN78">
        <v>309.04998779296881</v>
      </c>
      <c r="CO78">
        <v>310.42999267578119</v>
      </c>
      <c r="CP78">
        <v>315.29000854492188</v>
      </c>
      <c r="CQ78">
        <v>309.3900146484375</v>
      </c>
      <c r="CR78">
        <v>309.60000610351563</v>
      </c>
      <c r="CS78" s="2">
        <f t="shared" si="38"/>
        <v>4.4454624726086855E-3</v>
      </c>
      <c r="CT78" s="2">
        <f t="shared" si="39"/>
        <v>1.5414430325813022E-2</v>
      </c>
      <c r="CU78" s="2">
        <f t="shared" si="40"/>
        <v>3.350120967305692E-3</v>
      </c>
      <c r="CV78" s="2">
        <f t="shared" si="41"/>
        <v>6.7826696039507972E-4</v>
      </c>
      <c r="CW78">
        <v>100</v>
      </c>
      <c r="CX78">
        <v>22</v>
      </c>
      <c r="CY78">
        <v>55</v>
      </c>
      <c r="CZ78">
        <v>2</v>
      </c>
      <c r="DA78">
        <v>0</v>
      </c>
      <c r="DB78">
        <v>1</v>
      </c>
      <c r="DC78">
        <v>57</v>
      </c>
      <c r="DD78">
        <v>0</v>
      </c>
      <c r="DE78">
        <v>0</v>
      </c>
      <c r="DF78">
        <v>20</v>
      </c>
      <c r="DG78">
        <v>4</v>
      </c>
      <c r="DH78">
        <v>1</v>
      </c>
      <c r="DI78">
        <v>0</v>
      </c>
      <c r="DJ78">
        <v>0</v>
      </c>
      <c r="DK78">
        <v>1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244</v>
      </c>
      <c r="EF78">
        <v>309.60000610351563</v>
      </c>
      <c r="EG78">
        <v>313.51998901367188</v>
      </c>
      <c r="EH78">
        <v>313.51998901367188</v>
      </c>
      <c r="EI78">
        <v>309.25</v>
      </c>
      <c r="EJ78">
        <v>311.83999633789063</v>
      </c>
      <c r="EK78" s="2">
        <f t="shared" si="42"/>
        <v>1.2503135517733521E-2</v>
      </c>
      <c r="EL78" s="2">
        <f t="shared" si="43"/>
        <v>0</v>
      </c>
      <c r="EM78" s="2">
        <f t="shared" si="44"/>
        <v>1.3619511237880522E-2</v>
      </c>
      <c r="EN78" s="2">
        <f t="shared" si="45"/>
        <v>8.3055296572164261E-3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4</v>
      </c>
      <c r="FA78">
        <v>17</v>
      </c>
      <c r="FB78">
        <v>174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1</v>
      </c>
      <c r="FP78">
        <v>0</v>
      </c>
      <c r="FQ78">
        <v>0</v>
      </c>
      <c r="FR78">
        <v>0</v>
      </c>
      <c r="FS78">
        <v>1</v>
      </c>
      <c r="FT78">
        <v>0</v>
      </c>
      <c r="FU78">
        <v>0</v>
      </c>
      <c r="FV78">
        <v>0</v>
      </c>
      <c r="FW78" t="s">
        <v>260</v>
      </c>
      <c r="FX78">
        <v>311.83999633789063</v>
      </c>
      <c r="FY78">
        <v>313</v>
      </c>
      <c r="FZ78">
        <v>313.3800048828125</v>
      </c>
      <c r="GA78">
        <v>307.70999145507813</v>
      </c>
      <c r="GB78">
        <v>308.58999633789063</v>
      </c>
      <c r="GC78">
        <v>403</v>
      </c>
      <c r="GD78">
        <v>417</v>
      </c>
      <c r="GE78">
        <v>179</v>
      </c>
      <c r="GF78">
        <v>220</v>
      </c>
      <c r="GG78">
        <v>0</v>
      </c>
      <c r="GH78">
        <v>2</v>
      </c>
      <c r="GI78">
        <v>0</v>
      </c>
      <c r="GJ78">
        <v>2</v>
      </c>
      <c r="GK78">
        <v>0</v>
      </c>
      <c r="GL78">
        <v>241</v>
      </c>
      <c r="GM78">
        <v>0</v>
      </c>
      <c r="GN78">
        <v>174</v>
      </c>
      <c r="GO78">
        <v>1</v>
      </c>
      <c r="GP78">
        <v>0</v>
      </c>
      <c r="GQ78">
        <v>1</v>
      </c>
      <c r="GR78">
        <v>0</v>
      </c>
      <c r="GS78">
        <v>1</v>
      </c>
      <c r="GT78">
        <v>0</v>
      </c>
      <c r="GU78">
        <v>1</v>
      </c>
      <c r="GV78">
        <v>0</v>
      </c>
      <c r="GW78">
        <v>2</v>
      </c>
      <c r="GX78" t="s">
        <v>218</v>
      </c>
      <c r="GY78">
        <v>1808032</v>
      </c>
      <c r="GZ78">
        <v>1350520</v>
      </c>
      <c r="HA78">
        <v>1.4990000000000001</v>
      </c>
      <c r="HB78">
        <v>1.6</v>
      </c>
      <c r="HC78">
        <v>0.52</v>
      </c>
      <c r="HD78">
        <v>1.68</v>
      </c>
      <c r="HE78">
        <v>0.23050000000000001</v>
      </c>
      <c r="HF78" s="2">
        <f t="shared" si="46"/>
        <v>3.7060819875699424E-3</v>
      </c>
      <c r="HG78" s="2">
        <f t="shared" si="47"/>
        <v>1.2126009218571543E-3</v>
      </c>
      <c r="HH78" s="2">
        <f t="shared" si="48"/>
        <v>1.6900985766523546E-2</v>
      </c>
      <c r="HI78" s="2">
        <f t="shared" si="49"/>
        <v>2.8516960797684288E-3</v>
      </c>
      <c r="HJ78" s="3">
        <f t="shared" si="50"/>
        <v>313.37954408854131</v>
      </c>
      <c r="HK78" t="str">
        <f t="shared" si="51"/>
        <v>FDX</v>
      </c>
    </row>
    <row r="79" spans="1:219" hidden="1" x14ac:dyDescent="0.25">
      <c r="A79">
        <v>70</v>
      </c>
      <c r="B79" t="s">
        <v>483</v>
      </c>
      <c r="C79">
        <v>9</v>
      </c>
      <c r="D79">
        <v>1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0</v>
      </c>
      <c r="N79">
        <v>7</v>
      </c>
      <c r="O79">
        <v>20</v>
      </c>
      <c r="P79">
        <v>72</v>
      </c>
      <c r="Q79">
        <v>25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385</v>
      </c>
      <c r="AV79">
        <v>78.300003051757813</v>
      </c>
      <c r="AW79">
        <v>78.25</v>
      </c>
      <c r="AX79">
        <v>79.160003662109375</v>
      </c>
      <c r="AY79">
        <v>77.790000915527344</v>
      </c>
      <c r="AZ79">
        <v>79.080001831054688</v>
      </c>
      <c r="BA79" s="2">
        <f t="shared" si="34"/>
        <v>-6.3901663588250557E-4</v>
      </c>
      <c r="BB79" s="2">
        <f t="shared" si="35"/>
        <v>1.1495750631766999E-2</v>
      </c>
      <c r="BC79" s="2">
        <f t="shared" si="36"/>
        <v>5.8785825491712851E-3</v>
      </c>
      <c r="BD79" s="2">
        <f t="shared" si="37"/>
        <v>1.6312606040188027E-2</v>
      </c>
      <c r="BE79">
        <v>45</v>
      </c>
      <c r="BF79">
        <v>69</v>
      </c>
      <c r="BG79">
        <v>15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2</v>
      </c>
      <c r="BP79">
        <v>1</v>
      </c>
      <c r="BQ79">
        <v>0</v>
      </c>
      <c r="BR79">
        <v>1</v>
      </c>
      <c r="BS79">
        <v>1</v>
      </c>
      <c r="BT79">
        <v>4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0</v>
      </c>
      <c r="CB79">
        <v>0</v>
      </c>
      <c r="CC79">
        <v>1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 t="s">
        <v>484</v>
      </c>
      <c r="CN79">
        <v>79.080001831054688</v>
      </c>
      <c r="CO79">
        <v>79.589996337890625</v>
      </c>
      <c r="CP79">
        <v>80.089996337890625</v>
      </c>
      <c r="CQ79">
        <v>78.720001220703125</v>
      </c>
      <c r="CR79">
        <v>79.980003356933594</v>
      </c>
      <c r="CS79" s="2">
        <f t="shared" si="38"/>
        <v>6.4077714574933831E-3</v>
      </c>
      <c r="CT79" s="2">
        <f t="shared" si="39"/>
        <v>6.2429769367270405E-3</v>
      </c>
      <c r="CU79" s="2">
        <f t="shared" si="40"/>
        <v>1.0930960638495746E-2</v>
      </c>
      <c r="CV79" s="2">
        <f t="shared" si="41"/>
        <v>1.5753964532951414E-2</v>
      </c>
      <c r="CW79">
        <v>25</v>
      </c>
      <c r="CX79">
        <v>12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20</v>
      </c>
      <c r="DG79">
        <v>15</v>
      </c>
      <c r="DH79">
        <v>13</v>
      </c>
      <c r="DI79">
        <v>17</v>
      </c>
      <c r="DJ79">
        <v>27</v>
      </c>
      <c r="DK79">
        <v>0</v>
      </c>
      <c r="DL79">
        <v>0</v>
      </c>
      <c r="DM79">
        <v>0</v>
      </c>
      <c r="DN79">
        <v>0</v>
      </c>
      <c r="DO79">
        <v>2</v>
      </c>
      <c r="DP79">
        <v>0</v>
      </c>
      <c r="DQ79">
        <v>27</v>
      </c>
      <c r="DR79">
        <v>0</v>
      </c>
      <c r="DS79">
        <v>1</v>
      </c>
      <c r="DT79">
        <v>0</v>
      </c>
      <c r="DU79">
        <v>2</v>
      </c>
      <c r="DV79">
        <v>0</v>
      </c>
      <c r="DW79">
        <v>15</v>
      </c>
      <c r="DX79">
        <v>2</v>
      </c>
      <c r="DY79">
        <v>1</v>
      </c>
      <c r="DZ79">
        <v>1</v>
      </c>
      <c r="EA79">
        <v>1</v>
      </c>
      <c r="EB79">
        <v>1</v>
      </c>
      <c r="EC79">
        <v>1</v>
      </c>
      <c r="ED79">
        <v>1</v>
      </c>
      <c r="EE79" t="s">
        <v>485</v>
      </c>
      <c r="EF79">
        <v>79.980003356933594</v>
      </c>
      <c r="EG79">
        <v>79.580001831054688</v>
      </c>
      <c r="EH79">
        <v>80.040000915527344</v>
      </c>
      <c r="EI79">
        <v>78.760002136230469</v>
      </c>
      <c r="EJ79">
        <v>79.489997863769531</v>
      </c>
      <c r="EK79" s="2">
        <f t="shared" si="42"/>
        <v>-5.0264075983321721E-3</v>
      </c>
      <c r="EL79" s="2">
        <f t="shared" si="43"/>
        <v>5.7471149326713267E-3</v>
      </c>
      <c r="EM79" s="2">
        <f t="shared" si="44"/>
        <v>1.0304092434743173E-2</v>
      </c>
      <c r="EN79" s="2">
        <f t="shared" si="45"/>
        <v>9.1834915984038146E-3</v>
      </c>
      <c r="EO79">
        <v>127</v>
      </c>
      <c r="EP79">
        <v>5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20</v>
      </c>
      <c r="EY79">
        <v>5</v>
      </c>
      <c r="EZ79">
        <v>2</v>
      </c>
      <c r="FA79">
        <v>4</v>
      </c>
      <c r="FB79">
        <v>11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0</v>
      </c>
      <c r="FO79">
        <v>34</v>
      </c>
      <c r="FP79">
        <v>1</v>
      </c>
      <c r="FQ79">
        <v>1</v>
      </c>
      <c r="FR79">
        <v>0</v>
      </c>
      <c r="FS79">
        <v>1</v>
      </c>
      <c r="FT79">
        <v>1</v>
      </c>
      <c r="FU79">
        <v>1</v>
      </c>
      <c r="FV79">
        <v>1</v>
      </c>
      <c r="FW79" t="s">
        <v>486</v>
      </c>
      <c r="FX79">
        <v>79.489997863769531</v>
      </c>
      <c r="FY79">
        <v>79.300003051757813</v>
      </c>
      <c r="FZ79">
        <v>79.540000915527344</v>
      </c>
      <c r="GA79">
        <v>77.400001525878906</v>
      </c>
      <c r="GB79">
        <v>77.589996337890625</v>
      </c>
      <c r="GC79">
        <v>422</v>
      </c>
      <c r="GD79">
        <v>138</v>
      </c>
      <c r="GE79">
        <v>169</v>
      </c>
      <c r="GF79">
        <v>134</v>
      </c>
      <c r="GG79">
        <v>0</v>
      </c>
      <c r="GH79">
        <v>97</v>
      </c>
      <c r="GI79">
        <v>0</v>
      </c>
      <c r="GJ79">
        <v>0</v>
      </c>
      <c r="GK79">
        <v>0</v>
      </c>
      <c r="GL79">
        <v>39</v>
      </c>
      <c r="GM79">
        <v>0</v>
      </c>
      <c r="GN79">
        <v>38</v>
      </c>
      <c r="GO79">
        <v>4</v>
      </c>
      <c r="GP79">
        <v>3</v>
      </c>
      <c r="GQ79">
        <v>1</v>
      </c>
      <c r="GR79">
        <v>0</v>
      </c>
      <c r="GS79">
        <v>2</v>
      </c>
      <c r="GT79">
        <v>2</v>
      </c>
      <c r="GU79">
        <v>2</v>
      </c>
      <c r="GV79">
        <v>2</v>
      </c>
      <c r="GW79">
        <v>2.5</v>
      </c>
      <c r="GX79" t="s">
        <v>218</v>
      </c>
      <c r="GY79">
        <v>436159</v>
      </c>
      <c r="GZ79">
        <v>148800</v>
      </c>
      <c r="HA79">
        <v>1.716</v>
      </c>
      <c r="HB79">
        <v>2.6309999999999998</v>
      </c>
      <c r="HC79">
        <v>1.01</v>
      </c>
      <c r="HD79">
        <v>6.47</v>
      </c>
      <c r="HE79">
        <v>0.41539999999999999</v>
      </c>
      <c r="HF79" s="2">
        <f t="shared" si="46"/>
        <v>-2.3958991765449245E-3</v>
      </c>
      <c r="HG79" s="2">
        <f t="shared" si="47"/>
        <v>3.0173228690858478E-3</v>
      </c>
      <c r="HH79" s="2">
        <f t="shared" si="48"/>
        <v>2.3959665230262384E-2</v>
      </c>
      <c r="HI79" s="2">
        <f t="shared" si="49"/>
        <v>2.4487024227237697E-3</v>
      </c>
      <c r="HJ79" s="3">
        <f t="shared" si="50"/>
        <v>79.539276764484455</v>
      </c>
      <c r="HK79" t="str">
        <f t="shared" si="51"/>
        <v>FCFS</v>
      </c>
    </row>
    <row r="80" spans="1:219" hidden="1" x14ac:dyDescent="0.25">
      <c r="A80">
        <v>71</v>
      </c>
      <c r="B80" t="s">
        <v>487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18</v>
      </c>
      <c r="N80">
        <v>12</v>
      </c>
      <c r="O80">
        <v>0</v>
      </c>
      <c r="P80">
        <v>0</v>
      </c>
      <c r="Q80">
        <v>2</v>
      </c>
      <c r="R80">
        <v>1</v>
      </c>
      <c r="S80">
        <v>2</v>
      </c>
      <c r="T80">
        <v>1</v>
      </c>
      <c r="U80">
        <v>2</v>
      </c>
      <c r="V80">
        <v>13</v>
      </c>
      <c r="W80">
        <v>3</v>
      </c>
      <c r="X80">
        <v>8</v>
      </c>
      <c r="Y80">
        <v>19</v>
      </c>
      <c r="Z80">
        <v>69</v>
      </c>
      <c r="AA80">
        <v>0</v>
      </c>
      <c r="AB80">
        <v>0</v>
      </c>
      <c r="AC80">
        <v>0</v>
      </c>
      <c r="AD80">
        <v>0</v>
      </c>
      <c r="AE80">
        <v>2</v>
      </c>
      <c r="AF80">
        <v>2</v>
      </c>
      <c r="AG80">
        <v>69</v>
      </c>
      <c r="AH80">
        <v>0</v>
      </c>
      <c r="AI80">
        <v>1</v>
      </c>
      <c r="AJ80">
        <v>1</v>
      </c>
      <c r="AK80">
        <v>1</v>
      </c>
      <c r="AL80">
        <v>0</v>
      </c>
      <c r="AM80">
        <v>3</v>
      </c>
      <c r="AN80">
        <v>2</v>
      </c>
      <c r="AO80">
        <v>6</v>
      </c>
      <c r="AP80">
        <v>6</v>
      </c>
      <c r="AQ80">
        <v>1</v>
      </c>
      <c r="AR80">
        <v>1</v>
      </c>
      <c r="AS80">
        <v>1</v>
      </c>
      <c r="AT80">
        <v>1</v>
      </c>
      <c r="AU80" t="s">
        <v>488</v>
      </c>
      <c r="AV80">
        <v>46.939998626708977</v>
      </c>
      <c r="AW80">
        <v>47</v>
      </c>
      <c r="AX80">
        <v>47.799999237060547</v>
      </c>
      <c r="AY80">
        <v>46.770000457763672</v>
      </c>
      <c r="AZ80">
        <v>47.619998931884773</v>
      </c>
      <c r="BA80" s="2">
        <f t="shared" si="34"/>
        <v>1.2766249636387839E-3</v>
      </c>
      <c r="BB80" s="2">
        <f t="shared" si="35"/>
        <v>1.6736385979694512E-2</v>
      </c>
      <c r="BC80" s="2">
        <f t="shared" si="36"/>
        <v>4.8936072816240239E-3</v>
      </c>
      <c r="BD80" s="2">
        <f t="shared" si="37"/>
        <v>1.7849611364690099E-2</v>
      </c>
      <c r="BE80">
        <v>15</v>
      </c>
      <c r="BF80">
        <v>34</v>
      </c>
      <c r="BG80">
        <v>98</v>
      </c>
      <c r="BH80">
        <v>19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3</v>
      </c>
      <c r="BO80">
        <v>0</v>
      </c>
      <c r="BP80">
        <v>1</v>
      </c>
      <c r="BQ80">
        <v>1</v>
      </c>
      <c r="BR80">
        <v>0</v>
      </c>
      <c r="BS80">
        <v>1</v>
      </c>
      <c r="BT80">
        <v>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 t="s">
        <v>489</v>
      </c>
      <c r="CN80">
        <v>47.619998931884773</v>
      </c>
      <c r="CO80">
        <v>48.150001525878913</v>
      </c>
      <c r="CP80">
        <v>48.509998321533203</v>
      </c>
      <c r="CQ80">
        <v>47.450000762939453</v>
      </c>
      <c r="CR80">
        <v>47.709999084472663</v>
      </c>
      <c r="CS80" s="2">
        <f t="shared" si="38"/>
        <v>1.1007322475561798E-2</v>
      </c>
      <c r="CT80" s="2">
        <f t="shared" si="39"/>
        <v>7.4210844797018005E-3</v>
      </c>
      <c r="CU80" s="2">
        <f t="shared" si="40"/>
        <v>1.4537917772717734E-2</v>
      </c>
      <c r="CV80" s="2">
        <f t="shared" si="41"/>
        <v>5.4495562046201762E-3</v>
      </c>
      <c r="CW80">
        <v>17</v>
      </c>
      <c r="CX80">
        <v>4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10</v>
      </c>
      <c r="DG80">
        <v>4</v>
      </c>
      <c r="DH80">
        <v>6</v>
      </c>
      <c r="DI80">
        <v>9</v>
      </c>
      <c r="DJ80">
        <v>89</v>
      </c>
      <c r="DK80">
        <v>0</v>
      </c>
      <c r="DL80">
        <v>0</v>
      </c>
      <c r="DM80">
        <v>0</v>
      </c>
      <c r="DN80">
        <v>0</v>
      </c>
      <c r="DO80">
        <v>4</v>
      </c>
      <c r="DP80">
        <v>0</v>
      </c>
      <c r="DQ80">
        <v>4</v>
      </c>
      <c r="DR80">
        <v>0</v>
      </c>
      <c r="DS80">
        <v>1</v>
      </c>
      <c r="DT80">
        <v>0</v>
      </c>
      <c r="DU80">
        <v>1</v>
      </c>
      <c r="DV80">
        <v>0</v>
      </c>
      <c r="DW80">
        <v>26</v>
      </c>
      <c r="DX80">
        <v>4</v>
      </c>
      <c r="DY80">
        <v>1</v>
      </c>
      <c r="DZ80">
        <v>1</v>
      </c>
      <c r="EA80">
        <v>2</v>
      </c>
      <c r="EB80">
        <v>1</v>
      </c>
      <c r="EC80">
        <v>1</v>
      </c>
      <c r="ED80">
        <v>1</v>
      </c>
      <c r="EE80" t="s">
        <v>490</v>
      </c>
      <c r="EF80">
        <v>47.709999084472663</v>
      </c>
      <c r="EG80">
        <v>47.990001678466797</v>
      </c>
      <c r="EH80">
        <v>49.340000152587891</v>
      </c>
      <c r="EI80">
        <v>47.5</v>
      </c>
      <c r="EJ80">
        <v>48.970001220703118</v>
      </c>
      <c r="EK80" s="2">
        <f t="shared" si="42"/>
        <v>5.834602713085002E-3</v>
      </c>
      <c r="EL80" s="2">
        <f t="shared" si="43"/>
        <v>2.7361136399394304E-2</v>
      </c>
      <c r="EM80" s="2">
        <f t="shared" si="44"/>
        <v>1.021049513083605E-2</v>
      </c>
      <c r="EN80" s="2">
        <f t="shared" si="45"/>
        <v>3.0018402778426823E-2</v>
      </c>
      <c r="EO80">
        <v>35</v>
      </c>
      <c r="EP80">
        <v>43</v>
      </c>
      <c r="EQ80">
        <v>23</v>
      </c>
      <c r="ER80">
        <v>15</v>
      </c>
      <c r="ES80">
        <v>17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1</v>
      </c>
      <c r="EZ80">
        <v>0</v>
      </c>
      <c r="FA80">
        <v>0</v>
      </c>
      <c r="FB80">
        <v>1</v>
      </c>
      <c r="FC80">
        <v>1</v>
      </c>
      <c r="FD80">
        <v>2</v>
      </c>
      <c r="FE80">
        <v>1</v>
      </c>
      <c r="FF80">
        <v>2</v>
      </c>
      <c r="FG80">
        <v>0</v>
      </c>
      <c r="FH80">
        <v>0</v>
      </c>
      <c r="FI80">
        <v>1</v>
      </c>
      <c r="FJ80">
        <v>1</v>
      </c>
      <c r="FK80">
        <v>0</v>
      </c>
      <c r="FL80">
        <v>0</v>
      </c>
      <c r="FM80">
        <v>1</v>
      </c>
      <c r="FN80">
        <v>1</v>
      </c>
      <c r="FO80">
        <v>0</v>
      </c>
      <c r="FP80">
        <v>0</v>
      </c>
      <c r="FQ80">
        <v>1</v>
      </c>
      <c r="FR80">
        <v>1</v>
      </c>
      <c r="FS80">
        <v>0</v>
      </c>
      <c r="FT80">
        <v>0</v>
      </c>
      <c r="FU80">
        <v>1</v>
      </c>
      <c r="FV80">
        <v>1</v>
      </c>
      <c r="FW80" t="s">
        <v>369</v>
      </c>
      <c r="FX80">
        <v>48.970001220703118</v>
      </c>
      <c r="FY80">
        <v>49.25</v>
      </c>
      <c r="FZ80">
        <v>50.430000305175781</v>
      </c>
      <c r="GA80">
        <v>48.939998626708977</v>
      </c>
      <c r="GB80">
        <v>48.950000762939453</v>
      </c>
      <c r="GC80">
        <v>352</v>
      </c>
      <c r="GD80">
        <v>237</v>
      </c>
      <c r="GE80">
        <v>154</v>
      </c>
      <c r="GF80">
        <v>120</v>
      </c>
      <c r="GG80">
        <v>2</v>
      </c>
      <c r="GH80">
        <v>53</v>
      </c>
      <c r="GI80">
        <v>0</v>
      </c>
      <c r="GJ80">
        <v>32</v>
      </c>
      <c r="GK80">
        <v>2</v>
      </c>
      <c r="GL80">
        <v>159</v>
      </c>
      <c r="GM80">
        <v>2</v>
      </c>
      <c r="GN80">
        <v>90</v>
      </c>
      <c r="GO80">
        <v>3</v>
      </c>
      <c r="GP80">
        <v>2</v>
      </c>
      <c r="GQ80">
        <v>1</v>
      </c>
      <c r="GR80">
        <v>1</v>
      </c>
      <c r="GS80">
        <v>3</v>
      </c>
      <c r="GT80">
        <v>2</v>
      </c>
      <c r="GU80">
        <v>3</v>
      </c>
      <c r="GV80">
        <v>2</v>
      </c>
      <c r="GW80">
        <v>1.7</v>
      </c>
      <c r="GX80" t="s">
        <v>218</v>
      </c>
      <c r="GY80">
        <v>254485</v>
      </c>
      <c r="GZ80">
        <v>257620</v>
      </c>
      <c r="HA80">
        <v>5.1260000000000003</v>
      </c>
      <c r="HB80">
        <v>6.423</v>
      </c>
      <c r="HC80">
        <v>0.72</v>
      </c>
      <c r="HD80">
        <v>3.53</v>
      </c>
      <c r="HE80">
        <v>0</v>
      </c>
      <c r="HF80" s="2">
        <f t="shared" si="46"/>
        <v>5.6852544019670992E-3</v>
      </c>
      <c r="HG80" s="2">
        <f t="shared" si="47"/>
        <v>2.3398776482947525E-2</v>
      </c>
      <c r="HH80" s="2">
        <f t="shared" si="48"/>
        <v>6.2944441277364982E-3</v>
      </c>
      <c r="HI80" s="2">
        <f t="shared" si="49"/>
        <v>2.0433372981776277E-4</v>
      </c>
      <c r="HJ80" s="3">
        <f t="shared" si="50"/>
        <v>50.402389741785164</v>
      </c>
      <c r="HK80" t="str">
        <f t="shared" si="51"/>
        <v>FOCS</v>
      </c>
    </row>
    <row r="81" spans="1:219" hidden="1" x14ac:dyDescent="0.25">
      <c r="A81">
        <v>72</v>
      </c>
      <c r="B81" t="s">
        <v>491</v>
      </c>
      <c r="C81">
        <v>10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59</v>
      </c>
      <c r="N81">
        <v>69</v>
      </c>
      <c r="O81">
        <v>33</v>
      </c>
      <c r="P81">
        <v>0</v>
      </c>
      <c r="Q81">
        <v>0</v>
      </c>
      <c r="R81">
        <v>1</v>
      </c>
      <c r="S81">
        <v>33</v>
      </c>
      <c r="T81">
        <v>0</v>
      </c>
      <c r="U81">
        <v>0</v>
      </c>
      <c r="V81">
        <v>9</v>
      </c>
      <c r="W81">
        <v>4</v>
      </c>
      <c r="X81">
        <v>4</v>
      </c>
      <c r="Y81">
        <v>7</v>
      </c>
      <c r="Z81">
        <v>26</v>
      </c>
      <c r="AA81">
        <v>1</v>
      </c>
      <c r="AB81">
        <v>47</v>
      </c>
      <c r="AC81">
        <v>0</v>
      </c>
      <c r="AD81">
        <v>0</v>
      </c>
      <c r="AE81">
        <v>0</v>
      </c>
      <c r="AF81">
        <v>0</v>
      </c>
      <c r="AG81">
        <v>26</v>
      </c>
      <c r="AH81">
        <v>26</v>
      </c>
      <c r="AI81">
        <v>0</v>
      </c>
      <c r="AJ81">
        <v>0</v>
      </c>
      <c r="AK81">
        <v>1</v>
      </c>
      <c r="AL81">
        <v>1</v>
      </c>
      <c r="AM81">
        <v>3</v>
      </c>
      <c r="AN81">
        <v>0</v>
      </c>
      <c r="AO81">
        <v>12</v>
      </c>
      <c r="AP81">
        <v>12</v>
      </c>
      <c r="AQ81">
        <v>1</v>
      </c>
      <c r="AR81">
        <v>0</v>
      </c>
      <c r="AS81">
        <v>1</v>
      </c>
      <c r="AT81">
        <v>1</v>
      </c>
      <c r="AU81" t="s">
        <v>492</v>
      </c>
      <c r="AV81">
        <v>12.10999965667725</v>
      </c>
      <c r="AW81">
        <v>12.52000045776367</v>
      </c>
      <c r="AX81">
        <v>12.689999580383301</v>
      </c>
      <c r="AY81">
        <v>12.30000019073486</v>
      </c>
      <c r="AZ81">
        <v>12.489999771118161</v>
      </c>
      <c r="BA81" s="2">
        <f t="shared" si="34"/>
        <v>3.2747666621064542E-2</v>
      </c>
      <c r="BB81" s="2">
        <f t="shared" si="35"/>
        <v>1.3396306401965652E-2</v>
      </c>
      <c r="BC81" s="2">
        <f t="shared" si="36"/>
        <v>1.7571905669730881E-2</v>
      </c>
      <c r="BD81" s="2">
        <f t="shared" si="37"/>
        <v>1.5212136418341293E-2</v>
      </c>
      <c r="BE81">
        <v>13</v>
      </c>
      <c r="BF81">
        <v>15</v>
      </c>
      <c r="BG81">
        <v>6</v>
      </c>
      <c r="BH81">
        <v>0</v>
      </c>
      <c r="BI81">
        <v>0</v>
      </c>
      <c r="BJ81">
        <v>2</v>
      </c>
      <c r="BK81">
        <v>6</v>
      </c>
      <c r="BL81">
        <v>0</v>
      </c>
      <c r="BM81">
        <v>0</v>
      </c>
      <c r="BN81">
        <v>6</v>
      </c>
      <c r="BO81">
        <v>1</v>
      </c>
      <c r="BP81">
        <v>15</v>
      </c>
      <c r="BQ81">
        <v>4</v>
      </c>
      <c r="BR81">
        <v>146</v>
      </c>
      <c r="BS81">
        <v>1</v>
      </c>
      <c r="BT81">
        <v>0</v>
      </c>
      <c r="BU81">
        <v>0</v>
      </c>
      <c r="BV81">
        <v>0</v>
      </c>
      <c r="BW81">
        <v>21</v>
      </c>
      <c r="BX81">
        <v>6</v>
      </c>
      <c r="BY81">
        <v>0</v>
      </c>
      <c r="BZ81">
        <v>0</v>
      </c>
      <c r="CA81">
        <v>1</v>
      </c>
      <c r="CB81">
        <v>1</v>
      </c>
      <c r="CC81">
        <v>0</v>
      </c>
      <c r="CD81">
        <v>0</v>
      </c>
      <c r="CE81">
        <v>33</v>
      </c>
      <c r="CF81">
        <v>21</v>
      </c>
      <c r="CG81">
        <v>0</v>
      </c>
      <c r="CH81">
        <v>0</v>
      </c>
      <c r="CI81">
        <v>1</v>
      </c>
      <c r="CJ81">
        <v>1</v>
      </c>
      <c r="CK81">
        <v>1</v>
      </c>
      <c r="CL81">
        <v>0</v>
      </c>
      <c r="CM81" t="s">
        <v>493</v>
      </c>
      <c r="CN81">
        <v>12.489999771118161</v>
      </c>
      <c r="CO81">
        <v>12.69999980926514</v>
      </c>
      <c r="CP81">
        <v>13.47000026702881</v>
      </c>
      <c r="CQ81">
        <v>12.569999694824221</v>
      </c>
      <c r="CR81">
        <v>13.32999992370606</v>
      </c>
      <c r="CS81" s="2">
        <f t="shared" si="38"/>
        <v>1.6535436322902664E-2</v>
      </c>
      <c r="CT81" s="2">
        <f t="shared" si="39"/>
        <v>5.7164101150646518E-2</v>
      </c>
      <c r="CU81" s="2">
        <f t="shared" si="40"/>
        <v>1.0236229637269778E-2</v>
      </c>
      <c r="CV81" s="2">
        <f t="shared" si="41"/>
        <v>5.7014271060141231E-2</v>
      </c>
      <c r="CW81">
        <v>13</v>
      </c>
      <c r="CX81">
        <v>17</v>
      </c>
      <c r="CY81">
        <v>8</v>
      </c>
      <c r="CZ81">
        <v>2</v>
      </c>
      <c r="DA81">
        <v>151</v>
      </c>
      <c r="DB81">
        <v>0</v>
      </c>
      <c r="DC81">
        <v>0</v>
      </c>
      <c r="DD81">
        <v>0</v>
      </c>
      <c r="DE81">
        <v>0</v>
      </c>
      <c r="DF81">
        <v>2</v>
      </c>
      <c r="DG81">
        <v>1</v>
      </c>
      <c r="DH81">
        <v>1</v>
      </c>
      <c r="DI81">
        <v>0</v>
      </c>
      <c r="DJ81">
        <v>4</v>
      </c>
      <c r="DK81">
        <v>1</v>
      </c>
      <c r="DL81">
        <v>8</v>
      </c>
      <c r="DM81">
        <v>1</v>
      </c>
      <c r="DN81">
        <v>8</v>
      </c>
      <c r="DO81">
        <v>0</v>
      </c>
      <c r="DP81">
        <v>0</v>
      </c>
      <c r="DQ81">
        <v>4</v>
      </c>
      <c r="DR81">
        <v>4</v>
      </c>
      <c r="DS81">
        <v>0</v>
      </c>
      <c r="DT81">
        <v>0</v>
      </c>
      <c r="DU81">
        <v>1</v>
      </c>
      <c r="DV81">
        <v>1</v>
      </c>
      <c r="DW81">
        <v>1</v>
      </c>
      <c r="DX81">
        <v>0</v>
      </c>
      <c r="DY81">
        <v>1</v>
      </c>
      <c r="DZ81">
        <v>1</v>
      </c>
      <c r="EA81">
        <v>1</v>
      </c>
      <c r="EB81">
        <v>0</v>
      </c>
      <c r="EC81">
        <v>1</v>
      </c>
      <c r="ED81">
        <v>1</v>
      </c>
      <c r="EE81" t="s">
        <v>494</v>
      </c>
      <c r="EF81">
        <v>13.32999992370606</v>
      </c>
      <c r="EG81">
        <v>13.38000011444092</v>
      </c>
      <c r="EH81">
        <v>13.38000011444092</v>
      </c>
      <c r="EI81">
        <v>12.92000007629394</v>
      </c>
      <c r="EJ81">
        <v>13.060000419616699</v>
      </c>
      <c r="EK81" s="2">
        <f t="shared" si="42"/>
        <v>3.7369350005381774E-3</v>
      </c>
      <c r="EL81" s="2">
        <f t="shared" si="43"/>
        <v>0</v>
      </c>
      <c r="EM81" s="2">
        <f t="shared" si="44"/>
        <v>3.4379673707962466E-2</v>
      </c>
      <c r="EN81" s="2">
        <f t="shared" si="45"/>
        <v>1.0719780920716682E-2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195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0</v>
      </c>
      <c r="FQ81">
        <v>0</v>
      </c>
      <c r="FR81">
        <v>0</v>
      </c>
      <c r="FS81">
        <v>1</v>
      </c>
      <c r="FT81">
        <v>0</v>
      </c>
      <c r="FU81">
        <v>0</v>
      </c>
      <c r="FV81">
        <v>0</v>
      </c>
      <c r="FW81" t="s">
        <v>495</v>
      </c>
      <c r="FX81">
        <v>13.060000419616699</v>
      </c>
      <c r="FY81">
        <v>13.13000011444092</v>
      </c>
      <c r="FZ81">
        <v>13.430000305175779</v>
      </c>
      <c r="GA81">
        <v>12.80000019073486</v>
      </c>
      <c r="GB81">
        <v>12.810000419616699</v>
      </c>
      <c r="GC81">
        <v>386</v>
      </c>
      <c r="GD81">
        <v>425</v>
      </c>
      <c r="GE81">
        <v>191</v>
      </c>
      <c r="GF81">
        <v>203</v>
      </c>
      <c r="GG81">
        <v>0</v>
      </c>
      <c r="GH81">
        <v>153</v>
      </c>
      <c r="GI81">
        <v>0</v>
      </c>
      <c r="GJ81">
        <v>153</v>
      </c>
      <c r="GK81">
        <v>8</v>
      </c>
      <c r="GL81">
        <v>371</v>
      </c>
      <c r="GM81">
        <v>8</v>
      </c>
      <c r="GN81">
        <v>199</v>
      </c>
      <c r="GO81">
        <v>2</v>
      </c>
      <c r="GP81">
        <v>1</v>
      </c>
      <c r="GQ81">
        <v>2</v>
      </c>
      <c r="GR81">
        <v>1</v>
      </c>
      <c r="GS81">
        <v>3</v>
      </c>
      <c r="GT81">
        <v>1</v>
      </c>
      <c r="GU81">
        <v>2</v>
      </c>
      <c r="GV81">
        <v>1</v>
      </c>
      <c r="GW81">
        <v>2.5</v>
      </c>
      <c r="GX81" t="s">
        <v>218</v>
      </c>
      <c r="GY81">
        <v>108416281</v>
      </c>
      <c r="GZ81">
        <v>100355100</v>
      </c>
      <c r="HA81">
        <v>1.032</v>
      </c>
      <c r="HB81">
        <v>1.2090000000000001</v>
      </c>
      <c r="HC81">
        <v>0.26</v>
      </c>
      <c r="HD81">
        <v>1.05</v>
      </c>
      <c r="HE81">
        <v>0</v>
      </c>
      <c r="HF81" s="2">
        <f t="shared" si="46"/>
        <v>5.3312790719043379E-3</v>
      </c>
      <c r="HG81" s="2">
        <f t="shared" si="47"/>
        <v>2.2338062838259454E-2</v>
      </c>
      <c r="HH81" s="2">
        <f t="shared" si="48"/>
        <v>2.5133276529305748E-2</v>
      </c>
      <c r="HI81" s="2">
        <f t="shared" si="49"/>
        <v>7.8065796676518584E-4</v>
      </c>
      <c r="HJ81" s="3">
        <f t="shared" si="50"/>
        <v>13.423298882063655</v>
      </c>
      <c r="HK81" t="str">
        <f t="shared" si="51"/>
        <v>F</v>
      </c>
    </row>
    <row r="82" spans="1:219" hidden="1" x14ac:dyDescent="0.25">
      <c r="A82">
        <v>73</v>
      </c>
      <c r="B82" t="s">
        <v>496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17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16</v>
      </c>
      <c r="W82">
        <v>12</v>
      </c>
      <c r="X82">
        <v>14</v>
      </c>
      <c r="Y82">
        <v>17</v>
      </c>
      <c r="Z82">
        <v>115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35</v>
      </c>
      <c r="AP82">
        <v>0</v>
      </c>
      <c r="AQ82">
        <v>1</v>
      </c>
      <c r="AR82">
        <v>0</v>
      </c>
      <c r="AS82">
        <v>1</v>
      </c>
      <c r="AT82">
        <v>0</v>
      </c>
      <c r="AU82" t="s">
        <v>393</v>
      </c>
      <c r="AV82">
        <v>18.79000091552734</v>
      </c>
      <c r="AW82">
        <v>18.770000457763668</v>
      </c>
      <c r="AX82">
        <v>18.979999542236332</v>
      </c>
      <c r="AY82">
        <v>18.680000305175781</v>
      </c>
      <c r="AZ82">
        <v>18.969999313354489</v>
      </c>
      <c r="BA82" s="2">
        <f t="shared" si="34"/>
        <v>-1.065554463287155E-3</v>
      </c>
      <c r="BB82" s="2">
        <f t="shared" si="35"/>
        <v>1.1064230217990856E-2</v>
      </c>
      <c r="BC82" s="2">
        <f t="shared" si="36"/>
        <v>4.7948934679253874E-3</v>
      </c>
      <c r="BD82" s="2">
        <f t="shared" si="37"/>
        <v>1.5287243999769329E-2</v>
      </c>
      <c r="BE82">
        <v>130</v>
      </c>
      <c r="BF82">
        <v>11</v>
      </c>
      <c r="BG82">
        <v>15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18</v>
      </c>
      <c r="BO82">
        <v>5</v>
      </c>
      <c r="BP82">
        <v>5</v>
      </c>
      <c r="BQ82">
        <v>2</v>
      </c>
      <c r="BR82">
        <v>0</v>
      </c>
      <c r="BS82">
        <v>1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497</v>
      </c>
      <c r="CN82">
        <v>18.969999313354489</v>
      </c>
      <c r="CO82">
        <v>19.010000228881839</v>
      </c>
      <c r="CP82">
        <v>19.170000076293949</v>
      </c>
      <c r="CQ82">
        <v>18.969999313354489</v>
      </c>
      <c r="CR82">
        <v>19.04000091552734</v>
      </c>
      <c r="CS82" s="2">
        <f t="shared" si="38"/>
        <v>2.1042038424901044E-3</v>
      </c>
      <c r="CT82" s="2">
        <f t="shared" si="39"/>
        <v>8.346366550617268E-3</v>
      </c>
      <c r="CU82" s="2">
        <f t="shared" si="40"/>
        <v>2.1042038424901044E-3</v>
      </c>
      <c r="CV82" s="2">
        <f t="shared" si="41"/>
        <v>3.676554559184142E-3</v>
      </c>
      <c r="CW82">
        <v>105</v>
      </c>
      <c r="CX82">
        <v>33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36</v>
      </c>
      <c r="DG82">
        <v>7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417</v>
      </c>
      <c r="EF82">
        <v>19.04000091552734</v>
      </c>
      <c r="EG82">
        <v>19.04000091552734</v>
      </c>
      <c r="EH82">
        <v>19.41500091552734</v>
      </c>
      <c r="EI82">
        <v>19.04000091552734</v>
      </c>
      <c r="EJ82">
        <v>19.360000610351559</v>
      </c>
      <c r="EK82" s="2">
        <f t="shared" si="42"/>
        <v>0</v>
      </c>
      <c r="EL82" s="2">
        <f t="shared" si="43"/>
        <v>1.9314961746928927E-2</v>
      </c>
      <c r="EM82" s="2">
        <f t="shared" si="44"/>
        <v>0</v>
      </c>
      <c r="EN82" s="2">
        <f t="shared" si="45"/>
        <v>1.6528909335525421E-2</v>
      </c>
      <c r="EO82">
        <v>8</v>
      </c>
      <c r="EP82">
        <v>31</v>
      </c>
      <c r="EQ82">
        <v>82</v>
      </c>
      <c r="ER82">
        <v>68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498</v>
      </c>
      <c r="FX82">
        <v>19.360000610351559</v>
      </c>
      <c r="FY82">
        <v>19.420000076293949</v>
      </c>
      <c r="FZ82">
        <v>19.489999771118161</v>
      </c>
      <c r="GA82">
        <v>19.120000839233398</v>
      </c>
      <c r="GB82">
        <v>19.139999389648441</v>
      </c>
      <c r="GC82">
        <v>500</v>
      </c>
      <c r="GD82">
        <v>247</v>
      </c>
      <c r="GE82">
        <v>327</v>
      </c>
      <c r="GF82">
        <v>43</v>
      </c>
      <c r="GG82">
        <v>0</v>
      </c>
      <c r="GH82">
        <v>68</v>
      </c>
      <c r="GI82">
        <v>0</v>
      </c>
      <c r="GJ82">
        <v>68</v>
      </c>
      <c r="GK82">
        <v>0</v>
      </c>
      <c r="GL82">
        <v>115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1</v>
      </c>
      <c r="GT82">
        <v>0</v>
      </c>
      <c r="GU82">
        <v>0</v>
      </c>
      <c r="GV82">
        <v>0</v>
      </c>
      <c r="GW82">
        <v>2.2000000000000002</v>
      </c>
      <c r="GX82" t="s">
        <v>218</v>
      </c>
      <c r="GY82">
        <v>596205</v>
      </c>
      <c r="GZ82">
        <v>558180</v>
      </c>
      <c r="HA82">
        <v>6.3330000000000002</v>
      </c>
      <c r="HB82">
        <v>7.2279999999999998</v>
      </c>
      <c r="HD82">
        <v>2.0499999999999998</v>
      </c>
      <c r="HF82" s="2">
        <f t="shared" si="46"/>
        <v>3.0895708396845301E-3</v>
      </c>
      <c r="HG82" s="2">
        <f t="shared" si="47"/>
        <v>3.5915698125323914E-3</v>
      </c>
      <c r="HH82" s="2">
        <f t="shared" si="48"/>
        <v>1.5447952414107347E-2</v>
      </c>
      <c r="HI82" s="2">
        <f t="shared" si="49"/>
        <v>1.0448563768428176E-3</v>
      </c>
      <c r="HJ82" s="3">
        <f t="shared" si="50"/>
        <v>19.489748362327344</v>
      </c>
      <c r="HK82" t="str">
        <f t="shared" si="51"/>
        <v>GNL</v>
      </c>
    </row>
    <row r="83" spans="1:219" hidden="1" x14ac:dyDescent="0.25">
      <c r="A83">
        <v>74</v>
      </c>
      <c r="B83" t="s">
        <v>499</v>
      </c>
      <c r="C83">
        <v>10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7</v>
      </c>
      <c r="Y83">
        <v>7</v>
      </c>
      <c r="Z83">
        <v>180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0</v>
      </c>
      <c r="AQ83">
        <v>1</v>
      </c>
      <c r="AR83">
        <v>0</v>
      </c>
      <c r="AS83">
        <v>0</v>
      </c>
      <c r="AT83">
        <v>0</v>
      </c>
      <c r="AU83" t="s">
        <v>500</v>
      </c>
      <c r="AV83">
        <v>358.3800048828125</v>
      </c>
      <c r="AW83">
        <v>358.98001098632813</v>
      </c>
      <c r="AX83">
        <v>361.95001220703131</v>
      </c>
      <c r="AY83">
        <v>353.35000610351563</v>
      </c>
      <c r="AZ83">
        <v>359.77999877929688</v>
      </c>
      <c r="BA83" s="2">
        <f t="shared" si="34"/>
        <v>1.6714192577660381E-3</v>
      </c>
      <c r="BB83" s="2">
        <f t="shared" si="35"/>
        <v>8.2055563490474048E-3</v>
      </c>
      <c r="BC83" s="2">
        <f t="shared" si="36"/>
        <v>1.5683338098251176E-2</v>
      </c>
      <c r="BD83" s="2">
        <f t="shared" si="37"/>
        <v>1.7872012612145438E-2</v>
      </c>
      <c r="BE83">
        <v>110</v>
      </c>
      <c r="BF83">
        <v>23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23</v>
      </c>
      <c r="BO83">
        <v>16</v>
      </c>
      <c r="BP83">
        <v>11</v>
      </c>
      <c r="BQ83">
        <v>5</v>
      </c>
      <c r="BR83">
        <v>23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23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1</v>
      </c>
      <c r="CF83">
        <v>0</v>
      </c>
      <c r="CG83">
        <v>7</v>
      </c>
      <c r="CH83">
        <v>7</v>
      </c>
      <c r="CI83">
        <v>1</v>
      </c>
      <c r="CJ83">
        <v>0</v>
      </c>
      <c r="CK83">
        <v>1</v>
      </c>
      <c r="CL83">
        <v>1</v>
      </c>
      <c r="CM83" t="s">
        <v>501</v>
      </c>
      <c r="CN83">
        <v>359.77999877929688</v>
      </c>
      <c r="CO83">
        <v>361.489990234375</v>
      </c>
      <c r="CP83">
        <v>367.1400146484375</v>
      </c>
      <c r="CQ83">
        <v>360.510009765625</v>
      </c>
      <c r="CR83">
        <v>366.260009765625</v>
      </c>
      <c r="CS83" s="2">
        <f t="shared" si="38"/>
        <v>4.7303978015253989E-3</v>
      </c>
      <c r="CT83" s="2">
        <f t="shared" si="39"/>
        <v>1.5389290702820246E-2</v>
      </c>
      <c r="CU83" s="2">
        <f t="shared" si="40"/>
        <v>2.7109477308475682E-3</v>
      </c>
      <c r="CV83" s="2">
        <f t="shared" si="41"/>
        <v>1.5699229636562007E-2</v>
      </c>
      <c r="CW83">
        <v>8</v>
      </c>
      <c r="CX83">
        <v>109</v>
      </c>
      <c r="CY83">
        <v>73</v>
      </c>
      <c r="CZ83">
        <v>5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3</v>
      </c>
      <c r="DG83">
        <v>1</v>
      </c>
      <c r="DH83">
        <v>0</v>
      </c>
      <c r="DI83">
        <v>0</v>
      </c>
      <c r="DJ83">
        <v>0</v>
      </c>
      <c r="DK83">
        <v>1</v>
      </c>
      <c r="DL83">
        <v>4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232</v>
      </c>
      <c r="EF83">
        <v>366.260009765625</v>
      </c>
      <c r="EG83">
        <v>367.32000732421881</v>
      </c>
      <c r="EH83">
        <v>369.72000122070313</v>
      </c>
      <c r="EI83">
        <v>365.510009765625</v>
      </c>
      <c r="EJ83">
        <v>368.29000854492188</v>
      </c>
      <c r="EK83" s="2">
        <f t="shared" si="42"/>
        <v>2.8857604744034759E-3</v>
      </c>
      <c r="EL83" s="2">
        <f t="shared" si="43"/>
        <v>6.4913823665483372E-3</v>
      </c>
      <c r="EM83" s="2">
        <f t="shared" si="44"/>
        <v>4.9275768335597103E-3</v>
      </c>
      <c r="EN83" s="2">
        <f t="shared" si="45"/>
        <v>7.5483958695495845E-3</v>
      </c>
      <c r="EO83">
        <v>72</v>
      </c>
      <c r="EP83">
        <v>64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53</v>
      </c>
      <c r="EY83">
        <v>24</v>
      </c>
      <c r="EZ83">
        <v>5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502</v>
      </c>
      <c r="FX83">
        <v>368.29000854492188</v>
      </c>
      <c r="FY83">
        <v>369.91000366210938</v>
      </c>
      <c r="FZ83">
        <v>373.76998901367188</v>
      </c>
      <c r="GA83">
        <v>364.08999633789063</v>
      </c>
      <c r="GB83">
        <v>364.510009765625</v>
      </c>
      <c r="GC83">
        <v>464</v>
      </c>
      <c r="GD83">
        <v>360</v>
      </c>
      <c r="GE83">
        <v>331</v>
      </c>
      <c r="GF83">
        <v>87</v>
      </c>
      <c r="GG83">
        <v>0</v>
      </c>
      <c r="GH83">
        <v>5</v>
      </c>
      <c r="GI83">
        <v>0</v>
      </c>
      <c r="GJ83">
        <v>5</v>
      </c>
      <c r="GK83">
        <v>0</v>
      </c>
      <c r="GL83">
        <v>203</v>
      </c>
      <c r="GM83">
        <v>0</v>
      </c>
      <c r="GN83">
        <v>0</v>
      </c>
      <c r="GO83">
        <v>1</v>
      </c>
      <c r="GP83">
        <v>0</v>
      </c>
      <c r="GQ83">
        <v>0</v>
      </c>
      <c r="GR83">
        <v>0</v>
      </c>
      <c r="GS83">
        <v>1</v>
      </c>
      <c r="GT83">
        <v>0</v>
      </c>
      <c r="GU83">
        <v>1</v>
      </c>
      <c r="GV83">
        <v>0</v>
      </c>
      <c r="GW83">
        <v>2.2000000000000002</v>
      </c>
      <c r="GX83" t="s">
        <v>218</v>
      </c>
      <c r="GY83">
        <v>1817715</v>
      </c>
      <c r="GZ83">
        <v>2423480</v>
      </c>
      <c r="HA83">
        <v>1.5269999999999999</v>
      </c>
      <c r="HB83">
        <v>1.613</v>
      </c>
      <c r="HC83">
        <v>0.46</v>
      </c>
      <c r="HD83">
        <v>1.46</v>
      </c>
      <c r="HE83">
        <v>0.12429999999999999</v>
      </c>
      <c r="HF83" s="2">
        <f t="shared" si="46"/>
        <v>4.379430405097362E-3</v>
      </c>
      <c r="HG83" s="2">
        <f t="shared" si="47"/>
        <v>1.0327167683388594E-2</v>
      </c>
      <c r="HH83" s="2">
        <f t="shared" si="48"/>
        <v>1.573357645535578E-2</v>
      </c>
      <c r="HI83" s="2">
        <f t="shared" si="49"/>
        <v>1.1522685700852131E-3</v>
      </c>
      <c r="HJ83" s="3">
        <f t="shared" si="50"/>
        <v>373.73012629769084</v>
      </c>
      <c r="HK83" t="str">
        <f t="shared" si="51"/>
        <v>GS</v>
      </c>
    </row>
    <row r="84" spans="1:219" hidden="1" x14ac:dyDescent="0.25">
      <c r="A84">
        <v>75</v>
      </c>
      <c r="B84" t="s">
        <v>503</v>
      </c>
      <c r="C84">
        <v>10</v>
      </c>
      <c r="D84">
        <v>1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10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4</v>
      </c>
      <c r="W84">
        <v>1</v>
      </c>
      <c r="X84">
        <v>1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387</v>
      </c>
      <c r="AV84">
        <v>657.77001953125</v>
      </c>
      <c r="AW84">
        <v>653.969970703125</v>
      </c>
      <c r="AX84">
        <v>668.78997802734375</v>
      </c>
      <c r="AY84">
        <v>653.969970703125</v>
      </c>
      <c r="AZ84">
        <v>665.70001220703125</v>
      </c>
      <c r="BA84" s="2">
        <f t="shared" si="34"/>
        <v>-5.8107390222204014E-3</v>
      </c>
      <c r="BB84" s="2">
        <f t="shared" si="35"/>
        <v>2.2159433919646476E-2</v>
      </c>
      <c r="BC84" s="2">
        <f t="shared" si="36"/>
        <v>0</v>
      </c>
      <c r="BD84" s="2">
        <f t="shared" si="37"/>
        <v>1.7620611820355903E-2</v>
      </c>
      <c r="BE84">
        <v>1</v>
      </c>
      <c r="BF84">
        <v>2</v>
      </c>
      <c r="BG84">
        <v>2</v>
      </c>
      <c r="BH84">
        <v>2</v>
      </c>
      <c r="BI84">
        <v>5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 t="s">
        <v>504</v>
      </c>
      <c r="CN84">
        <v>665.70001220703125</v>
      </c>
      <c r="CO84">
        <v>670</v>
      </c>
      <c r="CP84">
        <v>681.57000732421875</v>
      </c>
      <c r="CQ84">
        <v>670</v>
      </c>
      <c r="CR84">
        <v>677.04998779296875</v>
      </c>
      <c r="CS84" s="2">
        <f t="shared" si="38"/>
        <v>6.4178922283115725E-3</v>
      </c>
      <c r="CT84" s="2">
        <f t="shared" si="39"/>
        <v>1.6975522983532554E-2</v>
      </c>
      <c r="CU84" s="2">
        <f t="shared" si="40"/>
        <v>0</v>
      </c>
      <c r="CV84" s="2">
        <f t="shared" si="41"/>
        <v>1.0412802481468364E-2</v>
      </c>
      <c r="CW84">
        <v>5</v>
      </c>
      <c r="CX84">
        <v>7</v>
      </c>
      <c r="CY84">
        <v>9</v>
      </c>
      <c r="CZ84">
        <v>2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505</v>
      </c>
      <c r="EF84">
        <v>677.04998779296875</v>
      </c>
      <c r="EG84">
        <v>682.8599853515625</v>
      </c>
      <c r="EH84">
        <v>685</v>
      </c>
      <c r="EI84">
        <v>664.760009765625</v>
      </c>
      <c r="EJ84">
        <v>669.1400146484375</v>
      </c>
      <c r="EK84" s="2">
        <f t="shared" si="42"/>
        <v>8.5083292083698581E-3</v>
      </c>
      <c r="EL84" s="2">
        <f t="shared" si="43"/>
        <v>3.1241089758211604E-3</v>
      </c>
      <c r="EM84" s="2">
        <f t="shared" si="44"/>
        <v>2.650613006210778E-2</v>
      </c>
      <c r="EN84" s="2">
        <f t="shared" si="45"/>
        <v>6.5457225497322913E-3</v>
      </c>
      <c r="EO84">
        <v>4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</v>
      </c>
      <c r="EY84">
        <v>2</v>
      </c>
      <c r="EZ84">
        <v>2</v>
      </c>
      <c r="FA84">
        <v>0</v>
      </c>
      <c r="FB84">
        <v>16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5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 t="s">
        <v>506</v>
      </c>
      <c r="FX84">
        <v>669.1400146484375</v>
      </c>
      <c r="FY84">
        <v>667.6199951171875</v>
      </c>
      <c r="FZ84">
        <v>667.6199951171875</v>
      </c>
      <c r="GA84">
        <v>645.1099853515625</v>
      </c>
      <c r="GB84">
        <v>651.9000244140625</v>
      </c>
      <c r="GC84">
        <v>51</v>
      </c>
      <c r="GD84">
        <v>28</v>
      </c>
      <c r="GE84">
        <v>27</v>
      </c>
      <c r="GF84">
        <v>21</v>
      </c>
      <c r="GG84">
        <v>0</v>
      </c>
      <c r="GH84">
        <v>9</v>
      </c>
      <c r="GI84">
        <v>0</v>
      </c>
      <c r="GJ84">
        <v>2</v>
      </c>
      <c r="GK84">
        <v>0</v>
      </c>
      <c r="GL84">
        <v>16</v>
      </c>
      <c r="GM84">
        <v>0</v>
      </c>
      <c r="GN84">
        <v>16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2</v>
      </c>
      <c r="GX84" t="s">
        <v>218</v>
      </c>
      <c r="GY84">
        <v>16648</v>
      </c>
      <c r="GZ84">
        <v>12540</v>
      </c>
      <c r="HA84">
        <v>1.7210000000000001</v>
      </c>
      <c r="HB84">
        <v>1.9810000000000001</v>
      </c>
      <c r="HC84">
        <v>1.1299999999999999</v>
      </c>
      <c r="HD84">
        <v>2.37</v>
      </c>
      <c r="HE84">
        <v>6.7400000000000002E-2</v>
      </c>
      <c r="HF84" s="2">
        <f t="shared" si="46"/>
        <v>-2.276773527406295E-3</v>
      </c>
      <c r="HG84" s="2">
        <f t="shared" si="47"/>
        <v>0</v>
      </c>
      <c r="HH84" s="2">
        <f t="shared" si="48"/>
        <v>3.3716799871570391E-2</v>
      </c>
      <c r="HI84" s="2">
        <f t="shared" si="49"/>
        <v>1.0415767461587344E-2</v>
      </c>
      <c r="HJ84" s="3">
        <f t="shared" si="50"/>
        <v>667.6199951171875</v>
      </c>
      <c r="HK84" t="str">
        <f t="shared" si="51"/>
        <v>GHC</v>
      </c>
    </row>
    <row r="85" spans="1:219" hidden="1" x14ac:dyDescent="0.25">
      <c r="A85">
        <v>76</v>
      </c>
      <c r="B85" t="s">
        <v>507</v>
      </c>
      <c r="C85">
        <v>9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72</v>
      </c>
      <c r="N85">
        <v>42</v>
      </c>
      <c r="O85">
        <v>25</v>
      </c>
      <c r="P85">
        <v>7</v>
      </c>
      <c r="Q85">
        <v>0</v>
      </c>
      <c r="R85">
        <v>0</v>
      </c>
      <c r="S85">
        <v>0</v>
      </c>
      <c r="T85">
        <v>0</v>
      </c>
      <c r="U85">
        <v>0</v>
      </c>
      <c r="V85">
        <v>5</v>
      </c>
      <c r="W85">
        <v>5</v>
      </c>
      <c r="X85">
        <v>2</v>
      </c>
      <c r="Y85">
        <v>0</v>
      </c>
      <c r="Z85">
        <v>36</v>
      </c>
      <c r="AA85">
        <v>1</v>
      </c>
      <c r="AB85">
        <v>48</v>
      </c>
      <c r="AC85">
        <v>0</v>
      </c>
      <c r="AD85">
        <v>0</v>
      </c>
      <c r="AE85">
        <v>0</v>
      </c>
      <c r="AF85">
        <v>0</v>
      </c>
      <c r="AG85">
        <v>36</v>
      </c>
      <c r="AH85">
        <v>36</v>
      </c>
      <c r="AI85">
        <v>0</v>
      </c>
      <c r="AJ85">
        <v>0</v>
      </c>
      <c r="AK85">
        <v>1</v>
      </c>
      <c r="AL85">
        <v>1</v>
      </c>
      <c r="AM85">
        <v>1</v>
      </c>
      <c r="AN85">
        <v>0</v>
      </c>
      <c r="AO85">
        <v>21</v>
      </c>
      <c r="AP85">
        <v>21</v>
      </c>
      <c r="AQ85">
        <v>1</v>
      </c>
      <c r="AR85">
        <v>0</v>
      </c>
      <c r="AS85">
        <v>1</v>
      </c>
      <c r="AT85">
        <v>1</v>
      </c>
      <c r="AU85" t="s">
        <v>251</v>
      </c>
      <c r="AV85">
        <v>21.780000686645511</v>
      </c>
      <c r="AW85">
        <v>21.819999694824219</v>
      </c>
      <c r="AX85">
        <v>22.25</v>
      </c>
      <c r="AY85">
        <v>21.70999908447266</v>
      </c>
      <c r="AZ85">
        <v>22.04999923706055</v>
      </c>
      <c r="BA85" s="2">
        <f t="shared" si="34"/>
        <v>1.8331351392363304E-3</v>
      </c>
      <c r="BB85" s="2">
        <f t="shared" si="35"/>
        <v>1.9325856412394704E-2</v>
      </c>
      <c r="BC85" s="2">
        <f t="shared" si="36"/>
        <v>5.0412746054094848E-3</v>
      </c>
      <c r="BD85" s="2">
        <f t="shared" si="37"/>
        <v>1.541950858739416E-2</v>
      </c>
      <c r="BE85">
        <v>41</v>
      </c>
      <c r="BF85">
        <v>98</v>
      </c>
      <c r="BG85">
        <v>23</v>
      </c>
      <c r="BH85">
        <v>18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6</v>
      </c>
      <c r="BO85">
        <v>0</v>
      </c>
      <c r="BP85">
        <v>2</v>
      </c>
      <c r="BQ85">
        <v>1</v>
      </c>
      <c r="BR85">
        <v>1</v>
      </c>
      <c r="BS85">
        <v>1</v>
      </c>
      <c r="BT85">
        <v>10</v>
      </c>
      <c r="BU85">
        <v>0</v>
      </c>
      <c r="BV85">
        <v>0</v>
      </c>
      <c r="BW85">
        <v>1</v>
      </c>
      <c r="BX85">
        <v>0</v>
      </c>
      <c r="BY85">
        <v>1</v>
      </c>
      <c r="BZ85">
        <v>1</v>
      </c>
      <c r="CA85">
        <v>1</v>
      </c>
      <c r="CB85">
        <v>0</v>
      </c>
      <c r="CC85">
        <v>1</v>
      </c>
      <c r="CD85">
        <v>1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508</v>
      </c>
      <c r="CN85">
        <v>22.04999923706055</v>
      </c>
      <c r="CO85">
        <v>22.20999908447266</v>
      </c>
      <c r="CP85">
        <v>22.389999389648441</v>
      </c>
      <c r="CQ85">
        <v>22</v>
      </c>
      <c r="CR85">
        <v>22.20999908447266</v>
      </c>
      <c r="CS85" s="2">
        <f t="shared" si="38"/>
        <v>7.2039556059220189E-3</v>
      </c>
      <c r="CT85" s="2">
        <f t="shared" si="39"/>
        <v>8.0393171095395344E-3</v>
      </c>
      <c r="CU85" s="2">
        <f t="shared" si="40"/>
        <v>9.455159528550916E-3</v>
      </c>
      <c r="CV85" s="2">
        <f t="shared" si="41"/>
        <v>9.455159528550916E-3</v>
      </c>
      <c r="CW85">
        <v>162</v>
      </c>
      <c r="CX85">
        <v>2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24</v>
      </c>
      <c r="DG85">
        <v>5</v>
      </c>
      <c r="DH85">
        <v>1</v>
      </c>
      <c r="DI85">
        <v>1</v>
      </c>
      <c r="DJ85">
        <v>5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1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365</v>
      </c>
      <c r="EF85">
        <v>22.20999908447266</v>
      </c>
      <c r="EG85">
        <v>22.29000091552734</v>
      </c>
      <c r="EH85">
        <v>22.719999313354489</v>
      </c>
      <c r="EI85">
        <v>22.10000038146973</v>
      </c>
      <c r="EJ85">
        <v>22.54000091552734</v>
      </c>
      <c r="EK85" s="2">
        <f t="shared" si="42"/>
        <v>3.5891353866635001E-3</v>
      </c>
      <c r="EL85" s="2">
        <f t="shared" si="43"/>
        <v>1.89259863918394E-2</v>
      </c>
      <c r="EM85" s="2">
        <f t="shared" si="44"/>
        <v>8.52402540393149E-3</v>
      </c>
      <c r="EN85" s="2">
        <f t="shared" si="45"/>
        <v>1.952087471986319E-2</v>
      </c>
      <c r="EO85">
        <v>39</v>
      </c>
      <c r="EP85">
        <v>62</v>
      </c>
      <c r="EQ85">
        <v>41</v>
      </c>
      <c r="ER85">
        <v>30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16</v>
      </c>
      <c r="EY85">
        <v>8</v>
      </c>
      <c r="EZ85">
        <v>1</v>
      </c>
      <c r="FA85">
        <v>2</v>
      </c>
      <c r="FB85">
        <v>4</v>
      </c>
      <c r="FC85">
        <v>1</v>
      </c>
      <c r="FD85">
        <v>31</v>
      </c>
      <c r="FE85">
        <v>0</v>
      </c>
      <c r="FF85">
        <v>0</v>
      </c>
      <c r="FG85">
        <v>0</v>
      </c>
      <c r="FH85">
        <v>0</v>
      </c>
      <c r="FI85">
        <v>4</v>
      </c>
      <c r="FJ85">
        <v>4</v>
      </c>
      <c r="FK85">
        <v>0</v>
      </c>
      <c r="FL85">
        <v>0</v>
      </c>
      <c r="FM85">
        <v>1</v>
      </c>
      <c r="FN85">
        <v>1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241</v>
      </c>
      <c r="FX85">
        <v>22.54000091552734</v>
      </c>
      <c r="FY85">
        <v>22.670000076293949</v>
      </c>
      <c r="FZ85">
        <v>22.920000076293949</v>
      </c>
      <c r="GA85">
        <v>22.54999923706055</v>
      </c>
      <c r="GB85">
        <v>22.70999908447266</v>
      </c>
      <c r="GC85">
        <v>662</v>
      </c>
      <c r="GD85">
        <v>125</v>
      </c>
      <c r="GE85">
        <v>336</v>
      </c>
      <c r="GF85">
        <v>67</v>
      </c>
      <c r="GG85">
        <v>0</v>
      </c>
      <c r="GH85">
        <v>55</v>
      </c>
      <c r="GI85">
        <v>0</v>
      </c>
      <c r="GJ85">
        <v>30</v>
      </c>
      <c r="GK85">
        <v>0</v>
      </c>
      <c r="GL85">
        <v>46</v>
      </c>
      <c r="GM85">
        <v>0</v>
      </c>
      <c r="GN85">
        <v>9</v>
      </c>
      <c r="GO85">
        <v>4</v>
      </c>
      <c r="GP85">
        <v>2</v>
      </c>
      <c r="GQ85">
        <v>3</v>
      </c>
      <c r="GR85">
        <v>1</v>
      </c>
      <c r="GS85">
        <v>1</v>
      </c>
      <c r="GT85">
        <v>0</v>
      </c>
      <c r="GU85">
        <v>1</v>
      </c>
      <c r="GV85">
        <v>0</v>
      </c>
      <c r="GW85">
        <v>1.4</v>
      </c>
      <c r="GX85" t="s">
        <v>307</v>
      </c>
      <c r="GY85">
        <v>582832</v>
      </c>
      <c r="GZ85">
        <v>529460</v>
      </c>
      <c r="HA85">
        <v>5.032</v>
      </c>
      <c r="HB85">
        <v>5.2130000000000001</v>
      </c>
      <c r="HC85">
        <v>0.32</v>
      </c>
      <c r="HD85">
        <v>3.29</v>
      </c>
      <c r="HE85">
        <v>2.2499999999999999E-2</v>
      </c>
      <c r="HF85" s="2">
        <f t="shared" si="46"/>
        <v>5.7344137771992987E-3</v>
      </c>
      <c r="HG85" s="2">
        <f t="shared" si="47"/>
        <v>1.0907504326693851E-2</v>
      </c>
      <c r="HH85" s="2">
        <f t="shared" si="48"/>
        <v>5.2933762165657816E-3</v>
      </c>
      <c r="HI85" s="2">
        <f t="shared" si="49"/>
        <v>7.0453480344482289E-3</v>
      </c>
      <c r="HJ85" s="3">
        <f t="shared" si="50"/>
        <v>22.917273200212275</v>
      </c>
      <c r="HK85" t="str">
        <f t="shared" si="51"/>
        <v>GTN</v>
      </c>
    </row>
    <row r="86" spans="1:219" hidden="1" x14ac:dyDescent="0.25">
      <c r="A86">
        <v>77</v>
      </c>
      <c r="B86" t="s">
        <v>509</v>
      </c>
      <c r="C86">
        <v>9</v>
      </c>
      <c r="D86">
        <v>1</v>
      </c>
      <c r="E86">
        <v>5</v>
      </c>
      <c r="F86">
        <v>1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31</v>
      </c>
      <c r="N86">
        <v>30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19</v>
      </c>
      <c r="W86">
        <v>8</v>
      </c>
      <c r="X86">
        <v>8</v>
      </c>
      <c r="Y86">
        <v>6</v>
      </c>
      <c r="Z86">
        <v>70</v>
      </c>
      <c r="AA86">
        <v>1</v>
      </c>
      <c r="AB86">
        <v>0</v>
      </c>
      <c r="AC86">
        <v>0</v>
      </c>
      <c r="AD86">
        <v>0</v>
      </c>
      <c r="AE86">
        <v>1</v>
      </c>
      <c r="AF86">
        <v>0</v>
      </c>
      <c r="AG86">
        <v>70</v>
      </c>
      <c r="AH86">
        <v>0</v>
      </c>
      <c r="AI86">
        <v>1</v>
      </c>
      <c r="AJ86">
        <v>0</v>
      </c>
      <c r="AK86">
        <v>1</v>
      </c>
      <c r="AL86">
        <v>1</v>
      </c>
      <c r="AM86">
        <v>2</v>
      </c>
      <c r="AN86">
        <v>1</v>
      </c>
      <c r="AO86">
        <v>39</v>
      </c>
      <c r="AP86">
        <v>39</v>
      </c>
      <c r="AQ86">
        <v>1</v>
      </c>
      <c r="AR86">
        <v>1</v>
      </c>
      <c r="AS86">
        <v>2</v>
      </c>
      <c r="AT86">
        <v>1</v>
      </c>
      <c r="AU86" t="s">
        <v>459</v>
      </c>
      <c r="AV86">
        <v>77.370002746582031</v>
      </c>
      <c r="AW86">
        <v>77.480003356933594</v>
      </c>
      <c r="AX86">
        <v>78.220001220703125</v>
      </c>
      <c r="AY86">
        <v>76.839996337890625</v>
      </c>
      <c r="AZ86">
        <v>78.080001831054688</v>
      </c>
      <c r="BA86" s="2">
        <f t="shared" si="34"/>
        <v>1.4197290344040159E-3</v>
      </c>
      <c r="BB86" s="2">
        <f t="shared" si="35"/>
        <v>9.4604685786385811E-3</v>
      </c>
      <c r="BC86" s="2">
        <f t="shared" si="36"/>
        <v>8.2602864134452281E-3</v>
      </c>
      <c r="BD86" s="2">
        <f t="shared" si="37"/>
        <v>1.5881217521576341E-2</v>
      </c>
      <c r="BE86">
        <v>20</v>
      </c>
      <c r="BF86">
        <v>100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4</v>
      </c>
      <c r="BO86">
        <v>1</v>
      </c>
      <c r="BP86">
        <v>6</v>
      </c>
      <c r="BQ86">
        <v>8</v>
      </c>
      <c r="BR86">
        <v>15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15</v>
      </c>
      <c r="BZ86">
        <v>0</v>
      </c>
      <c r="CA86">
        <v>0</v>
      </c>
      <c r="CB86">
        <v>0</v>
      </c>
      <c r="CC86">
        <v>1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 t="s">
        <v>510</v>
      </c>
      <c r="CN86">
        <v>78.080001831054688</v>
      </c>
      <c r="CO86">
        <v>78.489997863769531</v>
      </c>
      <c r="CP86">
        <v>79.25</v>
      </c>
      <c r="CQ86">
        <v>77.680000305175781</v>
      </c>
      <c r="CR86">
        <v>78.139999389648438</v>
      </c>
      <c r="CS86" s="2">
        <f t="shared" si="38"/>
        <v>5.2235449595303685E-3</v>
      </c>
      <c r="CT86" s="2">
        <f t="shared" si="39"/>
        <v>9.5899323183655794E-3</v>
      </c>
      <c r="CU86" s="2">
        <f t="shared" si="40"/>
        <v>1.031975513618455E-2</v>
      </c>
      <c r="CV86" s="2">
        <f t="shared" si="41"/>
        <v>5.8868580504953805E-3</v>
      </c>
      <c r="CW86">
        <v>52</v>
      </c>
      <c r="CX86">
        <v>21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39</v>
      </c>
      <c r="DG86">
        <v>9</v>
      </c>
      <c r="DH86">
        <v>7</v>
      </c>
      <c r="DI86">
        <v>21</v>
      </c>
      <c r="DJ86">
        <v>29</v>
      </c>
      <c r="DK86">
        <v>0</v>
      </c>
      <c r="DL86">
        <v>0</v>
      </c>
      <c r="DM86">
        <v>0</v>
      </c>
      <c r="DN86">
        <v>0</v>
      </c>
      <c r="DO86">
        <v>21</v>
      </c>
      <c r="DP86">
        <v>0</v>
      </c>
      <c r="DQ86">
        <v>8</v>
      </c>
      <c r="DR86">
        <v>0</v>
      </c>
      <c r="DS86">
        <v>2</v>
      </c>
      <c r="DT86">
        <v>0</v>
      </c>
      <c r="DU86">
        <v>2</v>
      </c>
      <c r="DV86">
        <v>0</v>
      </c>
      <c r="DW86">
        <v>25</v>
      </c>
      <c r="DX86">
        <v>12</v>
      </c>
      <c r="DY86">
        <v>2</v>
      </c>
      <c r="DZ86">
        <v>2</v>
      </c>
      <c r="EA86">
        <v>1</v>
      </c>
      <c r="EB86">
        <v>1</v>
      </c>
      <c r="EC86">
        <v>1</v>
      </c>
      <c r="ED86">
        <v>1</v>
      </c>
      <c r="EE86" t="s">
        <v>511</v>
      </c>
      <c r="EF86">
        <v>78.139999389648438</v>
      </c>
      <c r="EG86">
        <v>78.660003662109375</v>
      </c>
      <c r="EH86">
        <v>78.75</v>
      </c>
      <c r="EI86">
        <v>77.730003356933594</v>
      </c>
      <c r="EJ86">
        <v>77.730003356933594</v>
      </c>
      <c r="EK86" s="2">
        <f t="shared" si="42"/>
        <v>6.6107837306321748E-3</v>
      </c>
      <c r="EL86" s="2">
        <f t="shared" si="43"/>
        <v>1.1428106398809756E-3</v>
      </c>
      <c r="EM86" s="2">
        <f t="shared" si="44"/>
        <v>1.1823039179742145E-2</v>
      </c>
      <c r="EN86" s="2">
        <f t="shared" si="45"/>
        <v>0</v>
      </c>
      <c r="EO86">
        <v>1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3</v>
      </c>
      <c r="EY86">
        <v>2</v>
      </c>
      <c r="EZ86">
        <v>5</v>
      </c>
      <c r="FA86">
        <v>15</v>
      </c>
      <c r="FB86">
        <v>116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2</v>
      </c>
      <c r="FP86">
        <v>0</v>
      </c>
      <c r="FQ86">
        <v>0</v>
      </c>
      <c r="FR86">
        <v>0</v>
      </c>
      <c r="FS86">
        <v>1</v>
      </c>
      <c r="FT86">
        <v>0</v>
      </c>
      <c r="FU86">
        <v>1</v>
      </c>
      <c r="FV86">
        <v>0</v>
      </c>
      <c r="FW86" t="s">
        <v>228</v>
      </c>
      <c r="FX86">
        <v>77.730003356933594</v>
      </c>
      <c r="FY86">
        <v>78</v>
      </c>
      <c r="FZ86">
        <v>79.199996948242188</v>
      </c>
      <c r="GA86">
        <v>77.900001525878906</v>
      </c>
      <c r="GB86">
        <v>79.010002136230469</v>
      </c>
      <c r="GC86">
        <v>256</v>
      </c>
      <c r="GD86">
        <v>391</v>
      </c>
      <c r="GE86">
        <v>74</v>
      </c>
      <c r="GF86">
        <v>246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230</v>
      </c>
      <c r="GM86">
        <v>0</v>
      </c>
      <c r="GN86">
        <v>145</v>
      </c>
      <c r="GO86">
        <v>4</v>
      </c>
      <c r="GP86">
        <v>2</v>
      </c>
      <c r="GQ86">
        <v>1</v>
      </c>
      <c r="GR86">
        <v>0</v>
      </c>
      <c r="GS86">
        <v>4</v>
      </c>
      <c r="GT86">
        <v>2</v>
      </c>
      <c r="GU86">
        <v>2</v>
      </c>
      <c r="GV86">
        <v>1</v>
      </c>
      <c r="GW86">
        <v>2.2000000000000002</v>
      </c>
      <c r="GX86" t="s">
        <v>218</v>
      </c>
      <c r="GY86">
        <v>283859</v>
      </c>
      <c r="GZ86">
        <v>355600</v>
      </c>
      <c r="HA86">
        <v>1.962</v>
      </c>
      <c r="HB86">
        <v>2.2480000000000002</v>
      </c>
      <c r="HC86">
        <v>3.96</v>
      </c>
      <c r="HD86">
        <v>7.38</v>
      </c>
      <c r="HE86">
        <v>0</v>
      </c>
      <c r="HF86" s="2">
        <f t="shared" si="46"/>
        <v>3.4614954239282625E-3</v>
      </c>
      <c r="HG86" s="2">
        <f t="shared" si="47"/>
        <v>1.5151477203040775E-2</v>
      </c>
      <c r="HH86" s="2">
        <f t="shared" si="48"/>
        <v>1.2820317195012532E-3</v>
      </c>
      <c r="HI86" s="2">
        <f t="shared" si="49"/>
        <v>1.4048861920515798E-2</v>
      </c>
      <c r="HJ86" s="3">
        <f t="shared" si="50"/>
        <v>79.181815221837184</v>
      </c>
      <c r="HK86" t="str">
        <f t="shared" si="51"/>
        <v>HQY</v>
      </c>
    </row>
    <row r="87" spans="1:219" hidden="1" x14ac:dyDescent="0.25">
      <c r="A87">
        <v>78</v>
      </c>
      <c r="B87" t="s">
        <v>512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12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7</v>
      </c>
      <c r="W87">
        <v>7</v>
      </c>
      <c r="X87">
        <v>11</v>
      </c>
      <c r="Y87">
        <v>15</v>
      </c>
      <c r="Z87">
        <v>148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73</v>
      </c>
      <c r="AP87">
        <v>0</v>
      </c>
      <c r="AQ87">
        <v>1</v>
      </c>
      <c r="AR87">
        <v>0</v>
      </c>
      <c r="AS87">
        <v>1</v>
      </c>
      <c r="AT87">
        <v>0</v>
      </c>
      <c r="AU87" t="s">
        <v>513</v>
      </c>
      <c r="AV87">
        <v>45.139999389648438</v>
      </c>
      <c r="AW87">
        <v>45.069999694824219</v>
      </c>
      <c r="AX87">
        <v>45.639999389648438</v>
      </c>
      <c r="AY87">
        <v>44.150001525878913</v>
      </c>
      <c r="AZ87">
        <v>45.5</v>
      </c>
      <c r="BA87" s="2">
        <f t="shared" si="34"/>
        <v>-1.5531328000486511E-3</v>
      </c>
      <c r="BB87" s="2">
        <f t="shared" si="35"/>
        <v>1.2489038178065792E-2</v>
      </c>
      <c r="BC87" s="2">
        <f t="shared" si="36"/>
        <v>2.0412650880291761E-2</v>
      </c>
      <c r="BD87" s="2">
        <f t="shared" si="37"/>
        <v>2.9670296134529428E-2</v>
      </c>
      <c r="BE87">
        <v>75</v>
      </c>
      <c r="BF87">
        <v>55</v>
      </c>
      <c r="BG87">
        <v>21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4</v>
      </c>
      <c r="BO87">
        <v>2</v>
      </c>
      <c r="BP87">
        <v>4</v>
      </c>
      <c r="BQ87">
        <v>4</v>
      </c>
      <c r="BR87">
        <v>14</v>
      </c>
      <c r="BS87">
        <v>1</v>
      </c>
      <c r="BT87">
        <v>28</v>
      </c>
      <c r="BU87">
        <v>0</v>
      </c>
      <c r="BV87">
        <v>0</v>
      </c>
      <c r="BW87">
        <v>1</v>
      </c>
      <c r="BX87">
        <v>0</v>
      </c>
      <c r="BY87">
        <v>14</v>
      </c>
      <c r="BZ87">
        <v>14</v>
      </c>
      <c r="CA87">
        <v>1</v>
      </c>
      <c r="CB87">
        <v>0</v>
      </c>
      <c r="CC87">
        <v>2</v>
      </c>
      <c r="CD87">
        <v>1</v>
      </c>
      <c r="CE87">
        <v>2</v>
      </c>
      <c r="CF87">
        <v>1</v>
      </c>
      <c r="CG87">
        <v>8</v>
      </c>
      <c r="CH87">
        <v>8</v>
      </c>
      <c r="CI87">
        <v>1</v>
      </c>
      <c r="CJ87">
        <v>1</v>
      </c>
      <c r="CK87">
        <v>1</v>
      </c>
      <c r="CL87">
        <v>1</v>
      </c>
      <c r="CM87" t="s">
        <v>514</v>
      </c>
      <c r="CN87">
        <v>45.5</v>
      </c>
      <c r="CO87">
        <v>46.110000610351563</v>
      </c>
      <c r="CP87">
        <v>46.290000915527337</v>
      </c>
      <c r="CQ87">
        <v>44.810001373291023</v>
      </c>
      <c r="CR87">
        <v>45.180000305175781</v>
      </c>
      <c r="CS87" s="2">
        <f t="shared" si="38"/>
        <v>1.3229247501129304E-2</v>
      </c>
      <c r="CT87" s="2">
        <f t="shared" si="39"/>
        <v>3.8885353557077673E-3</v>
      </c>
      <c r="CU87" s="2">
        <f t="shared" si="40"/>
        <v>2.8193433525322775E-2</v>
      </c>
      <c r="CV87" s="2">
        <f t="shared" si="41"/>
        <v>8.1894406681173315E-3</v>
      </c>
      <c r="CW87">
        <v>6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2</v>
      </c>
      <c r="DG87">
        <v>1</v>
      </c>
      <c r="DH87">
        <v>6</v>
      </c>
      <c r="DI87">
        <v>1</v>
      </c>
      <c r="DJ87">
        <v>180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6</v>
      </c>
      <c r="DX87">
        <v>0</v>
      </c>
      <c r="DY87">
        <v>1</v>
      </c>
      <c r="DZ87">
        <v>0</v>
      </c>
      <c r="EA87">
        <v>2</v>
      </c>
      <c r="EB87">
        <v>0</v>
      </c>
      <c r="EC87">
        <v>1</v>
      </c>
      <c r="ED87">
        <v>0</v>
      </c>
      <c r="EE87" t="s">
        <v>515</v>
      </c>
      <c r="EF87">
        <v>45.180000305175781</v>
      </c>
      <c r="EG87">
        <v>45.25</v>
      </c>
      <c r="EH87">
        <v>46.360000610351563</v>
      </c>
      <c r="EI87">
        <v>44.849998474121087</v>
      </c>
      <c r="EJ87">
        <v>46.150001525878913</v>
      </c>
      <c r="EK87" s="2">
        <f t="shared" si="42"/>
        <v>1.5469545817506924E-3</v>
      </c>
      <c r="EL87" s="2">
        <f t="shared" si="43"/>
        <v>2.3943067207460644E-2</v>
      </c>
      <c r="EM87" s="2">
        <f t="shared" si="44"/>
        <v>8.8398127266058335E-3</v>
      </c>
      <c r="EN87" s="2">
        <f t="shared" si="45"/>
        <v>2.8169079280069842E-2</v>
      </c>
      <c r="EO87">
        <v>10</v>
      </c>
      <c r="EP87">
        <v>19</v>
      </c>
      <c r="EQ87">
        <v>48</v>
      </c>
      <c r="ER87">
        <v>42</v>
      </c>
      <c r="ES87">
        <v>44</v>
      </c>
      <c r="ET87">
        <v>0</v>
      </c>
      <c r="EU87">
        <v>0</v>
      </c>
      <c r="EV87">
        <v>0</v>
      </c>
      <c r="EW87">
        <v>0</v>
      </c>
      <c r="EX87">
        <v>2</v>
      </c>
      <c r="EY87">
        <v>0</v>
      </c>
      <c r="EZ87">
        <v>2</v>
      </c>
      <c r="FA87">
        <v>0</v>
      </c>
      <c r="FB87">
        <v>4</v>
      </c>
      <c r="FC87">
        <v>1</v>
      </c>
      <c r="FD87">
        <v>8</v>
      </c>
      <c r="FE87">
        <v>1</v>
      </c>
      <c r="FF87">
        <v>8</v>
      </c>
      <c r="FG87">
        <v>0</v>
      </c>
      <c r="FH87">
        <v>0</v>
      </c>
      <c r="FI87">
        <v>4</v>
      </c>
      <c r="FJ87">
        <v>4</v>
      </c>
      <c r="FK87">
        <v>0</v>
      </c>
      <c r="FL87">
        <v>0</v>
      </c>
      <c r="FM87">
        <v>1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252</v>
      </c>
      <c r="FX87">
        <v>46.150001525878913</v>
      </c>
      <c r="FY87">
        <v>46.099998474121087</v>
      </c>
      <c r="FZ87">
        <v>46.659999847412109</v>
      </c>
      <c r="GA87">
        <v>45.709999084472663</v>
      </c>
      <c r="GB87">
        <v>45.830001831054688</v>
      </c>
      <c r="GC87">
        <v>332</v>
      </c>
      <c r="GD87">
        <v>414</v>
      </c>
      <c r="GE87">
        <v>169</v>
      </c>
      <c r="GF87">
        <v>198</v>
      </c>
      <c r="GG87">
        <v>0</v>
      </c>
      <c r="GH87">
        <v>86</v>
      </c>
      <c r="GI87">
        <v>0</v>
      </c>
      <c r="GJ87">
        <v>86</v>
      </c>
      <c r="GK87">
        <v>8</v>
      </c>
      <c r="GL87">
        <v>346</v>
      </c>
      <c r="GM87">
        <v>8</v>
      </c>
      <c r="GN87">
        <v>184</v>
      </c>
      <c r="GO87">
        <v>3</v>
      </c>
      <c r="GP87">
        <v>1</v>
      </c>
      <c r="GQ87">
        <v>2</v>
      </c>
      <c r="GR87">
        <v>1</v>
      </c>
      <c r="GS87">
        <v>3</v>
      </c>
      <c r="GT87">
        <v>1</v>
      </c>
      <c r="GU87">
        <v>1</v>
      </c>
      <c r="GV87">
        <v>0</v>
      </c>
      <c r="GW87">
        <v>1.7</v>
      </c>
      <c r="GX87" t="s">
        <v>218</v>
      </c>
      <c r="GY87">
        <v>396120</v>
      </c>
      <c r="GZ87">
        <v>532820</v>
      </c>
      <c r="HA87">
        <v>1.25</v>
      </c>
      <c r="HB87">
        <v>1.7370000000000001</v>
      </c>
      <c r="HC87">
        <v>0.26</v>
      </c>
      <c r="HD87">
        <v>4.29</v>
      </c>
      <c r="HF87" s="2">
        <f t="shared" si="46"/>
        <v>-1.084664933034496E-3</v>
      </c>
      <c r="HG87" s="2">
        <f t="shared" si="47"/>
        <v>1.2001744001764791E-2</v>
      </c>
      <c r="HH87" s="2">
        <f t="shared" si="48"/>
        <v>8.4598568884411973E-3</v>
      </c>
      <c r="HI87" s="2">
        <f t="shared" si="49"/>
        <v>2.6184320704240038E-3</v>
      </c>
      <c r="HJ87" s="3">
        <f t="shared" si="50"/>
        <v>46.653278854289233</v>
      </c>
      <c r="HK87" t="str">
        <f t="shared" si="51"/>
        <v>MLHR</v>
      </c>
    </row>
    <row r="88" spans="1:219" hidden="1" x14ac:dyDescent="0.25">
      <c r="A88">
        <v>79</v>
      </c>
      <c r="B88" t="s">
        <v>516</v>
      </c>
      <c r="C88">
        <v>10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103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49</v>
      </c>
      <c r="W88">
        <v>17</v>
      </c>
      <c r="X88">
        <v>17</v>
      </c>
      <c r="Y88">
        <v>22</v>
      </c>
      <c r="Z88">
        <v>16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0</v>
      </c>
      <c r="AG88">
        <v>0</v>
      </c>
      <c r="AH88">
        <v>0</v>
      </c>
      <c r="AI88">
        <v>1</v>
      </c>
      <c r="AJ88">
        <v>0</v>
      </c>
      <c r="AK88">
        <v>1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517</v>
      </c>
      <c r="AV88">
        <v>172.2799987792969</v>
      </c>
      <c r="AW88">
        <v>171.61000061035159</v>
      </c>
      <c r="AX88">
        <v>174.1600036621094</v>
      </c>
      <c r="AY88">
        <v>171.4700012207031</v>
      </c>
      <c r="AZ88">
        <v>173.0899963378906</v>
      </c>
      <c r="BA88" s="2">
        <f t="shared" si="34"/>
        <v>-3.9041907031198697E-3</v>
      </c>
      <c r="BB88" s="2">
        <f t="shared" si="35"/>
        <v>1.4641725988391197E-2</v>
      </c>
      <c r="BC88" s="2">
        <f t="shared" si="36"/>
        <v>8.1579971534628815E-4</v>
      </c>
      <c r="BD88" s="2">
        <f t="shared" si="37"/>
        <v>9.3592648417710755E-3</v>
      </c>
      <c r="BE88">
        <v>7</v>
      </c>
      <c r="BF88">
        <v>60</v>
      </c>
      <c r="BG88">
        <v>128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1</v>
      </c>
      <c r="BO88">
        <v>0</v>
      </c>
      <c r="BP88">
        <v>0</v>
      </c>
      <c r="BQ88">
        <v>0</v>
      </c>
      <c r="BR88">
        <v>0</v>
      </c>
      <c r="BS88">
        <v>1</v>
      </c>
      <c r="BT88">
        <v>1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245</v>
      </c>
      <c r="CN88">
        <v>173.0899963378906</v>
      </c>
      <c r="CO88">
        <v>173.58000183105469</v>
      </c>
      <c r="CP88">
        <v>174.74000549316409</v>
      </c>
      <c r="CQ88">
        <v>173.25999450683591</v>
      </c>
      <c r="CR88">
        <v>173.75999450683591</v>
      </c>
      <c r="CS88" s="2">
        <f t="shared" si="38"/>
        <v>2.8229374812486219E-3</v>
      </c>
      <c r="CT88" s="2">
        <f t="shared" si="39"/>
        <v>6.6384549939526583E-3</v>
      </c>
      <c r="CU88" s="2">
        <f t="shared" si="40"/>
        <v>1.8435725362547783E-3</v>
      </c>
      <c r="CV88" s="2">
        <f t="shared" si="41"/>
        <v>2.8775323193298563E-3</v>
      </c>
      <c r="CW88">
        <v>164</v>
      </c>
      <c r="CX88">
        <v>4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44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501</v>
      </c>
      <c r="EF88">
        <v>173.75999450683591</v>
      </c>
      <c r="EG88">
        <v>174.00999450683591</v>
      </c>
      <c r="EH88">
        <v>175.0899963378906</v>
      </c>
      <c r="EI88">
        <v>173.75</v>
      </c>
      <c r="EJ88">
        <v>174.1000061035156</v>
      </c>
      <c r="EK88" s="2">
        <f t="shared" si="42"/>
        <v>1.4366990856389261E-3</v>
      </c>
      <c r="EL88" s="2">
        <f t="shared" si="43"/>
        <v>6.1682669121226885E-3</v>
      </c>
      <c r="EM88" s="2">
        <f t="shared" si="44"/>
        <v>1.4941354809691054E-3</v>
      </c>
      <c r="EN88" s="2">
        <f t="shared" si="45"/>
        <v>2.01037387274694E-3</v>
      </c>
      <c r="EO88">
        <v>180</v>
      </c>
      <c r="EP88">
        <v>10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9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414</v>
      </c>
      <c r="FX88">
        <v>174.1000061035156</v>
      </c>
      <c r="FY88">
        <v>174.08000183105469</v>
      </c>
      <c r="FZ88">
        <v>174.75</v>
      </c>
      <c r="GA88">
        <v>172.2799987792969</v>
      </c>
      <c r="GB88">
        <v>174.7200012207031</v>
      </c>
      <c r="GC88">
        <v>657</v>
      </c>
      <c r="GD88">
        <v>175</v>
      </c>
      <c r="GE88">
        <v>358</v>
      </c>
      <c r="GF88">
        <v>53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16</v>
      </c>
      <c r="GM88">
        <v>0</v>
      </c>
      <c r="GN88">
        <v>0</v>
      </c>
      <c r="GO88">
        <v>1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2.4</v>
      </c>
      <c r="GX88" t="s">
        <v>218</v>
      </c>
      <c r="GY88">
        <v>720948</v>
      </c>
      <c r="GZ88">
        <v>1081060</v>
      </c>
      <c r="HA88">
        <v>0.996</v>
      </c>
      <c r="HB88">
        <v>1.6120000000000001</v>
      </c>
      <c r="HC88">
        <v>2.67</v>
      </c>
      <c r="HD88">
        <v>2.15</v>
      </c>
      <c r="HE88">
        <v>0.47399999999999998</v>
      </c>
      <c r="HF88" s="2">
        <f t="shared" si="46"/>
        <v>-1.1491424776255421E-4</v>
      </c>
      <c r="HG88" s="2">
        <f t="shared" si="47"/>
        <v>3.8340381627771647E-3</v>
      </c>
      <c r="HH88" s="2">
        <f t="shared" si="48"/>
        <v>1.0340090951427627E-2</v>
      </c>
      <c r="HI88" s="2">
        <f t="shared" si="49"/>
        <v>1.3965215340881465E-2</v>
      </c>
      <c r="HJ88" s="3">
        <f t="shared" si="50"/>
        <v>174.74743120145126</v>
      </c>
      <c r="HK88" t="str">
        <f t="shared" si="51"/>
        <v>HSY</v>
      </c>
    </row>
    <row r="89" spans="1:219" hidden="1" x14ac:dyDescent="0.25">
      <c r="A89">
        <v>80</v>
      </c>
      <c r="B89" t="s">
        <v>518</v>
      </c>
      <c r="C89">
        <v>11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6</v>
      </c>
      <c r="N89">
        <v>4</v>
      </c>
      <c r="O89">
        <v>3</v>
      </c>
      <c r="P89">
        <v>2</v>
      </c>
      <c r="Q89">
        <v>0</v>
      </c>
      <c r="R89">
        <v>2</v>
      </c>
      <c r="S89">
        <v>5</v>
      </c>
      <c r="T89">
        <v>0</v>
      </c>
      <c r="U89">
        <v>0</v>
      </c>
      <c r="V89">
        <v>4</v>
      </c>
      <c r="W89">
        <v>0</v>
      </c>
      <c r="X89">
        <v>1</v>
      </c>
      <c r="Y89">
        <v>3</v>
      </c>
      <c r="Z89">
        <v>33</v>
      </c>
      <c r="AA89">
        <v>1</v>
      </c>
      <c r="AB89">
        <v>2</v>
      </c>
      <c r="AC89">
        <v>0</v>
      </c>
      <c r="AD89">
        <v>0</v>
      </c>
      <c r="AE89">
        <v>10</v>
      </c>
      <c r="AF89">
        <v>5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0</v>
      </c>
      <c r="AM89">
        <v>15</v>
      </c>
      <c r="AN89">
        <v>11</v>
      </c>
      <c r="AO89">
        <v>0</v>
      </c>
      <c r="AP89">
        <v>0</v>
      </c>
      <c r="AQ89">
        <v>1</v>
      </c>
      <c r="AR89">
        <v>1</v>
      </c>
      <c r="AS89">
        <v>0</v>
      </c>
      <c r="AT89">
        <v>0</v>
      </c>
      <c r="AU89" t="s">
        <v>519</v>
      </c>
      <c r="AV89">
        <v>194.08000183105469</v>
      </c>
      <c r="AW89">
        <v>193.3999938964844</v>
      </c>
      <c r="AX89">
        <v>198.91999816894531</v>
      </c>
      <c r="AY89">
        <v>191.19999694824219</v>
      </c>
      <c r="AZ89">
        <v>198</v>
      </c>
      <c r="BA89" s="2">
        <f t="shared" si="34"/>
        <v>-3.5160700932299616E-3</v>
      </c>
      <c r="BB89" s="2">
        <f t="shared" si="35"/>
        <v>2.7749870919326569E-2</v>
      </c>
      <c r="BC89" s="2">
        <f t="shared" si="36"/>
        <v>1.1375372376794091E-2</v>
      </c>
      <c r="BD89" s="2">
        <f t="shared" si="37"/>
        <v>3.4343449756352618E-2</v>
      </c>
      <c r="BE89">
        <v>3</v>
      </c>
      <c r="BF89">
        <v>3</v>
      </c>
      <c r="BG89">
        <v>5</v>
      </c>
      <c r="BH89">
        <v>31</v>
      </c>
      <c r="BI89">
        <v>16</v>
      </c>
      <c r="BJ89">
        <v>1</v>
      </c>
      <c r="BK89">
        <v>2</v>
      </c>
      <c r="BL89">
        <v>0</v>
      </c>
      <c r="BM89">
        <v>0</v>
      </c>
      <c r="BN89">
        <v>3</v>
      </c>
      <c r="BO89">
        <v>2</v>
      </c>
      <c r="BP89">
        <v>1</v>
      </c>
      <c r="BQ89">
        <v>0</v>
      </c>
      <c r="BR89">
        <v>2</v>
      </c>
      <c r="BS89">
        <v>2</v>
      </c>
      <c r="BT89">
        <v>8</v>
      </c>
      <c r="BU89">
        <v>1</v>
      </c>
      <c r="BV89">
        <v>8</v>
      </c>
      <c r="BW89">
        <v>0</v>
      </c>
      <c r="BX89">
        <v>0</v>
      </c>
      <c r="BY89">
        <v>2</v>
      </c>
      <c r="BZ89">
        <v>2</v>
      </c>
      <c r="CA89">
        <v>0</v>
      </c>
      <c r="CB89">
        <v>0</v>
      </c>
      <c r="CC89">
        <v>1</v>
      </c>
      <c r="CD89">
        <v>1</v>
      </c>
      <c r="CE89">
        <v>1</v>
      </c>
      <c r="CF89">
        <v>0</v>
      </c>
      <c r="CG89">
        <v>1</v>
      </c>
      <c r="CH89">
        <v>1</v>
      </c>
      <c r="CI89">
        <v>1</v>
      </c>
      <c r="CJ89">
        <v>0</v>
      </c>
      <c r="CK89">
        <v>1</v>
      </c>
      <c r="CL89">
        <v>1</v>
      </c>
      <c r="CM89" t="s">
        <v>226</v>
      </c>
      <c r="CN89">
        <v>198</v>
      </c>
      <c r="CO89">
        <v>199.94000244140619</v>
      </c>
      <c r="CP89">
        <v>206.46000671386719</v>
      </c>
      <c r="CQ89">
        <v>198.7799987792969</v>
      </c>
      <c r="CR89">
        <v>204.25999450683599</v>
      </c>
      <c r="CS89" s="2">
        <f t="shared" si="38"/>
        <v>9.7029229654767013E-3</v>
      </c>
      <c r="CT89" s="2">
        <f t="shared" si="39"/>
        <v>3.1579986730781551E-2</v>
      </c>
      <c r="CU89" s="2">
        <f t="shared" si="40"/>
        <v>5.801758767354448E-3</v>
      </c>
      <c r="CV89" s="2">
        <f t="shared" si="41"/>
        <v>2.6828531650409326E-2</v>
      </c>
      <c r="CW89">
        <v>2</v>
      </c>
      <c r="CX89">
        <v>1</v>
      </c>
      <c r="CY89">
        <v>2</v>
      </c>
      <c r="CZ89">
        <v>22</v>
      </c>
      <c r="DA89">
        <v>44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1</v>
      </c>
      <c r="DH89">
        <v>0</v>
      </c>
      <c r="DI89">
        <v>0</v>
      </c>
      <c r="DJ89">
        <v>1</v>
      </c>
      <c r="DK89">
        <v>1</v>
      </c>
      <c r="DL89">
        <v>2</v>
      </c>
      <c r="DM89">
        <v>1</v>
      </c>
      <c r="DN89">
        <v>2</v>
      </c>
      <c r="DO89">
        <v>0</v>
      </c>
      <c r="DP89">
        <v>0</v>
      </c>
      <c r="DQ89">
        <v>1</v>
      </c>
      <c r="DR89">
        <v>1</v>
      </c>
      <c r="DS89">
        <v>0</v>
      </c>
      <c r="DT89">
        <v>0</v>
      </c>
      <c r="DU89">
        <v>1</v>
      </c>
      <c r="DV89">
        <v>1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520</v>
      </c>
      <c r="EF89">
        <v>204.25999450683599</v>
      </c>
      <c r="EG89">
        <v>205</v>
      </c>
      <c r="EH89">
        <v>210.25999450683599</v>
      </c>
      <c r="EI89">
        <v>204.6300048828125</v>
      </c>
      <c r="EJ89">
        <v>205.16000366210929</v>
      </c>
      <c r="EK89" s="2">
        <f t="shared" si="42"/>
        <v>3.6097828934829046E-3</v>
      </c>
      <c r="EL89" s="2">
        <f t="shared" si="43"/>
        <v>2.501662058525822E-2</v>
      </c>
      <c r="EM89" s="2">
        <f t="shared" si="44"/>
        <v>1.8048542301829507E-3</v>
      </c>
      <c r="EN89" s="2">
        <f t="shared" si="45"/>
        <v>2.5833435846963626E-3</v>
      </c>
      <c r="EO89">
        <v>14</v>
      </c>
      <c r="EP89">
        <v>18</v>
      </c>
      <c r="EQ89">
        <v>12</v>
      </c>
      <c r="ER89">
        <v>9</v>
      </c>
      <c r="ES89">
        <v>14</v>
      </c>
      <c r="ET89">
        <v>2</v>
      </c>
      <c r="EU89">
        <v>35</v>
      </c>
      <c r="EV89">
        <v>1</v>
      </c>
      <c r="EW89">
        <v>14</v>
      </c>
      <c r="EX89">
        <v>5</v>
      </c>
      <c r="EY89">
        <v>0</v>
      </c>
      <c r="EZ89">
        <v>0</v>
      </c>
      <c r="FA89">
        <v>0</v>
      </c>
      <c r="FB89">
        <v>0</v>
      </c>
      <c r="FC89">
        <v>2</v>
      </c>
      <c r="FD89">
        <v>3</v>
      </c>
      <c r="FE89">
        <v>1</v>
      </c>
      <c r="FF89">
        <v>2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426</v>
      </c>
      <c r="FX89">
        <v>205.16000366210929</v>
      </c>
      <c r="FY89">
        <v>205.58000183105469</v>
      </c>
      <c r="FZ89">
        <v>207.38999938964841</v>
      </c>
      <c r="GA89">
        <v>196.4100036621094</v>
      </c>
      <c r="GB89">
        <v>199.71000671386719</v>
      </c>
      <c r="GC89">
        <v>211</v>
      </c>
      <c r="GD89">
        <v>56</v>
      </c>
      <c r="GE89">
        <v>138</v>
      </c>
      <c r="GF89">
        <v>7</v>
      </c>
      <c r="GG89">
        <v>14</v>
      </c>
      <c r="GH89">
        <v>138</v>
      </c>
      <c r="GI89">
        <v>14</v>
      </c>
      <c r="GJ89">
        <v>89</v>
      </c>
      <c r="GK89">
        <v>12</v>
      </c>
      <c r="GL89">
        <v>36</v>
      </c>
      <c r="GM89">
        <v>4</v>
      </c>
      <c r="GN89">
        <v>1</v>
      </c>
      <c r="GO89">
        <v>2</v>
      </c>
      <c r="GP89">
        <v>1</v>
      </c>
      <c r="GQ89">
        <v>2</v>
      </c>
      <c r="GR89">
        <v>1</v>
      </c>
      <c r="GS89">
        <v>1</v>
      </c>
      <c r="GT89">
        <v>0</v>
      </c>
      <c r="GU89">
        <v>1</v>
      </c>
      <c r="GV89">
        <v>0</v>
      </c>
      <c r="GW89">
        <v>2.5</v>
      </c>
      <c r="GX89" t="s">
        <v>218</v>
      </c>
      <c r="GY89">
        <v>52265</v>
      </c>
      <c r="GZ89">
        <v>56060</v>
      </c>
      <c r="HA89">
        <v>7.2640000000000002</v>
      </c>
      <c r="HB89">
        <v>8.5419999999999998</v>
      </c>
      <c r="HC89">
        <v>59.56</v>
      </c>
      <c r="HD89">
        <v>5.89</v>
      </c>
      <c r="HE89">
        <v>0</v>
      </c>
      <c r="HF89" s="2">
        <f t="shared" si="46"/>
        <v>2.0429913668866817E-3</v>
      </c>
      <c r="HG89" s="2">
        <f t="shared" si="47"/>
        <v>8.7275064560516924E-3</v>
      </c>
      <c r="HH89" s="2">
        <f t="shared" si="48"/>
        <v>4.4605497068149536E-2</v>
      </c>
      <c r="HI89" s="2">
        <f t="shared" si="49"/>
        <v>1.6523974467067326E-2</v>
      </c>
      <c r="HJ89" s="3">
        <f t="shared" si="50"/>
        <v>207.37420262427034</v>
      </c>
      <c r="HK89" t="str">
        <f t="shared" si="51"/>
        <v>HSKA</v>
      </c>
    </row>
    <row r="90" spans="1:219" hidden="1" x14ac:dyDescent="0.25">
      <c r="A90">
        <v>81</v>
      </c>
      <c r="B90" t="s">
        <v>521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3</v>
      </c>
      <c r="N90">
        <v>3</v>
      </c>
      <c r="O90">
        <v>8</v>
      </c>
      <c r="P90">
        <v>33</v>
      </c>
      <c r="Q90">
        <v>143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343</v>
      </c>
      <c r="AV90">
        <v>236.6000061035156</v>
      </c>
      <c r="AW90">
        <v>237.55000305175781</v>
      </c>
      <c r="AX90">
        <v>243.30000305175781</v>
      </c>
      <c r="AY90">
        <v>236.7200012207031</v>
      </c>
      <c r="AZ90">
        <v>242.24000549316409</v>
      </c>
      <c r="BA90" s="2">
        <f t="shared" si="34"/>
        <v>3.9991451738067285E-3</v>
      </c>
      <c r="BB90" s="2">
        <f t="shared" si="35"/>
        <v>2.3633374138416263E-2</v>
      </c>
      <c r="BC90" s="2">
        <f t="shared" si="36"/>
        <v>3.4940089260865337E-3</v>
      </c>
      <c r="BD90" s="2">
        <f t="shared" si="37"/>
        <v>2.2787335482523208E-2</v>
      </c>
      <c r="BE90">
        <v>28</v>
      </c>
      <c r="BF90">
        <v>23</v>
      </c>
      <c r="BG90">
        <v>40</v>
      </c>
      <c r="BH90">
        <v>52</v>
      </c>
      <c r="BI90">
        <v>36</v>
      </c>
      <c r="BJ90">
        <v>1</v>
      </c>
      <c r="BK90">
        <v>21</v>
      </c>
      <c r="BL90">
        <v>1</v>
      </c>
      <c r="BM90">
        <v>1</v>
      </c>
      <c r="BN90">
        <v>3</v>
      </c>
      <c r="BO90">
        <v>2</v>
      </c>
      <c r="BP90">
        <v>1</v>
      </c>
      <c r="BQ90">
        <v>0</v>
      </c>
      <c r="BR90">
        <v>0</v>
      </c>
      <c r="BS90">
        <v>2</v>
      </c>
      <c r="BT90">
        <v>6</v>
      </c>
      <c r="BU90">
        <v>2</v>
      </c>
      <c r="BV90">
        <v>6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522</v>
      </c>
      <c r="CN90">
        <v>242.24000549316409</v>
      </c>
      <c r="CO90">
        <v>244</v>
      </c>
      <c r="CP90">
        <v>252.74000549316409</v>
      </c>
      <c r="CQ90">
        <v>241.50999450683599</v>
      </c>
      <c r="CR90">
        <v>249.25</v>
      </c>
      <c r="CS90" s="2">
        <f t="shared" si="38"/>
        <v>7.2130922411307585E-3</v>
      </c>
      <c r="CT90" s="2">
        <f t="shared" si="39"/>
        <v>3.4581013306975161E-2</v>
      </c>
      <c r="CU90" s="2">
        <f t="shared" si="40"/>
        <v>1.020494054575416E-2</v>
      </c>
      <c r="CV90" s="2">
        <f t="shared" si="41"/>
        <v>3.1053181517207595E-2</v>
      </c>
      <c r="CW90">
        <v>4</v>
      </c>
      <c r="CX90">
        <v>2</v>
      </c>
      <c r="CY90">
        <v>2</v>
      </c>
      <c r="CZ90">
        <v>64</v>
      </c>
      <c r="DA90">
        <v>109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1</v>
      </c>
      <c r="DH90">
        <v>2</v>
      </c>
      <c r="DI90">
        <v>2</v>
      </c>
      <c r="DJ90">
        <v>4</v>
      </c>
      <c r="DK90">
        <v>1</v>
      </c>
      <c r="DL90">
        <v>9</v>
      </c>
      <c r="DM90">
        <v>1</v>
      </c>
      <c r="DN90">
        <v>9</v>
      </c>
      <c r="DO90">
        <v>0</v>
      </c>
      <c r="DP90">
        <v>0</v>
      </c>
      <c r="DQ90">
        <v>4</v>
      </c>
      <c r="DR90">
        <v>4</v>
      </c>
      <c r="DS90">
        <v>0</v>
      </c>
      <c r="DT90">
        <v>0</v>
      </c>
      <c r="DU90">
        <v>1</v>
      </c>
      <c r="DV90">
        <v>1</v>
      </c>
      <c r="DW90">
        <v>2</v>
      </c>
      <c r="DX90">
        <v>0</v>
      </c>
      <c r="DY90">
        <v>2</v>
      </c>
      <c r="DZ90">
        <v>2</v>
      </c>
      <c r="EA90">
        <v>1</v>
      </c>
      <c r="EB90">
        <v>0</v>
      </c>
      <c r="EC90">
        <v>1</v>
      </c>
      <c r="ED90">
        <v>1</v>
      </c>
      <c r="EE90" t="s">
        <v>523</v>
      </c>
      <c r="EF90">
        <v>249.25</v>
      </c>
      <c r="EG90">
        <v>251.25999450683599</v>
      </c>
      <c r="EH90">
        <v>255.75999450683599</v>
      </c>
      <c r="EI90">
        <v>247.25</v>
      </c>
      <c r="EJ90">
        <v>252.6300048828125</v>
      </c>
      <c r="EK90" s="2">
        <f t="shared" si="42"/>
        <v>7.99965991713536E-3</v>
      </c>
      <c r="EL90" s="2">
        <f t="shared" si="43"/>
        <v>1.7594620334102862E-2</v>
      </c>
      <c r="EM90" s="2">
        <f t="shared" si="44"/>
        <v>1.5959542284901596E-2</v>
      </c>
      <c r="EN90" s="2">
        <f t="shared" si="45"/>
        <v>2.1295985349436664E-2</v>
      </c>
      <c r="EO90">
        <v>47</v>
      </c>
      <c r="EP90">
        <v>56</v>
      </c>
      <c r="EQ90">
        <v>58</v>
      </c>
      <c r="ER90">
        <v>25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9</v>
      </c>
      <c r="EY90">
        <v>4</v>
      </c>
      <c r="EZ90">
        <v>1</v>
      </c>
      <c r="FA90">
        <v>2</v>
      </c>
      <c r="FB90">
        <v>3</v>
      </c>
      <c r="FC90">
        <v>1</v>
      </c>
      <c r="FD90">
        <v>19</v>
      </c>
      <c r="FE90">
        <v>0</v>
      </c>
      <c r="FF90">
        <v>0</v>
      </c>
      <c r="FG90">
        <v>0</v>
      </c>
      <c r="FH90">
        <v>0</v>
      </c>
      <c r="FI90">
        <v>3</v>
      </c>
      <c r="FJ90">
        <v>3</v>
      </c>
      <c r="FK90">
        <v>0</v>
      </c>
      <c r="FL90">
        <v>0</v>
      </c>
      <c r="FM90">
        <v>1</v>
      </c>
      <c r="FN90">
        <v>1</v>
      </c>
      <c r="FO90">
        <v>1</v>
      </c>
      <c r="FP90">
        <v>0</v>
      </c>
      <c r="FQ90">
        <v>2</v>
      </c>
      <c r="FR90">
        <v>2</v>
      </c>
      <c r="FS90">
        <v>1</v>
      </c>
      <c r="FT90">
        <v>0</v>
      </c>
      <c r="FU90">
        <v>1</v>
      </c>
      <c r="FV90">
        <v>1</v>
      </c>
      <c r="FW90" t="s">
        <v>524</v>
      </c>
      <c r="FX90">
        <v>252.6300048828125</v>
      </c>
      <c r="FY90">
        <v>173.77000427246091</v>
      </c>
      <c r="FZ90">
        <v>179.1199951171875</v>
      </c>
      <c r="GA90">
        <v>158.19999694824219</v>
      </c>
      <c r="GB90">
        <v>158.74000549316409</v>
      </c>
      <c r="GC90">
        <v>736</v>
      </c>
      <c r="GD90">
        <v>34</v>
      </c>
      <c r="GE90">
        <v>367</v>
      </c>
      <c r="GF90">
        <v>28</v>
      </c>
      <c r="GG90">
        <v>1</v>
      </c>
      <c r="GH90">
        <v>462</v>
      </c>
      <c r="GI90">
        <v>0</v>
      </c>
      <c r="GJ90">
        <v>198</v>
      </c>
      <c r="GK90">
        <v>15</v>
      </c>
      <c r="GL90">
        <v>7</v>
      </c>
      <c r="GM90">
        <v>9</v>
      </c>
      <c r="GN90">
        <v>7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1.8</v>
      </c>
      <c r="GX90" t="s">
        <v>218</v>
      </c>
      <c r="GY90">
        <v>907465</v>
      </c>
      <c r="GZ90">
        <v>670660</v>
      </c>
      <c r="HA90">
        <v>5.4169999999999998</v>
      </c>
      <c r="HB90">
        <v>5.6440000000000001</v>
      </c>
      <c r="HC90">
        <v>5.53</v>
      </c>
      <c r="HD90">
        <v>3.08</v>
      </c>
      <c r="HE90">
        <v>0</v>
      </c>
      <c r="HF90" s="2">
        <f t="shared" si="46"/>
        <v>-0.45381825787783181</v>
      </c>
      <c r="HG90" s="2">
        <f t="shared" si="47"/>
        <v>2.9868194453815278E-2</v>
      </c>
      <c r="HH90" s="2">
        <f t="shared" si="48"/>
        <v>8.960123693043065E-2</v>
      </c>
      <c r="HI90" s="2">
        <f t="shared" si="49"/>
        <v>3.4018428010269552E-3</v>
      </c>
      <c r="HJ90" s="3">
        <f t="shared" si="50"/>
        <v>178.96020055031107</v>
      </c>
      <c r="HK90" t="str">
        <f t="shared" si="51"/>
        <v>IAC</v>
      </c>
    </row>
    <row r="91" spans="1:219" hidden="1" x14ac:dyDescent="0.25">
      <c r="A91">
        <v>82</v>
      </c>
      <c r="B91" t="s">
        <v>525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23</v>
      </c>
      <c r="N91">
        <v>65</v>
      </c>
      <c r="O91">
        <v>46</v>
      </c>
      <c r="P91">
        <v>15</v>
      </c>
      <c r="Q91">
        <v>2</v>
      </c>
      <c r="R91">
        <v>0</v>
      </c>
      <c r="S91">
        <v>0</v>
      </c>
      <c r="T91">
        <v>0</v>
      </c>
      <c r="U91">
        <v>0</v>
      </c>
      <c r="V91">
        <v>10</v>
      </c>
      <c r="W91">
        <v>3</v>
      </c>
      <c r="X91">
        <v>2</v>
      </c>
      <c r="Y91">
        <v>2</v>
      </c>
      <c r="Z91">
        <v>3</v>
      </c>
      <c r="AA91">
        <v>1</v>
      </c>
      <c r="AB91">
        <v>20</v>
      </c>
      <c r="AC91">
        <v>1</v>
      </c>
      <c r="AD91">
        <v>0</v>
      </c>
      <c r="AE91">
        <v>1</v>
      </c>
      <c r="AF91">
        <v>0</v>
      </c>
      <c r="AG91">
        <v>3</v>
      </c>
      <c r="AH91">
        <v>3</v>
      </c>
      <c r="AI91">
        <v>1</v>
      </c>
      <c r="AJ91">
        <v>0</v>
      </c>
      <c r="AK91">
        <v>1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526</v>
      </c>
      <c r="AV91">
        <v>528.1400146484375</v>
      </c>
      <c r="AW91">
        <v>528.46002197265625</v>
      </c>
      <c r="AX91">
        <v>541.6099853515625</v>
      </c>
      <c r="AY91">
        <v>528.1099853515625</v>
      </c>
      <c r="AZ91">
        <v>539.239990234375</v>
      </c>
      <c r="BA91" s="2">
        <f t="shared" si="34"/>
        <v>6.0554689269443074E-4</v>
      </c>
      <c r="BB91" s="2">
        <f t="shared" si="35"/>
        <v>2.4279396123707997E-2</v>
      </c>
      <c r="BC91" s="2">
        <f t="shared" si="36"/>
        <v>6.623710527564608E-4</v>
      </c>
      <c r="BD91" s="2">
        <f t="shared" si="37"/>
        <v>2.0640169654285057E-2</v>
      </c>
      <c r="BE91">
        <v>0</v>
      </c>
      <c r="BF91">
        <v>1</v>
      </c>
      <c r="BG91">
        <v>14</v>
      </c>
      <c r="BH91">
        <v>60</v>
      </c>
      <c r="BI91">
        <v>79</v>
      </c>
      <c r="BJ91">
        <v>0</v>
      </c>
      <c r="BK91">
        <v>0</v>
      </c>
      <c r="BL91">
        <v>0</v>
      </c>
      <c r="BM91">
        <v>0</v>
      </c>
      <c r="BN91">
        <v>1</v>
      </c>
      <c r="BO91">
        <v>0</v>
      </c>
      <c r="BP91">
        <v>0</v>
      </c>
      <c r="BQ91">
        <v>0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527</v>
      </c>
      <c r="CN91">
        <v>539.239990234375</v>
      </c>
      <c r="CO91">
        <v>542.41998291015625</v>
      </c>
      <c r="CP91">
        <v>547.46002197265625</v>
      </c>
      <c r="CQ91">
        <v>538.30999755859375</v>
      </c>
      <c r="CR91">
        <v>539.34002685546875</v>
      </c>
      <c r="CS91" s="2">
        <f t="shared" si="38"/>
        <v>5.8626023671181082E-3</v>
      </c>
      <c r="CT91" s="2">
        <f t="shared" si="39"/>
        <v>9.2062230303854298E-3</v>
      </c>
      <c r="CU91" s="2">
        <f t="shared" si="40"/>
        <v>7.5771274677453038E-3</v>
      </c>
      <c r="CV91" s="2">
        <f t="shared" si="41"/>
        <v>1.9097957607197014E-3</v>
      </c>
      <c r="CW91">
        <v>37</v>
      </c>
      <c r="CX91">
        <v>5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20</v>
      </c>
      <c r="DG91">
        <v>17</v>
      </c>
      <c r="DH91">
        <v>21</v>
      </c>
      <c r="DI91">
        <v>27</v>
      </c>
      <c r="DJ91">
        <v>23</v>
      </c>
      <c r="DK91">
        <v>0</v>
      </c>
      <c r="DL91">
        <v>0</v>
      </c>
      <c r="DM91">
        <v>0</v>
      </c>
      <c r="DN91">
        <v>0</v>
      </c>
      <c r="DO91">
        <v>5</v>
      </c>
      <c r="DP91">
        <v>0</v>
      </c>
      <c r="DQ91">
        <v>0</v>
      </c>
      <c r="DR91">
        <v>0</v>
      </c>
      <c r="DS91"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528</v>
      </c>
      <c r="EF91">
        <v>539.34002685546875</v>
      </c>
      <c r="EG91">
        <v>545</v>
      </c>
      <c r="EH91">
        <v>551.260009765625</v>
      </c>
      <c r="EI91">
        <v>544.260009765625</v>
      </c>
      <c r="EJ91">
        <v>549.71002197265625</v>
      </c>
      <c r="EK91" s="2">
        <f t="shared" si="42"/>
        <v>1.0385271824827957E-2</v>
      </c>
      <c r="EL91" s="2">
        <f t="shared" si="43"/>
        <v>1.1355820583260789E-2</v>
      </c>
      <c r="EM91" s="2">
        <f t="shared" si="44"/>
        <v>1.3577802465596367E-3</v>
      </c>
      <c r="EN91" s="2">
        <f t="shared" si="45"/>
        <v>9.9143402688451898E-3</v>
      </c>
      <c r="EO91">
        <v>19</v>
      </c>
      <c r="EP91">
        <v>113</v>
      </c>
      <c r="EQ91">
        <v>30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8</v>
      </c>
      <c r="EY91">
        <v>0</v>
      </c>
      <c r="EZ91">
        <v>0</v>
      </c>
      <c r="FA91">
        <v>0</v>
      </c>
      <c r="FB91">
        <v>0</v>
      </c>
      <c r="FC91">
        <v>1</v>
      </c>
      <c r="FD91">
        <v>8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529</v>
      </c>
      <c r="FX91">
        <v>549.71002197265625</v>
      </c>
      <c r="FY91">
        <v>549.45001220703125</v>
      </c>
      <c r="FZ91">
        <v>556.010009765625</v>
      </c>
      <c r="GA91">
        <v>548.280029296875</v>
      </c>
      <c r="GB91">
        <v>555.19000244140625</v>
      </c>
      <c r="GC91">
        <v>509</v>
      </c>
      <c r="GD91">
        <v>137</v>
      </c>
      <c r="GE91">
        <v>204</v>
      </c>
      <c r="GF91">
        <v>116</v>
      </c>
      <c r="GG91">
        <v>0</v>
      </c>
      <c r="GH91">
        <v>156</v>
      </c>
      <c r="GI91">
        <v>0</v>
      </c>
      <c r="GJ91">
        <v>0</v>
      </c>
      <c r="GK91">
        <v>1</v>
      </c>
      <c r="GL91">
        <v>26</v>
      </c>
      <c r="GM91">
        <v>0</v>
      </c>
      <c r="GN91">
        <v>23</v>
      </c>
      <c r="GO91">
        <v>1</v>
      </c>
      <c r="GP91">
        <v>0</v>
      </c>
      <c r="GQ91">
        <v>1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1.9</v>
      </c>
      <c r="GX91" t="s">
        <v>218</v>
      </c>
      <c r="GY91">
        <v>327867</v>
      </c>
      <c r="GZ91">
        <v>267860</v>
      </c>
      <c r="HA91">
        <v>1.2470000000000001</v>
      </c>
      <c r="HB91">
        <v>1.7689999999999999</v>
      </c>
      <c r="HC91">
        <v>3.95</v>
      </c>
      <c r="HD91">
        <v>2.16</v>
      </c>
      <c r="HE91">
        <v>0</v>
      </c>
      <c r="HF91" s="2">
        <f t="shared" si="46"/>
        <v>-4.7321823614243641E-4</v>
      </c>
      <c r="HG91" s="2">
        <f t="shared" si="47"/>
        <v>1.1798344352395684E-2</v>
      </c>
      <c r="HH91" s="2">
        <f t="shared" si="48"/>
        <v>2.1293709785475956E-3</v>
      </c>
      <c r="HI91" s="2">
        <f t="shared" si="49"/>
        <v>1.244614116634879E-2</v>
      </c>
      <c r="HJ91" s="3">
        <f t="shared" si="50"/>
        <v>555.93261265547778</v>
      </c>
      <c r="HK91" t="str">
        <f t="shared" si="51"/>
        <v>IDXX</v>
      </c>
    </row>
    <row r="92" spans="1:219" hidden="1" x14ac:dyDescent="0.25">
      <c r="A92">
        <v>83</v>
      </c>
      <c r="B92" t="s">
        <v>530</v>
      </c>
      <c r="C92">
        <v>11</v>
      </c>
      <c r="D92">
        <v>0</v>
      </c>
      <c r="E92">
        <v>5</v>
      </c>
      <c r="F92">
        <v>1</v>
      </c>
      <c r="G92" t="s">
        <v>218</v>
      </c>
      <c r="H92" t="s">
        <v>318</v>
      </c>
      <c r="I92">
        <v>6</v>
      </c>
      <c r="J92">
        <v>0</v>
      </c>
      <c r="K92" t="s">
        <v>218</v>
      </c>
      <c r="L92" t="s">
        <v>218</v>
      </c>
      <c r="M92">
        <v>0</v>
      </c>
      <c r="N92">
        <v>19</v>
      </c>
      <c r="O92">
        <v>107</v>
      </c>
      <c r="P92">
        <v>63</v>
      </c>
      <c r="Q92">
        <v>6</v>
      </c>
      <c r="R92">
        <v>0</v>
      </c>
      <c r="S92">
        <v>0</v>
      </c>
      <c r="T92">
        <v>0</v>
      </c>
      <c r="U92">
        <v>0</v>
      </c>
      <c r="V92">
        <v>0</v>
      </c>
      <c r="W92">
        <v>1</v>
      </c>
      <c r="X92">
        <v>0</v>
      </c>
      <c r="Y92">
        <v>0</v>
      </c>
      <c r="Z92">
        <v>0</v>
      </c>
      <c r="AA92">
        <v>1</v>
      </c>
      <c r="AB92">
        <v>1</v>
      </c>
      <c r="AC92">
        <v>1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531</v>
      </c>
      <c r="AV92">
        <v>386.72000122070313</v>
      </c>
      <c r="AW92">
        <v>390.3599853515625</v>
      </c>
      <c r="AX92">
        <v>404</v>
      </c>
      <c r="AY92">
        <v>389.5</v>
      </c>
      <c r="AZ92">
        <v>396.48001098632813</v>
      </c>
      <c r="BA92" s="2">
        <f t="shared" si="34"/>
        <v>9.3246855913808879E-3</v>
      </c>
      <c r="BB92" s="2">
        <f t="shared" si="35"/>
        <v>3.3762412496132432E-2</v>
      </c>
      <c r="BC92" s="2">
        <f t="shared" si="36"/>
        <v>2.203057136576092E-3</v>
      </c>
      <c r="BD92" s="2">
        <f t="shared" si="37"/>
        <v>1.7604950547100429E-2</v>
      </c>
      <c r="BE92">
        <v>2</v>
      </c>
      <c r="BF92">
        <v>4</v>
      </c>
      <c r="BG92">
        <v>12</v>
      </c>
      <c r="BH92">
        <v>33</v>
      </c>
      <c r="BI92">
        <v>140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</v>
      </c>
      <c r="BP92">
        <v>0</v>
      </c>
      <c r="BQ92">
        <v>0</v>
      </c>
      <c r="BR92">
        <v>0</v>
      </c>
      <c r="BS92">
        <v>1</v>
      </c>
      <c r="BT92">
        <v>2</v>
      </c>
      <c r="BU92">
        <v>1</v>
      </c>
      <c r="BV92">
        <v>2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532</v>
      </c>
      <c r="CN92">
        <v>396.48001098632813</v>
      </c>
      <c r="CO92">
        <v>397.76998901367188</v>
      </c>
      <c r="CP92">
        <v>406.510009765625</v>
      </c>
      <c r="CQ92">
        <v>397.5</v>
      </c>
      <c r="CR92">
        <v>398.6199951171875</v>
      </c>
      <c r="CS92" s="2">
        <f t="shared" si="38"/>
        <v>3.2430250219289691E-3</v>
      </c>
      <c r="CT92" s="2">
        <f t="shared" si="39"/>
        <v>2.150013663130268E-2</v>
      </c>
      <c r="CU92" s="2">
        <f t="shared" si="40"/>
        <v>6.7875662098426659E-4</v>
      </c>
      <c r="CV92" s="2">
        <f t="shared" si="41"/>
        <v>2.8096812275014704E-3</v>
      </c>
      <c r="CW92">
        <v>9</v>
      </c>
      <c r="CX92">
        <v>92</v>
      </c>
      <c r="CY92">
        <v>36</v>
      </c>
      <c r="CZ92">
        <v>44</v>
      </c>
      <c r="DA92">
        <v>9</v>
      </c>
      <c r="DB92">
        <v>1</v>
      </c>
      <c r="DC92">
        <v>2</v>
      </c>
      <c r="DD92">
        <v>0</v>
      </c>
      <c r="DE92">
        <v>0</v>
      </c>
      <c r="DF92">
        <v>2</v>
      </c>
      <c r="DG92">
        <v>0</v>
      </c>
      <c r="DH92">
        <v>0</v>
      </c>
      <c r="DI92">
        <v>0</v>
      </c>
      <c r="DJ92">
        <v>0</v>
      </c>
      <c r="DK92">
        <v>2</v>
      </c>
      <c r="DL92">
        <v>2</v>
      </c>
      <c r="DM92">
        <v>1</v>
      </c>
      <c r="DN92">
        <v>2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 t="s">
        <v>300</v>
      </c>
      <c r="EF92">
        <v>398.6199951171875</v>
      </c>
      <c r="EG92">
        <v>403.04000854492188</v>
      </c>
      <c r="EH92">
        <v>406.8900146484375</v>
      </c>
      <c r="EI92">
        <v>399.79000854492188</v>
      </c>
      <c r="EJ92">
        <v>399.989990234375</v>
      </c>
      <c r="EK92" s="2">
        <f t="shared" si="42"/>
        <v>1.0966686517528967E-2</v>
      </c>
      <c r="EL92" s="2">
        <f t="shared" si="43"/>
        <v>9.4620314210515089E-3</v>
      </c>
      <c r="EM92" s="2">
        <f t="shared" si="44"/>
        <v>8.0637155892621104E-3</v>
      </c>
      <c r="EN92" s="2">
        <f t="shared" si="45"/>
        <v>4.9996673500740663E-4</v>
      </c>
      <c r="EO92">
        <v>69</v>
      </c>
      <c r="EP92">
        <v>63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11</v>
      </c>
      <c r="EY92">
        <v>14</v>
      </c>
      <c r="EZ92">
        <v>17</v>
      </c>
      <c r="FA92">
        <v>10</v>
      </c>
      <c r="FB92">
        <v>13</v>
      </c>
      <c r="FC92">
        <v>0</v>
      </c>
      <c r="FD92">
        <v>0</v>
      </c>
      <c r="FE92">
        <v>0</v>
      </c>
      <c r="FF92">
        <v>0</v>
      </c>
      <c r="FG92">
        <v>63</v>
      </c>
      <c r="FH92">
        <v>0</v>
      </c>
      <c r="FI92">
        <v>0</v>
      </c>
      <c r="FJ92">
        <v>0</v>
      </c>
      <c r="FK92">
        <v>1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259</v>
      </c>
      <c r="FX92">
        <v>399.989990234375</v>
      </c>
      <c r="FY92">
        <v>401.48001098632813</v>
      </c>
      <c r="FZ92">
        <v>405</v>
      </c>
      <c r="GA92">
        <v>395.8599853515625</v>
      </c>
      <c r="GB92">
        <v>397.08999633789063</v>
      </c>
      <c r="GC92">
        <v>708</v>
      </c>
      <c r="GD92">
        <v>70</v>
      </c>
      <c r="GE92">
        <v>322</v>
      </c>
      <c r="GF92">
        <v>67</v>
      </c>
      <c r="GG92">
        <v>0</v>
      </c>
      <c r="GH92">
        <v>295</v>
      </c>
      <c r="GI92">
        <v>0</v>
      </c>
      <c r="GJ92">
        <v>53</v>
      </c>
      <c r="GK92">
        <v>5</v>
      </c>
      <c r="GL92">
        <v>13</v>
      </c>
      <c r="GM92">
        <v>2</v>
      </c>
      <c r="GN92">
        <v>13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2.7</v>
      </c>
      <c r="GX92" t="s">
        <v>223</v>
      </c>
      <c r="GY92">
        <v>616977</v>
      </c>
      <c r="GZ92">
        <v>894860</v>
      </c>
      <c r="HA92">
        <v>4.0590000000000002</v>
      </c>
      <c r="HB92">
        <v>4.45</v>
      </c>
      <c r="HC92">
        <v>3.48</v>
      </c>
      <c r="HD92">
        <v>2.44</v>
      </c>
      <c r="HE92">
        <v>0</v>
      </c>
      <c r="HF92" s="2">
        <f t="shared" si="46"/>
        <v>3.71131989433926E-3</v>
      </c>
      <c r="HG92" s="2">
        <f t="shared" si="47"/>
        <v>8.6913308979552628E-3</v>
      </c>
      <c r="HH92" s="2">
        <f t="shared" si="48"/>
        <v>1.3998270103058763E-2</v>
      </c>
      <c r="HI92" s="2">
        <f t="shared" si="49"/>
        <v>3.0975622596181029E-3</v>
      </c>
      <c r="HJ92" s="3">
        <f t="shared" si="50"/>
        <v>404.969406610725</v>
      </c>
      <c r="HK92" t="str">
        <f t="shared" si="51"/>
        <v>ILMN</v>
      </c>
    </row>
    <row r="93" spans="1:219" hidden="1" x14ac:dyDescent="0.25">
      <c r="A93">
        <v>84</v>
      </c>
      <c r="B93" t="s">
        <v>533</v>
      </c>
      <c r="C93">
        <v>10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70</v>
      </c>
      <c r="N93">
        <v>10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26</v>
      </c>
      <c r="W93">
        <v>21</v>
      </c>
      <c r="X93">
        <v>17</v>
      </c>
      <c r="Y93">
        <v>8</v>
      </c>
      <c r="Z93">
        <v>52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52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1</v>
      </c>
      <c r="AN93">
        <v>0</v>
      </c>
      <c r="AO93">
        <v>18</v>
      </c>
      <c r="AP93">
        <v>18</v>
      </c>
      <c r="AQ93">
        <v>1</v>
      </c>
      <c r="AR93">
        <v>0</v>
      </c>
      <c r="AS93">
        <v>1</v>
      </c>
      <c r="AT93">
        <v>1</v>
      </c>
      <c r="AU93" t="s">
        <v>534</v>
      </c>
      <c r="AV93">
        <v>62.909999847412109</v>
      </c>
      <c r="AW93">
        <v>62.880001068115227</v>
      </c>
      <c r="AX93">
        <v>63.060001373291023</v>
      </c>
      <c r="AY93">
        <v>61.740001678466797</v>
      </c>
      <c r="AZ93">
        <v>62.869998931884773</v>
      </c>
      <c r="BA93" s="2">
        <f t="shared" si="34"/>
        <v>-4.7707981531974752E-4</v>
      </c>
      <c r="BB93" s="2">
        <f t="shared" si="35"/>
        <v>2.8544291350433015E-3</v>
      </c>
      <c r="BC93" s="2">
        <f t="shared" si="36"/>
        <v>1.8129760977795062E-2</v>
      </c>
      <c r="BD93" s="2">
        <f t="shared" si="37"/>
        <v>1.797355292851599E-2</v>
      </c>
      <c r="BE93">
        <v>47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28</v>
      </c>
      <c r="BO93">
        <v>11</v>
      </c>
      <c r="BP93">
        <v>12</v>
      </c>
      <c r="BQ93">
        <v>9</v>
      </c>
      <c r="BR93">
        <v>98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1</v>
      </c>
      <c r="CF93">
        <v>0</v>
      </c>
      <c r="CG93">
        <v>23</v>
      </c>
      <c r="CH93">
        <v>0</v>
      </c>
      <c r="CI93">
        <v>1</v>
      </c>
      <c r="CJ93">
        <v>0</v>
      </c>
      <c r="CK93">
        <v>1</v>
      </c>
      <c r="CL93">
        <v>0</v>
      </c>
      <c r="CM93" t="s">
        <v>535</v>
      </c>
      <c r="CN93">
        <v>62.869998931884773</v>
      </c>
      <c r="CO93">
        <v>63.119998931884773</v>
      </c>
      <c r="CP93">
        <v>63.720001220703118</v>
      </c>
      <c r="CQ93">
        <v>62.720001220703118</v>
      </c>
      <c r="CR93">
        <v>63.529998779296882</v>
      </c>
      <c r="CS93" s="2">
        <f t="shared" si="38"/>
        <v>3.9607098262118834E-3</v>
      </c>
      <c r="CT93" s="2">
        <f t="shared" si="39"/>
        <v>9.4162315964205767E-3</v>
      </c>
      <c r="CU93" s="2">
        <f t="shared" si="40"/>
        <v>6.3370994605578268E-3</v>
      </c>
      <c r="CV93" s="2">
        <f t="shared" si="41"/>
        <v>1.2749843761333812E-2</v>
      </c>
      <c r="CW93">
        <v>41</v>
      </c>
      <c r="CX93">
        <v>153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1</v>
      </c>
      <c r="DH93">
        <v>1</v>
      </c>
      <c r="DI93">
        <v>0</v>
      </c>
      <c r="DJ93">
        <v>1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1</v>
      </c>
      <c r="DR93">
        <v>0</v>
      </c>
      <c r="DS93">
        <v>0</v>
      </c>
      <c r="DT93">
        <v>0</v>
      </c>
      <c r="DU93">
        <v>1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536</v>
      </c>
      <c r="EF93">
        <v>63.529998779296882</v>
      </c>
      <c r="EG93">
        <v>64.139999389648438</v>
      </c>
      <c r="EH93">
        <v>64.589996337890625</v>
      </c>
      <c r="EI93">
        <v>63.869998931884773</v>
      </c>
      <c r="EJ93">
        <v>64.400001525878906</v>
      </c>
      <c r="EK93" s="2">
        <f t="shared" si="42"/>
        <v>9.5104555060223639E-3</v>
      </c>
      <c r="EL93" s="2">
        <f t="shared" si="43"/>
        <v>6.9669759058060832E-3</v>
      </c>
      <c r="EM93" s="2">
        <f t="shared" si="44"/>
        <v>4.2095488046923757E-3</v>
      </c>
      <c r="EN93" s="2">
        <f t="shared" si="45"/>
        <v>8.2298537490119728E-3</v>
      </c>
      <c r="EO93">
        <v>168</v>
      </c>
      <c r="EP93">
        <v>26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</v>
      </c>
      <c r="EY93">
        <v>2</v>
      </c>
      <c r="EZ93">
        <v>2</v>
      </c>
      <c r="FA93">
        <v>1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453</v>
      </c>
      <c r="FX93">
        <v>64.400001525878906</v>
      </c>
      <c r="FY93">
        <v>64.379997253417969</v>
      </c>
      <c r="FZ93">
        <v>64.889999389648438</v>
      </c>
      <c r="GA93">
        <v>63.580001831054688</v>
      </c>
      <c r="GB93">
        <v>63.580001831054688</v>
      </c>
      <c r="GC93">
        <v>515</v>
      </c>
      <c r="GD93">
        <v>295</v>
      </c>
      <c r="GE93">
        <v>388</v>
      </c>
      <c r="GF93">
        <v>13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151</v>
      </c>
      <c r="GM93">
        <v>0</v>
      </c>
      <c r="GN93">
        <v>1</v>
      </c>
      <c r="GO93">
        <v>2</v>
      </c>
      <c r="GP93">
        <v>1</v>
      </c>
      <c r="GQ93">
        <v>0</v>
      </c>
      <c r="GR93">
        <v>0</v>
      </c>
      <c r="GS93">
        <v>2</v>
      </c>
      <c r="GT93">
        <v>0</v>
      </c>
      <c r="GU93">
        <v>1</v>
      </c>
      <c r="GV93">
        <v>0</v>
      </c>
      <c r="GW93">
        <v>2.5</v>
      </c>
      <c r="GX93" t="s">
        <v>218</v>
      </c>
      <c r="GY93">
        <v>2944234</v>
      </c>
      <c r="GZ93">
        <v>3313440</v>
      </c>
      <c r="HA93">
        <v>0.48799999999999999</v>
      </c>
      <c r="HB93">
        <v>1.45</v>
      </c>
      <c r="HC93">
        <v>0.47</v>
      </c>
      <c r="HD93">
        <v>2.82</v>
      </c>
      <c r="HE93">
        <v>0.83330000000000004</v>
      </c>
      <c r="HF93" s="2">
        <f t="shared" si="46"/>
        <v>-3.1072185949621023E-4</v>
      </c>
      <c r="HG93" s="2">
        <f t="shared" si="47"/>
        <v>7.8594874561183081E-3</v>
      </c>
      <c r="HH93" s="2">
        <f t="shared" si="48"/>
        <v>1.2426148749498545E-2</v>
      </c>
      <c r="HI93" s="2">
        <f t="shared" si="49"/>
        <v>0</v>
      </c>
      <c r="HJ93" s="3">
        <f t="shared" si="50"/>
        <v>64.885991034256136</v>
      </c>
      <c r="HK93" t="str">
        <f t="shared" si="51"/>
        <v>IP</v>
      </c>
    </row>
    <row r="94" spans="1:219" hidden="1" x14ac:dyDescent="0.25">
      <c r="A94">
        <v>85</v>
      </c>
      <c r="B94" t="s">
        <v>537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60</v>
      </c>
      <c r="N94">
        <v>41</v>
      </c>
      <c r="O94">
        <v>11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10</v>
      </c>
      <c r="W94">
        <v>5</v>
      </c>
      <c r="X94">
        <v>5</v>
      </c>
      <c r="Y94">
        <v>9</v>
      </c>
      <c r="Z94">
        <v>61</v>
      </c>
      <c r="AA94">
        <v>1</v>
      </c>
      <c r="AB94">
        <v>90</v>
      </c>
      <c r="AC94">
        <v>1</v>
      </c>
      <c r="AD94">
        <v>0</v>
      </c>
      <c r="AE94">
        <v>0</v>
      </c>
      <c r="AF94">
        <v>0</v>
      </c>
      <c r="AG94">
        <v>61</v>
      </c>
      <c r="AH94">
        <v>61</v>
      </c>
      <c r="AI94">
        <v>0</v>
      </c>
      <c r="AJ94">
        <v>0</v>
      </c>
      <c r="AK94">
        <v>1</v>
      </c>
      <c r="AL94">
        <v>1</v>
      </c>
      <c r="AM94">
        <v>2</v>
      </c>
      <c r="AN94">
        <v>0</v>
      </c>
      <c r="AO94">
        <v>31</v>
      </c>
      <c r="AP94">
        <v>31</v>
      </c>
      <c r="AQ94">
        <v>1</v>
      </c>
      <c r="AR94">
        <v>0</v>
      </c>
      <c r="AS94">
        <v>1</v>
      </c>
      <c r="AT94">
        <v>1</v>
      </c>
      <c r="AU94" t="s">
        <v>301</v>
      </c>
      <c r="AV94">
        <v>32.590000152587891</v>
      </c>
      <c r="AW94">
        <v>32.709999084472663</v>
      </c>
      <c r="AX94">
        <v>33.130001068115227</v>
      </c>
      <c r="AY94">
        <v>32.490001678466797</v>
      </c>
      <c r="AZ94">
        <v>33.020000457763672</v>
      </c>
      <c r="BA94" s="2">
        <f t="shared" si="34"/>
        <v>3.6685703223310329E-3</v>
      </c>
      <c r="BB94" s="2">
        <f t="shared" si="35"/>
        <v>1.2677391189304221E-2</v>
      </c>
      <c r="BC94" s="2">
        <f t="shared" si="36"/>
        <v>6.725692820648832E-3</v>
      </c>
      <c r="BD94" s="2">
        <f t="shared" si="37"/>
        <v>1.6050841064487731E-2</v>
      </c>
      <c r="BE94">
        <v>69</v>
      </c>
      <c r="BF94">
        <v>91</v>
      </c>
      <c r="BG94">
        <v>20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9</v>
      </c>
      <c r="BO94">
        <v>3</v>
      </c>
      <c r="BP94">
        <v>7</v>
      </c>
      <c r="BQ94">
        <v>5</v>
      </c>
      <c r="BR94">
        <v>3</v>
      </c>
      <c r="BS94">
        <v>1</v>
      </c>
      <c r="BT94">
        <v>27</v>
      </c>
      <c r="BU94">
        <v>0</v>
      </c>
      <c r="BV94">
        <v>0</v>
      </c>
      <c r="BW94">
        <v>0</v>
      </c>
      <c r="BX94">
        <v>0</v>
      </c>
      <c r="BY94">
        <v>3</v>
      </c>
      <c r="BZ94">
        <v>3</v>
      </c>
      <c r="CA94">
        <v>0</v>
      </c>
      <c r="CB94">
        <v>0</v>
      </c>
      <c r="CC94">
        <v>1</v>
      </c>
      <c r="CD94">
        <v>1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 t="s">
        <v>538</v>
      </c>
      <c r="CN94">
        <v>33.020000457763672</v>
      </c>
      <c r="CO94">
        <v>33.090000152587891</v>
      </c>
      <c r="CP94">
        <v>33.630001068115227</v>
      </c>
      <c r="CQ94">
        <v>33.060001373291023</v>
      </c>
      <c r="CR94">
        <v>33.220001220703118</v>
      </c>
      <c r="CS94" s="2">
        <f t="shared" si="38"/>
        <v>2.1154334995898694E-3</v>
      </c>
      <c r="CT94" s="2">
        <f t="shared" si="39"/>
        <v>1.6057118595791953E-2</v>
      </c>
      <c r="CU94" s="2">
        <f t="shared" si="40"/>
        <v>9.0658141911559298E-4</v>
      </c>
      <c r="CV94" s="2">
        <f t="shared" si="41"/>
        <v>4.8163709070661032E-3</v>
      </c>
      <c r="CW94">
        <v>16</v>
      </c>
      <c r="CX94">
        <v>111</v>
      </c>
      <c r="CY94">
        <v>63</v>
      </c>
      <c r="CZ94">
        <v>5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1</v>
      </c>
      <c r="DG94">
        <v>0</v>
      </c>
      <c r="DH94">
        <v>0</v>
      </c>
      <c r="DI94">
        <v>0</v>
      </c>
      <c r="DJ94">
        <v>0</v>
      </c>
      <c r="DK94">
        <v>1</v>
      </c>
      <c r="DL94">
        <v>1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 t="s">
        <v>237</v>
      </c>
      <c r="EF94">
        <v>33.220001220703118</v>
      </c>
      <c r="EG94">
        <v>33.380001068115227</v>
      </c>
      <c r="EH94">
        <v>33.599998474121087</v>
      </c>
      <c r="EI94">
        <v>33.130001068115227</v>
      </c>
      <c r="EJ94">
        <v>33.330001831054688</v>
      </c>
      <c r="EK94" s="2">
        <f t="shared" si="42"/>
        <v>4.7932846702315457E-3</v>
      </c>
      <c r="EL94" s="2">
        <f t="shared" si="43"/>
        <v>6.5475421427564351E-3</v>
      </c>
      <c r="EM94" s="2">
        <f t="shared" si="44"/>
        <v>7.489514439794398E-3</v>
      </c>
      <c r="EN94" s="2">
        <f t="shared" si="45"/>
        <v>6.0006226208217939E-3</v>
      </c>
      <c r="EO94">
        <v>123</v>
      </c>
      <c r="EP94">
        <v>22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51</v>
      </c>
      <c r="EY94">
        <v>9</v>
      </c>
      <c r="EZ94">
        <v>1</v>
      </c>
      <c r="FA94">
        <v>2</v>
      </c>
      <c r="FB94">
        <v>4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4</v>
      </c>
      <c r="FJ94">
        <v>0</v>
      </c>
      <c r="FK94">
        <v>0</v>
      </c>
      <c r="FL94">
        <v>0</v>
      </c>
      <c r="FM94">
        <v>1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258</v>
      </c>
      <c r="FX94">
        <v>33.330001831054688</v>
      </c>
      <c r="FY94">
        <v>33.529998779296882</v>
      </c>
      <c r="FZ94">
        <v>33.759998321533203</v>
      </c>
      <c r="GA94">
        <v>32.740001678466797</v>
      </c>
      <c r="GB94">
        <v>32.770000457763672</v>
      </c>
      <c r="GC94">
        <v>633</v>
      </c>
      <c r="GD94">
        <v>185</v>
      </c>
      <c r="GE94">
        <v>340</v>
      </c>
      <c r="GF94">
        <v>68</v>
      </c>
      <c r="GG94">
        <v>0</v>
      </c>
      <c r="GH94">
        <v>6</v>
      </c>
      <c r="GI94">
        <v>0</v>
      </c>
      <c r="GJ94">
        <v>5</v>
      </c>
      <c r="GK94">
        <v>0</v>
      </c>
      <c r="GL94">
        <v>68</v>
      </c>
      <c r="GM94">
        <v>0</v>
      </c>
      <c r="GN94">
        <v>4</v>
      </c>
      <c r="GO94">
        <v>3</v>
      </c>
      <c r="GP94">
        <v>1</v>
      </c>
      <c r="GQ94">
        <v>2</v>
      </c>
      <c r="GR94">
        <v>0</v>
      </c>
      <c r="GS94">
        <v>1</v>
      </c>
      <c r="GT94">
        <v>0</v>
      </c>
      <c r="GU94">
        <v>1</v>
      </c>
      <c r="GV94">
        <v>0</v>
      </c>
      <c r="GW94">
        <v>2.4</v>
      </c>
      <c r="GX94" t="s">
        <v>218</v>
      </c>
      <c r="GY94">
        <v>3016610</v>
      </c>
      <c r="GZ94">
        <v>3259780</v>
      </c>
      <c r="HA94">
        <v>0.91400000000000003</v>
      </c>
      <c r="HB94">
        <v>0.97299999999999998</v>
      </c>
      <c r="HC94">
        <v>0.97</v>
      </c>
      <c r="HD94">
        <v>3.22</v>
      </c>
      <c r="HE94">
        <v>0.93240000000000001</v>
      </c>
      <c r="HF94" s="2">
        <f t="shared" si="46"/>
        <v>5.96471683636568E-3</v>
      </c>
      <c r="HG94" s="2">
        <f t="shared" si="47"/>
        <v>6.8127829878954493E-3</v>
      </c>
      <c r="HH94" s="2">
        <f t="shared" si="48"/>
        <v>2.3560904550878448E-2</v>
      </c>
      <c r="HI94" s="2">
        <f t="shared" si="49"/>
        <v>9.1543420438888745E-4</v>
      </c>
      <c r="HJ94" s="3">
        <f t="shared" si="50"/>
        <v>33.758431384564631</v>
      </c>
      <c r="HK94" t="str">
        <f t="shared" si="51"/>
        <v>IPG</v>
      </c>
    </row>
    <row r="95" spans="1:219" hidden="1" x14ac:dyDescent="0.25">
      <c r="A95">
        <v>86</v>
      </c>
      <c r="B95" t="s">
        <v>539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41</v>
      </c>
      <c r="N95">
        <v>33</v>
      </c>
      <c r="O95">
        <v>50</v>
      </c>
      <c r="P95">
        <v>48</v>
      </c>
      <c r="Q95">
        <v>1</v>
      </c>
      <c r="R95">
        <v>0</v>
      </c>
      <c r="S95">
        <v>0</v>
      </c>
      <c r="T95">
        <v>0</v>
      </c>
      <c r="U95">
        <v>0</v>
      </c>
      <c r="V95">
        <v>12</v>
      </c>
      <c r="W95">
        <v>6</v>
      </c>
      <c r="X95">
        <v>5</v>
      </c>
      <c r="Y95">
        <v>1</v>
      </c>
      <c r="Z95">
        <v>1</v>
      </c>
      <c r="AA95">
        <v>1</v>
      </c>
      <c r="AB95">
        <v>25</v>
      </c>
      <c r="AC95">
        <v>1</v>
      </c>
      <c r="AD95">
        <v>0</v>
      </c>
      <c r="AE95">
        <v>0</v>
      </c>
      <c r="AF95">
        <v>0</v>
      </c>
      <c r="AG95">
        <v>1</v>
      </c>
      <c r="AH95">
        <v>1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510</v>
      </c>
      <c r="AV95">
        <v>232.69999694824219</v>
      </c>
      <c r="AW95">
        <v>232.38999938964841</v>
      </c>
      <c r="AX95">
        <v>237.83999633789071</v>
      </c>
      <c r="AY95">
        <v>232.0299987792969</v>
      </c>
      <c r="AZ95">
        <v>236.74000549316409</v>
      </c>
      <c r="BA95" s="2">
        <f t="shared" si="34"/>
        <v>-1.3339539541630252E-3</v>
      </c>
      <c r="BB95" s="2">
        <f t="shared" si="35"/>
        <v>2.2914551934737237E-2</v>
      </c>
      <c r="BC95" s="2">
        <f t="shared" si="36"/>
        <v>1.5491226442490014E-3</v>
      </c>
      <c r="BD95" s="2">
        <f t="shared" si="37"/>
        <v>1.9895271625324007E-2</v>
      </c>
      <c r="BE95">
        <v>1</v>
      </c>
      <c r="BF95">
        <v>27</v>
      </c>
      <c r="BG95">
        <v>38</v>
      </c>
      <c r="BH95">
        <v>85</v>
      </c>
      <c r="BI95">
        <v>36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0</v>
      </c>
      <c r="BS95">
        <v>1</v>
      </c>
      <c r="BT95">
        <v>1</v>
      </c>
      <c r="BU95">
        <v>1</v>
      </c>
      <c r="BV95">
        <v>1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 t="s">
        <v>540</v>
      </c>
      <c r="CN95">
        <v>236.74000549316409</v>
      </c>
      <c r="CO95">
        <v>237.3500061035156</v>
      </c>
      <c r="CP95">
        <v>240.82000732421881</v>
      </c>
      <c r="CQ95">
        <v>237.3500061035156</v>
      </c>
      <c r="CR95">
        <v>238.96000671386719</v>
      </c>
      <c r="CS95" s="2">
        <f t="shared" si="38"/>
        <v>2.5700467439021546E-3</v>
      </c>
      <c r="CT95" s="2">
        <f t="shared" si="39"/>
        <v>1.4409106864744503E-2</v>
      </c>
      <c r="CU95" s="2">
        <f t="shared" si="40"/>
        <v>0</v>
      </c>
      <c r="CV95" s="2">
        <f t="shared" si="41"/>
        <v>6.7375316585064349E-3</v>
      </c>
      <c r="CW95">
        <v>34</v>
      </c>
      <c r="CX95">
        <v>112</v>
      </c>
      <c r="CY95">
        <v>46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541</v>
      </c>
      <c r="EF95">
        <v>238.96000671386719</v>
      </c>
      <c r="EG95">
        <v>241.1300048828125</v>
      </c>
      <c r="EH95">
        <v>243.94000244140619</v>
      </c>
      <c r="EI95">
        <v>239.91000366210929</v>
      </c>
      <c r="EJ95">
        <v>242.58000183105469</v>
      </c>
      <c r="EK95" s="2">
        <f t="shared" si="42"/>
        <v>8.9992872102330201E-3</v>
      </c>
      <c r="EL95" s="2">
        <f t="shared" si="43"/>
        <v>1.1519215915678505E-2</v>
      </c>
      <c r="EM95" s="2">
        <f t="shared" si="44"/>
        <v>5.0595164268176784E-3</v>
      </c>
      <c r="EN95" s="2">
        <f t="shared" si="45"/>
        <v>1.1006670577918931E-2</v>
      </c>
      <c r="EO95">
        <v>29</v>
      </c>
      <c r="EP95">
        <v>152</v>
      </c>
      <c r="EQ95">
        <v>9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</v>
      </c>
      <c r="EY95">
        <v>1</v>
      </c>
      <c r="EZ95">
        <v>0</v>
      </c>
      <c r="FA95">
        <v>2</v>
      </c>
      <c r="FB95">
        <v>1</v>
      </c>
      <c r="FC95">
        <v>1</v>
      </c>
      <c r="FD95">
        <v>9</v>
      </c>
      <c r="FE95">
        <v>0</v>
      </c>
      <c r="FF95">
        <v>0</v>
      </c>
      <c r="FG95">
        <v>0</v>
      </c>
      <c r="FH95">
        <v>0</v>
      </c>
      <c r="FI95">
        <v>1</v>
      </c>
      <c r="FJ95">
        <v>1</v>
      </c>
      <c r="FK95">
        <v>0</v>
      </c>
      <c r="FL95">
        <v>0</v>
      </c>
      <c r="FM95">
        <v>1</v>
      </c>
      <c r="FN95">
        <v>1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 t="s">
        <v>449</v>
      </c>
      <c r="FX95">
        <v>242.58000183105469</v>
      </c>
      <c r="FY95">
        <v>243.44000244140619</v>
      </c>
      <c r="FZ95">
        <v>244.94999694824219</v>
      </c>
      <c r="GA95">
        <v>241.22999572753909</v>
      </c>
      <c r="GB95">
        <v>242.1300048828125</v>
      </c>
      <c r="GC95">
        <v>742</v>
      </c>
      <c r="GD95">
        <v>35</v>
      </c>
      <c r="GE95">
        <v>382</v>
      </c>
      <c r="GF95">
        <v>9</v>
      </c>
      <c r="GG95">
        <v>0</v>
      </c>
      <c r="GH95">
        <v>170</v>
      </c>
      <c r="GI95">
        <v>0</v>
      </c>
      <c r="GJ95">
        <v>0</v>
      </c>
      <c r="GK95">
        <v>1</v>
      </c>
      <c r="GL95">
        <v>2</v>
      </c>
      <c r="GM95">
        <v>0</v>
      </c>
      <c r="GN95">
        <v>1</v>
      </c>
      <c r="GO95">
        <v>2</v>
      </c>
      <c r="GP95">
        <v>1</v>
      </c>
      <c r="GQ95">
        <v>2</v>
      </c>
      <c r="GR95">
        <v>1</v>
      </c>
      <c r="GS95">
        <v>0</v>
      </c>
      <c r="GT95">
        <v>0</v>
      </c>
      <c r="GU95">
        <v>0</v>
      </c>
      <c r="GV95">
        <v>0</v>
      </c>
      <c r="GW95">
        <v>1.7</v>
      </c>
      <c r="GX95" t="s">
        <v>218</v>
      </c>
      <c r="GY95">
        <v>729260</v>
      </c>
      <c r="GZ95">
        <v>842500</v>
      </c>
      <c r="HA95">
        <v>0.99199999999999999</v>
      </c>
      <c r="HB95">
        <v>1.1459999999999999</v>
      </c>
      <c r="HC95">
        <v>1.36</v>
      </c>
      <c r="HD95">
        <v>2.4700000000000002</v>
      </c>
      <c r="HE95">
        <v>0</v>
      </c>
      <c r="HF95" s="2">
        <f t="shared" si="46"/>
        <v>3.5327004671653617E-3</v>
      </c>
      <c r="HG95" s="2">
        <f t="shared" si="47"/>
        <v>6.1645010232641573E-3</v>
      </c>
      <c r="HH95" s="2">
        <f t="shared" si="48"/>
        <v>9.0782397786043356E-3</v>
      </c>
      <c r="HI95" s="2">
        <f t="shared" si="49"/>
        <v>3.7170492591738213E-3</v>
      </c>
      <c r="HJ95" s="3">
        <f t="shared" si="50"/>
        <v>244.94068858555968</v>
      </c>
      <c r="HK95" t="str">
        <f t="shared" si="51"/>
        <v>IQV</v>
      </c>
    </row>
    <row r="96" spans="1:219" hidden="1" x14ac:dyDescent="0.25">
      <c r="A96">
        <v>87</v>
      </c>
      <c r="B96" t="s">
        <v>542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5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4</v>
      </c>
      <c r="W96">
        <v>4</v>
      </c>
      <c r="X96">
        <v>22</v>
      </c>
      <c r="Y96">
        <v>21</v>
      </c>
      <c r="Z96">
        <v>144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5</v>
      </c>
      <c r="AN96">
        <v>0</v>
      </c>
      <c r="AO96">
        <v>0</v>
      </c>
      <c r="AP96">
        <v>0</v>
      </c>
      <c r="AQ96">
        <v>1</v>
      </c>
      <c r="AR96">
        <v>0</v>
      </c>
      <c r="AS96">
        <v>0</v>
      </c>
      <c r="AT96">
        <v>0</v>
      </c>
      <c r="AU96" t="s">
        <v>543</v>
      </c>
      <c r="AV96">
        <v>42.119998931884773</v>
      </c>
      <c r="AW96">
        <v>42</v>
      </c>
      <c r="AX96">
        <v>43.200000762939453</v>
      </c>
      <c r="AY96">
        <v>41.919998168945313</v>
      </c>
      <c r="AZ96">
        <v>43</v>
      </c>
      <c r="BA96" s="2">
        <f t="shared" si="34"/>
        <v>-2.8571174258278376E-3</v>
      </c>
      <c r="BB96" s="2">
        <f t="shared" si="35"/>
        <v>2.7777794947839718E-2</v>
      </c>
      <c r="BC96" s="2">
        <f t="shared" si="36"/>
        <v>1.9048055013021203E-3</v>
      </c>
      <c r="BD96" s="2">
        <f t="shared" si="37"/>
        <v>2.5116321652434603E-2</v>
      </c>
      <c r="BE96">
        <v>32</v>
      </c>
      <c r="BF96">
        <v>12</v>
      </c>
      <c r="BG96">
        <v>63</v>
      </c>
      <c r="BH96">
        <v>25</v>
      </c>
      <c r="BI96">
        <v>58</v>
      </c>
      <c r="BJ96">
        <v>0</v>
      </c>
      <c r="BK96">
        <v>0</v>
      </c>
      <c r="BL96">
        <v>0</v>
      </c>
      <c r="BM96">
        <v>0</v>
      </c>
      <c r="BN96">
        <v>15</v>
      </c>
      <c r="BO96">
        <v>0</v>
      </c>
      <c r="BP96">
        <v>0</v>
      </c>
      <c r="BQ96">
        <v>0</v>
      </c>
      <c r="BR96">
        <v>0</v>
      </c>
      <c r="BS96">
        <v>1</v>
      </c>
      <c r="BT96">
        <v>15</v>
      </c>
      <c r="BU96">
        <v>1</v>
      </c>
      <c r="BV96">
        <v>15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544</v>
      </c>
      <c r="CN96">
        <v>43</v>
      </c>
      <c r="CO96">
        <v>42.900001525878913</v>
      </c>
      <c r="CP96">
        <v>43.229999542236328</v>
      </c>
      <c r="CQ96">
        <v>42.700000762939453</v>
      </c>
      <c r="CR96">
        <v>42.990001678466797</v>
      </c>
      <c r="CS96" s="2">
        <f t="shared" si="38"/>
        <v>-2.3309666798208006E-3</v>
      </c>
      <c r="CT96" s="2">
        <f t="shared" si="39"/>
        <v>7.6335419813040595E-3</v>
      </c>
      <c r="CU96" s="2">
        <f t="shared" si="40"/>
        <v>4.6620222803211986E-3</v>
      </c>
      <c r="CV96" s="2">
        <f t="shared" si="41"/>
        <v>6.7457758596134454E-3</v>
      </c>
      <c r="CW96">
        <v>61</v>
      </c>
      <c r="CX96">
        <v>8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74</v>
      </c>
      <c r="DG96">
        <v>52</v>
      </c>
      <c r="DH96">
        <v>15</v>
      </c>
      <c r="DI96">
        <v>3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 t="s">
        <v>545</v>
      </c>
      <c r="EF96">
        <v>42.990001678466797</v>
      </c>
      <c r="EG96">
        <v>43.130001068115227</v>
      </c>
      <c r="EH96">
        <v>43.869998931884773</v>
      </c>
      <c r="EI96">
        <v>42.970001220703118</v>
      </c>
      <c r="EJ96">
        <v>43.689998626708977</v>
      </c>
      <c r="EK96" s="2">
        <f t="shared" si="42"/>
        <v>3.2459862318883204E-3</v>
      </c>
      <c r="EL96" s="2">
        <f t="shared" si="43"/>
        <v>1.6867970863608028E-2</v>
      </c>
      <c r="EM96" s="2">
        <f t="shared" si="44"/>
        <v>3.7097111859427656E-3</v>
      </c>
      <c r="EN96" s="2">
        <f t="shared" si="45"/>
        <v>1.6479684793711646E-2</v>
      </c>
      <c r="EO96">
        <v>18</v>
      </c>
      <c r="EP96">
        <v>78</v>
      </c>
      <c r="EQ96">
        <v>68</v>
      </c>
      <c r="ER96">
        <v>27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4</v>
      </c>
      <c r="EY96">
        <v>2</v>
      </c>
      <c r="EZ96">
        <v>1</v>
      </c>
      <c r="FA96">
        <v>0</v>
      </c>
      <c r="FB96">
        <v>0</v>
      </c>
      <c r="FC96">
        <v>1</v>
      </c>
      <c r="FD96">
        <v>7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425</v>
      </c>
      <c r="FX96">
        <v>43.689998626708977</v>
      </c>
      <c r="FY96">
        <v>43.680000305175781</v>
      </c>
      <c r="FZ96">
        <v>43.729999542236328</v>
      </c>
      <c r="GA96">
        <v>43.209999084472663</v>
      </c>
      <c r="GB96">
        <v>43.220001220703118</v>
      </c>
      <c r="GC96">
        <v>455</v>
      </c>
      <c r="GD96">
        <v>361</v>
      </c>
      <c r="GE96">
        <v>260</v>
      </c>
      <c r="GF96">
        <v>151</v>
      </c>
      <c r="GG96">
        <v>0</v>
      </c>
      <c r="GH96">
        <v>110</v>
      </c>
      <c r="GI96">
        <v>0</v>
      </c>
      <c r="GJ96">
        <v>27</v>
      </c>
      <c r="GK96">
        <v>15</v>
      </c>
      <c r="GL96">
        <v>144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2.6</v>
      </c>
      <c r="GX96" t="s">
        <v>223</v>
      </c>
      <c r="GY96">
        <v>2224621</v>
      </c>
      <c r="GZ96">
        <v>2299380</v>
      </c>
      <c r="HA96">
        <v>0.495</v>
      </c>
      <c r="HB96">
        <v>0.60899999999999999</v>
      </c>
      <c r="HC96">
        <v>14.94</v>
      </c>
      <c r="HD96">
        <v>18.88</v>
      </c>
      <c r="HE96">
        <v>2.1894</v>
      </c>
      <c r="HF96" s="2">
        <f t="shared" si="46"/>
        <v>-2.2889930090075339E-4</v>
      </c>
      <c r="HG96" s="2">
        <f t="shared" si="47"/>
        <v>1.1433623961567552E-3</v>
      </c>
      <c r="HH96" s="2">
        <f t="shared" si="48"/>
        <v>1.0760101131396471E-2</v>
      </c>
      <c r="HI96" s="2">
        <f t="shared" si="49"/>
        <v>2.3142378408036457E-4</v>
      </c>
      <c r="HJ96" s="3">
        <f t="shared" si="50"/>
        <v>43.729942374988838</v>
      </c>
      <c r="HK96" t="str">
        <f t="shared" si="51"/>
        <v>IRM</v>
      </c>
    </row>
    <row r="97" spans="1:219" hidden="1" x14ac:dyDescent="0.25">
      <c r="A97">
        <v>88</v>
      </c>
      <c r="B97" t="s">
        <v>546</v>
      </c>
      <c r="C97">
        <v>11</v>
      </c>
      <c r="D97">
        <v>0</v>
      </c>
      <c r="E97">
        <v>5</v>
      </c>
      <c r="F97">
        <v>1</v>
      </c>
      <c r="G97" t="s">
        <v>218</v>
      </c>
      <c r="H97" t="s">
        <v>318</v>
      </c>
      <c r="I97">
        <v>6</v>
      </c>
      <c r="J97">
        <v>0</v>
      </c>
      <c r="K97" t="s">
        <v>218</v>
      </c>
      <c r="L97" t="s">
        <v>218</v>
      </c>
      <c r="M97">
        <v>32</v>
      </c>
      <c r="N97">
        <v>63</v>
      </c>
      <c r="O97">
        <v>24</v>
      </c>
      <c r="P97">
        <v>10</v>
      </c>
      <c r="Q97">
        <v>1</v>
      </c>
      <c r="R97">
        <v>1</v>
      </c>
      <c r="S97">
        <v>7</v>
      </c>
      <c r="T97">
        <v>1</v>
      </c>
      <c r="U97">
        <v>1</v>
      </c>
      <c r="V97">
        <v>5</v>
      </c>
      <c r="W97">
        <v>2</v>
      </c>
      <c r="X97">
        <v>1</v>
      </c>
      <c r="Y97">
        <v>0</v>
      </c>
      <c r="Z97">
        <v>0</v>
      </c>
      <c r="AA97">
        <v>1</v>
      </c>
      <c r="AB97">
        <v>8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394</v>
      </c>
      <c r="AV97">
        <v>88.970001220703125</v>
      </c>
      <c r="AW97">
        <v>89.029998779296875</v>
      </c>
      <c r="AX97">
        <v>90.779998779296875</v>
      </c>
      <c r="AY97">
        <v>88.430000305175781</v>
      </c>
      <c r="AZ97">
        <v>90.769996643066406</v>
      </c>
      <c r="BA97" s="2">
        <f t="shared" si="34"/>
        <v>6.7390272286182995E-4</v>
      </c>
      <c r="BB97" s="2">
        <f t="shared" si="35"/>
        <v>1.9277374130116209E-2</v>
      </c>
      <c r="BC97" s="2">
        <f t="shared" si="36"/>
        <v>6.7392843125660962E-3</v>
      </c>
      <c r="BD97" s="2">
        <f t="shared" si="37"/>
        <v>2.5779403155562042E-2</v>
      </c>
      <c r="BE97">
        <v>1</v>
      </c>
      <c r="BF97">
        <v>42</v>
      </c>
      <c r="BG97">
        <v>61</v>
      </c>
      <c r="BH97">
        <v>33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1</v>
      </c>
      <c r="BS97">
        <v>1</v>
      </c>
      <c r="BT97">
        <v>1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1</v>
      </c>
      <c r="CA97">
        <v>0</v>
      </c>
      <c r="CB97">
        <v>0</v>
      </c>
      <c r="CC97">
        <v>1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226</v>
      </c>
      <c r="CN97">
        <v>90.769996643066406</v>
      </c>
      <c r="CO97">
        <v>91.900001525878906</v>
      </c>
      <c r="CP97">
        <v>93.260002136230483</v>
      </c>
      <c r="CQ97">
        <v>90.550003051757798</v>
      </c>
      <c r="CR97">
        <v>91.639999389648438</v>
      </c>
      <c r="CS97" s="2">
        <f t="shared" si="38"/>
        <v>1.2296026812298688E-2</v>
      </c>
      <c r="CT97" s="2">
        <f t="shared" si="39"/>
        <v>1.4582892764305799E-2</v>
      </c>
      <c r="CU97" s="2">
        <f t="shared" si="40"/>
        <v>1.468986345708545E-2</v>
      </c>
      <c r="CV97" s="2">
        <f t="shared" si="41"/>
        <v>1.1894329388371427E-2</v>
      </c>
      <c r="CW97">
        <v>36</v>
      </c>
      <c r="CX97">
        <v>81</v>
      </c>
      <c r="CY97">
        <v>44</v>
      </c>
      <c r="CZ97">
        <v>0</v>
      </c>
      <c r="DA97">
        <v>0</v>
      </c>
      <c r="DB97">
        <v>1</v>
      </c>
      <c r="DC97">
        <v>44</v>
      </c>
      <c r="DD97">
        <v>0</v>
      </c>
      <c r="DE97">
        <v>0</v>
      </c>
      <c r="DF97">
        <v>5</v>
      </c>
      <c r="DG97">
        <v>3</v>
      </c>
      <c r="DH97">
        <v>4</v>
      </c>
      <c r="DI97">
        <v>0</v>
      </c>
      <c r="DJ97">
        <v>4</v>
      </c>
      <c r="DK97">
        <v>1</v>
      </c>
      <c r="DL97">
        <v>6</v>
      </c>
      <c r="DM97">
        <v>0</v>
      </c>
      <c r="DN97">
        <v>0</v>
      </c>
      <c r="DO97">
        <v>0</v>
      </c>
      <c r="DP97">
        <v>0</v>
      </c>
      <c r="DQ97">
        <v>4</v>
      </c>
      <c r="DR97">
        <v>4</v>
      </c>
      <c r="DS97">
        <v>0</v>
      </c>
      <c r="DT97">
        <v>0</v>
      </c>
      <c r="DU97">
        <v>1</v>
      </c>
      <c r="DV97">
        <v>1</v>
      </c>
      <c r="DW97">
        <v>1</v>
      </c>
      <c r="DX97">
        <v>0</v>
      </c>
      <c r="DY97">
        <v>2</v>
      </c>
      <c r="DZ97">
        <v>2</v>
      </c>
      <c r="EA97">
        <v>1</v>
      </c>
      <c r="EB97">
        <v>0</v>
      </c>
      <c r="EC97">
        <v>1</v>
      </c>
      <c r="ED97">
        <v>1</v>
      </c>
      <c r="EE97" t="s">
        <v>497</v>
      </c>
      <c r="EF97">
        <v>91.639999389648438</v>
      </c>
      <c r="EG97">
        <v>92.010002136230483</v>
      </c>
      <c r="EH97">
        <v>93.480003356933594</v>
      </c>
      <c r="EI97">
        <v>90.589996337890625</v>
      </c>
      <c r="EJ97">
        <v>91.129997253417955</v>
      </c>
      <c r="EK97" s="2">
        <f t="shared" si="42"/>
        <v>4.0213317899310264E-3</v>
      </c>
      <c r="EL97" s="2">
        <f t="shared" si="43"/>
        <v>1.5725301325570373E-2</v>
      </c>
      <c r="EM97" s="2">
        <f t="shared" si="44"/>
        <v>1.543316775753778E-2</v>
      </c>
      <c r="EN97" s="2">
        <f t="shared" si="45"/>
        <v>5.9256110150609498E-3</v>
      </c>
      <c r="EO97">
        <v>0</v>
      </c>
      <c r="EP97">
        <v>1</v>
      </c>
      <c r="EQ97">
        <v>0</v>
      </c>
      <c r="ER97">
        <v>1</v>
      </c>
      <c r="ES97">
        <v>0</v>
      </c>
      <c r="ET97">
        <v>1</v>
      </c>
      <c r="EU97">
        <v>1</v>
      </c>
      <c r="EV97">
        <v>0</v>
      </c>
      <c r="EW97">
        <v>0</v>
      </c>
      <c r="EX97">
        <v>2</v>
      </c>
      <c r="EY97">
        <v>2</v>
      </c>
      <c r="EZ97">
        <v>0</v>
      </c>
      <c r="FA97">
        <v>4</v>
      </c>
      <c r="FB97">
        <v>117</v>
      </c>
      <c r="FC97">
        <v>0</v>
      </c>
      <c r="FD97">
        <v>0</v>
      </c>
      <c r="FE97">
        <v>0</v>
      </c>
      <c r="FF97">
        <v>0</v>
      </c>
      <c r="FG97">
        <v>2</v>
      </c>
      <c r="FH97">
        <v>1</v>
      </c>
      <c r="FI97">
        <v>0</v>
      </c>
      <c r="FJ97">
        <v>0</v>
      </c>
      <c r="FK97">
        <v>1</v>
      </c>
      <c r="FL97">
        <v>1</v>
      </c>
      <c r="FM97">
        <v>0</v>
      </c>
      <c r="FN97">
        <v>0</v>
      </c>
      <c r="FO97">
        <v>2</v>
      </c>
      <c r="FP97">
        <v>2</v>
      </c>
      <c r="FQ97">
        <v>0</v>
      </c>
      <c r="FR97">
        <v>0</v>
      </c>
      <c r="FS97">
        <v>1</v>
      </c>
      <c r="FT97">
        <v>1</v>
      </c>
      <c r="FU97">
        <v>0</v>
      </c>
      <c r="FV97">
        <v>0</v>
      </c>
      <c r="FW97" t="s">
        <v>230</v>
      </c>
      <c r="FX97">
        <v>91.129997253417955</v>
      </c>
      <c r="FY97">
        <v>91.279998779296875</v>
      </c>
      <c r="FZ97">
        <v>93.5</v>
      </c>
      <c r="GA97">
        <v>90.449996948242188</v>
      </c>
      <c r="GB97">
        <v>92.660003662109375</v>
      </c>
      <c r="GC97">
        <v>430</v>
      </c>
      <c r="GD97">
        <v>150</v>
      </c>
      <c r="GE97">
        <v>163</v>
      </c>
      <c r="GF97">
        <v>141</v>
      </c>
      <c r="GG97">
        <v>1</v>
      </c>
      <c r="GH97">
        <v>45</v>
      </c>
      <c r="GI97">
        <v>0</v>
      </c>
      <c r="GJ97">
        <v>1</v>
      </c>
      <c r="GK97">
        <v>0</v>
      </c>
      <c r="GL97">
        <v>122</v>
      </c>
      <c r="GM97">
        <v>0</v>
      </c>
      <c r="GN97">
        <v>121</v>
      </c>
      <c r="GO97">
        <v>2</v>
      </c>
      <c r="GP97">
        <v>1</v>
      </c>
      <c r="GQ97">
        <v>2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1.9</v>
      </c>
      <c r="GX97" t="s">
        <v>218</v>
      </c>
      <c r="GY97">
        <v>266667</v>
      </c>
      <c r="GZ97">
        <v>342680</v>
      </c>
      <c r="HA97">
        <v>1.034</v>
      </c>
      <c r="HB97">
        <v>1.385</v>
      </c>
      <c r="HC97">
        <v>1.52</v>
      </c>
      <c r="HD97">
        <v>3.77</v>
      </c>
      <c r="HE97">
        <v>0</v>
      </c>
      <c r="HF97" s="2">
        <f t="shared" si="46"/>
        <v>1.6433120933930789E-3</v>
      </c>
      <c r="HG97" s="2">
        <f t="shared" si="47"/>
        <v>2.3743328563669786E-2</v>
      </c>
      <c r="HH97" s="2">
        <f t="shared" si="48"/>
        <v>9.092921145425592E-3</v>
      </c>
      <c r="HI97" s="2">
        <f t="shared" si="49"/>
        <v>2.3850708250844899E-2</v>
      </c>
      <c r="HJ97" s="3">
        <f t="shared" si="50"/>
        <v>93.447289781605093</v>
      </c>
      <c r="HK97" t="str">
        <f t="shared" si="51"/>
        <v>ITRI</v>
      </c>
    </row>
    <row r="98" spans="1:219" hidden="1" x14ac:dyDescent="0.25">
      <c r="A98">
        <v>89</v>
      </c>
      <c r="B98" t="s">
        <v>547</v>
      </c>
      <c r="C98">
        <v>10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6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5</v>
      </c>
      <c r="W98">
        <v>5</v>
      </c>
      <c r="X98">
        <v>4</v>
      </c>
      <c r="Y98">
        <v>8</v>
      </c>
      <c r="Z98">
        <v>18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548</v>
      </c>
      <c r="AV98">
        <v>168.25999450683591</v>
      </c>
      <c r="AW98">
        <v>168.1499938964844</v>
      </c>
      <c r="AX98">
        <v>171.27000427246091</v>
      </c>
      <c r="AY98">
        <v>167.61000061035159</v>
      </c>
      <c r="AZ98">
        <v>169.50999450683591</v>
      </c>
      <c r="BA98" s="2">
        <f t="shared" si="34"/>
        <v>-6.5418147097418E-4</v>
      </c>
      <c r="BB98" s="2">
        <f t="shared" si="35"/>
        <v>1.8216910714926482E-2</v>
      </c>
      <c r="BC98" s="2">
        <f t="shared" si="36"/>
        <v>3.2113785651710636E-3</v>
      </c>
      <c r="BD98" s="2">
        <f t="shared" si="37"/>
        <v>1.1208742599585708E-2</v>
      </c>
      <c r="BE98">
        <v>1</v>
      </c>
      <c r="BF98">
        <v>29</v>
      </c>
      <c r="BG98">
        <v>35</v>
      </c>
      <c r="BH98">
        <v>19</v>
      </c>
      <c r="BI98">
        <v>0</v>
      </c>
      <c r="BJ98">
        <v>1</v>
      </c>
      <c r="BK98">
        <v>1</v>
      </c>
      <c r="BL98">
        <v>0</v>
      </c>
      <c r="BM98">
        <v>0</v>
      </c>
      <c r="BN98">
        <v>0</v>
      </c>
      <c r="BO98">
        <v>0</v>
      </c>
      <c r="BP98">
        <v>1</v>
      </c>
      <c r="BQ98">
        <v>0</v>
      </c>
      <c r="BR98">
        <v>0</v>
      </c>
      <c r="BS98">
        <v>1</v>
      </c>
      <c r="BT98">
        <v>1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247</v>
      </c>
      <c r="CN98">
        <v>169.50999450683591</v>
      </c>
      <c r="CO98">
        <v>170.25</v>
      </c>
      <c r="CP98">
        <v>171.78999328613281</v>
      </c>
      <c r="CQ98">
        <v>168.75999450683591</v>
      </c>
      <c r="CR98">
        <v>170.69999694824219</v>
      </c>
      <c r="CS98" s="2">
        <f t="shared" si="38"/>
        <v>4.3465814576452155E-3</v>
      </c>
      <c r="CT98" s="2">
        <f t="shared" si="39"/>
        <v>8.964394588268032E-3</v>
      </c>
      <c r="CU98" s="2">
        <f t="shared" si="40"/>
        <v>8.7518678012574735E-3</v>
      </c>
      <c r="CV98" s="2">
        <f t="shared" si="41"/>
        <v>1.1364982285234082E-2</v>
      </c>
      <c r="CW98">
        <v>33</v>
      </c>
      <c r="CX98">
        <v>9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20</v>
      </c>
      <c r="DG98">
        <v>2</v>
      </c>
      <c r="DH98">
        <v>0</v>
      </c>
      <c r="DI98">
        <v>0</v>
      </c>
      <c r="DJ98">
        <v>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1</v>
      </c>
      <c r="DR98">
        <v>0</v>
      </c>
      <c r="DS98">
        <v>0</v>
      </c>
      <c r="DT98">
        <v>0</v>
      </c>
      <c r="DU98">
        <v>1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 t="s">
        <v>549</v>
      </c>
      <c r="EF98">
        <v>170.69999694824219</v>
      </c>
      <c r="EG98">
        <v>170.33000183105469</v>
      </c>
      <c r="EH98">
        <v>173.66999816894531</v>
      </c>
      <c r="EI98">
        <v>169.9100036621094</v>
      </c>
      <c r="EJ98">
        <v>172.49000549316409</v>
      </c>
      <c r="EK98" s="2">
        <f t="shared" si="42"/>
        <v>-2.1722251700231343E-3</v>
      </c>
      <c r="EL98" s="2">
        <f t="shared" si="43"/>
        <v>1.9231855663644826E-2</v>
      </c>
      <c r="EM98" s="2">
        <f t="shared" si="44"/>
        <v>2.4657909025438407E-3</v>
      </c>
      <c r="EN98" s="2">
        <f t="shared" si="45"/>
        <v>1.4957398973223013E-2</v>
      </c>
      <c r="EO98">
        <v>1</v>
      </c>
      <c r="EP98">
        <v>3</v>
      </c>
      <c r="EQ98">
        <v>42</v>
      </c>
      <c r="ER98">
        <v>26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1</v>
      </c>
      <c r="EY98">
        <v>1</v>
      </c>
      <c r="EZ98">
        <v>0</v>
      </c>
      <c r="FA98">
        <v>0</v>
      </c>
      <c r="FB98">
        <v>0</v>
      </c>
      <c r="FC98">
        <v>1</v>
      </c>
      <c r="FD98">
        <v>2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536</v>
      </c>
      <c r="FX98">
        <v>172.49000549316409</v>
      </c>
      <c r="FY98">
        <v>172.2200012207031</v>
      </c>
      <c r="FZ98">
        <v>173.33000183105469</v>
      </c>
      <c r="GA98">
        <v>171.03999328613281</v>
      </c>
      <c r="GB98">
        <v>171.72999572753909</v>
      </c>
      <c r="GC98">
        <v>204</v>
      </c>
      <c r="GD98">
        <v>66</v>
      </c>
      <c r="GE98">
        <v>114</v>
      </c>
      <c r="GF98">
        <v>25</v>
      </c>
      <c r="GG98">
        <v>0</v>
      </c>
      <c r="GH98">
        <v>45</v>
      </c>
      <c r="GI98">
        <v>0</v>
      </c>
      <c r="GJ98">
        <v>26</v>
      </c>
      <c r="GK98">
        <v>0</v>
      </c>
      <c r="GL98">
        <v>19</v>
      </c>
      <c r="GM98">
        <v>0</v>
      </c>
      <c r="GN98">
        <v>1</v>
      </c>
      <c r="GO98">
        <v>1</v>
      </c>
      <c r="GP98">
        <v>1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2.2000000000000002</v>
      </c>
      <c r="GX98" t="s">
        <v>218</v>
      </c>
      <c r="GY98">
        <v>89643</v>
      </c>
      <c r="GZ98">
        <v>60100</v>
      </c>
      <c r="HA98">
        <v>2.7759999999999998</v>
      </c>
      <c r="HB98">
        <v>3.7029999999999998</v>
      </c>
      <c r="HC98">
        <v>11.33</v>
      </c>
      <c r="HD98">
        <v>9.24</v>
      </c>
      <c r="HE98">
        <v>25.555600999999999</v>
      </c>
      <c r="HF98" s="2">
        <f t="shared" si="46"/>
        <v>-1.5677869617187756E-3</v>
      </c>
      <c r="HG98" s="2">
        <f t="shared" si="47"/>
        <v>6.4039727607775321E-3</v>
      </c>
      <c r="HH98" s="2">
        <f t="shared" si="48"/>
        <v>6.8517473360023562E-3</v>
      </c>
      <c r="HI98" s="2">
        <f t="shared" si="49"/>
        <v>4.0179494472299959E-3</v>
      </c>
      <c r="HJ98" s="3">
        <f t="shared" si="50"/>
        <v>173.32289341738155</v>
      </c>
      <c r="HK98" t="str">
        <f t="shared" si="51"/>
        <v>JJSF</v>
      </c>
    </row>
    <row r="99" spans="1:219" hidden="1" x14ac:dyDescent="0.25">
      <c r="A99">
        <v>90</v>
      </c>
      <c r="B99" t="s">
        <v>550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13</v>
      </c>
      <c r="N99">
        <v>18</v>
      </c>
      <c r="O99">
        <v>8</v>
      </c>
      <c r="P99">
        <v>16</v>
      </c>
      <c r="Q99">
        <v>133</v>
      </c>
      <c r="R99">
        <v>1</v>
      </c>
      <c r="S99">
        <v>1</v>
      </c>
      <c r="T99">
        <v>0</v>
      </c>
      <c r="U99">
        <v>0</v>
      </c>
      <c r="V99">
        <v>8</v>
      </c>
      <c r="W99">
        <v>2</v>
      </c>
      <c r="X99">
        <v>1</v>
      </c>
      <c r="Y99">
        <v>0</v>
      </c>
      <c r="Z99">
        <v>1</v>
      </c>
      <c r="AA99">
        <v>1</v>
      </c>
      <c r="AB99">
        <v>12</v>
      </c>
      <c r="AC99">
        <v>1</v>
      </c>
      <c r="AD99">
        <v>12</v>
      </c>
      <c r="AE99">
        <v>0</v>
      </c>
      <c r="AF99">
        <v>0</v>
      </c>
      <c r="AG99">
        <v>1</v>
      </c>
      <c r="AH99">
        <v>1</v>
      </c>
      <c r="AI99">
        <v>0</v>
      </c>
      <c r="AJ99">
        <v>0</v>
      </c>
      <c r="AK99">
        <v>1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t="s">
        <v>477</v>
      </c>
      <c r="AV99">
        <v>125.44000244140619</v>
      </c>
      <c r="AW99">
        <v>125.4199981689453</v>
      </c>
      <c r="AX99">
        <v>127.2799987792969</v>
      </c>
      <c r="AY99">
        <v>125</v>
      </c>
      <c r="AZ99">
        <v>125.94000244140619</v>
      </c>
      <c r="BA99" s="2">
        <f t="shared" si="34"/>
        <v>-1.5949826784367183E-4</v>
      </c>
      <c r="BB99" s="2">
        <f t="shared" si="35"/>
        <v>1.4613455595461122E-2</v>
      </c>
      <c r="BC99" s="2">
        <f t="shared" si="36"/>
        <v>3.3487336555335645E-3</v>
      </c>
      <c r="BD99" s="2">
        <f t="shared" si="37"/>
        <v>7.4638909257090935E-3</v>
      </c>
      <c r="BE99">
        <v>42</v>
      </c>
      <c r="BF99">
        <v>90</v>
      </c>
      <c r="BG99">
        <v>48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5</v>
      </c>
      <c r="BO99">
        <v>0</v>
      </c>
      <c r="BP99">
        <v>1</v>
      </c>
      <c r="BQ99">
        <v>0</v>
      </c>
      <c r="BR99">
        <v>0</v>
      </c>
      <c r="BS99">
        <v>1</v>
      </c>
      <c r="BT99">
        <v>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551</v>
      </c>
      <c r="CN99">
        <v>125.94000244140619</v>
      </c>
      <c r="CO99">
        <v>127</v>
      </c>
      <c r="CP99">
        <v>128.61000061035159</v>
      </c>
      <c r="CQ99">
        <v>125.09999847412109</v>
      </c>
      <c r="CR99">
        <v>125.88999938964839</v>
      </c>
      <c r="CS99" s="2">
        <f t="shared" si="38"/>
        <v>8.3464374692425736E-3</v>
      </c>
      <c r="CT99" s="2">
        <f t="shared" si="39"/>
        <v>1.2518471368563322E-2</v>
      </c>
      <c r="CU99" s="2">
        <f t="shared" si="40"/>
        <v>1.4960641936054397E-2</v>
      </c>
      <c r="CV99" s="2">
        <f t="shared" si="41"/>
        <v>6.2753270264314098E-3</v>
      </c>
      <c r="CW99">
        <v>22</v>
      </c>
      <c r="CX99">
        <v>8</v>
      </c>
      <c r="CY99">
        <v>3</v>
      </c>
      <c r="CZ99">
        <v>0</v>
      </c>
      <c r="DA99">
        <v>0</v>
      </c>
      <c r="DB99">
        <v>1</v>
      </c>
      <c r="DC99">
        <v>3</v>
      </c>
      <c r="DD99">
        <v>0</v>
      </c>
      <c r="DE99">
        <v>0</v>
      </c>
      <c r="DF99">
        <v>6</v>
      </c>
      <c r="DG99">
        <v>10</v>
      </c>
      <c r="DH99">
        <v>7</v>
      </c>
      <c r="DI99">
        <v>7</v>
      </c>
      <c r="DJ99">
        <v>131</v>
      </c>
      <c r="DK99">
        <v>1</v>
      </c>
      <c r="DL99">
        <v>0</v>
      </c>
      <c r="DM99">
        <v>0</v>
      </c>
      <c r="DN99">
        <v>0</v>
      </c>
      <c r="DO99">
        <v>11</v>
      </c>
      <c r="DP99">
        <v>3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35</v>
      </c>
      <c r="DX99">
        <v>11</v>
      </c>
      <c r="DY99">
        <v>0</v>
      </c>
      <c r="DZ99">
        <v>0</v>
      </c>
      <c r="EA99">
        <v>1</v>
      </c>
      <c r="EB99">
        <v>1</v>
      </c>
      <c r="EC99">
        <v>0</v>
      </c>
      <c r="ED99">
        <v>0</v>
      </c>
      <c r="EE99" t="s">
        <v>459</v>
      </c>
      <c r="EF99">
        <v>125.88999938964839</v>
      </c>
      <c r="EG99">
        <v>126.69000244140619</v>
      </c>
      <c r="EH99">
        <v>128.24000549316409</v>
      </c>
      <c r="EI99">
        <v>126.69000244140619</v>
      </c>
      <c r="EJ99">
        <v>127.59999847412109</v>
      </c>
      <c r="EK99" s="2">
        <f t="shared" si="42"/>
        <v>6.3146502197582999E-3</v>
      </c>
      <c r="EL99" s="2">
        <f t="shared" si="43"/>
        <v>1.2086735693726425E-2</v>
      </c>
      <c r="EM99" s="2">
        <f t="shared" si="44"/>
        <v>0</v>
      </c>
      <c r="EN99" s="2">
        <f t="shared" si="45"/>
        <v>7.1316304357124105E-3</v>
      </c>
      <c r="EO99">
        <v>11</v>
      </c>
      <c r="EP99">
        <v>89</v>
      </c>
      <c r="EQ99">
        <v>55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524</v>
      </c>
      <c r="FX99">
        <v>127.59999847412109</v>
      </c>
      <c r="FY99">
        <v>128.32000732421881</v>
      </c>
      <c r="FZ99">
        <v>128.92999267578119</v>
      </c>
      <c r="GA99">
        <v>124.5100021362305</v>
      </c>
      <c r="GB99">
        <v>124.9899978637695</v>
      </c>
      <c r="GC99">
        <v>556</v>
      </c>
      <c r="GD99">
        <v>179</v>
      </c>
      <c r="GE99">
        <v>188</v>
      </c>
      <c r="GF99">
        <v>161</v>
      </c>
      <c r="GG99">
        <v>0</v>
      </c>
      <c r="GH99">
        <v>149</v>
      </c>
      <c r="GI99">
        <v>0</v>
      </c>
      <c r="GJ99">
        <v>0</v>
      </c>
      <c r="GK99">
        <v>12</v>
      </c>
      <c r="GL99">
        <v>132</v>
      </c>
      <c r="GM99">
        <v>0</v>
      </c>
      <c r="GN99">
        <v>131</v>
      </c>
      <c r="GO99">
        <v>1</v>
      </c>
      <c r="GP99">
        <v>0</v>
      </c>
      <c r="GQ99">
        <v>1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1.8</v>
      </c>
      <c r="GX99" t="s">
        <v>218</v>
      </c>
      <c r="GY99">
        <v>237377</v>
      </c>
      <c r="GZ99">
        <v>447860</v>
      </c>
      <c r="HA99">
        <v>0.70899999999999996</v>
      </c>
      <c r="HB99">
        <v>0.77900000000000003</v>
      </c>
      <c r="HC99">
        <v>1.1299999999999999</v>
      </c>
      <c r="HD99">
        <v>4.24</v>
      </c>
      <c r="HE99">
        <v>0</v>
      </c>
      <c r="HF99" s="2">
        <f t="shared" si="46"/>
        <v>5.6110412172788449E-3</v>
      </c>
      <c r="HG99" s="2">
        <f t="shared" si="47"/>
        <v>4.7311361685741238E-3</v>
      </c>
      <c r="HH99" s="2">
        <f t="shared" si="48"/>
        <v>2.9691435244090902E-2</v>
      </c>
      <c r="HI99" s="2">
        <f t="shared" si="49"/>
        <v>3.8402731077903374E-3</v>
      </c>
      <c r="HJ99" s="3">
        <f t="shared" si="50"/>
        <v>128.92710675202213</v>
      </c>
      <c r="HK99" t="str">
        <f t="shared" si="51"/>
        <v>JCOM</v>
      </c>
    </row>
    <row r="100" spans="1:219" hidden="1" x14ac:dyDescent="0.25">
      <c r="A100">
        <v>91</v>
      </c>
      <c r="B100" t="s">
        <v>552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25</v>
      </c>
      <c r="N100">
        <v>13</v>
      </c>
      <c r="O100">
        <v>7</v>
      </c>
      <c r="P100">
        <v>24</v>
      </c>
      <c r="Q100">
        <v>67</v>
      </c>
      <c r="R100">
        <v>0</v>
      </c>
      <c r="S100">
        <v>0</v>
      </c>
      <c r="T100">
        <v>0</v>
      </c>
      <c r="U100">
        <v>0</v>
      </c>
      <c r="V100">
        <v>17</v>
      </c>
      <c r="W100">
        <v>5</v>
      </c>
      <c r="X100">
        <v>2</v>
      </c>
      <c r="Y100">
        <v>0</v>
      </c>
      <c r="Z100">
        <v>0</v>
      </c>
      <c r="AA100">
        <v>1</v>
      </c>
      <c r="AB100">
        <v>24</v>
      </c>
      <c r="AC100">
        <v>1</v>
      </c>
      <c r="AD100">
        <v>24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553</v>
      </c>
      <c r="AV100">
        <v>203.69999694824219</v>
      </c>
      <c r="AW100">
        <v>202.77000427246091</v>
      </c>
      <c r="AX100">
        <v>207.74000549316409</v>
      </c>
      <c r="AY100">
        <v>201.78999328613281</v>
      </c>
      <c r="AZ100">
        <v>207.1300048828125</v>
      </c>
      <c r="BA100" s="2">
        <f t="shared" si="34"/>
        <v>-4.58644107208106E-3</v>
      </c>
      <c r="BB100" s="2">
        <f t="shared" si="35"/>
        <v>2.3924141182651182E-2</v>
      </c>
      <c r="BC100" s="2">
        <f t="shared" si="36"/>
        <v>4.8331161694471492E-3</v>
      </c>
      <c r="BD100" s="2">
        <f t="shared" si="37"/>
        <v>2.5780965918969057E-2</v>
      </c>
      <c r="BE100">
        <v>20</v>
      </c>
      <c r="BF100">
        <v>33</v>
      </c>
      <c r="BG100">
        <v>60</v>
      </c>
      <c r="BH100">
        <v>10</v>
      </c>
      <c r="BI100">
        <v>40</v>
      </c>
      <c r="BJ100">
        <v>0</v>
      </c>
      <c r="BK100">
        <v>0</v>
      </c>
      <c r="BL100">
        <v>0</v>
      </c>
      <c r="BM100">
        <v>0</v>
      </c>
      <c r="BN100">
        <v>6</v>
      </c>
      <c r="BO100">
        <v>0</v>
      </c>
      <c r="BP100">
        <v>0</v>
      </c>
      <c r="BQ100">
        <v>1</v>
      </c>
      <c r="BR100">
        <v>0</v>
      </c>
      <c r="BS100">
        <v>1</v>
      </c>
      <c r="BT100">
        <v>7</v>
      </c>
      <c r="BU100">
        <v>1</v>
      </c>
      <c r="BV100">
        <v>7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498</v>
      </c>
      <c r="CN100">
        <v>207.1300048828125</v>
      </c>
      <c r="CO100">
        <v>208.41000366210929</v>
      </c>
      <c r="CP100">
        <v>211.58999633789071</v>
      </c>
      <c r="CQ100">
        <v>206.82000732421881</v>
      </c>
      <c r="CR100">
        <v>206.88999938964841</v>
      </c>
      <c r="CS100" s="2">
        <f t="shared" si="38"/>
        <v>6.1417338745985983E-3</v>
      </c>
      <c r="CT100" s="2">
        <f t="shared" si="39"/>
        <v>1.5029031290795247E-2</v>
      </c>
      <c r="CU100" s="2">
        <f t="shared" si="40"/>
        <v>7.629174751459189E-3</v>
      </c>
      <c r="CV100" s="2">
        <f t="shared" si="41"/>
        <v>3.383056969215037E-4</v>
      </c>
      <c r="CW100">
        <v>19</v>
      </c>
      <c r="CX100">
        <v>20</v>
      </c>
      <c r="CY100">
        <v>7</v>
      </c>
      <c r="CZ100">
        <v>1</v>
      </c>
      <c r="DA100">
        <v>0</v>
      </c>
      <c r="DB100">
        <v>1</v>
      </c>
      <c r="DC100">
        <v>8</v>
      </c>
      <c r="DD100">
        <v>0</v>
      </c>
      <c r="DE100">
        <v>0</v>
      </c>
      <c r="DF100">
        <v>10</v>
      </c>
      <c r="DG100">
        <v>15</v>
      </c>
      <c r="DH100">
        <v>29</v>
      </c>
      <c r="DI100">
        <v>19</v>
      </c>
      <c r="DJ100">
        <v>15</v>
      </c>
      <c r="DK100">
        <v>1</v>
      </c>
      <c r="DL100">
        <v>7</v>
      </c>
      <c r="DM100">
        <v>0</v>
      </c>
      <c r="DN100">
        <v>0</v>
      </c>
      <c r="DO100">
        <v>28</v>
      </c>
      <c r="DP100">
        <v>8</v>
      </c>
      <c r="DQ100">
        <v>0</v>
      </c>
      <c r="DR100">
        <v>0</v>
      </c>
      <c r="DS100">
        <v>1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410</v>
      </c>
      <c r="EF100">
        <v>206.88999938964841</v>
      </c>
      <c r="EG100">
        <v>207.82000732421881</v>
      </c>
      <c r="EH100">
        <v>210.3699951171875</v>
      </c>
      <c r="EI100">
        <v>207.5299987792969</v>
      </c>
      <c r="EJ100">
        <v>209.05000305175781</v>
      </c>
      <c r="EK100" s="2">
        <f t="shared" si="42"/>
        <v>4.4750644875086731E-3</v>
      </c>
      <c r="EL100" s="2">
        <f t="shared" si="43"/>
        <v>1.2121442468771337E-2</v>
      </c>
      <c r="EM100" s="2">
        <f t="shared" si="44"/>
        <v>1.3954794278755456E-3</v>
      </c>
      <c r="EN100" s="2">
        <f t="shared" si="45"/>
        <v>7.2710081333248189E-3</v>
      </c>
      <c r="EO100">
        <v>13</v>
      </c>
      <c r="EP100">
        <v>90</v>
      </c>
      <c r="EQ100">
        <v>30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</v>
      </c>
      <c r="EY100">
        <v>0</v>
      </c>
      <c r="EZ100">
        <v>0</v>
      </c>
      <c r="FA100">
        <v>0</v>
      </c>
      <c r="FB100">
        <v>0</v>
      </c>
      <c r="FC100">
        <v>1</v>
      </c>
      <c r="FD100">
        <v>3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430</v>
      </c>
      <c r="FX100">
        <v>209.05000305175781</v>
      </c>
      <c r="FY100">
        <v>209.5</v>
      </c>
      <c r="FZ100">
        <v>210.67999267578119</v>
      </c>
      <c r="GA100">
        <v>203.74000549316409</v>
      </c>
      <c r="GB100">
        <v>204.13999938964841</v>
      </c>
      <c r="GC100">
        <v>479</v>
      </c>
      <c r="GD100">
        <v>122</v>
      </c>
      <c r="GE100">
        <v>180</v>
      </c>
      <c r="GF100">
        <v>91</v>
      </c>
      <c r="GG100">
        <v>0</v>
      </c>
      <c r="GH100">
        <v>142</v>
      </c>
      <c r="GI100">
        <v>0</v>
      </c>
      <c r="GJ100">
        <v>1</v>
      </c>
      <c r="GK100">
        <v>31</v>
      </c>
      <c r="GL100">
        <v>15</v>
      </c>
      <c r="GM100">
        <v>0</v>
      </c>
      <c r="GN100">
        <v>15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2.1</v>
      </c>
      <c r="GX100" t="s">
        <v>218</v>
      </c>
      <c r="GY100">
        <v>277821</v>
      </c>
      <c r="GZ100">
        <v>292240</v>
      </c>
      <c r="HA100">
        <v>0.77300000000000002</v>
      </c>
      <c r="HB100">
        <v>1.1240000000000001</v>
      </c>
      <c r="HC100">
        <v>1.61</v>
      </c>
      <c r="HD100">
        <v>4.97</v>
      </c>
      <c r="HE100">
        <v>0</v>
      </c>
      <c r="HF100" s="2">
        <f t="shared" si="46"/>
        <v>2.1479567935187571E-3</v>
      </c>
      <c r="HG100" s="2">
        <f t="shared" si="47"/>
        <v>5.6008767647770519E-3</v>
      </c>
      <c r="HH100" s="2">
        <f t="shared" si="48"/>
        <v>2.7494007192534142E-2</v>
      </c>
      <c r="HI100" s="2">
        <f t="shared" si="49"/>
        <v>1.9594097074568939E-3</v>
      </c>
      <c r="HJ100" s="3">
        <f t="shared" si="50"/>
        <v>210.67338368222079</v>
      </c>
      <c r="HK100" t="str">
        <f t="shared" si="51"/>
        <v>JLL</v>
      </c>
    </row>
    <row r="101" spans="1:219" hidden="1" x14ac:dyDescent="0.25">
      <c r="A101">
        <v>92</v>
      </c>
      <c r="B101" t="s">
        <v>554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5</v>
      </c>
      <c r="W101">
        <v>10</v>
      </c>
      <c r="X101">
        <v>13</v>
      </c>
      <c r="Y101">
        <v>56</v>
      </c>
      <c r="Z101">
        <v>111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1</v>
      </c>
      <c r="AR101">
        <v>0</v>
      </c>
      <c r="AS101">
        <v>1</v>
      </c>
      <c r="AT101">
        <v>0</v>
      </c>
      <c r="AU101" t="s">
        <v>289</v>
      </c>
      <c r="AV101">
        <v>26</v>
      </c>
      <c r="AW101">
        <v>25.940000534057621</v>
      </c>
      <c r="AX101">
        <v>26.610000610351559</v>
      </c>
      <c r="AY101">
        <v>25.479999542236332</v>
      </c>
      <c r="AZ101">
        <v>26.510000228881839</v>
      </c>
      <c r="BA101" s="2">
        <f t="shared" si="34"/>
        <v>-2.313009433581259E-3</v>
      </c>
      <c r="BB101" s="2">
        <f t="shared" si="35"/>
        <v>2.5178506611281404E-2</v>
      </c>
      <c r="BC101" s="2">
        <f t="shared" si="36"/>
        <v>1.7733268402108759E-2</v>
      </c>
      <c r="BD101" s="2">
        <f t="shared" si="37"/>
        <v>3.8853288485578896E-2</v>
      </c>
      <c r="BE101">
        <v>23</v>
      </c>
      <c r="BF101">
        <v>8</v>
      </c>
      <c r="BG101">
        <v>7</v>
      </c>
      <c r="BH101">
        <v>56</v>
      </c>
      <c r="BI101">
        <v>78</v>
      </c>
      <c r="BJ101">
        <v>0</v>
      </c>
      <c r="BK101">
        <v>0</v>
      </c>
      <c r="BL101">
        <v>0</v>
      </c>
      <c r="BM101">
        <v>0</v>
      </c>
      <c r="BN101">
        <v>6</v>
      </c>
      <c r="BO101">
        <v>0</v>
      </c>
      <c r="BP101">
        <v>0</v>
      </c>
      <c r="BQ101">
        <v>1</v>
      </c>
      <c r="BR101">
        <v>22</v>
      </c>
      <c r="BS101">
        <v>1</v>
      </c>
      <c r="BT101">
        <v>29</v>
      </c>
      <c r="BU101">
        <v>1</v>
      </c>
      <c r="BV101">
        <v>29</v>
      </c>
      <c r="BW101">
        <v>0</v>
      </c>
      <c r="BX101">
        <v>0</v>
      </c>
      <c r="BY101">
        <v>22</v>
      </c>
      <c r="BZ101">
        <v>22</v>
      </c>
      <c r="CA101">
        <v>0</v>
      </c>
      <c r="CB101">
        <v>0</v>
      </c>
      <c r="CC101">
        <v>1</v>
      </c>
      <c r="CD101">
        <v>1</v>
      </c>
      <c r="CE101">
        <v>1</v>
      </c>
      <c r="CF101">
        <v>0</v>
      </c>
      <c r="CG101">
        <v>14</v>
      </c>
      <c r="CH101">
        <v>14</v>
      </c>
      <c r="CI101">
        <v>1</v>
      </c>
      <c r="CJ101">
        <v>0</v>
      </c>
      <c r="CK101">
        <v>1</v>
      </c>
      <c r="CL101">
        <v>1</v>
      </c>
      <c r="CM101" t="s">
        <v>399</v>
      </c>
      <c r="CN101">
        <v>26.510000228881839</v>
      </c>
      <c r="CO101">
        <v>26.610000610351559</v>
      </c>
      <c r="CP101">
        <v>26.979999542236332</v>
      </c>
      <c r="CQ101">
        <v>26.45999908447266</v>
      </c>
      <c r="CR101">
        <v>26.729999542236332</v>
      </c>
      <c r="CS101" s="2">
        <f t="shared" si="38"/>
        <v>3.7579999690349197E-3</v>
      </c>
      <c r="CT101" s="2">
        <f t="shared" si="39"/>
        <v>1.3713822763619765E-2</v>
      </c>
      <c r="CU101" s="2">
        <f t="shared" si="40"/>
        <v>5.6370357924963033E-3</v>
      </c>
      <c r="CV101" s="2">
        <f t="shared" si="41"/>
        <v>1.0101027399459617E-2</v>
      </c>
      <c r="CW101">
        <v>52</v>
      </c>
      <c r="CX101">
        <v>107</v>
      </c>
      <c r="CY101">
        <v>34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1</v>
      </c>
      <c r="DI101">
        <v>1</v>
      </c>
      <c r="DJ101">
        <v>2</v>
      </c>
      <c r="DK101">
        <v>1</v>
      </c>
      <c r="DL101">
        <v>5</v>
      </c>
      <c r="DM101">
        <v>0</v>
      </c>
      <c r="DN101">
        <v>0</v>
      </c>
      <c r="DO101">
        <v>0</v>
      </c>
      <c r="DP101">
        <v>0</v>
      </c>
      <c r="DQ101">
        <v>2</v>
      </c>
      <c r="DR101">
        <v>2</v>
      </c>
      <c r="DS101">
        <v>0</v>
      </c>
      <c r="DT101">
        <v>0</v>
      </c>
      <c r="DU101">
        <v>1</v>
      </c>
      <c r="DV101">
        <v>1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432</v>
      </c>
      <c r="EF101">
        <v>26.729999542236332</v>
      </c>
      <c r="EG101">
        <v>26.860000610351559</v>
      </c>
      <c r="EH101">
        <v>27.159999847412109</v>
      </c>
      <c r="EI101">
        <v>26.819999694824219</v>
      </c>
      <c r="EJ101">
        <v>26.840000152587891</v>
      </c>
      <c r="EK101" s="2">
        <f t="shared" si="42"/>
        <v>4.8399503038405456E-3</v>
      </c>
      <c r="EL101" s="2">
        <f t="shared" si="43"/>
        <v>1.1045627347053721E-2</v>
      </c>
      <c r="EM101" s="2">
        <f t="shared" si="44"/>
        <v>1.4892373275644522E-3</v>
      </c>
      <c r="EN101" s="2">
        <f t="shared" si="45"/>
        <v>7.4517353390335384E-4</v>
      </c>
      <c r="EO101">
        <v>69</v>
      </c>
      <c r="EP101">
        <v>121</v>
      </c>
      <c r="EQ101">
        <v>2</v>
      </c>
      <c r="ER101">
        <v>0</v>
      </c>
      <c r="ES101">
        <v>0</v>
      </c>
      <c r="ET101">
        <v>1</v>
      </c>
      <c r="EU101">
        <v>2</v>
      </c>
      <c r="EV101">
        <v>0</v>
      </c>
      <c r="EW101">
        <v>0</v>
      </c>
      <c r="EX101">
        <v>6</v>
      </c>
      <c r="EY101">
        <v>0</v>
      </c>
      <c r="EZ101">
        <v>0</v>
      </c>
      <c r="FA101">
        <v>0</v>
      </c>
      <c r="FB101">
        <v>0</v>
      </c>
      <c r="FC101">
        <v>1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389</v>
      </c>
      <c r="FX101">
        <v>26.840000152587891</v>
      </c>
      <c r="FY101">
        <v>27.170000076293949</v>
      </c>
      <c r="FZ101">
        <v>27.170000076293949</v>
      </c>
      <c r="GA101">
        <v>26.420000076293949</v>
      </c>
      <c r="GB101">
        <v>26.579999923706051</v>
      </c>
      <c r="GC101">
        <v>557</v>
      </c>
      <c r="GD101">
        <v>235</v>
      </c>
      <c r="GE101">
        <v>385</v>
      </c>
      <c r="GF101">
        <v>11</v>
      </c>
      <c r="GG101">
        <v>0</v>
      </c>
      <c r="GH101">
        <v>134</v>
      </c>
      <c r="GI101">
        <v>0</v>
      </c>
      <c r="GJ101">
        <v>0</v>
      </c>
      <c r="GK101">
        <v>29</v>
      </c>
      <c r="GL101">
        <v>135</v>
      </c>
      <c r="GM101">
        <v>0</v>
      </c>
      <c r="GN101">
        <v>2</v>
      </c>
      <c r="GO101">
        <v>2</v>
      </c>
      <c r="GP101">
        <v>1</v>
      </c>
      <c r="GQ101">
        <v>2</v>
      </c>
      <c r="GR101">
        <v>1</v>
      </c>
      <c r="GS101">
        <v>2</v>
      </c>
      <c r="GT101">
        <v>0</v>
      </c>
      <c r="GU101">
        <v>1</v>
      </c>
      <c r="GV101">
        <v>0</v>
      </c>
      <c r="GW101">
        <v>3.1</v>
      </c>
      <c r="GX101" t="s">
        <v>223</v>
      </c>
      <c r="GY101">
        <v>3087750</v>
      </c>
      <c r="GZ101">
        <v>4696340</v>
      </c>
      <c r="HA101">
        <v>1.2769999999999999</v>
      </c>
      <c r="HB101">
        <v>1.617</v>
      </c>
      <c r="HC101">
        <v>1.89</v>
      </c>
      <c r="HD101">
        <v>5.14</v>
      </c>
      <c r="HE101">
        <v>1.3115000000000001</v>
      </c>
      <c r="HF101" s="2">
        <f t="shared" si="46"/>
        <v>1.2145746145727276E-2</v>
      </c>
      <c r="HG101" s="2">
        <f t="shared" si="47"/>
        <v>0</v>
      </c>
      <c r="HH101" s="2">
        <f t="shared" si="48"/>
        <v>2.7603974894883421E-2</v>
      </c>
      <c r="HI101" s="2">
        <f t="shared" si="49"/>
        <v>6.0195578582151743E-3</v>
      </c>
      <c r="HJ101" s="3">
        <f t="shared" si="50"/>
        <v>27.170000076293949</v>
      </c>
      <c r="HK101" t="str">
        <f t="shared" si="51"/>
        <v>JNPR</v>
      </c>
    </row>
    <row r="102" spans="1:219" hidden="1" x14ac:dyDescent="0.25">
      <c r="A102">
        <v>93</v>
      </c>
      <c r="B102" t="s">
        <v>555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74</v>
      </c>
      <c r="N102">
        <v>10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27</v>
      </c>
      <c r="W102">
        <v>13</v>
      </c>
      <c r="X102">
        <v>13</v>
      </c>
      <c r="Y102">
        <v>18</v>
      </c>
      <c r="Z102">
        <v>60</v>
      </c>
      <c r="AA102">
        <v>0</v>
      </c>
      <c r="AB102">
        <v>0</v>
      </c>
      <c r="AC102">
        <v>0</v>
      </c>
      <c r="AD102">
        <v>0</v>
      </c>
      <c r="AE102">
        <v>10</v>
      </c>
      <c r="AF102">
        <v>0</v>
      </c>
      <c r="AG102">
        <v>36</v>
      </c>
      <c r="AH102">
        <v>0</v>
      </c>
      <c r="AI102">
        <v>1</v>
      </c>
      <c r="AJ102">
        <v>0</v>
      </c>
      <c r="AK102">
        <v>1</v>
      </c>
      <c r="AL102">
        <v>0</v>
      </c>
      <c r="AM102">
        <v>6</v>
      </c>
      <c r="AN102">
        <v>0</v>
      </c>
      <c r="AO102">
        <v>21</v>
      </c>
      <c r="AP102">
        <v>21</v>
      </c>
      <c r="AQ102">
        <v>1</v>
      </c>
      <c r="AR102">
        <v>0</v>
      </c>
      <c r="AS102">
        <v>1</v>
      </c>
      <c r="AT102">
        <v>1</v>
      </c>
      <c r="AU102" t="s">
        <v>556</v>
      </c>
      <c r="AV102">
        <v>18.469999313354489</v>
      </c>
      <c r="AW102">
        <v>18.45000076293945</v>
      </c>
      <c r="AX102">
        <v>18.770000457763668</v>
      </c>
      <c r="AY102">
        <v>18.280000686645511</v>
      </c>
      <c r="AZ102">
        <v>18.70000076293945</v>
      </c>
      <c r="BA102" s="2">
        <f t="shared" si="34"/>
        <v>-1.0839322269953211E-3</v>
      </c>
      <c r="BB102" s="2">
        <f t="shared" si="35"/>
        <v>1.7048464945127906E-2</v>
      </c>
      <c r="BC102" s="2">
        <f t="shared" si="36"/>
        <v>9.2140958950753804E-3</v>
      </c>
      <c r="BD102" s="2">
        <f t="shared" si="37"/>
        <v>2.2459896211678987E-2</v>
      </c>
      <c r="BE102">
        <v>42</v>
      </c>
      <c r="BF102">
        <v>71</v>
      </c>
      <c r="BG102">
        <v>38</v>
      </c>
      <c r="BH102">
        <v>21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4</v>
      </c>
      <c r="BO102">
        <v>4</v>
      </c>
      <c r="BP102">
        <v>2</v>
      </c>
      <c r="BQ102">
        <v>4</v>
      </c>
      <c r="BR102">
        <v>14</v>
      </c>
      <c r="BS102">
        <v>1</v>
      </c>
      <c r="BT102">
        <v>28</v>
      </c>
      <c r="BU102">
        <v>0</v>
      </c>
      <c r="BV102">
        <v>0</v>
      </c>
      <c r="BW102">
        <v>1</v>
      </c>
      <c r="BX102">
        <v>0</v>
      </c>
      <c r="BY102">
        <v>14</v>
      </c>
      <c r="BZ102">
        <v>14</v>
      </c>
      <c r="CA102">
        <v>1</v>
      </c>
      <c r="CB102">
        <v>0</v>
      </c>
      <c r="CC102">
        <v>1</v>
      </c>
      <c r="CD102">
        <v>1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557</v>
      </c>
      <c r="CN102">
        <v>18.70000076293945</v>
      </c>
      <c r="CO102">
        <v>18.79999923706055</v>
      </c>
      <c r="CP102">
        <v>18.879999160766602</v>
      </c>
      <c r="CQ102">
        <v>18.649999618530281</v>
      </c>
      <c r="CR102">
        <v>18.719999313354489</v>
      </c>
      <c r="CS102" s="2">
        <f t="shared" si="38"/>
        <v>5.3190679882567649E-3</v>
      </c>
      <c r="CT102" s="2">
        <f t="shared" si="39"/>
        <v>4.2372842829513369E-3</v>
      </c>
      <c r="CU102" s="2">
        <f t="shared" si="40"/>
        <v>7.9787034371030519E-3</v>
      </c>
      <c r="CV102" s="2">
        <f t="shared" si="41"/>
        <v>3.739300074347307E-3</v>
      </c>
      <c r="CW102">
        <v>56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67</v>
      </c>
      <c r="DG102">
        <v>35</v>
      </c>
      <c r="DH102">
        <v>33</v>
      </c>
      <c r="DI102">
        <v>17</v>
      </c>
      <c r="DJ102">
        <v>18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219</v>
      </c>
      <c r="EF102">
        <v>18.719999313354489</v>
      </c>
      <c r="EG102">
        <v>18.85000038146973</v>
      </c>
      <c r="EH102">
        <v>18.889999389648441</v>
      </c>
      <c r="EI102">
        <v>18.690000534057621</v>
      </c>
      <c r="EJ102">
        <v>18.829999923706051</v>
      </c>
      <c r="EK102" s="2">
        <f t="shared" si="42"/>
        <v>6.8966082485090174E-3</v>
      </c>
      <c r="EL102" s="2">
        <f t="shared" si="43"/>
        <v>2.1174700619963627E-3</v>
      </c>
      <c r="EM102" s="2">
        <f t="shared" si="44"/>
        <v>8.4880553938553316E-3</v>
      </c>
      <c r="EN102" s="2">
        <f t="shared" si="45"/>
        <v>7.4349118542574866E-3</v>
      </c>
      <c r="EO102">
        <v>53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40</v>
      </c>
      <c r="EY102">
        <v>19</v>
      </c>
      <c r="EZ102">
        <v>32</v>
      </c>
      <c r="FA102">
        <v>34</v>
      </c>
      <c r="FB102">
        <v>28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324</v>
      </c>
      <c r="FX102">
        <v>18.829999923706051</v>
      </c>
      <c r="FY102">
        <v>18.819999694824219</v>
      </c>
      <c r="FZ102">
        <v>18.85000038146973</v>
      </c>
      <c r="GA102">
        <v>18.479999542236332</v>
      </c>
      <c r="GB102">
        <v>18.54000091552734</v>
      </c>
      <c r="GC102">
        <v>365</v>
      </c>
      <c r="GD102">
        <v>482</v>
      </c>
      <c r="GE102">
        <v>109</v>
      </c>
      <c r="GF102">
        <v>323</v>
      </c>
      <c r="GG102">
        <v>0</v>
      </c>
      <c r="GH102">
        <v>21</v>
      </c>
      <c r="GI102">
        <v>0</v>
      </c>
      <c r="GJ102">
        <v>0</v>
      </c>
      <c r="GK102">
        <v>0</v>
      </c>
      <c r="GL102">
        <v>120</v>
      </c>
      <c r="GM102">
        <v>0</v>
      </c>
      <c r="GN102">
        <v>46</v>
      </c>
      <c r="GO102">
        <v>2</v>
      </c>
      <c r="GP102">
        <v>0</v>
      </c>
      <c r="GQ102">
        <v>1</v>
      </c>
      <c r="GR102">
        <v>0</v>
      </c>
      <c r="GS102">
        <v>1</v>
      </c>
      <c r="GT102">
        <v>0</v>
      </c>
      <c r="GU102">
        <v>1</v>
      </c>
      <c r="GV102">
        <v>0</v>
      </c>
      <c r="GW102">
        <v>2.8</v>
      </c>
      <c r="GX102" t="s">
        <v>223</v>
      </c>
      <c r="GY102">
        <v>11697134</v>
      </c>
      <c r="GZ102">
        <v>14585900</v>
      </c>
      <c r="HA102">
        <v>0.628</v>
      </c>
      <c r="HB102">
        <v>0.80900000000000005</v>
      </c>
      <c r="HC102">
        <v>9.18</v>
      </c>
      <c r="HD102">
        <v>1.92</v>
      </c>
      <c r="HE102">
        <v>1.2963</v>
      </c>
      <c r="HF102" s="2">
        <f t="shared" si="46"/>
        <v>-5.3136179829915697E-4</v>
      </c>
      <c r="HG102" s="2">
        <f t="shared" si="47"/>
        <v>1.5915483309487666E-3</v>
      </c>
      <c r="HH102" s="2">
        <f t="shared" si="48"/>
        <v>1.8065895754578176E-2</v>
      </c>
      <c r="HI102" s="2">
        <f t="shared" si="49"/>
        <v>3.2363198666703896E-3</v>
      </c>
      <c r="HJ102" s="3">
        <f t="shared" si="50"/>
        <v>18.849952633926971</v>
      </c>
      <c r="HK102" t="str">
        <f t="shared" si="51"/>
        <v>KMI</v>
      </c>
    </row>
    <row r="103" spans="1:219" hidden="1" x14ac:dyDescent="0.25">
      <c r="A103">
        <v>94</v>
      </c>
      <c r="B103" t="s">
        <v>558</v>
      </c>
      <c r="C103">
        <v>9</v>
      </c>
      <c r="D103">
        <v>0</v>
      </c>
      <c r="E103">
        <v>5</v>
      </c>
      <c r="F103">
        <v>1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0</v>
      </c>
      <c r="N103">
        <v>6</v>
      </c>
      <c r="O103">
        <v>11</v>
      </c>
      <c r="P103">
        <v>10</v>
      </c>
      <c r="Q103">
        <v>168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0</v>
      </c>
      <c r="AF103">
        <v>0</v>
      </c>
      <c r="AG103">
        <v>1</v>
      </c>
      <c r="AH103">
        <v>1</v>
      </c>
      <c r="AI103">
        <v>0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559</v>
      </c>
      <c r="AV103">
        <v>303.94000244140619</v>
      </c>
      <c r="AW103">
        <v>305.42999267578119</v>
      </c>
      <c r="AX103">
        <v>315</v>
      </c>
      <c r="AY103">
        <v>305.42999267578119</v>
      </c>
      <c r="AZ103">
        <v>313.3599853515625</v>
      </c>
      <c r="BA103" s="2">
        <f t="shared" si="34"/>
        <v>4.8783363458239082E-3</v>
      </c>
      <c r="BB103" s="2">
        <f t="shared" si="35"/>
        <v>3.0380975632440688E-2</v>
      </c>
      <c r="BC103" s="2">
        <f t="shared" si="36"/>
        <v>0</v>
      </c>
      <c r="BD103" s="2">
        <f t="shared" si="37"/>
        <v>2.530633471559729E-2</v>
      </c>
      <c r="BE103">
        <v>0</v>
      </c>
      <c r="BF103">
        <v>29</v>
      </c>
      <c r="BG103">
        <v>29</v>
      </c>
      <c r="BH103">
        <v>22</v>
      </c>
      <c r="BI103">
        <v>115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 t="s">
        <v>560</v>
      </c>
      <c r="CN103">
        <v>313.3599853515625</v>
      </c>
      <c r="CO103">
        <v>314.97000122070313</v>
      </c>
      <c r="CP103">
        <v>314.97000122070313</v>
      </c>
      <c r="CQ103">
        <v>308.70999145507813</v>
      </c>
      <c r="CR103">
        <v>310.1400146484375</v>
      </c>
      <c r="CS103" s="2">
        <f t="shared" si="38"/>
        <v>5.1116482931733431E-3</v>
      </c>
      <c r="CT103" s="2">
        <f t="shared" si="39"/>
        <v>0</v>
      </c>
      <c r="CU103" s="2">
        <f t="shared" si="40"/>
        <v>1.9874939649374812E-2</v>
      </c>
      <c r="CV103" s="2">
        <f t="shared" si="41"/>
        <v>4.610895485319455E-3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195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1</v>
      </c>
      <c r="DX103">
        <v>0</v>
      </c>
      <c r="DY103">
        <v>0</v>
      </c>
      <c r="DZ103">
        <v>0</v>
      </c>
      <c r="EA103">
        <v>1</v>
      </c>
      <c r="EB103">
        <v>0</v>
      </c>
      <c r="EC103">
        <v>0</v>
      </c>
      <c r="ED103">
        <v>0</v>
      </c>
      <c r="EE103" t="s">
        <v>368</v>
      </c>
      <c r="EF103">
        <v>310.1400146484375</v>
      </c>
      <c r="EG103">
        <v>314.33999633789063</v>
      </c>
      <c r="EH103">
        <v>320.1199951171875</v>
      </c>
      <c r="EI103">
        <v>313.80999755859369</v>
      </c>
      <c r="EJ103">
        <v>317.54998779296881</v>
      </c>
      <c r="EK103" s="2">
        <f t="shared" si="42"/>
        <v>1.3361270402696301E-2</v>
      </c>
      <c r="EL103" s="2">
        <f t="shared" si="43"/>
        <v>1.8055725563724812E-2</v>
      </c>
      <c r="EM103" s="2">
        <f t="shared" si="44"/>
        <v>1.6860685419338717E-3</v>
      </c>
      <c r="EN103" s="2">
        <f t="shared" si="45"/>
        <v>1.1777642507148967E-2</v>
      </c>
      <c r="EO103">
        <v>1</v>
      </c>
      <c r="EP103">
        <v>10</v>
      </c>
      <c r="EQ103">
        <v>146</v>
      </c>
      <c r="ER103">
        <v>38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</v>
      </c>
      <c r="EY103">
        <v>0</v>
      </c>
      <c r="EZ103">
        <v>0</v>
      </c>
      <c r="FA103">
        <v>0</v>
      </c>
      <c r="FB103">
        <v>0</v>
      </c>
      <c r="FC103">
        <v>1</v>
      </c>
      <c r="FD103">
        <v>1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561</v>
      </c>
      <c r="FX103">
        <v>317.54998779296881</v>
      </c>
      <c r="FY103">
        <v>320.1300048828125</v>
      </c>
      <c r="FZ103">
        <v>323.91000366210938</v>
      </c>
      <c r="GA103">
        <v>316.54000854492188</v>
      </c>
      <c r="GB103">
        <v>317.92001342773438</v>
      </c>
      <c r="GC103">
        <v>585</v>
      </c>
      <c r="GD103">
        <v>197</v>
      </c>
      <c r="GE103">
        <v>195</v>
      </c>
      <c r="GF103">
        <v>196</v>
      </c>
      <c r="GG103">
        <v>0</v>
      </c>
      <c r="GH103">
        <v>353</v>
      </c>
      <c r="GI103">
        <v>0</v>
      </c>
      <c r="GJ103">
        <v>38</v>
      </c>
      <c r="GK103">
        <v>1</v>
      </c>
      <c r="GL103">
        <v>196</v>
      </c>
      <c r="GM103">
        <v>0</v>
      </c>
      <c r="GN103">
        <v>195</v>
      </c>
      <c r="GO103">
        <v>1</v>
      </c>
      <c r="GP103">
        <v>0</v>
      </c>
      <c r="GQ103">
        <v>1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2.2999999999999998</v>
      </c>
      <c r="GX103" t="s">
        <v>218</v>
      </c>
      <c r="GY103">
        <v>1209209</v>
      </c>
      <c r="GZ103">
        <v>1248120</v>
      </c>
      <c r="HA103">
        <v>1.845</v>
      </c>
      <c r="HB103">
        <v>2.6629999999999998</v>
      </c>
      <c r="HC103">
        <v>1.4</v>
      </c>
      <c r="HD103">
        <v>1.66</v>
      </c>
      <c r="HE103">
        <v>0.29830000000000001</v>
      </c>
      <c r="HF103" s="2">
        <f t="shared" si="46"/>
        <v>8.0592792006114466E-3</v>
      </c>
      <c r="HG103" s="2">
        <f t="shared" si="47"/>
        <v>1.1669904407274889E-2</v>
      </c>
      <c r="HH103" s="2">
        <f t="shared" si="48"/>
        <v>1.1214182623102698E-2</v>
      </c>
      <c r="HI103" s="2">
        <f t="shared" si="49"/>
        <v>4.340729820477951E-3</v>
      </c>
      <c r="HJ103" s="3">
        <f t="shared" si="50"/>
        <v>323.86589143769538</v>
      </c>
      <c r="HK103" t="str">
        <f t="shared" si="51"/>
        <v>KLAC</v>
      </c>
    </row>
    <row r="104" spans="1:219" hidden="1" x14ac:dyDescent="0.25">
      <c r="A104">
        <v>95</v>
      </c>
      <c r="B104" t="s">
        <v>562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52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47</v>
      </c>
      <c r="W104">
        <v>39</v>
      </c>
      <c r="X104">
        <v>30</v>
      </c>
      <c r="Y104">
        <v>23</v>
      </c>
      <c r="Z104">
        <v>28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435</v>
      </c>
      <c r="AV104">
        <v>43.569999694824219</v>
      </c>
      <c r="AW104">
        <v>43.459999084472663</v>
      </c>
      <c r="AX104">
        <v>44</v>
      </c>
      <c r="AY104">
        <v>43.404998779296882</v>
      </c>
      <c r="AZ104">
        <v>43.869998931884773</v>
      </c>
      <c r="BA104" s="2">
        <f t="shared" si="34"/>
        <v>-2.5310771437834223E-3</v>
      </c>
      <c r="BB104" s="2">
        <f t="shared" si="35"/>
        <v>1.2272748080166762E-2</v>
      </c>
      <c r="BC104" s="2">
        <f t="shared" si="36"/>
        <v>1.2655385718918222E-3</v>
      </c>
      <c r="BD104" s="2">
        <f t="shared" si="37"/>
        <v>1.0599502254601822E-2</v>
      </c>
      <c r="BE104">
        <v>42</v>
      </c>
      <c r="BF104">
        <v>53</v>
      </c>
      <c r="BG104">
        <v>99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7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7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359</v>
      </c>
      <c r="CN104">
        <v>43.869998931884773</v>
      </c>
      <c r="CO104">
        <v>43.830001831054688</v>
      </c>
      <c r="CP104">
        <v>44.189998626708977</v>
      </c>
      <c r="CQ104">
        <v>43.779998779296882</v>
      </c>
      <c r="CR104">
        <v>44.130001068115227</v>
      </c>
      <c r="CS104" s="2">
        <f t="shared" si="38"/>
        <v>-9.1255074513241219E-4</v>
      </c>
      <c r="CT104" s="2">
        <f t="shared" si="39"/>
        <v>8.1465672514572374E-3</v>
      </c>
      <c r="CU104" s="2">
        <f t="shared" si="40"/>
        <v>1.1408407407909049E-3</v>
      </c>
      <c r="CV104" s="2">
        <f t="shared" si="41"/>
        <v>7.9311642951948036E-3</v>
      </c>
      <c r="CW104">
        <v>100</v>
      </c>
      <c r="CX104">
        <v>95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324</v>
      </c>
      <c r="EF104">
        <v>44.130001068115227</v>
      </c>
      <c r="EG104">
        <v>44.270000457763672</v>
      </c>
      <c r="EH104">
        <v>44.950000762939453</v>
      </c>
      <c r="EI104">
        <v>44.25</v>
      </c>
      <c r="EJ104">
        <v>44.520000457763672</v>
      </c>
      <c r="EK104" s="2">
        <f t="shared" si="42"/>
        <v>3.1623986492165246E-3</v>
      </c>
      <c r="EL104" s="2">
        <f t="shared" si="43"/>
        <v>1.5127926443472495E-2</v>
      </c>
      <c r="EM104" s="2">
        <f t="shared" si="44"/>
        <v>4.5178354544528343E-4</v>
      </c>
      <c r="EN104" s="2">
        <f t="shared" si="45"/>
        <v>6.0647002467986155E-3</v>
      </c>
      <c r="EO104">
        <v>3</v>
      </c>
      <c r="EP104">
        <v>82</v>
      </c>
      <c r="EQ104">
        <v>107</v>
      </c>
      <c r="ER104">
        <v>3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1</v>
      </c>
      <c r="EY104">
        <v>0</v>
      </c>
      <c r="EZ104">
        <v>0</v>
      </c>
      <c r="FA104">
        <v>0</v>
      </c>
      <c r="FB104">
        <v>0</v>
      </c>
      <c r="FC104">
        <v>1</v>
      </c>
      <c r="FD104">
        <v>1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423</v>
      </c>
      <c r="FX104">
        <v>44.520000457763672</v>
      </c>
      <c r="FY104">
        <v>44.569999694824219</v>
      </c>
      <c r="FZ104">
        <v>44.630001068115227</v>
      </c>
      <c r="GA104">
        <v>43.909999847412109</v>
      </c>
      <c r="GB104">
        <v>44.150001525878913</v>
      </c>
      <c r="GC104">
        <v>636</v>
      </c>
      <c r="GD104">
        <v>176</v>
      </c>
      <c r="GE104">
        <v>390</v>
      </c>
      <c r="GF104">
        <v>2</v>
      </c>
      <c r="GG104">
        <v>0</v>
      </c>
      <c r="GH104">
        <v>3</v>
      </c>
      <c r="GI104">
        <v>0</v>
      </c>
      <c r="GJ104">
        <v>3</v>
      </c>
      <c r="GK104">
        <v>0</v>
      </c>
      <c r="GL104">
        <v>28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2.8</v>
      </c>
      <c r="GX104" t="s">
        <v>223</v>
      </c>
      <c r="GY104">
        <v>4282738</v>
      </c>
      <c r="GZ104">
        <v>3739000</v>
      </c>
      <c r="HA104">
        <v>0.58599999999999997</v>
      </c>
      <c r="HB104">
        <v>1.7350000000000001</v>
      </c>
      <c r="HC104">
        <v>-8.8800000000000008</v>
      </c>
      <c r="HD104">
        <v>3.18</v>
      </c>
      <c r="HE104">
        <v>3.6364002000000002</v>
      </c>
      <c r="HF104" s="2">
        <f t="shared" si="46"/>
        <v>1.1218137178123921E-3</v>
      </c>
      <c r="HG104" s="2">
        <f t="shared" si="47"/>
        <v>1.3444179219138652E-3</v>
      </c>
      <c r="HH104" s="2">
        <f t="shared" si="48"/>
        <v>1.4808163606264357E-2</v>
      </c>
      <c r="HI104" s="2">
        <f t="shared" si="49"/>
        <v>5.4360514195254117E-3</v>
      </c>
      <c r="HJ104" s="3">
        <f t="shared" si="50"/>
        <v>44.629920401193637</v>
      </c>
      <c r="HK104" t="str">
        <f t="shared" si="51"/>
        <v>KHC</v>
      </c>
    </row>
    <row r="105" spans="1:219" hidden="1" x14ac:dyDescent="0.25">
      <c r="A105">
        <v>96</v>
      </c>
      <c r="B105" t="s">
        <v>563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2</v>
      </c>
      <c r="N105">
        <v>17</v>
      </c>
      <c r="O105">
        <v>5</v>
      </c>
      <c r="P105">
        <v>11</v>
      </c>
      <c r="Q105">
        <v>160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0</v>
      </c>
      <c r="Z105">
        <v>1</v>
      </c>
      <c r="AA105">
        <v>1</v>
      </c>
      <c r="AB105">
        <v>2</v>
      </c>
      <c r="AC105">
        <v>1</v>
      </c>
      <c r="AD105">
        <v>2</v>
      </c>
      <c r="AE105">
        <v>0</v>
      </c>
      <c r="AF105">
        <v>0</v>
      </c>
      <c r="AG105">
        <v>1</v>
      </c>
      <c r="AH105">
        <v>1</v>
      </c>
      <c r="AI105">
        <v>0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564</v>
      </c>
      <c r="AV105">
        <v>602.20001220703125</v>
      </c>
      <c r="AW105">
        <v>607.5999755859375</v>
      </c>
      <c r="AX105">
        <v>634</v>
      </c>
      <c r="AY105">
        <v>604.4000244140625</v>
      </c>
      <c r="AZ105">
        <v>626.719970703125</v>
      </c>
      <c r="BA105" s="2">
        <f t="shared" si="34"/>
        <v>8.8873660235071483E-3</v>
      </c>
      <c r="BB105" s="2">
        <f t="shared" si="35"/>
        <v>4.164041705688093E-2</v>
      </c>
      <c r="BC105" s="2">
        <f t="shared" si="36"/>
        <v>5.2665426274731697E-3</v>
      </c>
      <c r="BD105" s="2">
        <f t="shared" si="37"/>
        <v>3.5613906261869221E-2</v>
      </c>
      <c r="BE105">
        <v>20</v>
      </c>
      <c r="BF105">
        <v>17</v>
      </c>
      <c r="BG105">
        <v>9</v>
      </c>
      <c r="BH105">
        <v>42</v>
      </c>
      <c r="BI105">
        <v>99</v>
      </c>
      <c r="BJ105">
        <v>0</v>
      </c>
      <c r="BK105">
        <v>0</v>
      </c>
      <c r="BL105">
        <v>0</v>
      </c>
      <c r="BM105">
        <v>0</v>
      </c>
      <c r="BN105">
        <v>8</v>
      </c>
      <c r="BO105">
        <v>4</v>
      </c>
      <c r="BP105">
        <v>6</v>
      </c>
      <c r="BQ105">
        <v>2</v>
      </c>
      <c r="BR105">
        <v>1</v>
      </c>
      <c r="BS105">
        <v>1</v>
      </c>
      <c r="BT105">
        <v>21</v>
      </c>
      <c r="BU105">
        <v>1</v>
      </c>
      <c r="BV105">
        <v>21</v>
      </c>
      <c r="BW105">
        <v>1</v>
      </c>
      <c r="BX105">
        <v>0</v>
      </c>
      <c r="BY105">
        <v>1</v>
      </c>
      <c r="BZ105">
        <v>1</v>
      </c>
      <c r="CA105">
        <v>1</v>
      </c>
      <c r="CB105">
        <v>0</v>
      </c>
      <c r="CC105">
        <v>1</v>
      </c>
      <c r="CD105">
        <v>1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565</v>
      </c>
      <c r="CN105">
        <v>626.719970703125</v>
      </c>
      <c r="CO105">
        <v>623.45001220703125</v>
      </c>
      <c r="CP105">
        <v>625.47998046875</v>
      </c>
      <c r="CQ105">
        <v>610.20001220703125</v>
      </c>
      <c r="CR105">
        <v>614.0999755859375</v>
      </c>
      <c r="CS105" s="2">
        <f t="shared" si="38"/>
        <v>-5.2449409448529494E-3</v>
      </c>
      <c r="CT105" s="2">
        <f t="shared" si="39"/>
        <v>3.245456809340963E-3</v>
      </c>
      <c r="CU105" s="2">
        <f t="shared" si="40"/>
        <v>2.1252706296523427E-2</v>
      </c>
      <c r="CV105" s="2">
        <f t="shared" si="41"/>
        <v>6.3506978243813572E-3</v>
      </c>
      <c r="CW105">
        <v>1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2</v>
      </c>
      <c r="DJ105">
        <v>193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1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0</v>
      </c>
      <c r="EE105" t="s">
        <v>566</v>
      </c>
      <c r="EF105">
        <v>614.0999755859375</v>
      </c>
      <c r="EG105">
        <v>625.3499755859375</v>
      </c>
      <c r="EH105">
        <v>641.530029296875</v>
      </c>
      <c r="EI105">
        <v>622.02001953125</v>
      </c>
      <c r="EJ105">
        <v>634.6400146484375</v>
      </c>
      <c r="EK105" s="2">
        <f t="shared" si="42"/>
        <v>1.798992634397889E-2</v>
      </c>
      <c r="EL105" s="2">
        <f t="shared" si="43"/>
        <v>2.5221038723114875E-2</v>
      </c>
      <c r="EM105" s="2">
        <f t="shared" si="44"/>
        <v>5.3249479246679776E-3</v>
      </c>
      <c r="EN105" s="2">
        <f t="shared" si="45"/>
        <v>1.9885281145057387E-2</v>
      </c>
      <c r="EO105">
        <v>0</v>
      </c>
      <c r="EP105">
        <v>1</v>
      </c>
      <c r="EQ105">
        <v>5</v>
      </c>
      <c r="ER105">
        <v>122</v>
      </c>
      <c r="ES105">
        <v>66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1</v>
      </c>
      <c r="EZ105">
        <v>0</v>
      </c>
      <c r="FA105">
        <v>0</v>
      </c>
      <c r="FB105">
        <v>1</v>
      </c>
      <c r="FC105">
        <v>1</v>
      </c>
      <c r="FD105">
        <v>2</v>
      </c>
      <c r="FE105">
        <v>1</v>
      </c>
      <c r="FF105">
        <v>2</v>
      </c>
      <c r="FG105">
        <v>0</v>
      </c>
      <c r="FH105">
        <v>0</v>
      </c>
      <c r="FI105">
        <v>1</v>
      </c>
      <c r="FJ105">
        <v>1</v>
      </c>
      <c r="FK105">
        <v>0</v>
      </c>
      <c r="FL105">
        <v>0</v>
      </c>
      <c r="FM105">
        <v>1</v>
      </c>
      <c r="FN105">
        <v>1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567</v>
      </c>
      <c r="FX105">
        <v>634.6400146484375</v>
      </c>
      <c r="FY105">
        <v>641</v>
      </c>
      <c r="FZ105">
        <v>652.07000732421875</v>
      </c>
      <c r="GA105">
        <v>638.239990234375</v>
      </c>
      <c r="GB105">
        <v>640.3699951171875</v>
      </c>
      <c r="GC105">
        <v>577</v>
      </c>
      <c r="GD105">
        <v>220</v>
      </c>
      <c r="GE105">
        <v>195</v>
      </c>
      <c r="GF105">
        <v>197</v>
      </c>
      <c r="GG105">
        <v>0</v>
      </c>
      <c r="GH105">
        <v>500</v>
      </c>
      <c r="GI105">
        <v>0</v>
      </c>
      <c r="GJ105">
        <v>188</v>
      </c>
      <c r="GK105">
        <v>25</v>
      </c>
      <c r="GL105">
        <v>196</v>
      </c>
      <c r="GM105">
        <v>2</v>
      </c>
      <c r="GN105">
        <v>194</v>
      </c>
      <c r="GO105">
        <v>3</v>
      </c>
      <c r="GP105">
        <v>1</v>
      </c>
      <c r="GQ105">
        <v>3</v>
      </c>
      <c r="GR105">
        <v>1</v>
      </c>
      <c r="GS105">
        <v>0</v>
      </c>
      <c r="GT105">
        <v>0</v>
      </c>
      <c r="GU105">
        <v>0</v>
      </c>
      <c r="GV105">
        <v>0</v>
      </c>
      <c r="GW105">
        <v>2</v>
      </c>
      <c r="GX105" t="s">
        <v>218</v>
      </c>
      <c r="GY105">
        <v>1400552</v>
      </c>
      <c r="GZ105">
        <v>1574460</v>
      </c>
      <c r="HA105">
        <v>2.38</v>
      </c>
      <c r="HB105">
        <v>3.1339999999999999</v>
      </c>
      <c r="HC105">
        <v>0.77</v>
      </c>
      <c r="HD105">
        <v>1.5</v>
      </c>
      <c r="HE105">
        <v>0.21350000999999999</v>
      </c>
      <c r="HF105" s="2">
        <f t="shared" si="46"/>
        <v>9.9219740273985835E-3</v>
      </c>
      <c r="HG105" s="2">
        <f t="shared" si="47"/>
        <v>1.6976715996561031E-2</v>
      </c>
      <c r="HH105" s="2">
        <f t="shared" si="48"/>
        <v>4.3057874658736228E-3</v>
      </c>
      <c r="HI105" s="2">
        <f t="shared" si="49"/>
        <v>3.3262096897945792E-3</v>
      </c>
      <c r="HJ105" s="3">
        <f t="shared" si="50"/>
        <v>651.88207495379561</v>
      </c>
      <c r="HK105" t="str">
        <f t="shared" si="51"/>
        <v>LRCX</v>
      </c>
    </row>
    <row r="106" spans="1:219" hidden="1" x14ac:dyDescent="0.25">
      <c r="A106">
        <v>97</v>
      </c>
      <c r="B106" t="s">
        <v>568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5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3</v>
      </c>
      <c r="W106">
        <v>9</v>
      </c>
      <c r="X106">
        <v>16</v>
      </c>
      <c r="Y106">
        <v>27</v>
      </c>
      <c r="Z106">
        <v>130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1</v>
      </c>
      <c r="AN106">
        <v>0</v>
      </c>
      <c r="AO106">
        <v>44</v>
      </c>
      <c r="AP106">
        <v>0</v>
      </c>
      <c r="AQ106">
        <v>1</v>
      </c>
      <c r="AR106">
        <v>0</v>
      </c>
      <c r="AS106">
        <v>1</v>
      </c>
      <c r="AT106">
        <v>0</v>
      </c>
      <c r="AU106" t="s">
        <v>569</v>
      </c>
      <c r="AV106">
        <v>77.139999389648438</v>
      </c>
      <c r="AW106">
        <v>77.330001831054688</v>
      </c>
      <c r="AX106">
        <v>78.480003356933594</v>
      </c>
      <c r="AY106">
        <v>76.769996643066406</v>
      </c>
      <c r="AZ106">
        <v>77.55999755859375</v>
      </c>
      <c r="BA106" s="2">
        <f t="shared" si="34"/>
        <v>2.4570339700928923E-3</v>
      </c>
      <c r="BB106" s="2">
        <f t="shared" si="35"/>
        <v>1.4653433698882501E-2</v>
      </c>
      <c r="BC106" s="2">
        <f t="shared" si="36"/>
        <v>7.2417583696913201E-3</v>
      </c>
      <c r="BD106" s="2">
        <f t="shared" si="37"/>
        <v>1.018567483747701E-2</v>
      </c>
      <c r="BE106">
        <v>16</v>
      </c>
      <c r="BF106">
        <v>55</v>
      </c>
      <c r="BG106">
        <v>54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8</v>
      </c>
      <c r="BO106">
        <v>4</v>
      </c>
      <c r="BP106">
        <v>22</v>
      </c>
      <c r="BQ106">
        <v>16</v>
      </c>
      <c r="BR106">
        <v>21</v>
      </c>
      <c r="BS106">
        <v>1</v>
      </c>
      <c r="BT106">
        <v>71</v>
      </c>
      <c r="BU106">
        <v>0</v>
      </c>
      <c r="BV106">
        <v>0</v>
      </c>
      <c r="BW106">
        <v>0</v>
      </c>
      <c r="BX106">
        <v>0</v>
      </c>
      <c r="BY106">
        <v>21</v>
      </c>
      <c r="BZ106">
        <v>21</v>
      </c>
      <c r="CA106">
        <v>0</v>
      </c>
      <c r="CB106">
        <v>0</v>
      </c>
      <c r="CC106">
        <v>1</v>
      </c>
      <c r="CD106">
        <v>1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300</v>
      </c>
      <c r="CN106">
        <v>77.55999755859375</v>
      </c>
      <c r="CO106">
        <v>79.44000244140625</v>
      </c>
      <c r="CP106">
        <v>81.120002746582031</v>
      </c>
      <c r="CQ106">
        <v>79.099998474121094</v>
      </c>
      <c r="CR106">
        <v>80.239997863769531</v>
      </c>
      <c r="CS106" s="2">
        <f t="shared" si="38"/>
        <v>2.3665720355423692E-2</v>
      </c>
      <c r="CT106" s="2">
        <f t="shared" si="39"/>
        <v>2.0710062232419779E-2</v>
      </c>
      <c r="CU106" s="2">
        <f t="shared" si="40"/>
        <v>4.2800095271389171E-3</v>
      </c>
      <c r="CV106" s="2">
        <f t="shared" si="41"/>
        <v>1.4207370638068983E-2</v>
      </c>
      <c r="CW106">
        <v>1</v>
      </c>
      <c r="CX106">
        <v>87</v>
      </c>
      <c r="CY106">
        <v>72</v>
      </c>
      <c r="CZ106">
        <v>30</v>
      </c>
      <c r="DA106">
        <v>2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1</v>
      </c>
      <c r="DJ106">
        <v>0</v>
      </c>
      <c r="DK106">
        <v>1</v>
      </c>
      <c r="DL106">
        <v>1</v>
      </c>
      <c r="DM106">
        <v>1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570</v>
      </c>
      <c r="EF106">
        <v>80.239997863769531</v>
      </c>
      <c r="EG106">
        <v>80.410003662109375</v>
      </c>
      <c r="EH106">
        <v>81.360000610351563</v>
      </c>
      <c r="EI106">
        <v>80.169998168945313</v>
      </c>
      <c r="EJ106">
        <v>80.430000305175781</v>
      </c>
      <c r="EK106" s="2">
        <f t="shared" si="42"/>
        <v>2.1142369182598486E-3</v>
      </c>
      <c r="EL106" s="2">
        <f t="shared" si="43"/>
        <v>1.1676461911448333E-2</v>
      </c>
      <c r="EM106" s="2">
        <f t="shared" si="44"/>
        <v>2.9847715736041058E-3</v>
      </c>
      <c r="EN106" s="2">
        <f t="shared" si="45"/>
        <v>3.232651190400837E-3</v>
      </c>
      <c r="EO106">
        <v>34</v>
      </c>
      <c r="EP106">
        <v>138</v>
      </c>
      <c r="EQ106">
        <v>4</v>
      </c>
      <c r="ER106">
        <v>0</v>
      </c>
      <c r="ES106">
        <v>0</v>
      </c>
      <c r="ET106">
        <v>1</v>
      </c>
      <c r="EU106">
        <v>4</v>
      </c>
      <c r="EV106">
        <v>0</v>
      </c>
      <c r="EW106">
        <v>0</v>
      </c>
      <c r="EX106">
        <v>5</v>
      </c>
      <c r="EY106">
        <v>7</v>
      </c>
      <c r="EZ106">
        <v>0</v>
      </c>
      <c r="FA106">
        <v>0</v>
      </c>
      <c r="FB106">
        <v>0</v>
      </c>
      <c r="FC106">
        <v>1</v>
      </c>
      <c r="FD106">
        <v>10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364</v>
      </c>
      <c r="FX106">
        <v>80.430000305175781</v>
      </c>
      <c r="FY106">
        <v>80.360000610351563</v>
      </c>
      <c r="FZ106">
        <v>80.569999694824219</v>
      </c>
      <c r="GA106">
        <v>79.160003662109375</v>
      </c>
      <c r="GB106">
        <v>80.25</v>
      </c>
      <c r="GC106">
        <v>498</v>
      </c>
      <c r="GD106">
        <v>269</v>
      </c>
      <c r="GE106">
        <v>368</v>
      </c>
      <c r="GF106">
        <v>13</v>
      </c>
      <c r="GG106">
        <v>0</v>
      </c>
      <c r="GH106">
        <v>32</v>
      </c>
      <c r="GI106">
        <v>0</v>
      </c>
      <c r="GJ106">
        <v>32</v>
      </c>
      <c r="GK106">
        <v>0</v>
      </c>
      <c r="GL106">
        <v>151</v>
      </c>
      <c r="GM106">
        <v>0</v>
      </c>
      <c r="GN106">
        <v>0</v>
      </c>
      <c r="GO106">
        <v>1</v>
      </c>
      <c r="GP106">
        <v>0</v>
      </c>
      <c r="GQ106">
        <v>1</v>
      </c>
      <c r="GR106">
        <v>0</v>
      </c>
      <c r="GS106">
        <v>1</v>
      </c>
      <c r="GT106">
        <v>0</v>
      </c>
      <c r="GU106">
        <v>0</v>
      </c>
      <c r="GV106">
        <v>0</v>
      </c>
      <c r="GW106">
        <v>2</v>
      </c>
      <c r="GX106" t="s">
        <v>218</v>
      </c>
      <c r="GY106">
        <v>699658</v>
      </c>
      <c r="GZ106">
        <v>814860</v>
      </c>
      <c r="HA106">
        <v>1.847</v>
      </c>
      <c r="HB106">
        <v>2.9809999999999999</v>
      </c>
      <c r="HC106">
        <v>3.47</v>
      </c>
      <c r="HD106">
        <v>2.29</v>
      </c>
      <c r="HE106">
        <v>0.54090000000000005</v>
      </c>
      <c r="HF106" s="2">
        <f t="shared" si="46"/>
        <v>-8.7107633514871274E-4</v>
      </c>
      <c r="HG106" s="2">
        <f t="shared" si="47"/>
        <v>2.6064178387498194E-3</v>
      </c>
      <c r="HH106" s="2">
        <f t="shared" si="48"/>
        <v>1.4932764299750545E-2</v>
      </c>
      <c r="HI106" s="2">
        <f t="shared" si="49"/>
        <v>1.3582508883372313E-2</v>
      </c>
      <c r="HJ106" s="3">
        <f t="shared" si="50"/>
        <v>80.569452349464328</v>
      </c>
      <c r="HK106" t="str">
        <f t="shared" si="51"/>
        <v>LW</v>
      </c>
    </row>
    <row r="107" spans="1:219" hidden="1" x14ac:dyDescent="0.25">
      <c r="A107">
        <v>98</v>
      </c>
      <c r="B107" t="s">
        <v>571</v>
      </c>
      <c r="C107">
        <v>9</v>
      </c>
      <c r="D107">
        <v>1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20</v>
      </c>
      <c r="N107">
        <v>26</v>
      </c>
      <c r="O107">
        <v>59</v>
      </c>
      <c r="P107">
        <v>23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5</v>
      </c>
      <c r="W107">
        <v>4</v>
      </c>
      <c r="X107">
        <v>3</v>
      </c>
      <c r="Y107">
        <v>4</v>
      </c>
      <c r="Z107">
        <v>25</v>
      </c>
      <c r="AA107">
        <v>1</v>
      </c>
      <c r="AB107">
        <v>41</v>
      </c>
      <c r="AC107">
        <v>0</v>
      </c>
      <c r="AD107">
        <v>0</v>
      </c>
      <c r="AE107">
        <v>1</v>
      </c>
      <c r="AF107">
        <v>0</v>
      </c>
      <c r="AG107">
        <v>25</v>
      </c>
      <c r="AH107">
        <v>25</v>
      </c>
      <c r="AI107">
        <v>1</v>
      </c>
      <c r="AJ107">
        <v>0</v>
      </c>
      <c r="AK107">
        <v>1</v>
      </c>
      <c r="AL107">
        <v>1</v>
      </c>
      <c r="AM107">
        <v>7</v>
      </c>
      <c r="AN107">
        <v>1</v>
      </c>
      <c r="AO107">
        <v>6</v>
      </c>
      <c r="AP107">
        <v>6</v>
      </c>
      <c r="AQ107">
        <v>1</v>
      </c>
      <c r="AR107">
        <v>1</v>
      </c>
      <c r="AS107">
        <v>1</v>
      </c>
      <c r="AT107">
        <v>1</v>
      </c>
      <c r="AU107" t="s">
        <v>272</v>
      </c>
      <c r="AV107">
        <v>183.66000366210929</v>
      </c>
      <c r="AW107">
        <v>184.69000244140619</v>
      </c>
      <c r="AX107">
        <v>184.83000183105469</v>
      </c>
      <c r="AY107">
        <v>180.72999572753901</v>
      </c>
      <c r="AZ107">
        <v>180.7799987792969</v>
      </c>
      <c r="BA107" s="2">
        <f t="shared" si="34"/>
        <v>5.5769059812735833E-3</v>
      </c>
      <c r="BB107" s="2">
        <f t="shared" si="35"/>
        <v>7.5744948472411533E-4</v>
      </c>
      <c r="BC107" s="2">
        <f t="shared" si="36"/>
        <v>2.1441370196112919E-2</v>
      </c>
      <c r="BD107" s="2">
        <f t="shared" si="37"/>
        <v>2.7659615054509423E-4</v>
      </c>
      <c r="BE107">
        <v>1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4</v>
      </c>
      <c r="BO107">
        <v>0</v>
      </c>
      <c r="BP107">
        <v>2</v>
      </c>
      <c r="BQ107">
        <v>3</v>
      </c>
      <c r="BR107">
        <v>160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2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 t="s">
        <v>572</v>
      </c>
      <c r="CN107">
        <v>180.7799987792969</v>
      </c>
      <c r="CO107">
        <v>182.80999755859369</v>
      </c>
      <c r="CP107">
        <v>189.5</v>
      </c>
      <c r="CQ107">
        <v>181.96000671386719</v>
      </c>
      <c r="CR107">
        <v>188.28999328613281</v>
      </c>
      <c r="CS107" s="2">
        <f t="shared" si="38"/>
        <v>1.1104418830519047E-2</v>
      </c>
      <c r="CT107" s="2">
        <f t="shared" si="39"/>
        <v>3.5303442962566267E-2</v>
      </c>
      <c r="CU107" s="2">
        <f t="shared" si="40"/>
        <v>4.6495862156229473E-3</v>
      </c>
      <c r="CV107" s="2">
        <f t="shared" si="41"/>
        <v>3.3618284550291144E-2</v>
      </c>
      <c r="CW107">
        <v>3</v>
      </c>
      <c r="CX107">
        <v>5</v>
      </c>
      <c r="CY107">
        <v>68</v>
      </c>
      <c r="CZ107">
        <v>39</v>
      </c>
      <c r="DA107">
        <v>55</v>
      </c>
      <c r="DB107">
        <v>0</v>
      </c>
      <c r="DC107">
        <v>0</v>
      </c>
      <c r="DD107">
        <v>0</v>
      </c>
      <c r="DE107">
        <v>0</v>
      </c>
      <c r="DF107">
        <v>2</v>
      </c>
      <c r="DG107">
        <v>1</v>
      </c>
      <c r="DH107">
        <v>0</v>
      </c>
      <c r="DI107">
        <v>1</v>
      </c>
      <c r="DJ107">
        <v>0</v>
      </c>
      <c r="DK107">
        <v>1</v>
      </c>
      <c r="DL107">
        <v>4</v>
      </c>
      <c r="DM107">
        <v>1</v>
      </c>
      <c r="DN107">
        <v>4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 t="s">
        <v>573</v>
      </c>
      <c r="EF107">
        <v>188.28999328613281</v>
      </c>
      <c r="EG107">
        <v>189.82000732421881</v>
      </c>
      <c r="EH107">
        <v>189.82000732421881</v>
      </c>
      <c r="EI107">
        <v>186.94999694824219</v>
      </c>
      <c r="EJ107">
        <v>187.0299987792969</v>
      </c>
      <c r="EK107" s="2">
        <f t="shared" si="42"/>
        <v>8.0603412656742313E-3</v>
      </c>
      <c r="EL107" s="2">
        <f t="shared" si="43"/>
        <v>0</v>
      </c>
      <c r="EM107" s="2">
        <f t="shared" si="44"/>
        <v>1.511964105593222E-2</v>
      </c>
      <c r="EN107" s="2">
        <f t="shared" si="45"/>
        <v>4.2774865838035581E-4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1</v>
      </c>
      <c r="EY107">
        <v>4</v>
      </c>
      <c r="EZ107">
        <v>14</v>
      </c>
      <c r="FA107">
        <v>14</v>
      </c>
      <c r="FB107">
        <v>132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1</v>
      </c>
      <c r="FP107">
        <v>0</v>
      </c>
      <c r="FQ107">
        <v>0</v>
      </c>
      <c r="FR107">
        <v>0</v>
      </c>
      <c r="FS107">
        <v>1</v>
      </c>
      <c r="FT107">
        <v>0</v>
      </c>
      <c r="FU107">
        <v>0</v>
      </c>
      <c r="FV107">
        <v>0</v>
      </c>
      <c r="FW107" t="s">
        <v>574</v>
      </c>
      <c r="FX107">
        <v>187.0299987792969</v>
      </c>
      <c r="FY107">
        <v>187.88999938964841</v>
      </c>
      <c r="FZ107">
        <v>189.88999938964841</v>
      </c>
      <c r="GA107">
        <v>185.94000244140619</v>
      </c>
      <c r="GB107">
        <v>185.94000244140619</v>
      </c>
      <c r="GC107">
        <v>299</v>
      </c>
      <c r="GD107">
        <v>379</v>
      </c>
      <c r="GE107">
        <v>170</v>
      </c>
      <c r="GF107">
        <v>169</v>
      </c>
      <c r="GG107">
        <v>0</v>
      </c>
      <c r="GH107">
        <v>117</v>
      </c>
      <c r="GI107">
        <v>0</v>
      </c>
      <c r="GJ107">
        <v>94</v>
      </c>
      <c r="GK107">
        <v>4</v>
      </c>
      <c r="GL107">
        <v>317</v>
      </c>
      <c r="GM107">
        <v>4</v>
      </c>
      <c r="GN107">
        <v>132</v>
      </c>
      <c r="GO107">
        <v>1</v>
      </c>
      <c r="GP107">
        <v>0</v>
      </c>
      <c r="GQ107">
        <v>1</v>
      </c>
      <c r="GR107">
        <v>0</v>
      </c>
      <c r="GS107">
        <v>1</v>
      </c>
      <c r="GT107">
        <v>0</v>
      </c>
      <c r="GU107">
        <v>1</v>
      </c>
      <c r="GV107">
        <v>0</v>
      </c>
      <c r="GW107">
        <v>2.2999999999999998</v>
      </c>
      <c r="GX107" t="s">
        <v>218</v>
      </c>
      <c r="GY107">
        <v>251186</v>
      </c>
      <c r="GZ107">
        <v>353540</v>
      </c>
      <c r="HA107">
        <v>0.97499999999999998</v>
      </c>
      <c r="HB107">
        <v>1.361</v>
      </c>
      <c r="HC107">
        <v>0.24</v>
      </c>
      <c r="HD107">
        <v>2.75</v>
      </c>
      <c r="HE107">
        <v>0.10590000500000001</v>
      </c>
      <c r="HF107" s="2">
        <f t="shared" si="46"/>
        <v>4.5771494658852774E-3</v>
      </c>
      <c r="HG107" s="2">
        <f t="shared" si="47"/>
        <v>1.053241353640777E-2</v>
      </c>
      <c r="HH107" s="2">
        <f t="shared" si="48"/>
        <v>1.0378396692621639E-2</v>
      </c>
      <c r="HI107" s="2">
        <f t="shared" si="49"/>
        <v>0</v>
      </c>
      <c r="HJ107" s="3">
        <f t="shared" si="50"/>
        <v>189.86893456257559</v>
      </c>
      <c r="HK107" t="str">
        <f t="shared" si="51"/>
        <v>LEA</v>
      </c>
    </row>
    <row r="108" spans="1:219" hidden="1" x14ac:dyDescent="0.25">
      <c r="A108">
        <v>99</v>
      </c>
      <c r="B108" t="s">
        <v>575</v>
      </c>
      <c r="C108">
        <v>10</v>
      </c>
      <c r="D108">
        <v>0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124</v>
      </c>
      <c r="N108">
        <v>24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21</v>
      </c>
      <c r="W108">
        <v>5</v>
      </c>
      <c r="X108">
        <v>7</v>
      </c>
      <c r="Y108">
        <v>7</v>
      </c>
      <c r="Z108">
        <v>23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23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3</v>
      </c>
      <c r="AN108">
        <v>0</v>
      </c>
      <c r="AO108">
        <v>3</v>
      </c>
      <c r="AP108">
        <v>3</v>
      </c>
      <c r="AQ108">
        <v>1</v>
      </c>
      <c r="AR108">
        <v>0</v>
      </c>
      <c r="AS108">
        <v>1</v>
      </c>
      <c r="AT108">
        <v>1</v>
      </c>
      <c r="AU108" t="s">
        <v>374</v>
      </c>
      <c r="AV108">
        <v>296.07000732421881</v>
      </c>
      <c r="AW108">
        <v>297.510009765625</v>
      </c>
      <c r="AX108">
        <v>300.82000732421881</v>
      </c>
      <c r="AY108">
        <v>297.510009765625</v>
      </c>
      <c r="AZ108">
        <v>298.1300048828125</v>
      </c>
      <c r="BA108" s="2">
        <f t="shared" si="34"/>
        <v>4.8401814868030968E-3</v>
      </c>
      <c r="BB108" s="2">
        <f t="shared" si="35"/>
        <v>1.1003249378377822E-2</v>
      </c>
      <c r="BC108" s="2">
        <f t="shared" si="36"/>
        <v>0</v>
      </c>
      <c r="BD108" s="2">
        <f t="shared" si="37"/>
        <v>2.079613279552972E-3</v>
      </c>
      <c r="BE108">
        <v>45</v>
      </c>
      <c r="BF108">
        <v>141</v>
      </c>
      <c r="BG108">
        <v>9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549</v>
      </c>
      <c r="CN108">
        <v>298.1300048828125</v>
      </c>
      <c r="CO108">
        <v>299.739990234375</v>
      </c>
      <c r="CP108">
        <v>302.02999877929688</v>
      </c>
      <c r="CQ108">
        <v>298.33999633789063</v>
      </c>
      <c r="CR108">
        <v>298.57000732421881</v>
      </c>
      <c r="CS108" s="2">
        <f t="shared" si="38"/>
        <v>5.3712731167556704E-3</v>
      </c>
      <c r="CT108" s="2">
        <f t="shared" si="39"/>
        <v>7.5820565976139065E-3</v>
      </c>
      <c r="CU108" s="2">
        <f t="shared" si="40"/>
        <v>4.6706944088097391E-3</v>
      </c>
      <c r="CV108" s="2">
        <f t="shared" si="41"/>
        <v>7.703753916528111E-4</v>
      </c>
      <c r="CW108">
        <v>142</v>
      </c>
      <c r="CX108">
        <v>35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31</v>
      </c>
      <c r="DG108">
        <v>5</v>
      </c>
      <c r="DH108">
        <v>0</v>
      </c>
      <c r="DI108">
        <v>1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221</v>
      </c>
      <c r="EF108">
        <v>298.57000732421881</v>
      </c>
      <c r="EG108">
        <v>301.14999389648438</v>
      </c>
      <c r="EH108">
        <v>303.07000732421881</v>
      </c>
      <c r="EI108">
        <v>300.54998779296881</v>
      </c>
      <c r="EJ108">
        <v>301.26998901367188</v>
      </c>
      <c r="EK108" s="2">
        <f t="shared" si="42"/>
        <v>8.567114808417986E-3</v>
      </c>
      <c r="EL108" s="2">
        <f t="shared" si="43"/>
        <v>6.3352142453358962E-3</v>
      </c>
      <c r="EM108" s="2">
        <f t="shared" si="44"/>
        <v>1.9923829177357355E-3</v>
      </c>
      <c r="EN108" s="2">
        <f t="shared" si="45"/>
        <v>2.3898869683643964E-3</v>
      </c>
      <c r="EO108">
        <v>144</v>
      </c>
      <c r="EP108">
        <v>38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31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325</v>
      </c>
      <c r="FX108">
        <v>301.26998901367188</v>
      </c>
      <c r="FY108">
        <v>302.41000366210938</v>
      </c>
      <c r="FZ108">
        <v>302.69000244140619</v>
      </c>
      <c r="GA108">
        <v>300.22000122070313</v>
      </c>
      <c r="GB108">
        <v>301.25</v>
      </c>
      <c r="GC108">
        <v>702</v>
      </c>
      <c r="GD108">
        <v>131</v>
      </c>
      <c r="GE108">
        <v>359</v>
      </c>
      <c r="GF108">
        <v>68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23</v>
      </c>
      <c r="GM108">
        <v>0</v>
      </c>
      <c r="GN108">
        <v>0</v>
      </c>
      <c r="GO108">
        <v>1</v>
      </c>
      <c r="GP108">
        <v>0</v>
      </c>
      <c r="GQ108">
        <v>0</v>
      </c>
      <c r="GR108">
        <v>0</v>
      </c>
      <c r="GS108">
        <v>1</v>
      </c>
      <c r="GT108">
        <v>0</v>
      </c>
      <c r="GU108">
        <v>1</v>
      </c>
      <c r="GV108">
        <v>0</v>
      </c>
      <c r="GW108">
        <v>1.9</v>
      </c>
      <c r="GX108" t="s">
        <v>218</v>
      </c>
      <c r="GY108">
        <v>1024990</v>
      </c>
      <c r="GZ108">
        <v>1501560</v>
      </c>
      <c r="HA108">
        <v>0.55700000000000005</v>
      </c>
      <c r="HB108">
        <v>0.74099999999999999</v>
      </c>
      <c r="HC108">
        <v>2.4900000000000002</v>
      </c>
      <c r="HD108">
        <v>1.88</v>
      </c>
      <c r="HE108">
        <v>0.71930002999999998</v>
      </c>
      <c r="HF108" s="2">
        <f t="shared" si="46"/>
        <v>3.7697650032478824E-3</v>
      </c>
      <c r="HG108" s="2">
        <f t="shared" si="47"/>
        <v>9.2503477828287384E-4</v>
      </c>
      <c r="HH108" s="2">
        <f t="shared" si="48"/>
        <v>7.2418319992257896E-3</v>
      </c>
      <c r="HI108" s="2">
        <f t="shared" si="49"/>
        <v>3.4190830848028764E-3</v>
      </c>
      <c r="HJ108" s="3">
        <f t="shared" si="50"/>
        <v>302.68974343279746</v>
      </c>
      <c r="HK108" t="str">
        <f t="shared" si="51"/>
        <v>LIN</v>
      </c>
    </row>
    <row r="109" spans="1:219" hidden="1" x14ac:dyDescent="0.25">
      <c r="A109">
        <v>100</v>
      </c>
      <c r="B109" t="s">
        <v>576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54</v>
      </c>
      <c r="N109">
        <v>48</v>
      </c>
      <c r="O109">
        <v>53</v>
      </c>
      <c r="P109">
        <v>9</v>
      </c>
      <c r="Q109">
        <v>15</v>
      </c>
      <c r="R109">
        <v>0</v>
      </c>
      <c r="S109">
        <v>0</v>
      </c>
      <c r="T109">
        <v>0</v>
      </c>
      <c r="U109">
        <v>0</v>
      </c>
      <c r="V109">
        <v>31</v>
      </c>
      <c r="W109">
        <v>3</v>
      </c>
      <c r="X109">
        <v>2</v>
      </c>
      <c r="Y109">
        <v>3</v>
      </c>
      <c r="Z109">
        <v>11</v>
      </c>
      <c r="AA109">
        <v>1</v>
      </c>
      <c r="AB109">
        <v>50</v>
      </c>
      <c r="AC109">
        <v>1</v>
      </c>
      <c r="AD109">
        <v>50</v>
      </c>
      <c r="AE109">
        <v>6</v>
      </c>
      <c r="AF109">
        <v>0</v>
      </c>
      <c r="AG109">
        <v>11</v>
      </c>
      <c r="AH109">
        <v>11</v>
      </c>
      <c r="AI109">
        <v>1</v>
      </c>
      <c r="AJ109">
        <v>0</v>
      </c>
      <c r="AK109">
        <v>1</v>
      </c>
      <c r="AL109">
        <v>1</v>
      </c>
      <c r="AM109">
        <v>14</v>
      </c>
      <c r="AN109">
        <v>6</v>
      </c>
      <c r="AO109">
        <v>4</v>
      </c>
      <c r="AP109">
        <v>4</v>
      </c>
      <c r="AQ109">
        <v>1</v>
      </c>
      <c r="AR109">
        <v>1</v>
      </c>
      <c r="AS109">
        <v>1</v>
      </c>
      <c r="AT109">
        <v>1</v>
      </c>
      <c r="AU109" t="s">
        <v>364</v>
      </c>
      <c r="AV109">
        <v>87.300003051757813</v>
      </c>
      <c r="AW109">
        <v>87.639999389648438</v>
      </c>
      <c r="AX109">
        <v>89.69000244140625</v>
      </c>
      <c r="AY109">
        <v>87.099998474121094</v>
      </c>
      <c r="AZ109">
        <v>88.370002746582031</v>
      </c>
      <c r="BA109" s="2">
        <f t="shared" si="34"/>
        <v>3.8794653155918013E-3</v>
      </c>
      <c r="BB109" s="2">
        <f t="shared" si="35"/>
        <v>2.2856539145453381E-2</v>
      </c>
      <c r="BC109" s="2">
        <f t="shared" si="36"/>
        <v>6.1615805487000852E-3</v>
      </c>
      <c r="BD109" s="2">
        <f t="shared" si="37"/>
        <v>1.4371440907418709E-2</v>
      </c>
      <c r="BE109">
        <v>11</v>
      </c>
      <c r="BF109">
        <v>62</v>
      </c>
      <c r="BG109">
        <v>74</v>
      </c>
      <c r="BH109">
        <v>35</v>
      </c>
      <c r="BI109">
        <v>13</v>
      </c>
      <c r="BJ109">
        <v>0</v>
      </c>
      <c r="BK109">
        <v>0</v>
      </c>
      <c r="BL109">
        <v>0</v>
      </c>
      <c r="BM109">
        <v>0</v>
      </c>
      <c r="BN109">
        <v>1</v>
      </c>
      <c r="BO109">
        <v>0</v>
      </c>
      <c r="BP109">
        <v>0</v>
      </c>
      <c r="BQ109">
        <v>1</v>
      </c>
      <c r="BR109">
        <v>1</v>
      </c>
      <c r="BS109">
        <v>1</v>
      </c>
      <c r="BT109">
        <v>3</v>
      </c>
      <c r="BU109">
        <v>1</v>
      </c>
      <c r="BV109">
        <v>3</v>
      </c>
      <c r="BW109">
        <v>0</v>
      </c>
      <c r="BX109">
        <v>0</v>
      </c>
      <c r="BY109">
        <v>1</v>
      </c>
      <c r="BZ109">
        <v>1</v>
      </c>
      <c r="CA109">
        <v>0</v>
      </c>
      <c r="CB109">
        <v>0</v>
      </c>
      <c r="CC109">
        <v>1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311</v>
      </c>
      <c r="CN109">
        <v>88.370002746582031</v>
      </c>
      <c r="CO109">
        <v>89.459999084472656</v>
      </c>
      <c r="CP109">
        <v>89.660003662109375</v>
      </c>
      <c r="CQ109">
        <v>87.910003662109375</v>
      </c>
      <c r="CR109">
        <v>89.260002136230469</v>
      </c>
      <c r="CS109" s="2">
        <f t="shared" si="38"/>
        <v>1.2184175598542013E-2</v>
      </c>
      <c r="CT109" s="2">
        <f t="shared" si="39"/>
        <v>2.2307000832885171E-3</v>
      </c>
      <c r="CU109" s="2">
        <f t="shared" si="40"/>
        <v>1.7326128305676591E-2</v>
      </c>
      <c r="CV109" s="2">
        <f t="shared" si="41"/>
        <v>1.5124338357741629E-2</v>
      </c>
      <c r="CW109">
        <v>8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7</v>
      </c>
      <c r="DG109">
        <v>13</v>
      </c>
      <c r="DH109">
        <v>35</v>
      </c>
      <c r="DI109">
        <v>26</v>
      </c>
      <c r="DJ109">
        <v>114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8</v>
      </c>
      <c r="DX109">
        <v>0</v>
      </c>
      <c r="DY109">
        <v>0</v>
      </c>
      <c r="DZ109">
        <v>0</v>
      </c>
      <c r="EA109">
        <v>2</v>
      </c>
      <c r="EB109">
        <v>0</v>
      </c>
      <c r="EC109">
        <v>1</v>
      </c>
      <c r="ED109">
        <v>0</v>
      </c>
      <c r="EE109" t="s">
        <v>577</v>
      </c>
      <c r="EF109">
        <v>89.260002136230469</v>
      </c>
      <c r="EG109">
        <v>89.660003662109375</v>
      </c>
      <c r="EH109">
        <v>92.019996643066406</v>
      </c>
      <c r="EI109">
        <v>88.330001831054688</v>
      </c>
      <c r="EJ109">
        <v>91.720001220703125</v>
      </c>
      <c r="EK109" s="2">
        <f t="shared" si="42"/>
        <v>4.4613150740696605E-3</v>
      </c>
      <c r="EL109" s="2">
        <f t="shared" si="43"/>
        <v>2.5646523223763373E-2</v>
      </c>
      <c r="EM109" s="2">
        <f t="shared" si="44"/>
        <v>1.4833836456965788E-2</v>
      </c>
      <c r="EN109" s="2">
        <f t="shared" si="45"/>
        <v>3.6960306852713454E-2</v>
      </c>
      <c r="EO109">
        <v>7</v>
      </c>
      <c r="EP109">
        <v>19</v>
      </c>
      <c r="EQ109">
        <v>28</v>
      </c>
      <c r="ER109">
        <v>81</v>
      </c>
      <c r="ES109">
        <v>53</v>
      </c>
      <c r="ET109">
        <v>0</v>
      </c>
      <c r="EU109">
        <v>0</v>
      </c>
      <c r="EV109">
        <v>0</v>
      </c>
      <c r="EW109">
        <v>0</v>
      </c>
      <c r="EX109">
        <v>3</v>
      </c>
      <c r="EY109">
        <v>0</v>
      </c>
      <c r="EZ109">
        <v>0</v>
      </c>
      <c r="FA109">
        <v>0</v>
      </c>
      <c r="FB109">
        <v>6</v>
      </c>
      <c r="FC109">
        <v>1</v>
      </c>
      <c r="FD109">
        <v>9</v>
      </c>
      <c r="FE109">
        <v>1</v>
      </c>
      <c r="FF109">
        <v>9</v>
      </c>
      <c r="FG109">
        <v>0</v>
      </c>
      <c r="FH109">
        <v>0</v>
      </c>
      <c r="FI109">
        <v>6</v>
      </c>
      <c r="FJ109">
        <v>6</v>
      </c>
      <c r="FK109">
        <v>0</v>
      </c>
      <c r="FL109">
        <v>0</v>
      </c>
      <c r="FM109">
        <v>1</v>
      </c>
      <c r="FN109">
        <v>1</v>
      </c>
      <c r="FO109">
        <v>1</v>
      </c>
      <c r="FP109">
        <v>0</v>
      </c>
      <c r="FQ109">
        <v>3</v>
      </c>
      <c r="FR109">
        <v>3</v>
      </c>
      <c r="FS109">
        <v>1</v>
      </c>
      <c r="FT109">
        <v>0</v>
      </c>
      <c r="FU109">
        <v>1</v>
      </c>
      <c r="FV109">
        <v>1</v>
      </c>
      <c r="FW109" t="s">
        <v>578</v>
      </c>
      <c r="FX109">
        <v>91.720001220703125</v>
      </c>
      <c r="FY109">
        <v>93.019996643066406</v>
      </c>
      <c r="FZ109">
        <v>93.069999694824219</v>
      </c>
      <c r="GA109">
        <v>89.279998779296875</v>
      </c>
      <c r="GB109">
        <v>90.370002746582031</v>
      </c>
      <c r="GC109">
        <v>570</v>
      </c>
      <c r="GD109">
        <v>257</v>
      </c>
      <c r="GE109">
        <v>196</v>
      </c>
      <c r="GF109">
        <v>204</v>
      </c>
      <c r="GG109">
        <v>0</v>
      </c>
      <c r="GH109">
        <v>206</v>
      </c>
      <c r="GI109">
        <v>0</v>
      </c>
      <c r="GJ109">
        <v>134</v>
      </c>
      <c r="GK109">
        <v>62</v>
      </c>
      <c r="GL109">
        <v>132</v>
      </c>
      <c r="GM109">
        <v>9</v>
      </c>
      <c r="GN109">
        <v>120</v>
      </c>
      <c r="GO109">
        <v>3</v>
      </c>
      <c r="GP109">
        <v>1</v>
      </c>
      <c r="GQ109">
        <v>3</v>
      </c>
      <c r="GR109">
        <v>1</v>
      </c>
      <c r="GS109">
        <v>3</v>
      </c>
      <c r="GT109">
        <v>2</v>
      </c>
      <c r="GU109">
        <v>2</v>
      </c>
      <c r="GV109">
        <v>1</v>
      </c>
      <c r="GW109">
        <v>2.2999999999999998</v>
      </c>
      <c r="GX109" t="s">
        <v>218</v>
      </c>
      <c r="GY109">
        <v>2145737</v>
      </c>
      <c r="GZ109">
        <v>3178540</v>
      </c>
      <c r="HA109">
        <v>0.91100000000000003</v>
      </c>
      <c r="HB109">
        <v>1.073</v>
      </c>
      <c r="HC109">
        <v>-0.31</v>
      </c>
      <c r="HD109">
        <v>6.68</v>
      </c>
      <c r="HE109">
        <v>0</v>
      </c>
      <c r="HF109" s="2">
        <f t="shared" si="46"/>
        <v>1.3975440435152753E-2</v>
      </c>
      <c r="HG109" s="2">
        <f t="shared" si="47"/>
        <v>5.3726283358512816E-4</v>
      </c>
      <c r="HH109" s="2">
        <f t="shared" si="48"/>
        <v>4.0206385709951609E-2</v>
      </c>
      <c r="HI109" s="2">
        <f t="shared" si="49"/>
        <v>1.206156837619865E-2</v>
      </c>
      <c r="HJ109" s="3">
        <f t="shared" si="50"/>
        <v>93.069972830042943</v>
      </c>
      <c r="HK109" t="str">
        <f t="shared" si="51"/>
        <v>LYV</v>
      </c>
    </row>
    <row r="110" spans="1:219" hidden="1" x14ac:dyDescent="0.25">
      <c r="A110">
        <v>101</v>
      </c>
      <c r="B110" t="s">
        <v>579</v>
      </c>
      <c r="C110">
        <v>9</v>
      </c>
      <c r="D110">
        <v>0</v>
      </c>
      <c r="E110">
        <v>5</v>
      </c>
      <c r="F110">
        <v>1</v>
      </c>
      <c r="G110" t="s">
        <v>218</v>
      </c>
      <c r="H110" t="s">
        <v>318</v>
      </c>
      <c r="I110">
        <v>6</v>
      </c>
      <c r="J110">
        <v>0</v>
      </c>
      <c r="K110" t="s">
        <v>218</v>
      </c>
      <c r="L110" t="s">
        <v>218</v>
      </c>
      <c r="M110">
        <v>57</v>
      </c>
      <c r="N110">
        <v>65</v>
      </c>
      <c r="O110">
        <v>18</v>
      </c>
      <c r="P110">
        <v>0</v>
      </c>
      <c r="Q110">
        <v>0</v>
      </c>
      <c r="R110">
        <v>3</v>
      </c>
      <c r="S110">
        <v>18</v>
      </c>
      <c r="T110">
        <v>0</v>
      </c>
      <c r="U110">
        <v>0</v>
      </c>
      <c r="V110">
        <v>21</v>
      </c>
      <c r="W110">
        <v>12</v>
      </c>
      <c r="X110">
        <v>5</v>
      </c>
      <c r="Y110">
        <v>16</v>
      </c>
      <c r="Z110">
        <v>34</v>
      </c>
      <c r="AA110">
        <v>3</v>
      </c>
      <c r="AB110">
        <v>43</v>
      </c>
      <c r="AC110">
        <v>0</v>
      </c>
      <c r="AD110">
        <v>0</v>
      </c>
      <c r="AE110">
        <v>77</v>
      </c>
      <c r="AF110">
        <v>18</v>
      </c>
      <c r="AG110">
        <v>34</v>
      </c>
      <c r="AH110">
        <v>25</v>
      </c>
      <c r="AI110">
        <v>3</v>
      </c>
      <c r="AJ110">
        <v>2</v>
      </c>
      <c r="AK110">
        <v>4</v>
      </c>
      <c r="AL110">
        <v>2</v>
      </c>
      <c r="AM110">
        <v>14</v>
      </c>
      <c r="AN110">
        <v>8</v>
      </c>
      <c r="AO110">
        <v>14</v>
      </c>
      <c r="AP110">
        <v>14</v>
      </c>
      <c r="AQ110">
        <v>2</v>
      </c>
      <c r="AR110">
        <v>1</v>
      </c>
      <c r="AS110">
        <v>2</v>
      </c>
      <c r="AT110">
        <v>1</v>
      </c>
      <c r="AU110" t="s">
        <v>580</v>
      </c>
      <c r="AV110">
        <v>17.430000305175781</v>
      </c>
      <c r="AW110">
        <v>17.430000305175781</v>
      </c>
      <c r="AX110">
        <v>17.659999847412109</v>
      </c>
      <c r="AY110">
        <v>16.930000305175781</v>
      </c>
      <c r="AZ110">
        <v>17.45999908447266</v>
      </c>
      <c r="BA110" s="2">
        <f t="shared" si="34"/>
        <v>0</v>
      </c>
      <c r="BB110" s="2">
        <f t="shared" si="35"/>
        <v>1.302375675105294E-2</v>
      </c>
      <c r="BC110" s="2">
        <f t="shared" si="36"/>
        <v>2.8686172762230289E-2</v>
      </c>
      <c r="BD110" s="2">
        <f t="shared" si="37"/>
        <v>3.0355029042825721E-2</v>
      </c>
      <c r="BE110">
        <v>12</v>
      </c>
      <c r="BF110">
        <v>1</v>
      </c>
      <c r="BG110">
        <v>2</v>
      </c>
      <c r="BH110">
        <v>0</v>
      </c>
      <c r="BI110">
        <v>0</v>
      </c>
      <c r="BJ110">
        <v>1</v>
      </c>
      <c r="BK110">
        <v>2</v>
      </c>
      <c r="BL110">
        <v>0</v>
      </c>
      <c r="BM110">
        <v>0</v>
      </c>
      <c r="BN110">
        <v>6</v>
      </c>
      <c r="BO110">
        <v>3</v>
      </c>
      <c r="BP110">
        <v>6</v>
      </c>
      <c r="BQ110">
        <v>8</v>
      </c>
      <c r="BR110">
        <v>167</v>
      </c>
      <c r="BS110">
        <v>1</v>
      </c>
      <c r="BT110">
        <v>0</v>
      </c>
      <c r="BU110">
        <v>0</v>
      </c>
      <c r="BV110">
        <v>0</v>
      </c>
      <c r="BW110">
        <v>3</v>
      </c>
      <c r="BX110">
        <v>2</v>
      </c>
      <c r="BY110">
        <v>0</v>
      </c>
      <c r="BZ110">
        <v>0</v>
      </c>
      <c r="CA110">
        <v>1</v>
      </c>
      <c r="CB110">
        <v>1</v>
      </c>
      <c r="CC110">
        <v>0</v>
      </c>
      <c r="CD110">
        <v>0</v>
      </c>
      <c r="CE110">
        <v>5</v>
      </c>
      <c r="CF110">
        <v>3</v>
      </c>
      <c r="CG110">
        <v>158</v>
      </c>
      <c r="CH110">
        <v>0</v>
      </c>
      <c r="CI110">
        <v>2</v>
      </c>
      <c r="CJ110">
        <v>1</v>
      </c>
      <c r="CK110">
        <v>2</v>
      </c>
      <c r="CL110">
        <v>0</v>
      </c>
      <c r="CM110" t="s">
        <v>254</v>
      </c>
      <c r="CN110">
        <v>17.45999908447266</v>
      </c>
      <c r="CO110">
        <v>17.760000228881839</v>
      </c>
      <c r="CP110">
        <v>18.440000534057621</v>
      </c>
      <c r="CQ110">
        <v>17.639999389648441</v>
      </c>
      <c r="CR110">
        <v>18.120000839233398</v>
      </c>
      <c r="CS110" s="2">
        <f t="shared" si="38"/>
        <v>1.689195611165073E-2</v>
      </c>
      <c r="CT110" s="2">
        <f t="shared" si="39"/>
        <v>3.687637123002574E-2</v>
      </c>
      <c r="CU110" s="2">
        <f t="shared" si="40"/>
        <v>6.7568039238112831E-3</v>
      </c>
      <c r="CV110" s="2">
        <f t="shared" si="41"/>
        <v>2.6490144997436182E-2</v>
      </c>
      <c r="CW110">
        <v>2</v>
      </c>
      <c r="CX110">
        <v>3</v>
      </c>
      <c r="CY110">
        <v>14</v>
      </c>
      <c r="CZ110">
        <v>65</v>
      </c>
      <c r="DA110">
        <v>107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1</v>
      </c>
      <c r="DJ110">
        <v>5</v>
      </c>
      <c r="DK110">
        <v>1</v>
      </c>
      <c r="DL110">
        <v>6</v>
      </c>
      <c r="DM110">
        <v>1</v>
      </c>
      <c r="DN110">
        <v>6</v>
      </c>
      <c r="DO110">
        <v>0</v>
      </c>
      <c r="DP110">
        <v>0</v>
      </c>
      <c r="DQ110">
        <v>5</v>
      </c>
      <c r="DR110">
        <v>5</v>
      </c>
      <c r="DS110">
        <v>0</v>
      </c>
      <c r="DT110">
        <v>0</v>
      </c>
      <c r="DU110">
        <v>1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 t="s">
        <v>581</v>
      </c>
      <c r="EF110">
        <v>18.120000839233398</v>
      </c>
      <c r="EG110">
        <v>18.270000457763668</v>
      </c>
      <c r="EH110">
        <v>18.629999160766602</v>
      </c>
      <c r="EI110">
        <v>17.760000228881839</v>
      </c>
      <c r="EJ110">
        <v>18.440000534057621</v>
      </c>
      <c r="EK110" s="2">
        <f t="shared" si="42"/>
        <v>8.2101595386949722E-3</v>
      </c>
      <c r="EL110" s="2">
        <f t="shared" si="43"/>
        <v>1.9323602749326096E-2</v>
      </c>
      <c r="EM110" s="2">
        <f t="shared" si="44"/>
        <v>2.7914625949837291E-2</v>
      </c>
      <c r="EN110" s="2">
        <f t="shared" si="45"/>
        <v>3.687637123002574E-2</v>
      </c>
      <c r="EO110">
        <v>51</v>
      </c>
      <c r="EP110">
        <v>51</v>
      </c>
      <c r="EQ110">
        <v>58</v>
      </c>
      <c r="ER110">
        <v>24</v>
      </c>
      <c r="ES110">
        <v>0</v>
      </c>
      <c r="ET110">
        <v>2</v>
      </c>
      <c r="EU110">
        <v>39</v>
      </c>
      <c r="EV110">
        <v>0</v>
      </c>
      <c r="EW110">
        <v>0</v>
      </c>
      <c r="EX110">
        <v>6</v>
      </c>
      <c r="EY110">
        <v>2</v>
      </c>
      <c r="EZ110">
        <v>1</v>
      </c>
      <c r="FA110">
        <v>0</v>
      </c>
      <c r="FB110">
        <v>9</v>
      </c>
      <c r="FC110">
        <v>3</v>
      </c>
      <c r="FD110">
        <v>18</v>
      </c>
      <c r="FE110">
        <v>0</v>
      </c>
      <c r="FF110">
        <v>0</v>
      </c>
      <c r="FG110">
        <v>1</v>
      </c>
      <c r="FH110">
        <v>0</v>
      </c>
      <c r="FI110">
        <v>9</v>
      </c>
      <c r="FJ110">
        <v>9</v>
      </c>
      <c r="FK110">
        <v>1</v>
      </c>
      <c r="FL110">
        <v>0</v>
      </c>
      <c r="FM110">
        <v>1</v>
      </c>
      <c r="FN110">
        <v>1</v>
      </c>
      <c r="FO110">
        <v>1</v>
      </c>
      <c r="FP110">
        <v>1</v>
      </c>
      <c r="FQ110">
        <v>7</v>
      </c>
      <c r="FR110">
        <v>7</v>
      </c>
      <c r="FS110">
        <v>1</v>
      </c>
      <c r="FT110">
        <v>1</v>
      </c>
      <c r="FU110">
        <v>1</v>
      </c>
      <c r="FV110">
        <v>1</v>
      </c>
      <c r="FW110" t="s">
        <v>582</v>
      </c>
      <c r="FX110">
        <v>18.440000534057621</v>
      </c>
      <c r="FY110">
        <v>18.5</v>
      </c>
      <c r="FZ110">
        <v>18.809999465942379</v>
      </c>
      <c r="GA110">
        <v>17.920000076293949</v>
      </c>
      <c r="GB110">
        <v>18</v>
      </c>
      <c r="GC110">
        <v>530</v>
      </c>
      <c r="GD110">
        <v>302</v>
      </c>
      <c r="GE110">
        <v>375</v>
      </c>
      <c r="GF110">
        <v>24</v>
      </c>
      <c r="GG110">
        <v>0</v>
      </c>
      <c r="GH110">
        <v>196</v>
      </c>
      <c r="GI110">
        <v>0</v>
      </c>
      <c r="GJ110">
        <v>196</v>
      </c>
      <c r="GK110">
        <v>6</v>
      </c>
      <c r="GL110">
        <v>215</v>
      </c>
      <c r="GM110">
        <v>6</v>
      </c>
      <c r="GN110">
        <v>14</v>
      </c>
      <c r="GO110">
        <v>6</v>
      </c>
      <c r="GP110">
        <v>2</v>
      </c>
      <c r="GQ110">
        <v>4</v>
      </c>
      <c r="GR110">
        <v>2</v>
      </c>
      <c r="GS110">
        <v>5</v>
      </c>
      <c r="GT110">
        <v>1</v>
      </c>
      <c r="GU110">
        <v>2</v>
      </c>
      <c r="GV110">
        <v>1</v>
      </c>
      <c r="GW110">
        <v>2.7</v>
      </c>
      <c r="GX110" t="s">
        <v>223</v>
      </c>
      <c r="GY110">
        <v>1260755</v>
      </c>
      <c r="GZ110">
        <v>1941100</v>
      </c>
      <c r="HA110">
        <v>2.1309999999999998</v>
      </c>
      <c r="HB110">
        <v>4.0119999999999996</v>
      </c>
      <c r="HC110">
        <v>21.58</v>
      </c>
      <c r="HD110">
        <v>9.7899999999999991</v>
      </c>
      <c r="HE110">
        <v>0</v>
      </c>
      <c r="HF110" s="2">
        <f t="shared" si="46"/>
        <v>3.2432143752637588E-3</v>
      </c>
      <c r="HG110" s="2">
        <f t="shared" si="47"/>
        <v>1.6480567503665666E-2</v>
      </c>
      <c r="HH110" s="2">
        <f t="shared" si="48"/>
        <v>3.1351347227354109E-2</v>
      </c>
      <c r="HI110" s="2">
        <f t="shared" si="49"/>
        <v>4.444440205891742E-3</v>
      </c>
      <c r="HJ110" s="3">
        <f t="shared" si="50"/>
        <v>18.804890498817816</v>
      </c>
      <c r="HK110" t="str">
        <f t="shared" si="51"/>
        <v>LTHM</v>
      </c>
    </row>
    <row r="111" spans="1:219" hidden="1" x14ac:dyDescent="0.25">
      <c r="A111">
        <v>102</v>
      </c>
      <c r="B111" t="s">
        <v>583</v>
      </c>
      <c r="C111">
        <v>9</v>
      </c>
      <c r="D111">
        <v>1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87</v>
      </c>
      <c r="N111">
        <v>26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18</v>
      </c>
      <c r="W111">
        <v>6</v>
      </c>
      <c r="X111">
        <v>5</v>
      </c>
      <c r="Y111">
        <v>8</v>
      </c>
      <c r="Z111">
        <v>52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52</v>
      </c>
      <c r="AH111">
        <v>0</v>
      </c>
      <c r="AI111">
        <v>0</v>
      </c>
      <c r="AJ111">
        <v>0</v>
      </c>
      <c r="AK111">
        <v>1</v>
      </c>
      <c r="AL111">
        <v>0</v>
      </c>
      <c r="AM111">
        <v>1</v>
      </c>
      <c r="AN111">
        <v>0</v>
      </c>
      <c r="AO111">
        <v>15</v>
      </c>
      <c r="AP111">
        <v>15</v>
      </c>
      <c r="AQ111">
        <v>1</v>
      </c>
      <c r="AR111">
        <v>0</v>
      </c>
      <c r="AS111">
        <v>1</v>
      </c>
      <c r="AT111">
        <v>1</v>
      </c>
      <c r="AU111" t="s">
        <v>413</v>
      </c>
      <c r="AV111">
        <v>58.209999084472663</v>
      </c>
      <c r="AW111">
        <v>58.189998626708977</v>
      </c>
      <c r="AX111">
        <v>58.189998626708977</v>
      </c>
      <c r="AY111">
        <v>57.189998626708977</v>
      </c>
      <c r="AZ111">
        <v>57.759998321533203</v>
      </c>
      <c r="BA111" s="2">
        <f t="shared" si="34"/>
        <v>-3.4370954177176394E-4</v>
      </c>
      <c r="BB111" s="2">
        <f t="shared" si="35"/>
        <v>0</v>
      </c>
      <c r="BC111" s="2">
        <f t="shared" si="36"/>
        <v>1.7185083753224251E-2</v>
      </c>
      <c r="BD111" s="2">
        <f t="shared" si="37"/>
        <v>9.8684160558870637E-3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6</v>
      </c>
      <c r="BO111">
        <v>11</v>
      </c>
      <c r="BP111">
        <v>15</v>
      </c>
      <c r="BQ111">
        <v>9</v>
      </c>
      <c r="BR111">
        <v>152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1</v>
      </c>
      <c r="CF111">
        <v>0</v>
      </c>
      <c r="CG111">
        <v>0</v>
      </c>
      <c r="CH111">
        <v>0</v>
      </c>
      <c r="CI111">
        <v>1</v>
      </c>
      <c r="CJ111">
        <v>0</v>
      </c>
      <c r="CK111">
        <v>0</v>
      </c>
      <c r="CL111">
        <v>0</v>
      </c>
      <c r="CM111" t="s">
        <v>584</v>
      </c>
      <c r="CN111">
        <v>57.759998321533203</v>
      </c>
      <c r="CO111">
        <v>58.069999694824219</v>
      </c>
      <c r="CP111">
        <v>58.099998474121087</v>
      </c>
      <c r="CQ111">
        <v>57.409999847412109</v>
      </c>
      <c r="CR111">
        <v>57.740001678466797</v>
      </c>
      <c r="CS111" s="2">
        <f t="shared" si="38"/>
        <v>5.3384083850553932E-3</v>
      </c>
      <c r="CT111" s="2">
        <f t="shared" si="39"/>
        <v>5.1633012194018946E-4</v>
      </c>
      <c r="CU111" s="2">
        <f t="shared" si="40"/>
        <v>1.13655906816017E-2</v>
      </c>
      <c r="CV111" s="2">
        <f t="shared" si="41"/>
        <v>5.7153069182842575E-3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9</v>
      </c>
      <c r="DG111">
        <v>16</v>
      </c>
      <c r="DH111">
        <v>19</v>
      </c>
      <c r="DI111">
        <v>29</v>
      </c>
      <c r="DJ111">
        <v>122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2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 t="s">
        <v>335</v>
      </c>
      <c r="EF111">
        <v>57.740001678466797</v>
      </c>
      <c r="EG111">
        <v>58.080001831054688</v>
      </c>
      <c r="EH111">
        <v>58.799999237060547</v>
      </c>
      <c r="EI111">
        <v>58</v>
      </c>
      <c r="EJ111">
        <v>58.580001831054688</v>
      </c>
      <c r="EK111" s="2">
        <f t="shared" si="42"/>
        <v>5.8539969330044794E-3</v>
      </c>
      <c r="EL111" s="2">
        <f t="shared" si="43"/>
        <v>1.2244854002515959E-2</v>
      </c>
      <c r="EM111" s="2">
        <f t="shared" si="44"/>
        <v>1.377441951317393E-3</v>
      </c>
      <c r="EN111" s="2">
        <f t="shared" si="45"/>
        <v>9.9010210468654103E-3</v>
      </c>
      <c r="EO111">
        <v>37</v>
      </c>
      <c r="EP111">
        <v>111</v>
      </c>
      <c r="EQ111">
        <v>44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1</v>
      </c>
      <c r="FD111">
        <v>1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489</v>
      </c>
      <c r="FX111">
        <v>58.580001831054688</v>
      </c>
      <c r="FY111">
        <v>58.479999542236328</v>
      </c>
      <c r="FZ111">
        <v>58.889999389648438</v>
      </c>
      <c r="GA111">
        <v>57.330001831054688</v>
      </c>
      <c r="GB111">
        <v>57.360000610351563</v>
      </c>
      <c r="GC111">
        <v>306</v>
      </c>
      <c r="GD111">
        <v>478</v>
      </c>
      <c r="GE111">
        <v>193</v>
      </c>
      <c r="GF111">
        <v>196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326</v>
      </c>
      <c r="GM111">
        <v>0</v>
      </c>
      <c r="GN111">
        <v>122</v>
      </c>
      <c r="GO111">
        <v>1</v>
      </c>
      <c r="GP111">
        <v>0</v>
      </c>
      <c r="GQ111">
        <v>0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3</v>
      </c>
      <c r="GX111" t="s">
        <v>223</v>
      </c>
      <c r="GY111">
        <v>543267</v>
      </c>
      <c r="GZ111">
        <v>915280</v>
      </c>
      <c r="HA111">
        <v>0.44600000000000001</v>
      </c>
      <c r="HB111">
        <v>0.505</v>
      </c>
      <c r="HD111">
        <v>3.3</v>
      </c>
      <c r="HF111" s="2">
        <f t="shared" si="46"/>
        <v>-1.7100254719757402E-3</v>
      </c>
      <c r="HG111" s="2">
        <f t="shared" si="47"/>
        <v>6.9621302710385358E-3</v>
      </c>
      <c r="HH111" s="2">
        <f t="shared" si="48"/>
        <v>1.9664803696707867E-2</v>
      </c>
      <c r="HI111" s="2">
        <f t="shared" si="49"/>
        <v>5.2299126530097606E-4</v>
      </c>
      <c r="HJ111" s="3">
        <f t="shared" si="50"/>
        <v>58.887144917299651</v>
      </c>
      <c r="HK111" t="str">
        <f t="shared" si="51"/>
        <v>L</v>
      </c>
    </row>
    <row r="112" spans="1:219" hidden="1" x14ac:dyDescent="0.25">
      <c r="A112">
        <v>103</v>
      </c>
      <c r="B112" t="s">
        <v>585</v>
      </c>
      <c r="C112">
        <v>10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89</v>
      </c>
      <c r="N112">
        <v>14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39</v>
      </c>
      <c r="W112">
        <v>26</v>
      </c>
      <c r="X112">
        <v>7</v>
      </c>
      <c r="Y112">
        <v>7</v>
      </c>
      <c r="Z112">
        <v>41</v>
      </c>
      <c r="AA112">
        <v>0</v>
      </c>
      <c r="AB112">
        <v>0</v>
      </c>
      <c r="AC112">
        <v>0</v>
      </c>
      <c r="AD112">
        <v>0</v>
      </c>
      <c r="AE112">
        <v>8</v>
      </c>
      <c r="AF112">
        <v>0</v>
      </c>
      <c r="AG112">
        <v>41</v>
      </c>
      <c r="AH112">
        <v>0</v>
      </c>
      <c r="AI112">
        <v>2</v>
      </c>
      <c r="AJ112">
        <v>0</v>
      </c>
      <c r="AK112">
        <v>3</v>
      </c>
      <c r="AL112">
        <v>0</v>
      </c>
      <c r="AM112">
        <v>14</v>
      </c>
      <c r="AN112">
        <v>6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 t="s">
        <v>586</v>
      </c>
      <c r="AV112">
        <v>129.9100036621094</v>
      </c>
      <c r="AW112">
        <v>130.7200012207031</v>
      </c>
      <c r="AX112">
        <v>134.57000732421881</v>
      </c>
      <c r="AY112">
        <v>129.99000549316409</v>
      </c>
      <c r="AZ112">
        <v>132.91999816894531</v>
      </c>
      <c r="BA112" s="2">
        <f t="shared" si="34"/>
        <v>6.1964316939235875E-3</v>
      </c>
      <c r="BB112" s="2">
        <f t="shared" si="35"/>
        <v>2.8609689336197452E-2</v>
      </c>
      <c r="BC112" s="2">
        <f t="shared" si="36"/>
        <v>5.5844225881432896E-3</v>
      </c>
      <c r="BD112" s="2">
        <f t="shared" si="37"/>
        <v>2.2043279537644289E-2</v>
      </c>
      <c r="BE112">
        <v>0</v>
      </c>
      <c r="BF112">
        <v>0</v>
      </c>
      <c r="BG112">
        <v>7</v>
      </c>
      <c r="BH112">
        <v>113</v>
      </c>
      <c r="BI112">
        <v>44</v>
      </c>
      <c r="BJ112">
        <v>1</v>
      </c>
      <c r="BK112">
        <v>1</v>
      </c>
      <c r="BL112">
        <v>1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587</v>
      </c>
      <c r="CN112">
        <v>132.91999816894531</v>
      </c>
      <c r="CO112">
        <v>133.97999572753909</v>
      </c>
      <c r="CP112">
        <v>133.97999572753909</v>
      </c>
      <c r="CQ112">
        <v>131.9700012207031</v>
      </c>
      <c r="CR112">
        <v>132.3699951171875</v>
      </c>
      <c r="CS112" s="2">
        <f t="shared" si="38"/>
        <v>7.9116106314063295E-3</v>
      </c>
      <c r="CT112" s="2">
        <f t="shared" si="39"/>
        <v>0</v>
      </c>
      <c r="CU112" s="2">
        <f t="shared" si="40"/>
        <v>1.5002198618691565E-2</v>
      </c>
      <c r="CV112" s="2">
        <f t="shared" si="41"/>
        <v>3.0217867435160528E-3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</v>
      </c>
      <c r="DG112">
        <v>1</v>
      </c>
      <c r="DH112">
        <v>1</v>
      </c>
      <c r="DI112">
        <v>0</v>
      </c>
      <c r="DJ112">
        <v>173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1</v>
      </c>
      <c r="DX112">
        <v>0</v>
      </c>
      <c r="DY112">
        <v>0</v>
      </c>
      <c r="DZ112">
        <v>0</v>
      </c>
      <c r="EA112">
        <v>1</v>
      </c>
      <c r="EB112">
        <v>0</v>
      </c>
      <c r="EC112">
        <v>0</v>
      </c>
      <c r="ED112">
        <v>0</v>
      </c>
      <c r="EE112" t="s">
        <v>306</v>
      </c>
      <c r="EF112">
        <v>132.3699951171875</v>
      </c>
      <c r="EG112">
        <v>133.72999572753909</v>
      </c>
      <c r="EH112">
        <v>134.9700012207031</v>
      </c>
      <c r="EI112">
        <v>132.44999694824219</v>
      </c>
      <c r="EJ112">
        <v>133.63999938964841</v>
      </c>
      <c r="EK112" s="2">
        <f t="shared" si="42"/>
        <v>1.0169749897565583E-2</v>
      </c>
      <c r="EL112" s="2">
        <f t="shared" si="43"/>
        <v>9.1872674071947769E-3</v>
      </c>
      <c r="EM112" s="2">
        <f t="shared" si="44"/>
        <v>9.5715158916536147E-3</v>
      </c>
      <c r="EN112" s="2">
        <f t="shared" si="45"/>
        <v>8.9045379141059477E-3</v>
      </c>
      <c r="EO112">
        <v>76</v>
      </c>
      <c r="EP112">
        <v>15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82</v>
      </c>
      <c r="EY112">
        <v>9</v>
      </c>
      <c r="EZ112">
        <v>0</v>
      </c>
      <c r="FA112">
        <v>0</v>
      </c>
      <c r="FB112">
        <v>1</v>
      </c>
      <c r="FC112">
        <v>0</v>
      </c>
      <c r="FD112">
        <v>0</v>
      </c>
      <c r="FE112">
        <v>0</v>
      </c>
      <c r="FF112">
        <v>0</v>
      </c>
      <c r="FG112">
        <v>1</v>
      </c>
      <c r="FH112">
        <v>0</v>
      </c>
      <c r="FI112">
        <v>1</v>
      </c>
      <c r="FJ112">
        <v>0</v>
      </c>
      <c r="FK112">
        <v>1</v>
      </c>
      <c r="FL112">
        <v>0</v>
      </c>
      <c r="FM112">
        <v>1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497</v>
      </c>
      <c r="FX112">
        <v>133.63999938964841</v>
      </c>
      <c r="FY112">
        <v>134.16999816894531</v>
      </c>
      <c r="FZ112">
        <v>135.1600036621094</v>
      </c>
      <c r="GA112">
        <v>133.27000427246091</v>
      </c>
      <c r="GB112">
        <v>133.44000244140619</v>
      </c>
      <c r="GC112">
        <v>358</v>
      </c>
      <c r="GD112">
        <v>389</v>
      </c>
      <c r="GE112">
        <v>91</v>
      </c>
      <c r="GF112">
        <v>268</v>
      </c>
      <c r="GG112">
        <v>1</v>
      </c>
      <c r="GH112">
        <v>157</v>
      </c>
      <c r="GI112">
        <v>0</v>
      </c>
      <c r="GJ112">
        <v>0</v>
      </c>
      <c r="GK112">
        <v>1</v>
      </c>
      <c r="GL112">
        <v>216</v>
      </c>
      <c r="GM112">
        <v>0</v>
      </c>
      <c r="GN112">
        <v>174</v>
      </c>
      <c r="GO112">
        <v>5</v>
      </c>
      <c r="GP112">
        <v>1</v>
      </c>
      <c r="GQ112">
        <v>1</v>
      </c>
      <c r="GR112">
        <v>0</v>
      </c>
      <c r="GS112">
        <v>1</v>
      </c>
      <c r="GT112">
        <v>0</v>
      </c>
      <c r="GU112">
        <v>1</v>
      </c>
      <c r="GV112">
        <v>0</v>
      </c>
      <c r="GW112">
        <v>2.1</v>
      </c>
      <c r="GX112" t="s">
        <v>218</v>
      </c>
      <c r="GY112">
        <v>237913</v>
      </c>
      <c r="GZ112">
        <v>264260</v>
      </c>
      <c r="HA112">
        <v>1.468</v>
      </c>
      <c r="HB112">
        <v>1.5960000000000001</v>
      </c>
      <c r="HC112">
        <v>5.18</v>
      </c>
      <c r="HD112">
        <v>2.4900000000000002</v>
      </c>
      <c r="HE112">
        <v>0</v>
      </c>
      <c r="HF112" s="2">
        <f t="shared" si="46"/>
        <v>3.9502033728101571E-3</v>
      </c>
      <c r="HG112" s="2">
        <f t="shared" si="47"/>
        <v>7.3246927074598345E-3</v>
      </c>
      <c r="HH112" s="2">
        <f t="shared" si="48"/>
        <v>6.7078624786977015E-3</v>
      </c>
      <c r="HI112" s="2">
        <f t="shared" si="49"/>
        <v>1.2739670701065187E-3</v>
      </c>
      <c r="HJ112" s="3">
        <f t="shared" si="50"/>
        <v>135.15275217609329</v>
      </c>
      <c r="HK112" t="str">
        <f t="shared" si="51"/>
        <v>MANH</v>
      </c>
    </row>
    <row r="113" spans="1:219" hidden="1" x14ac:dyDescent="0.25">
      <c r="A113">
        <v>104</v>
      </c>
      <c r="B113" t="s">
        <v>588</v>
      </c>
      <c r="C113">
        <v>9</v>
      </c>
      <c r="D113">
        <v>0</v>
      </c>
      <c r="E113">
        <v>5</v>
      </c>
      <c r="F113">
        <v>1</v>
      </c>
      <c r="G113" t="s">
        <v>218</v>
      </c>
      <c r="H113" t="s">
        <v>318</v>
      </c>
      <c r="I113">
        <v>6</v>
      </c>
      <c r="J113">
        <v>0</v>
      </c>
      <c r="K113" t="s">
        <v>218</v>
      </c>
      <c r="L113" t="s">
        <v>218</v>
      </c>
      <c r="M113">
        <v>11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21</v>
      </c>
      <c r="W113">
        <v>19</v>
      </c>
      <c r="X113">
        <v>18</v>
      </c>
      <c r="Y113">
        <v>14</v>
      </c>
      <c r="Z113">
        <v>82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7</v>
      </c>
      <c r="AN113">
        <v>0</v>
      </c>
      <c r="AO113">
        <v>2</v>
      </c>
      <c r="AP113">
        <v>0</v>
      </c>
      <c r="AQ113">
        <v>1</v>
      </c>
      <c r="AR113">
        <v>0</v>
      </c>
      <c r="AS113">
        <v>1</v>
      </c>
      <c r="AT113">
        <v>0</v>
      </c>
      <c r="AU113" t="s">
        <v>286</v>
      </c>
      <c r="AV113">
        <v>84.80999755859375</v>
      </c>
      <c r="AW113">
        <v>84.660003662109375</v>
      </c>
      <c r="AX113">
        <v>86.199996948242188</v>
      </c>
      <c r="AY113">
        <v>84.25</v>
      </c>
      <c r="AZ113">
        <v>85.419998168945313</v>
      </c>
      <c r="BA113" s="2">
        <f t="shared" si="34"/>
        <v>-1.7717208834884257E-3</v>
      </c>
      <c r="BB113" s="2">
        <f t="shared" si="35"/>
        <v>1.7865351979739486E-2</v>
      </c>
      <c r="BC113" s="2">
        <f t="shared" si="36"/>
        <v>4.8429440630047838E-3</v>
      </c>
      <c r="BD113" s="2">
        <f t="shared" si="37"/>
        <v>1.3697005315210453E-2</v>
      </c>
      <c r="BE113">
        <v>17</v>
      </c>
      <c r="BF113">
        <v>54</v>
      </c>
      <c r="BG113">
        <v>46</v>
      </c>
      <c r="BH113">
        <v>28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1</v>
      </c>
      <c r="BQ113">
        <v>1</v>
      </c>
      <c r="BR113">
        <v>0</v>
      </c>
      <c r="BS113">
        <v>1</v>
      </c>
      <c r="BT113">
        <v>2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 t="s">
        <v>260</v>
      </c>
      <c r="CN113">
        <v>85.419998168945313</v>
      </c>
      <c r="CO113">
        <v>85.819999694824219</v>
      </c>
      <c r="CP113">
        <v>86.389999389648438</v>
      </c>
      <c r="CQ113">
        <v>84.849998474121094</v>
      </c>
      <c r="CR113">
        <v>86.010002136230469</v>
      </c>
      <c r="CS113" s="2">
        <f t="shared" si="38"/>
        <v>4.660935997451765E-3</v>
      </c>
      <c r="CT113" s="2">
        <f t="shared" si="39"/>
        <v>6.5979823920744307E-3</v>
      </c>
      <c r="CU113" s="2">
        <f t="shared" si="40"/>
        <v>1.1302740901333541E-2</v>
      </c>
      <c r="CV113" s="2">
        <f t="shared" si="41"/>
        <v>1.3486846102759742E-2</v>
      </c>
      <c r="CW113">
        <v>98</v>
      </c>
      <c r="CX113">
        <v>19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9</v>
      </c>
      <c r="DG113">
        <v>0</v>
      </c>
      <c r="DH113">
        <v>1</v>
      </c>
      <c r="DI113">
        <v>1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1</v>
      </c>
      <c r="DR113">
        <v>0</v>
      </c>
      <c r="DS113">
        <v>0</v>
      </c>
      <c r="DT113">
        <v>0</v>
      </c>
      <c r="DU113">
        <v>1</v>
      </c>
      <c r="DV113">
        <v>0</v>
      </c>
      <c r="DW113">
        <v>1</v>
      </c>
      <c r="DX113">
        <v>0</v>
      </c>
      <c r="DY113">
        <v>1</v>
      </c>
      <c r="DZ113">
        <v>1</v>
      </c>
      <c r="EA113">
        <v>1</v>
      </c>
      <c r="EB113">
        <v>0</v>
      </c>
      <c r="EC113">
        <v>1</v>
      </c>
      <c r="ED113">
        <v>1</v>
      </c>
      <c r="EE113" t="s">
        <v>359</v>
      </c>
      <c r="EF113">
        <v>86.010002136230469</v>
      </c>
      <c r="EG113">
        <v>86.360000610351563</v>
      </c>
      <c r="EH113">
        <v>86.620002746582031</v>
      </c>
      <c r="EI113">
        <v>85.639999389648438</v>
      </c>
      <c r="EJ113">
        <v>86.230003356933594</v>
      </c>
      <c r="EK113" s="2">
        <f t="shared" si="42"/>
        <v>4.0527845257928297E-3</v>
      </c>
      <c r="EL113" s="2">
        <f t="shared" si="43"/>
        <v>3.0016408218219714E-3</v>
      </c>
      <c r="EM113" s="2">
        <f t="shared" si="44"/>
        <v>8.3372072211035375E-3</v>
      </c>
      <c r="EN113" s="2">
        <f t="shared" si="45"/>
        <v>6.842212041242135E-3</v>
      </c>
      <c r="EO113">
        <v>22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27</v>
      </c>
      <c r="EY113">
        <v>16</v>
      </c>
      <c r="EZ113">
        <v>15</v>
      </c>
      <c r="FA113">
        <v>7</v>
      </c>
      <c r="FB113">
        <v>10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379</v>
      </c>
      <c r="FX113">
        <v>86.230003356933594</v>
      </c>
      <c r="FY113">
        <v>86.230003356933594</v>
      </c>
      <c r="FZ113">
        <v>86.639999389648438</v>
      </c>
      <c r="GA113">
        <v>85.610000610351563</v>
      </c>
      <c r="GB113">
        <v>86.279998779296875</v>
      </c>
      <c r="GC113">
        <v>295</v>
      </c>
      <c r="GD113">
        <v>243</v>
      </c>
      <c r="GE113">
        <v>139</v>
      </c>
      <c r="GF113">
        <v>87</v>
      </c>
      <c r="GG113">
        <v>0</v>
      </c>
      <c r="GH113">
        <v>28</v>
      </c>
      <c r="GI113">
        <v>0</v>
      </c>
      <c r="GJ113">
        <v>0</v>
      </c>
      <c r="GK113">
        <v>0</v>
      </c>
      <c r="GL113">
        <v>93</v>
      </c>
      <c r="GM113">
        <v>0</v>
      </c>
      <c r="GN113">
        <v>11</v>
      </c>
      <c r="GO113">
        <v>1</v>
      </c>
      <c r="GP113">
        <v>1</v>
      </c>
      <c r="GQ113">
        <v>0</v>
      </c>
      <c r="GR113">
        <v>0</v>
      </c>
      <c r="GS113">
        <v>2</v>
      </c>
      <c r="GT113">
        <v>1</v>
      </c>
      <c r="GU113">
        <v>1</v>
      </c>
      <c r="GV113">
        <v>1</v>
      </c>
      <c r="GW113">
        <v>2.6</v>
      </c>
      <c r="GX113" t="s">
        <v>223</v>
      </c>
      <c r="GY113">
        <v>98446</v>
      </c>
      <c r="GZ113">
        <v>223020</v>
      </c>
      <c r="HA113">
        <v>1.4319999999999999</v>
      </c>
      <c r="HB113">
        <v>1.5509999999999999</v>
      </c>
      <c r="HC113">
        <v>6.32</v>
      </c>
      <c r="HD113">
        <v>3.44</v>
      </c>
      <c r="HE113">
        <v>0.43930000000000002</v>
      </c>
      <c r="HF113" s="2">
        <f t="shared" si="46"/>
        <v>0</v>
      </c>
      <c r="HG113" s="2">
        <f t="shared" si="47"/>
        <v>4.7321795429724478E-3</v>
      </c>
      <c r="HH113" s="2">
        <f t="shared" si="48"/>
        <v>7.19010463232439E-3</v>
      </c>
      <c r="HI113" s="2">
        <f t="shared" si="49"/>
        <v>7.7653938157690172E-3</v>
      </c>
      <c r="HJ113" s="3">
        <f t="shared" si="50"/>
        <v>86.638059214809715</v>
      </c>
      <c r="HK113" t="str">
        <f t="shared" si="51"/>
        <v>MANT</v>
      </c>
    </row>
    <row r="114" spans="1:219" hidden="1" x14ac:dyDescent="0.25">
      <c r="A114">
        <v>105</v>
      </c>
      <c r="B114" t="s">
        <v>589</v>
      </c>
      <c r="C114">
        <v>9</v>
      </c>
      <c r="D114">
        <v>1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31</v>
      </c>
      <c r="N114">
        <v>25</v>
      </c>
      <c r="O114">
        <v>8</v>
      </c>
      <c r="P114">
        <v>1</v>
      </c>
      <c r="Q114">
        <v>0</v>
      </c>
      <c r="R114">
        <v>2</v>
      </c>
      <c r="S114">
        <v>9</v>
      </c>
      <c r="T114">
        <v>0</v>
      </c>
      <c r="U114">
        <v>0</v>
      </c>
      <c r="V114">
        <v>6</v>
      </c>
      <c r="W114">
        <v>6</v>
      </c>
      <c r="X114">
        <v>4</v>
      </c>
      <c r="Y114">
        <v>6</v>
      </c>
      <c r="Z114">
        <v>120</v>
      </c>
      <c r="AA114">
        <v>2</v>
      </c>
      <c r="AB114">
        <v>0</v>
      </c>
      <c r="AC114">
        <v>0</v>
      </c>
      <c r="AD114">
        <v>0</v>
      </c>
      <c r="AE114">
        <v>34</v>
      </c>
      <c r="AF114">
        <v>9</v>
      </c>
      <c r="AG114">
        <v>75</v>
      </c>
      <c r="AH114">
        <v>0</v>
      </c>
      <c r="AI114">
        <v>2</v>
      </c>
      <c r="AJ114">
        <v>2</v>
      </c>
      <c r="AK114">
        <v>2</v>
      </c>
      <c r="AL114">
        <v>2</v>
      </c>
      <c r="AM114">
        <v>61</v>
      </c>
      <c r="AN114">
        <v>34</v>
      </c>
      <c r="AO114">
        <v>44</v>
      </c>
      <c r="AP114">
        <v>44</v>
      </c>
      <c r="AQ114">
        <v>2</v>
      </c>
      <c r="AR114">
        <v>2</v>
      </c>
      <c r="AS114">
        <v>2</v>
      </c>
      <c r="AT114">
        <v>1</v>
      </c>
      <c r="AU114" t="s">
        <v>580</v>
      </c>
      <c r="AV114">
        <v>11.60999965667725</v>
      </c>
      <c r="AW114">
        <v>11.560000419616699</v>
      </c>
      <c r="AX114">
        <v>11.60000038146973</v>
      </c>
      <c r="AY114">
        <v>11.289999961853029</v>
      </c>
      <c r="AZ114">
        <v>11.52999973297119</v>
      </c>
      <c r="BA114" s="2">
        <f t="shared" si="34"/>
        <v>-4.3251933603483117E-3</v>
      </c>
      <c r="BB114" s="2">
        <f t="shared" si="35"/>
        <v>3.4482724601395676E-3</v>
      </c>
      <c r="BC114" s="2">
        <f t="shared" si="36"/>
        <v>2.3356440135200551E-2</v>
      </c>
      <c r="BD114" s="2">
        <f t="shared" si="37"/>
        <v>2.0815245158406825E-2</v>
      </c>
      <c r="BE114">
        <v>7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9</v>
      </c>
      <c r="BO114">
        <v>6</v>
      </c>
      <c r="BP114">
        <v>7</v>
      </c>
      <c r="BQ114">
        <v>3</v>
      </c>
      <c r="BR114">
        <v>170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1</v>
      </c>
      <c r="CL114">
        <v>0</v>
      </c>
      <c r="CM114" t="s">
        <v>590</v>
      </c>
      <c r="CN114">
        <v>11.52999973297119</v>
      </c>
      <c r="CO114">
        <v>11.739999771118161</v>
      </c>
      <c r="CP114">
        <v>11.85000038146973</v>
      </c>
      <c r="CQ114">
        <v>11.57999992370606</v>
      </c>
      <c r="CR114">
        <v>11.60000038146973</v>
      </c>
      <c r="CS114" s="2">
        <f t="shared" si="38"/>
        <v>1.788756748220699E-2</v>
      </c>
      <c r="CT114" s="2">
        <f t="shared" si="39"/>
        <v>9.28275162957648E-3</v>
      </c>
      <c r="CU114" s="2">
        <f t="shared" si="40"/>
        <v>1.3628607370650858E-2</v>
      </c>
      <c r="CV114" s="2">
        <f t="shared" si="41"/>
        <v>1.7241773367197011E-3</v>
      </c>
      <c r="CW114">
        <v>32</v>
      </c>
      <c r="CX114">
        <v>16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14</v>
      </c>
      <c r="DG114">
        <v>10</v>
      </c>
      <c r="DH114">
        <v>6</v>
      </c>
      <c r="DI114">
        <v>10</v>
      </c>
      <c r="DJ114">
        <v>127</v>
      </c>
      <c r="DK114">
        <v>0</v>
      </c>
      <c r="DL114">
        <v>0</v>
      </c>
      <c r="DM114">
        <v>0</v>
      </c>
      <c r="DN114">
        <v>0</v>
      </c>
      <c r="DO114">
        <v>16</v>
      </c>
      <c r="DP114">
        <v>0</v>
      </c>
      <c r="DQ114">
        <v>0</v>
      </c>
      <c r="DR114">
        <v>0</v>
      </c>
      <c r="DS114">
        <v>3</v>
      </c>
      <c r="DT114">
        <v>0</v>
      </c>
      <c r="DU114">
        <v>3</v>
      </c>
      <c r="DV114">
        <v>0</v>
      </c>
      <c r="DW114">
        <v>52</v>
      </c>
      <c r="DX114">
        <v>16</v>
      </c>
      <c r="DY114">
        <v>29</v>
      </c>
      <c r="DZ114">
        <v>0</v>
      </c>
      <c r="EA114">
        <v>5</v>
      </c>
      <c r="EB114">
        <v>3</v>
      </c>
      <c r="EC114">
        <v>4</v>
      </c>
      <c r="ED114">
        <v>3</v>
      </c>
      <c r="EE114" t="s">
        <v>237</v>
      </c>
      <c r="EF114">
        <v>11.60000038146973</v>
      </c>
      <c r="EG114">
        <v>11.77999973297119</v>
      </c>
      <c r="EH114">
        <v>12.02999973297119</v>
      </c>
      <c r="EI114">
        <v>11.489999771118161</v>
      </c>
      <c r="EJ114">
        <v>11.97000026702881</v>
      </c>
      <c r="EK114" s="2">
        <f t="shared" si="42"/>
        <v>1.5280081118988265E-2</v>
      </c>
      <c r="EL114" s="2">
        <f t="shared" si="43"/>
        <v>2.0781380344906619E-2</v>
      </c>
      <c r="EM114" s="2">
        <f t="shared" si="44"/>
        <v>2.4617993924171744E-2</v>
      </c>
      <c r="EN114" s="2">
        <f t="shared" si="45"/>
        <v>4.0100291161463408E-2</v>
      </c>
      <c r="EO114">
        <v>43</v>
      </c>
      <c r="EP114">
        <v>30</v>
      </c>
      <c r="EQ114">
        <v>23</v>
      </c>
      <c r="ER114">
        <v>42</v>
      </c>
      <c r="ES114">
        <v>3</v>
      </c>
      <c r="ET114">
        <v>0</v>
      </c>
      <c r="EU114">
        <v>0</v>
      </c>
      <c r="EV114">
        <v>0</v>
      </c>
      <c r="EW114">
        <v>0</v>
      </c>
      <c r="EX114">
        <v>18</v>
      </c>
      <c r="EY114">
        <v>12</v>
      </c>
      <c r="EZ114">
        <v>5</v>
      </c>
      <c r="FA114">
        <v>13</v>
      </c>
      <c r="FB114">
        <v>27</v>
      </c>
      <c r="FC114">
        <v>1</v>
      </c>
      <c r="FD114">
        <v>75</v>
      </c>
      <c r="FE114">
        <v>1</v>
      </c>
      <c r="FF114">
        <v>0</v>
      </c>
      <c r="FG114">
        <v>2</v>
      </c>
      <c r="FH114">
        <v>0</v>
      </c>
      <c r="FI114">
        <v>27</v>
      </c>
      <c r="FJ114">
        <v>27</v>
      </c>
      <c r="FK114">
        <v>1</v>
      </c>
      <c r="FL114">
        <v>0</v>
      </c>
      <c r="FM114">
        <v>2</v>
      </c>
      <c r="FN114">
        <v>1</v>
      </c>
      <c r="FO114">
        <v>3</v>
      </c>
      <c r="FP114">
        <v>0</v>
      </c>
      <c r="FQ114">
        <v>11</v>
      </c>
      <c r="FR114">
        <v>11</v>
      </c>
      <c r="FS114">
        <v>2</v>
      </c>
      <c r="FT114">
        <v>0</v>
      </c>
      <c r="FU114">
        <v>2</v>
      </c>
      <c r="FV114">
        <v>1</v>
      </c>
      <c r="FW114" t="s">
        <v>591</v>
      </c>
      <c r="FX114">
        <v>11.97000026702881</v>
      </c>
      <c r="FY114">
        <v>11.89999961853027</v>
      </c>
      <c r="FZ114">
        <v>11.989999771118161</v>
      </c>
      <c r="GA114">
        <v>11.64000034332275</v>
      </c>
      <c r="GB114">
        <v>11.659999847412109</v>
      </c>
      <c r="GC114">
        <v>261</v>
      </c>
      <c r="GD114">
        <v>579</v>
      </c>
      <c r="GE114">
        <v>189</v>
      </c>
      <c r="GF114">
        <v>242</v>
      </c>
      <c r="GG114">
        <v>0</v>
      </c>
      <c r="GH114">
        <v>46</v>
      </c>
      <c r="GI114">
        <v>0</v>
      </c>
      <c r="GJ114">
        <v>45</v>
      </c>
      <c r="GK114">
        <v>0</v>
      </c>
      <c r="GL114">
        <v>444</v>
      </c>
      <c r="GM114">
        <v>0</v>
      </c>
      <c r="GN114">
        <v>154</v>
      </c>
      <c r="GO114">
        <v>7</v>
      </c>
      <c r="GP114">
        <v>5</v>
      </c>
      <c r="GQ114">
        <v>3</v>
      </c>
      <c r="GR114">
        <v>1</v>
      </c>
      <c r="GS114">
        <v>9</v>
      </c>
      <c r="GT114">
        <v>6</v>
      </c>
      <c r="GU114">
        <v>5</v>
      </c>
      <c r="GV114">
        <v>4</v>
      </c>
      <c r="GW114">
        <v>2.5</v>
      </c>
      <c r="GX114" t="s">
        <v>218</v>
      </c>
      <c r="GY114">
        <v>16136651</v>
      </c>
      <c r="GZ114">
        <v>17838880</v>
      </c>
      <c r="HA114">
        <v>1.077</v>
      </c>
      <c r="HB114">
        <v>1.1319999999999999</v>
      </c>
      <c r="HC114">
        <v>-0.71</v>
      </c>
      <c r="HD114">
        <v>1.53</v>
      </c>
      <c r="HF114" s="2">
        <f t="shared" si="46"/>
        <v>-5.8824076254202495E-3</v>
      </c>
      <c r="HG114" s="2">
        <f t="shared" si="47"/>
        <v>7.5062680822300942E-3</v>
      </c>
      <c r="HH114" s="2">
        <f t="shared" si="48"/>
        <v>2.1848679289254602E-2</v>
      </c>
      <c r="HI114" s="2">
        <f t="shared" si="49"/>
        <v>1.7152233577256704E-3</v>
      </c>
      <c r="HJ114" s="3">
        <f t="shared" si="50"/>
        <v>11.989324205845394</v>
      </c>
      <c r="HK114" t="str">
        <f t="shared" si="51"/>
        <v>MRO</v>
      </c>
    </row>
    <row r="115" spans="1:219" hidden="1" x14ac:dyDescent="0.25">
      <c r="A115">
        <v>106</v>
      </c>
      <c r="B115" t="s">
        <v>592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0</v>
      </c>
      <c r="N115">
        <v>1</v>
      </c>
      <c r="O115">
        <v>2</v>
      </c>
      <c r="P115">
        <v>5</v>
      </c>
      <c r="Q115">
        <v>169</v>
      </c>
      <c r="R115">
        <v>1</v>
      </c>
      <c r="S115">
        <v>5</v>
      </c>
      <c r="T115">
        <v>1</v>
      </c>
      <c r="U115">
        <v>2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593</v>
      </c>
      <c r="AV115">
        <v>34.419998168945313</v>
      </c>
      <c r="AW115">
        <v>34.680000305175781</v>
      </c>
      <c r="AX115">
        <v>35.849998474121087</v>
      </c>
      <c r="AY115">
        <v>34.599998474121087</v>
      </c>
      <c r="AZ115">
        <v>35.799999237060547</v>
      </c>
      <c r="BA115" s="2">
        <f t="shared" si="34"/>
        <v>7.4971780260240095E-3</v>
      </c>
      <c r="BB115" s="2">
        <f t="shared" si="35"/>
        <v>3.2635933577232601E-2</v>
      </c>
      <c r="BC115" s="2">
        <f t="shared" si="36"/>
        <v>2.3068578532496886E-3</v>
      </c>
      <c r="BD115" s="2">
        <f t="shared" si="37"/>
        <v>3.3519575098124754E-2</v>
      </c>
      <c r="BE115">
        <v>3</v>
      </c>
      <c r="BF115">
        <v>7</v>
      </c>
      <c r="BG115">
        <v>35</v>
      </c>
      <c r="BH115">
        <v>71</v>
      </c>
      <c r="BI115">
        <v>50</v>
      </c>
      <c r="BJ115">
        <v>0</v>
      </c>
      <c r="BK115">
        <v>0</v>
      </c>
      <c r="BL115">
        <v>0</v>
      </c>
      <c r="BM115">
        <v>0</v>
      </c>
      <c r="BN115">
        <v>1</v>
      </c>
      <c r="BO115">
        <v>2</v>
      </c>
      <c r="BP115">
        <v>0</v>
      </c>
      <c r="BQ115">
        <v>0</v>
      </c>
      <c r="BR115">
        <v>0</v>
      </c>
      <c r="BS115">
        <v>1</v>
      </c>
      <c r="BT115">
        <v>3</v>
      </c>
      <c r="BU115">
        <v>1</v>
      </c>
      <c r="BV115">
        <v>3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 t="s">
        <v>594</v>
      </c>
      <c r="CN115">
        <v>35.799999237060547</v>
      </c>
      <c r="CO115">
        <v>36.099998474121087</v>
      </c>
      <c r="CP115">
        <v>36.169998168945313</v>
      </c>
      <c r="CQ115">
        <v>35.259998321533203</v>
      </c>
      <c r="CR115">
        <v>35.810001373291023</v>
      </c>
      <c r="CS115" s="2">
        <f t="shared" si="38"/>
        <v>8.3102285246798857E-3</v>
      </c>
      <c r="CT115" s="2">
        <f t="shared" si="39"/>
        <v>1.9352971625065107E-3</v>
      </c>
      <c r="CU115" s="2">
        <f t="shared" si="40"/>
        <v>2.3268703271277169E-2</v>
      </c>
      <c r="CV115" s="2">
        <f t="shared" si="41"/>
        <v>1.5358922945142406E-2</v>
      </c>
      <c r="CW115">
        <v>8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18</v>
      </c>
      <c r="DG115">
        <v>18</v>
      </c>
      <c r="DH115">
        <v>16</v>
      </c>
      <c r="DI115">
        <v>5</v>
      </c>
      <c r="DJ115">
        <v>124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3</v>
      </c>
      <c r="DX115">
        <v>0</v>
      </c>
      <c r="DY115">
        <v>80</v>
      </c>
      <c r="DZ115">
        <v>0</v>
      </c>
      <c r="EA115">
        <v>2</v>
      </c>
      <c r="EB115">
        <v>0</v>
      </c>
      <c r="EC115">
        <v>2</v>
      </c>
      <c r="ED115">
        <v>0</v>
      </c>
      <c r="EE115" t="s">
        <v>416</v>
      </c>
      <c r="EF115">
        <v>35.810001373291023</v>
      </c>
      <c r="EG115">
        <v>36.279998779296882</v>
      </c>
      <c r="EH115">
        <v>36.599998474121087</v>
      </c>
      <c r="EI115">
        <v>35.549999237060547</v>
      </c>
      <c r="EJ115">
        <v>36.080001831054688</v>
      </c>
      <c r="EK115" s="2">
        <f t="shared" si="42"/>
        <v>1.2954724967467857E-2</v>
      </c>
      <c r="EL115" s="2">
        <f t="shared" si="43"/>
        <v>8.743161425278978E-3</v>
      </c>
      <c r="EM115" s="2">
        <f t="shared" si="44"/>
        <v>2.0121267001059207E-2</v>
      </c>
      <c r="EN115" s="2">
        <f t="shared" si="45"/>
        <v>1.4689649864096155E-2</v>
      </c>
      <c r="EO115">
        <v>36</v>
      </c>
      <c r="EP115">
        <v>51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13</v>
      </c>
      <c r="EY115">
        <v>5</v>
      </c>
      <c r="EZ115">
        <v>6</v>
      </c>
      <c r="FA115">
        <v>11</v>
      </c>
      <c r="FB115">
        <v>67</v>
      </c>
      <c r="FC115">
        <v>0</v>
      </c>
      <c r="FD115">
        <v>0</v>
      </c>
      <c r="FE115">
        <v>0</v>
      </c>
      <c r="FF115">
        <v>0</v>
      </c>
      <c r="FG115">
        <v>53</v>
      </c>
      <c r="FH115">
        <v>0</v>
      </c>
      <c r="FI115">
        <v>66</v>
      </c>
      <c r="FJ115">
        <v>0</v>
      </c>
      <c r="FK115">
        <v>2</v>
      </c>
      <c r="FL115">
        <v>0</v>
      </c>
      <c r="FM115">
        <v>1</v>
      </c>
      <c r="FN115">
        <v>0</v>
      </c>
      <c r="FO115">
        <v>16</v>
      </c>
      <c r="FP115">
        <v>11</v>
      </c>
      <c r="FQ115">
        <v>47</v>
      </c>
      <c r="FR115">
        <v>47</v>
      </c>
      <c r="FS115">
        <v>2</v>
      </c>
      <c r="FT115">
        <v>1</v>
      </c>
      <c r="FU115">
        <v>2</v>
      </c>
      <c r="FV115">
        <v>1</v>
      </c>
      <c r="FW115" t="s">
        <v>220</v>
      </c>
      <c r="FX115">
        <v>36.080001831054688</v>
      </c>
      <c r="FY115">
        <v>36.279998779296882</v>
      </c>
      <c r="FZ115">
        <v>37.080001831054688</v>
      </c>
      <c r="GA115">
        <v>36.139999389648438</v>
      </c>
      <c r="GB115">
        <v>36.340000152587891</v>
      </c>
      <c r="GC115">
        <v>438</v>
      </c>
      <c r="GD115">
        <v>287</v>
      </c>
      <c r="GE115">
        <v>95</v>
      </c>
      <c r="GF115">
        <v>283</v>
      </c>
      <c r="GG115">
        <v>2</v>
      </c>
      <c r="GH115">
        <v>295</v>
      </c>
      <c r="GI115">
        <v>0</v>
      </c>
      <c r="GJ115">
        <v>0</v>
      </c>
      <c r="GK115">
        <v>4</v>
      </c>
      <c r="GL115">
        <v>191</v>
      </c>
      <c r="GM115">
        <v>0</v>
      </c>
      <c r="GN115">
        <v>191</v>
      </c>
      <c r="GO115">
        <v>1</v>
      </c>
      <c r="GP115">
        <v>1</v>
      </c>
      <c r="GQ115">
        <v>0</v>
      </c>
      <c r="GR115">
        <v>0</v>
      </c>
      <c r="GS115">
        <v>4</v>
      </c>
      <c r="GT115">
        <v>4</v>
      </c>
      <c r="GU115">
        <v>1</v>
      </c>
      <c r="GV115">
        <v>1</v>
      </c>
      <c r="GW115">
        <v>2.2000000000000002</v>
      </c>
      <c r="GX115" t="s">
        <v>218</v>
      </c>
      <c r="GY115">
        <v>444056</v>
      </c>
      <c r="GZ115">
        <v>306420</v>
      </c>
      <c r="HA115">
        <v>1.2150000000000001</v>
      </c>
      <c r="HB115">
        <v>1.746</v>
      </c>
      <c r="HC115">
        <v>0.7</v>
      </c>
      <c r="HD115">
        <v>6.22</v>
      </c>
      <c r="HE115">
        <v>0</v>
      </c>
      <c r="HF115" s="2">
        <f t="shared" si="46"/>
        <v>5.5125952307452097E-3</v>
      </c>
      <c r="HG115" s="2">
        <f t="shared" si="47"/>
        <v>2.1575054267872207E-2</v>
      </c>
      <c r="HH115" s="2">
        <f t="shared" si="48"/>
        <v>3.858858719927416E-3</v>
      </c>
      <c r="HI115" s="2">
        <f t="shared" si="49"/>
        <v>5.503598296633716E-3</v>
      </c>
      <c r="HJ115" s="3">
        <f t="shared" si="50"/>
        <v>37.062741721798552</v>
      </c>
      <c r="HK115" t="str">
        <f t="shared" si="51"/>
        <v>MXL</v>
      </c>
    </row>
    <row r="116" spans="1:219" hidden="1" x14ac:dyDescent="0.25">
      <c r="A116">
        <v>107</v>
      </c>
      <c r="B116" t="s">
        <v>595</v>
      </c>
      <c r="C116">
        <v>10</v>
      </c>
      <c r="D116">
        <v>0</v>
      </c>
      <c r="E116">
        <v>5</v>
      </c>
      <c r="F116">
        <v>1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126</v>
      </c>
      <c r="N116">
        <v>66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1</v>
      </c>
      <c r="X116">
        <v>1</v>
      </c>
      <c r="Y116">
        <v>4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 t="s">
        <v>549</v>
      </c>
      <c r="AV116">
        <v>89.80999755859375</v>
      </c>
      <c r="AW116">
        <v>89.610000610351563</v>
      </c>
      <c r="AX116">
        <v>91.370002746582045</v>
      </c>
      <c r="AY116">
        <v>89.319999694824219</v>
      </c>
      <c r="AZ116">
        <v>90.870002746582045</v>
      </c>
      <c r="BA116" s="2">
        <f t="shared" si="34"/>
        <v>-2.2318596906591992E-3</v>
      </c>
      <c r="BB116" s="2">
        <f t="shared" si="35"/>
        <v>1.9262362737493932E-2</v>
      </c>
      <c r="BC116" s="2">
        <f t="shared" si="36"/>
        <v>3.2362561494485576E-3</v>
      </c>
      <c r="BD116" s="2">
        <f t="shared" si="37"/>
        <v>1.7057367722112526E-2</v>
      </c>
      <c r="BE116">
        <v>14</v>
      </c>
      <c r="BF116">
        <v>27</v>
      </c>
      <c r="BG116">
        <v>51</v>
      </c>
      <c r="BH116">
        <v>103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</v>
      </c>
      <c r="BO116">
        <v>0</v>
      </c>
      <c r="BP116">
        <v>1</v>
      </c>
      <c r="BQ116">
        <v>0</v>
      </c>
      <c r="BR116">
        <v>0</v>
      </c>
      <c r="BS116">
        <v>1</v>
      </c>
      <c r="BT116">
        <v>2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596</v>
      </c>
      <c r="CN116">
        <v>90.870002746582045</v>
      </c>
      <c r="CO116">
        <v>91.129997253417955</v>
      </c>
      <c r="CP116">
        <v>91.669998168945327</v>
      </c>
      <c r="CQ116">
        <v>90.230003356933594</v>
      </c>
      <c r="CR116">
        <v>90.599998474121094</v>
      </c>
      <c r="CS116" s="2">
        <f t="shared" si="38"/>
        <v>2.8530068547342191E-3</v>
      </c>
      <c r="CT116" s="2">
        <f t="shared" si="39"/>
        <v>5.8907049886939289E-3</v>
      </c>
      <c r="CU116" s="2">
        <f t="shared" si="40"/>
        <v>9.8759346385320912E-3</v>
      </c>
      <c r="CV116" s="2">
        <f t="shared" si="41"/>
        <v>4.0838313843148955E-3</v>
      </c>
      <c r="CW116">
        <v>10</v>
      </c>
      <c r="CX116">
        <v>2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14</v>
      </c>
      <c r="DG116">
        <v>16</v>
      </c>
      <c r="DH116">
        <v>5</v>
      </c>
      <c r="DI116">
        <v>8</v>
      </c>
      <c r="DJ116">
        <v>145</v>
      </c>
      <c r="DK116">
        <v>0</v>
      </c>
      <c r="DL116">
        <v>0</v>
      </c>
      <c r="DM116">
        <v>0</v>
      </c>
      <c r="DN116">
        <v>0</v>
      </c>
      <c r="DO116">
        <v>2</v>
      </c>
      <c r="DP116">
        <v>0</v>
      </c>
      <c r="DQ116">
        <v>0</v>
      </c>
      <c r="DR116">
        <v>0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517</v>
      </c>
      <c r="EF116">
        <v>90.599998474121094</v>
      </c>
      <c r="EG116">
        <v>90.800003051757798</v>
      </c>
      <c r="EH116">
        <v>91.349998474121094</v>
      </c>
      <c r="EI116">
        <v>90.449996948242202</v>
      </c>
      <c r="EJ116">
        <v>90.599998474121094</v>
      </c>
      <c r="EK116" s="2">
        <f t="shared" si="42"/>
        <v>2.2026935122755331E-3</v>
      </c>
      <c r="EL116" s="2">
        <f t="shared" si="43"/>
        <v>6.02074911385031E-3</v>
      </c>
      <c r="EM116" s="2">
        <f t="shared" si="44"/>
        <v>3.8546926404405824E-3</v>
      </c>
      <c r="EN116" s="2">
        <f t="shared" si="45"/>
        <v>1.6556460088874569E-3</v>
      </c>
      <c r="EO116">
        <v>152</v>
      </c>
      <c r="EP116">
        <v>22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20</v>
      </c>
      <c r="EY116">
        <v>6</v>
      </c>
      <c r="EZ116">
        <v>2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 t="s">
        <v>597</v>
      </c>
      <c r="FX116">
        <v>90.599998474121094</v>
      </c>
      <c r="FY116">
        <v>90.620002746582031</v>
      </c>
      <c r="FZ116">
        <v>90.620002746582031</v>
      </c>
      <c r="GA116">
        <v>89.430000305175781</v>
      </c>
      <c r="GB116">
        <v>90.300003051757813</v>
      </c>
      <c r="GC116">
        <v>573</v>
      </c>
      <c r="GD116">
        <v>225</v>
      </c>
      <c r="GE116">
        <v>186</v>
      </c>
      <c r="GF116">
        <v>216</v>
      </c>
      <c r="GG116">
        <v>0</v>
      </c>
      <c r="GH116">
        <v>103</v>
      </c>
      <c r="GI116">
        <v>0</v>
      </c>
      <c r="GJ116">
        <v>0</v>
      </c>
      <c r="GK116">
        <v>0</v>
      </c>
      <c r="GL116">
        <v>145</v>
      </c>
      <c r="GM116">
        <v>0</v>
      </c>
      <c r="GN116">
        <v>145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3.1</v>
      </c>
      <c r="GX116" t="s">
        <v>223</v>
      </c>
      <c r="GY116">
        <v>915366</v>
      </c>
      <c r="GZ116">
        <v>1129940</v>
      </c>
      <c r="HA116">
        <v>0.31900000000000001</v>
      </c>
      <c r="HB116">
        <v>0.80600000000000005</v>
      </c>
      <c r="HC116">
        <v>5.0199999999999996</v>
      </c>
      <c r="HD116">
        <v>3.23</v>
      </c>
      <c r="HE116">
        <v>0.44719999999999999</v>
      </c>
      <c r="HF116" s="2">
        <f t="shared" si="46"/>
        <v>2.2074897213231193E-4</v>
      </c>
      <c r="HG116" s="2">
        <f t="shared" si="47"/>
        <v>0</v>
      </c>
      <c r="HH116" s="2">
        <f t="shared" si="48"/>
        <v>1.3131785536732776E-2</v>
      </c>
      <c r="HI116" s="2">
        <f t="shared" si="49"/>
        <v>9.6345815855993777E-3</v>
      </c>
      <c r="HJ116" s="3">
        <f t="shared" si="50"/>
        <v>90.620002746582031</v>
      </c>
      <c r="HK116" t="str">
        <f t="shared" si="51"/>
        <v>MKC</v>
      </c>
    </row>
    <row r="117" spans="1:219" hidden="1" x14ac:dyDescent="0.25">
      <c r="A117">
        <v>108</v>
      </c>
      <c r="B117" t="s">
        <v>598</v>
      </c>
      <c r="C117">
        <v>9</v>
      </c>
      <c r="D117">
        <v>1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39</v>
      </c>
      <c r="N117">
        <v>21</v>
      </c>
      <c r="O117">
        <v>2</v>
      </c>
      <c r="P117">
        <v>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17</v>
      </c>
      <c r="W117">
        <v>12</v>
      </c>
      <c r="X117">
        <v>7</v>
      </c>
      <c r="Y117">
        <v>9</v>
      </c>
      <c r="Z117">
        <v>29</v>
      </c>
      <c r="AA117">
        <v>1</v>
      </c>
      <c r="AB117">
        <v>74</v>
      </c>
      <c r="AC117">
        <v>0</v>
      </c>
      <c r="AD117">
        <v>0</v>
      </c>
      <c r="AE117">
        <v>9</v>
      </c>
      <c r="AF117">
        <v>0</v>
      </c>
      <c r="AG117">
        <v>29</v>
      </c>
      <c r="AH117">
        <v>29</v>
      </c>
      <c r="AI117">
        <v>3</v>
      </c>
      <c r="AJ117">
        <v>0</v>
      </c>
      <c r="AK117">
        <v>4</v>
      </c>
      <c r="AL117">
        <v>1</v>
      </c>
      <c r="AM117">
        <v>1</v>
      </c>
      <c r="AN117">
        <v>0</v>
      </c>
      <c r="AO117">
        <v>3</v>
      </c>
      <c r="AP117">
        <v>3</v>
      </c>
      <c r="AQ117">
        <v>1</v>
      </c>
      <c r="AR117">
        <v>0</v>
      </c>
      <c r="AS117">
        <v>1</v>
      </c>
      <c r="AT117">
        <v>1</v>
      </c>
      <c r="AU117" t="s">
        <v>545</v>
      </c>
      <c r="AV117">
        <v>317.07000732421881</v>
      </c>
      <c r="AW117">
        <v>317.97000122070313</v>
      </c>
      <c r="AX117">
        <v>322.16000366210938</v>
      </c>
      <c r="AY117">
        <v>305.010009765625</v>
      </c>
      <c r="AZ117">
        <v>317.42999267578119</v>
      </c>
      <c r="BA117" s="2">
        <f t="shared" si="34"/>
        <v>2.8304364972456808E-3</v>
      </c>
      <c r="BB117" s="2">
        <f t="shared" si="35"/>
        <v>1.3005967201939916E-2</v>
      </c>
      <c r="BC117" s="2">
        <f t="shared" si="36"/>
        <v>4.075853509866989E-2</v>
      </c>
      <c r="BD117" s="2">
        <f t="shared" si="37"/>
        <v>3.9126683667985329E-2</v>
      </c>
      <c r="BE117">
        <v>3</v>
      </c>
      <c r="BF117">
        <v>1</v>
      </c>
      <c r="BG117">
        <v>2</v>
      </c>
      <c r="BH117">
        <v>0</v>
      </c>
      <c r="BI117">
        <v>0</v>
      </c>
      <c r="BJ117">
        <v>1</v>
      </c>
      <c r="BK117">
        <v>2</v>
      </c>
      <c r="BL117">
        <v>0</v>
      </c>
      <c r="BM117">
        <v>0</v>
      </c>
      <c r="BN117">
        <v>8</v>
      </c>
      <c r="BO117">
        <v>8</v>
      </c>
      <c r="BP117">
        <v>1</v>
      </c>
      <c r="BQ117">
        <v>5</v>
      </c>
      <c r="BR117">
        <v>81</v>
      </c>
      <c r="BS117">
        <v>0</v>
      </c>
      <c r="BT117">
        <v>0</v>
      </c>
      <c r="BU117">
        <v>0</v>
      </c>
      <c r="BV117">
        <v>0</v>
      </c>
      <c r="BW117">
        <v>3</v>
      </c>
      <c r="BX117">
        <v>2</v>
      </c>
      <c r="BY117">
        <v>0</v>
      </c>
      <c r="BZ117">
        <v>0</v>
      </c>
      <c r="CA117">
        <v>1</v>
      </c>
      <c r="CB117">
        <v>1</v>
      </c>
      <c r="CC117">
        <v>0</v>
      </c>
      <c r="CD117">
        <v>0</v>
      </c>
      <c r="CE117">
        <v>5</v>
      </c>
      <c r="CF117">
        <v>3</v>
      </c>
      <c r="CG117">
        <v>0</v>
      </c>
      <c r="CH117">
        <v>0</v>
      </c>
      <c r="CI117">
        <v>1</v>
      </c>
      <c r="CJ117">
        <v>1</v>
      </c>
      <c r="CK117">
        <v>1</v>
      </c>
      <c r="CL117">
        <v>0</v>
      </c>
      <c r="CM117" t="s">
        <v>219</v>
      </c>
      <c r="CN117">
        <v>317.42999267578119</v>
      </c>
      <c r="CO117">
        <v>320.6400146484375</v>
      </c>
      <c r="CP117">
        <v>323.14999389648438</v>
      </c>
      <c r="CQ117">
        <v>313.70999145507813</v>
      </c>
      <c r="CR117">
        <v>313.760009765625</v>
      </c>
      <c r="CS117" s="2">
        <f t="shared" si="38"/>
        <v>1.0011295615040106E-2</v>
      </c>
      <c r="CT117" s="2">
        <f t="shared" si="39"/>
        <v>7.7672266608518337E-3</v>
      </c>
      <c r="CU117" s="2">
        <f t="shared" si="40"/>
        <v>2.161309529928046E-2</v>
      </c>
      <c r="CV117" s="2">
        <f t="shared" si="41"/>
        <v>1.5941582416523215E-4</v>
      </c>
      <c r="CW117">
        <v>5</v>
      </c>
      <c r="CX117">
        <v>4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2</v>
      </c>
      <c r="DG117">
        <v>0</v>
      </c>
      <c r="DH117">
        <v>0</v>
      </c>
      <c r="DI117">
        <v>3</v>
      </c>
      <c r="DJ117">
        <v>75</v>
      </c>
      <c r="DK117">
        <v>0</v>
      </c>
      <c r="DL117">
        <v>0</v>
      </c>
      <c r="DM117">
        <v>0</v>
      </c>
      <c r="DN117">
        <v>0</v>
      </c>
      <c r="DO117">
        <v>4</v>
      </c>
      <c r="DP117">
        <v>0</v>
      </c>
      <c r="DQ117">
        <v>0</v>
      </c>
      <c r="DR117">
        <v>0</v>
      </c>
      <c r="DS117">
        <v>1</v>
      </c>
      <c r="DT117">
        <v>0</v>
      </c>
      <c r="DU117">
        <v>0</v>
      </c>
      <c r="DV117">
        <v>0</v>
      </c>
      <c r="DW117">
        <v>9</v>
      </c>
      <c r="DX117">
        <v>4</v>
      </c>
      <c r="DY117">
        <v>0</v>
      </c>
      <c r="DZ117">
        <v>0</v>
      </c>
      <c r="EA117">
        <v>1</v>
      </c>
      <c r="EB117">
        <v>1</v>
      </c>
      <c r="EC117">
        <v>0</v>
      </c>
      <c r="ED117">
        <v>0</v>
      </c>
      <c r="EE117" t="s">
        <v>313</v>
      </c>
      <c r="EF117">
        <v>313.760009765625</v>
      </c>
      <c r="EG117">
        <v>317.1300048828125</v>
      </c>
      <c r="EH117">
        <v>330.76998901367188</v>
      </c>
      <c r="EI117">
        <v>316.98001098632813</v>
      </c>
      <c r="EJ117">
        <v>327.55999755859369</v>
      </c>
      <c r="EK117" s="2">
        <f t="shared" si="42"/>
        <v>1.0626541371992815E-2</v>
      </c>
      <c r="EL117" s="2">
        <f t="shared" si="43"/>
        <v>4.1237066795366317E-2</v>
      </c>
      <c r="EM117" s="2">
        <f t="shared" si="44"/>
        <v>4.7297289494829808E-4</v>
      </c>
      <c r="EN117" s="2">
        <f t="shared" si="45"/>
        <v>3.2299385306879591E-2</v>
      </c>
      <c r="EO117">
        <v>3</v>
      </c>
      <c r="EP117">
        <v>10</v>
      </c>
      <c r="EQ117">
        <v>6</v>
      </c>
      <c r="ER117">
        <v>8</v>
      </c>
      <c r="ES117">
        <v>77</v>
      </c>
      <c r="ET117">
        <v>0</v>
      </c>
      <c r="EU117">
        <v>0</v>
      </c>
      <c r="EV117">
        <v>0</v>
      </c>
      <c r="EW117">
        <v>0</v>
      </c>
      <c r="EX117">
        <v>2</v>
      </c>
      <c r="EY117">
        <v>0</v>
      </c>
      <c r="EZ117">
        <v>0</v>
      </c>
      <c r="FA117">
        <v>0</v>
      </c>
      <c r="FB117">
        <v>0</v>
      </c>
      <c r="FC117">
        <v>1</v>
      </c>
      <c r="FD117">
        <v>2</v>
      </c>
      <c r="FE117">
        <v>1</v>
      </c>
      <c r="FF117">
        <v>2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599</v>
      </c>
      <c r="FX117">
        <v>327.55999755859369</v>
      </c>
      <c r="FY117">
        <v>330.1199951171875</v>
      </c>
      <c r="FZ117">
        <v>332</v>
      </c>
      <c r="GA117">
        <v>320.5</v>
      </c>
      <c r="GB117">
        <v>324.6400146484375</v>
      </c>
      <c r="GC117">
        <v>183</v>
      </c>
      <c r="GD117">
        <v>259</v>
      </c>
      <c r="GE117">
        <v>113</v>
      </c>
      <c r="GF117">
        <v>82</v>
      </c>
      <c r="GG117">
        <v>0</v>
      </c>
      <c r="GH117">
        <v>87</v>
      </c>
      <c r="GI117">
        <v>0</v>
      </c>
      <c r="GJ117">
        <v>85</v>
      </c>
      <c r="GK117">
        <v>2</v>
      </c>
      <c r="GL117">
        <v>185</v>
      </c>
      <c r="GM117">
        <v>2</v>
      </c>
      <c r="GN117">
        <v>75</v>
      </c>
      <c r="GO117">
        <v>4</v>
      </c>
      <c r="GP117">
        <v>0</v>
      </c>
      <c r="GQ117">
        <v>1</v>
      </c>
      <c r="GR117">
        <v>0</v>
      </c>
      <c r="GS117">
        <v>2</v>
      </c>
      <c r="GT117">
        <v>0</v>
      </c>
      <c r="GU117">
        <v>1</v>
      </c>
      <c r="GV117">
        <v>0</v>
      </c>
      <c r="GW117">
        <v>1.8</v>
      </c>
      <c r="GX117" t="s">
        <v>218</v>
      </c>
      <c r="GY117">
        <v>104083</v>
      </c>
      <c r="GZ117">
        <v>136860</v>
      </c>
      <c r="HA117">
        <v>1.47</v>
      </c>
      <c r="HB117">
        <v>1.9450000000000001</v>
      </c>
      <c r="HC117">
        <v>0.85</v>
      </c>
      <c r="HD117">
        <v>3.28</v>
      </c>
      <c r="HE117">
        <v>0.45459998000000001</v>
      </c>
      <c r="HF117" s="2">
        <f t="shared" si="46"/>
        <v>7.7547485655482529E-3</v>
      </c>
      <c r="HG117" s="2">
        <f t="shared" si="47"/>
        <v>5.6626653096761848E-3</v>
      </c>
      <c r="HH117" s="2">
        <f t="shared" si="48"/>
        <v>2.9140904093896358E-2</v>
      </c>
      <c r="HI117" s="2">
        <f t="shared" si="49"/>
        <v>1.2752632028189326E-2</v>
      </c>
      <c r="HJ117" s="3">
        <f t="shared" si="50"/>
        <v>331.98935416156809</v>
      </c>
      <c r="HK117" t="str">
        <f t="shared" si="51"/>
        <v>MED</v>
      </c>
    </row>
    <row r="118" spans="1:219" hidden="1" x14ac:dyDescent="0.25">
      <c r="A118">
        <v>109</v>
      </c>
      <c r="B118" t="s">
        <v>600</v>
      </c>
      <c r="C118">
        <v>11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19</v>
      </c>
      <c r="N118">
        <v>8</v>
      </c>
      <c r="O118">
        <v>46</v>
      </c>
      <c r="P118">
        <v>59</v>
      </c>
      <c r="Q118">
        <v>23</v>
      </c>
      <c r="R118">
        <v>0</v>
      </c>
      <c r="S118">
        <v>0</v>
      </c>
      <c r="T118">
        <v>0</v>
      </c>
      <c r="U118">
        <v>0</v>
      </c>
      <c r="V118">
        <v>10</v>
      </c>
      <c r="W118">
        <v>2</v>
      </c>
      <c r="X118">
        <v>5</v>
      </c>
      <c r="Y118">
        <v>2</v>
      </c>
      <c r="Z118">
        <v>23</v>
      </c>
      <c r="AA118">
        <v>1</v>
      </c>
      <c r="AB118">
        <v>42</v>
      </c>
      <c r="AC118">
        <v>1</v>
      </c>
      <c r="AD118">
        <v>42</v>
      </c>
      <c r="AE118">
        <v>1</v>
      </c>
      <c r="AF118">
        <v>0</v>
      </c>
      <c r="AG118">
        <v>23</v>
      </c>
      <c r="AH118">
        <v>23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1</v>
      </c>
      <c r="AO118">
        <v>8</v>
      </c>
      <c r="AP118">
        <v>8</v>
      </c>
      <c r="AQ118">
        <v>1</v>
      </c>
      <c r="AR118">
        <v>1</v>
      </c>
      <c r="AS118">
        <v>1</v>
      </c>
      <c r="AT118">
        <v>1</v>
      </c>
      <c r="AU118" t="s">
        <v>304</v>
      </c>
      <c r="AV118">
        <v>31.360000610351559</v>
      </c>
      <c r="AW118">
        <v>31.420000076293949</v>
      </c>
      <c r="AX118">
        <v>32</v>
      </c>
      <c r="AY118">
        <v>30.860000610351559</v>
      </c>
      <c r="AZ118">
        <v>31.729999542236332</v>
      </c>
      <c r="BA118" s="2">
        <f t="shared" si="34"/>
        <v>1.9095947102705235E-3</v>
      </c>
      <c r="BB118" s="2">
        <f t="shared" si="35"/>
        <v>1.8124997615814098E-2</v>
      </c>
      <c r="BC118" s="2">
        <f t="shared" si="36"/>
        <v>1.7823025607339282E-2</v>
      </c>
      <c r="BD118" s="2">
        <f t="shared" si="37"/>
        <v>2.7418813250428942E-2</v>
      </c>
      <c r="BE118">
        <v>22</v>
      </c>
      <c r="BF118">
        <v>93</v>
      </c>
      <c r="BG118">
        <v>36</v>
      </c>
      <c r="BH118">
        <v>10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12</v>
      </c>
      <c r="BO118">
        <v>6</v>
      </c>
      <c r="BP118">
        <v>6</v>
      </c>
      <c r="BQ118">
        <v>3</v>
      </c>
      <c r="BR118">
        <v>7</v>
      </c>
      <c r="BS118">
        <v>1</v>
      </c>
      <c r="BT118">
        <v>34</v>
      </c>
      <c r="BU118">
        <v>0</v>
      </c>
      <c r="BV118">
        <v>0</v>
      </c>
      <c r="BW118">
        <v>1</v>
      </c>
      <c r="BX118">
        <v>0</v>
      </c>
      <c r="BY118">
        <v>7</v>
      </c>
      <c r="BZ118">
        <v>7</v>
      </c>
      <c r="CA118">
        <v>1</v>
      </c>
      <c r="CB118">
        <v>0</v>
      </c>
      <c r="CC118">
        <v>1</v>
      </c>
      <c r="CD118">
        <v>1</v>
      </c>
      <c r="CE118">
        <v>1</v>
      </c>
      <c r="CF118">
        <v>1</v>
      </c>
      <c r="CG118">
        <v>3</v>
      </c>
      <c r="CH118">
        <v>3</v>
      </c>
      <c r="CI118">
        <v>1</v>
      </c>
      <c r="CJ118">
        <v>1</v>
      </c>
      <c r="CK118">
        <v>1</v>
      </c>
      <c r="CL118">
        <v>1</v>
      </c>
      <c r="CM118" t="s">
        <v>596</v>
      </c>
      <c r="CN118">
        <v>31.729999542236332</v>
      </c>
      <c r="CO118">
        <v>31.889999389648441</v>
      </c>
      <c r="CP118">
        <v>32</v>
      </c>
      <c r="CQ118">
        <v>31.469999313354489</v>
      </c>
      <c r="CR118">
        <v>31.60000038146973</v>
      </c>
      <c r="CS118" s="2">
        <f t="shared" si="38"/>
        <v>5.0172420970332476E-3</v>
      </c>
      <c r="CT118" s="2">
        <f t="shared" si="39"/>
        <v>3.4375190734862171E-3</v>
      </c>
      <c r="CU118" s="2">
        <f t="shared" si="40"/>
        <v>1.317027545727345E-2</v>
      </c>
      <c r="CV118" s="2">
        <f t="shared" si="41"/>
        <v>4.113957802085122E-3</v>
      </c>
      <c r="CW118">
        <v>44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21</v>
      </c>
      <c r="DG118">
        <v>7</v>
      </c>
      <c r="DH118">
        <v>14</v>
      </c>
      <c r="DI118">
        <v>10</v>
      </c>
      <c r="DJ118">
        <v>102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46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 t="s">
        <v>306</v>
      </c>
      <c r="EF118">
        <v>31.60000038146973</v>
      </c>
      <c r="EG118">
        <v>32</v>
      </c>
      <c r="EH118">
        <v>32.490001678466797</v>
      </c>
      <c r="EI118">
        <v>31.309999465942379</v>
      </c>
      <c r="EJ118">
        <v>31.819999694824219</v>
      </c>
      <c r="EK118" s="2">
        <f t="shared" si="42"/>
        <v>1.2499988079070934E-2</v>
      </c>
      <c r="EL118" s="2">
        <f t="shared" si="43"/>
        <v>1.5081614439914071E-2</v>
      </c>
      <c r="EM118" s="2">
        <f t="shared" si="44"/>
        <v>2.1562516689300648E-2</v>
      </c>
      <c r="EN118" s="2">
        <f t="shared" si="45"/>
        <v>1.6027662909273821E-2</v>
      </c>
      <c r="EO118">
        <v>2</v>
      </c>
      <c r="EP118">
        <v>0</v>
      </c>
      <c r="EQ118">
        <v>3</v>
      </c>
      <c r="ER118">
        <v>1</v>
      </c>
      <c r="ES118">
        <v>0</v>
      </c>
      <c r="ET118">
        <v>1</v>
      </c>
      <c r="EU118">
        <v>4</v>
      </c>
      <c r="EV118">
        <v>0</v>
      </c>
      <c r="EW118">
        <v>0</v>
      </c>
      <c r="EX118">
        <v>3</v>
      </c>
      <c r="EY118">
        <v>3</v>
      </c>
      <c r="EZ118">
        <v>5</v>
      </c>
      <c r="FA118">
        <v>8</v>
      </c>
      <c r="FB118">
        <v>164</v>
      </c>
      <c r="FC118">
        <v>1</v>
      </c>
      <c r="FD118">
        <v>0</v>
      </c>
      <c r="FE118">
        <v>0</v>
      </c>
      <c r="FF118">
        <v>0</v>
      </c>
      <c r="FG118">
        <v>4</v>
      </c>
      <c r="FH118">
        <v>4</v>
      </c>
      <c r="FI118">
        <v>8</v>
      </c>
      <c r="FJ118">
        <v>0</v>
      </c>
      <c r="FK118">
        <v>1</v>
      </c>
      <c r="FL118">
        <v>1</v>
      </c>
      <c r="FM118">
        <v>1</v>
      </c>
      <c r="FN118">
        <v>1</v>
      </c>
      <c r="FO118">
        <v>10</v>
      </c>
      <c r="FP118">
        <v>4</v>
      </c>
      <c r="FQ118">
        <v>4</v>
      </c>
      <c r="FR118">
        <v>4</v>
      </c>
      <c r="FS118">
        <v>2</v>
      </c>
      <c r="FT118">
        <v>1</v>
      </c>
      <c r="FU118">
        <v>1</v>
      </c>
      <c r="FV118">
        <v>1</v>
      </c>
      <c r="FW118" t="s">
        <v>549</v>
      </c>
      <c r="FX118">
        <v>31.819999694824219</v>
      </c>
      <c r="FY118">
        <v>31.809999465942379</v>
      </c>
      <c r="FZ118">
        <v>32.080001831054688</v>
      </c>
      <c r="GA118">
        <v>31.329999923706051</v>
      </c>
      <c r="GB118">
        <v>31.569999694824219</v>
      </c>
      <c r="GC118">
        <v>366</v>
      </c>
      <c r="GD118">
        <v>413</v>
      </c>
      <c r="GE118">
        <v>50</v>
      </c>
      <c r="GF118">
        <v>337</v>
      </c>
      <c r="GG118">
        <v>0</v>
      </c>
      <c r="GH118">
        <v>93</v>
      </c>
      <c r="GI118">
        <v>0</v>
      </c>
      <c r="GJ118">
        <v>1</v>
      </c>
      <c r="GK118">
        <v>42</v>
      </c>
      <c r="GL118">
        <v>296</v>
      </c>
      <c r="GM118">
        <v>0</v>
      </c>
      <c r="GN118">
        <v>266</v>
      </c>
      <c r="GO118">
        <v>3</v>
      </c>
      <c r="GP118">
        <v>1</v>
      </c>
      <c r="GQ118">
        <v>3</v>
      </c>
      <c r="GR118">
        <v>1</v>
      </c>
      <c r="GS118">
        <v>3</v>
      </c>
      <c r="GT118">
        <v>1</v>
      </c>
      <c r="GU118">
        <v>3</v>
      </c>
      <c r="GV118">
        <v>1</v>
      </c>
      <c r="GW118">
        <v>3</v>
      </c>
      <c r="GX118" t="s">
        <v>223</v>
      </c>
      <c r="GY118">
        <v>811786</v>
      </c>
      <c r="GZ118">
        <v>619300</v>
      </c>
      <c r="HA118">
        <v>1.944</v>
      </c>
      <c r="HB118">
        <v>2.0350000000000001</v>
      </c>
      <c r="HC118">
        <v>16.100000000000001</v>
      </c>
      <c r="HD118">
        <v>13.97</v>
      </c>
      <c r="HE118">
        <v>0</v>
      </c>
      <c r="HF118" s="2">
        <f t="shared" si="46"/>
        <v>-3.1437375195642048E-4</v>
      </c>
      <c r="HG118" s="2">
        <f t="shared" si="47"/>
        <v>8.4165320979170399E-3</v>
      </c>
      <c r="HH118" s="2">
        <f t="shared" si="48"/>
        <v>1.5089580329928798E-2</v>
      </c>
      <c r="HI118" s="2">
        <f t="shared" si="49"/>
        <v>7.6021467671256726E-3</v>
      </c>
      <c r="HJ118" s="3">
        <f t="shared" si="50"/>
        <v>32.077729347482205</v>
      </c>
      <c r="HK118" t="str">
        <f t="shared" si="51"/>
        <v>MD</v>
      </c>
    </row>
    <row r="119" spans="1:219" hidden="1" x14ac:dyDescent="0.25">
      <c r="A119">
        <v>110</v>
      </c>
      <c r="B119" t="s">
        <v>601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52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22</v>
      </c>
      <c r="W119">
        <v>19</v>
      </c>
      <c r="X119">
        <v>17</v>
      </c>
      <c r="Y119">
        <v>8</v>
      </c>
      <c r="Z119">
        <v>30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30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1</v>
      </c>
      <c r="AN119">
        <v>0</v>
      </c>
      <c r="AO119">
        <v>15</v>
      </c>
      <c r="AP119">
        <v>15</v>
      </c>
      <c r="AQ119">
        <v>1</v>
      </c>
      <c r="AR119">
        <v>0</v>
      </c>
      <c r="AS119">
        <v>1</v>
      </c>
      <c r="AT119">
        <v>1</v>
      </c>
      <c r="AU119" t="s">
        <v>389</v>
      </c>
      <c r="AV119">
        <v>60.770000457763672</v>
      </c>
      <c r="AW119">
        <v>60.540000915527337</v>
      </c>
      <c r="AX119">
        <v>61.430000305175781</v>
      </c>
      <c r="AY119">
        <v>60.470001220703118</v>
      </c>
      <c r="AZ119">
        <v>61.020000457763672</v>
      </c>
      <c r="BA119" s="2">
        <f t="shared" si="34"/>
        <v>-3.7991334449640757E-3</v>
      </c>
      <c r="BB119" s="2">
        <f t="shared" si="35"/>
        <v>1.4488025154273942E-2</v>
      </c>
      <c r="BC119" s="2">
        <f t="shared" si="36"/>
        <v>1.1562552653722191E-3</v>
      </c>
      <c r="BD119" s="2">
        <f t="shared" si="37"/>
        <v>9.013425646255957E-3</v>
      </c>
      <c r="BE119">
        <v>14</v>
      </c>
      <c r="BF119">
        <v>63</v>
      </c>
      <c r="BG119">
        <v>42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0</v>
      </c>
      <c r="BQ119">
        <v>0</v>
      </c>
      <c r="BR119">
        <v>0</v>
      </c>
      <c r="BS119">
        <v>1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389</v>
      </c>
      <c r="CN119">
        <v>61.020000457763672</v>
      </c>
      <c r="CO119">
        <v>61.639999389648438</v>
      </c>
      <c r="CP119">
        <v>62.220001220703118</v>
      </c>
      <c r="CQ119">
        <v>60.709999084472663</v>
      </c>
      <c r="CR119">
        <v>62.029998779296882</v>
      </c>
      <c r="CS119" s="2">
        <f t="shared" si="38"/>
        <v>1.0058386405319863E-2</v>
      </c>
      <c r="CT119" s="2">
        <f t="shared" si="39"/>
        <v>9.3217907373117637E-3</v>
      </c>
      <c r="CU119" s="2">
        <f t="shared" si="40"/>
        <v>1.5087610551338781E-2</v>
      </c>
      <c r="CV119" s="2">
        <f t="shared" si="41"/>
        <v>2.1280021292935825E-2</v>
      </c>
      <c r="CW119">
        <v>18</v>
      </c>
      <c r="CX119">
        <v>108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3</v>
      </c>
      <c r="DG119">
        <v>0</v>
      </c>
      <c r="DH119">
        <v>0</v>
      </c>
      <c r="DI119">
        <v>0</v>
      </c>
      <c r="DJ119">
        <v>1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1</v>
      </c>
      <c r="DR119">
        <v>0</v>
      </c>
      <c r="DS119">
        <v>0</v>
      </c>
      <c r="DT119">
        <v>0</v>
      </c>
      <c r="DU119">
        <v>1</v>
      </c>
      <c r="DV119">
        <v>0</v>
      </c>
      <c r="DW119">
        <v>1</v>
      </c>
      <c r="DX119">
        <v>0</v>
      </c>
      <c r="DY119">
        <v>1</v>
      </c>
      <c r="DZ119">
        <v>1</v>
      </c>
      <c r="EA119">
        <v>1</v>
      </c>
      <c r="EB119">
        <v>0</v>
      </c>
      <c r="EC119">
        <v>1</v>
      </c>
      <c r="ED119">
        <v>1</v>
      </c>
      <c r="EE119" t="s">
        <v>602</v>
      </c>
      <c r="EF119">
        <v>62.029998779296882</v>
      </c>
      <c r="EG119">
        <v>61.849998474121087</v>
      </c>
      <c r="EH119">
        <v>63.430000305175781</v>
      </c>
      <c r="EI119">
        <v>61.849998474121087</v>
      </c>
      <c r="EJ119">
        <v>63.200000762939453</v>
      </c>
      <c r="EK119" s="2">
        <f t="shared" si="42"/>
        <v>-2.9102717803801692E-3</v>
      </c>
      <c r="EL119" s="2">
        <f t="shared" si="43"/>
        <v>2.49093776360233E-2</v>
      </c>
      <c r="EM119" s="2">
        <f t="shared" si="44"/>
        <v>0</v>
      </c>
      <c r="EN119" s="2">
        <f t="shared" si="45"/>
        <v>2.1360795451287551E-2</v>
      </c>
      <c r="EO119">
        <v>0</v>
      </c>
      <c r="EP119">
        <v>1</v>
      </c>
      <c r="EQ119">
        <v>4</v>
      </c>
      <c r="ER119">
        <v>52</v>
      </c>
      <c r="ES119">
        <v>96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603</v>
      </c>
      <c r="FX119">
        <v>63.200000762939453</v>
      </c>
      <c r="FY119">
        <v>63.279998779296882</v>
      </c>
      <c r="FZ119">
        <v>63.889999389648438</v>
      </c>
      <c r="GA119">
        <v>62.650001525878913</v>
      </c>
      <c r="GB119">
        <v>63.189998626708977</v>
      </c>
      <c r="GC119">
        <v>452</v>
      </c>
      <c r="GD119">
        <v>101</v>
      </c>
      <c r="GE119">
        <v>279</v>
      </c>
      <c r="GF119">
        <v>4</v>
      </c>
      <c r="GG119">
        <v>0</v>
      </c>
      <c r="GH119">
        <v>148</v>
      </c>
      <c r="GI119">
        <v>0</v>
      </c>
      <c r="GJ119">
        <v>148</v>
      </c>
      <c r="GK119">
        <v>0</v>
      </c>
      <c r="GL119">
        <v>31</v>
      </c>
      <c r="GM119">
        <v>0</v>
      </c>
      <c r="GN119">
        <v>1</v>
      </c>
      <c r="GO119">
        <v>2</v>
      </c>
      <c r="GP119">
        <v>1</v>
      </c>
      <c r="GQ119">
        <v>0</v>
      </c>
      <c r="GR119">
        <v>0</v>
      </c>
      <c r="GS119">
        <v>2</v>
      </c>
      <c r="GT119">
        <v>1</v>
      </c>
      <c r="GU119">
        <v>2</v>
      </c>
      <c r="GV119">
        <v>1</v>
      </c>
      <c r="GW119">
        <v>1.9</v>
      </c>
      <c r="GX119" t="s">
        <v>218</v>
      </c>
      <c r="GY119">
        <v>238142</v>
      </c>
      <c r="GZ119">
        <v>256520</v>
      </c>
      <c r="HA119">
        <v>1.0640000000000001</v>
      </c>
      <c r="HB119">
        <v>2.1110000000000002</v>
      </c>
      <c r="HC119">
        <v>2.57</v>
      </c>
      <c r="HD119">
        <v>7.87</v>
      </c>
      <c r="HE119">
        <v>0</v>
      </c>
      <c r="HF119" s="2">
        <f t="shared" si="46"/>
        <v>1.2641911804777139E-3</v>
      </c>
      <c r="HG119" s="2">
        <f t="shared" si="47"/>
        <v>9.5476696850679277E-3</v>
      </c>
      <c r="HH119" s="2">
        <f t="shared" si="48"/>
        <v>9.955709000804891E-3</v>
      </c>
      <c r="HI119" s="2">
        <f t="shared" si="49"/>
        <v>8.5456102637391229E-3</v>
      </c>
      <c r="HJ119" s="3">
        <f t="shared" si="50"/>
        <v>63.884175305313107</v>
      </c>
      <c r="HK119" t="str">
        <f t="shared" si="51"/>
        <v>MMSI</v>
      </c>
    </row>
    <row r="120" spans="1:219" hidden="1" x14ac:dyDescent="0.25">
      <c r="A120">
        <v>111</v>
      </c>
      <c r="B120" t="s">
        <v>604</v>
      </c>
      <c r="C120">
        <v>9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13</v>
      </c>
      <c r="N120">
        <v>27</v>
      </c>
      <c r="O120">
        <v>33</v>
      </c>
      <c r="P120">
        <v>22</v>
      </c>
      <c r="Q120">
        <v>1</v>
      </c>
      <c r="R120">
        <v>0</v>
      </c>
      <c r="S120">
        <v>0</v>
      </c>
      <c r="T120">
        <v>0</v>
      </c>
      <c r="U120">
        <v>0</v>
      </c>
      <c r="V120">
        <v>9</v>
      </c>
      <c r="W120">
        <v>1</v>
      </c>
      <c r="X120">
        <v>3</v>
      </c>
      <c r="Y120">
        <v>4</v>
      </c>
      <c r="Z120">
        <v>11</v>
      </c>
      <c r="AA120">
        <v>1</v>
      </c>
      <c r="AB120">
        <v>28</v>
      </c>
      <c r="AC120">
        <v>1</v>
      </c>
      <c r="AD120">
        <v>0</v>
      </c>
      <c r="AE120">
        <v>3</v>
      </c>
      <c r="AF120">
        <v>0</v>
      </c>
      <c r="AG120">
        <v>11</v>
      </c>
      <c r="AH120">
        <v>11</v>
      </c>
      <c r="AI120">
        <v>1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254</v>
      </c>
      <c r="AV120">
        <v>46.430000305175781</v>
      </c>
      <c r="AW120">
        <v>46.240001678466797</v>
      </c>
      <c r="AX120">
        <v>46.439998626708977</v>
      </c>
      <c r="AY120">
        <v>45.459999084472663</v>
      </c>
      <c r="AZ120">
        <v>46.209999084472663</v>
      </c>
      <c r="BA120" s="2">
        <f t="shared" si="34"/>
        <v>-4.1089666914406742E-3</v>
      </c>
      <c r="BB120" s="2">
        <f t="shared" si="35"/>
        <v>4.3065666269670455E-3</v>
      </c>
      <c r="BC120" s="2">
        <f t="shared" si="36"/>
        <v>1.6868567596903139E-2</v>
      </c>
      <c r="BD120" s="2">
        <f t="shared" si="37"/>
        <v>1.6230253513508819E-2</v>
      </c>
      <c r="BE120">
        <v>4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13</v>
      </c>
      <c r="BO120">
        <v>7</v>
      </c>
      <c r="BP120">
        <v>2</v>
      </c>
      <c r="BQ120">
        <v>6</v>
      </c>
      <c r="BR120">
        <v>129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2</v>
      </c>
      <c r="CF120">
        <v>0</v>
      </c>
      <c r="CG120">
        <v>72</v>
      </c>
      <c r="CH120">
        <v>0</v>
      </c>
      <c r="CI120">
        <v>1</v>
      </c>
      <c r="CJ120">
        <v>0</v>
      </c>
      <c r="CK120">
        <v>1</v>
      </c>
      <c r="CL120">
        <v>0</v>
      </c>
      <c r="CM120" t="s">
        <v>605</v>
      </c>
      <c r="CN120">
        <v>46.209999084472663</v>
      </c>
      <c r="CO120">
        <v>46.479999542236328</v>
      </c>
      <c r="CP120">
        <v>47.020000457763672</v>
      </c>
      <c r="CQ120">
        <v>46.409999847412109</v>
      </c>
      <c r="CR120">
        <v>46.790000915527337</v>
      </c>
      <c r="CS120" s="2">
        <f t="shared" si="38"/>
        <v>5.8089599918845769E-3</v>
      </c>
      <c r="CT120" s="2">
        <f t="shared" si="39"/>
        <v>1.148449405083285E-2</v>
      </c>
      <c r="CU120" s="2">
        <f t="shared" si="40"/>
        <v>1.5060175454737479E-3</v>
      </c>
      <c r="CV120" s="2">
        <f t="shared" si="41"/>
        <v>8.1214161290841247E-3</v>
      </c>
      <c r="CW120">
        <v>86</v>
      </c>
      <c r="CX120">
        <v>47</v>
      </c>
      <c r="CY120">
        <v>3</v>
      </c>
      <c r="CZ120">
        <v>0</v>
      </c>
      <c r="DA120">
        <v>0</v>
      </c>
      <c r="DB120">
        <v>1</v>
      </c>
      <c r="DC120">
        <v>3</v>
      </c>
      <c r="DD120">
        <v>0</v>
      </c>
      <c r="DE120">
        <v>0</v>
      </c>
      <c r="DF120">
        <v>7</v>
      </c>
      <c r="DG120">
        <v>0</v>
      </c>
      <c r="DH120">
        <v>0</v>
      </c>
      <c r="DI120">
        <v>0</v>
      </c>
      <c r="DJ120">
        <v>0</v>
      </c>
      <c r="DK120">
        <v>1</v>
      </c>
      <c r="DL120">
        <v>3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 t="s">
        <v>606</v>
      </c>
      <c r="EF120">
        <v>46.790000915527337</v>
      </c>
      <c r="EG120">
        <v>47.169998168945313</v>
      </c>
      <c r="EH120">
        <v>47.509998321533203</v>
      </c>
      <c r="EI120">
        <v>46.759998321533203</v>
      </c>
      <c r="EJ120">
        <v>47.389999389648438</v>
      </c>
      <c r="EK120" s="2">
        <f t="shared" si="42"/>
        <v>8.0559098615388125E-3</v>
      </c>
      <c r="EL120" s="2">
        <f t="shared" si="43"/>
        <v>7.1563915933415823E-3</v>
      </c>
      <c r="EM120" s="2">
        <f t="shared" si="44"/>
        <v>8.691962334695047E-3</v>
      </c>
      <c r="EN120" s="2">
        <f t="shared" si="45"/>
        <v>1.3293966580063876E-2</v>
      </c>
      <c r="EO120">
        <v>48</v>
      </c>
      <c r="EP120">
        <v>21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22</v>
      </c>
      <c r="EY120">
        <v>16</v>
      </c>
      <c r="EZ120">
        <v>8</v>
      </c>
      <c r="FA120">
        <v>4</v>
      </c>
      <c r="FB120">
        <v>7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7</v>
      </c>
      <c r="FJ120">
        <v>0</v>
      </c>
      <c r="FK120">
        <v>0</v>
      </c>
      <c r="FL120">
        <v>0</v>
      </c>
      <c r="FM120">
        <v>1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607</v>
      </c>
      <c r="FX120">
        <v>47.389999389648438</v>
      </c>
      <c r="FY120">
        <v>47.349998474121087</v>
      </c>
      <c r="FZ120">
        <v>47.689998626708977</v>
      </c>
      <c r="GA120">
        <v>46.709999084472663</v>
      </c>
      <c r="GB120">
        <v>46.759998321533203</v>
      </c>
      <c r="GC120">
        <v>305</v>
      </c>
      <c r="GD120">
        <v>249</v>
      </c>
      <c r="GE120">
        <v>205</v>
      </c>
      <c r="GF120">
        <v>64</v>
      </c>
      <c r="GG120">
        <v>0</v>
      </c>
      <c r="GH120">
        <v>23</v>
      </c>
      <c r="GI120">
        <v>0</v>
      </c>
      <c r="GJ120">
        <v>0</v>
      </c>
      <c r="GK120">
        <v>0</v>
      </c>
      <c r="GL120">
        <v>147</v>
      </c>
      <c r="GM120">
        <v>0</v>
      </c>
      <c r="GN120">
        <v>7</v>
      </c>
      <c r="GO120">
        <v>2</v>
      </c>
      <c r="GP120">
        <v>1</v>
      </c>
      <c r="GQ120">
        <v>1</v>
      </c>
      <c r="GR120">
        <v>0</v>
      </c>
      <c r="GS120">
        <v>1</v>
      </c>
      <c r="GT120">
        <v>0</v>
      </c>
      <c r="GU120">
        <v>0</v>
      </c>
      <c r="GV120">
        <v>0</v>
      </c>
      <c r="GW120">
        <v>2.5</v>
      </c>
      <c r="GX120" t="s">
        <v>218</v>
      </c>
      <c r="GY120">
        <v>111906</v>
      </c>
      <c r="GZ120">
        <v>203460</v>
      </c>
      <c r="HA120">
        <v>2.403</v>
      </c>
      <c r="HB120">
        <v>3.0830000000000002</v>
      </c>
      <c r="HC120">
        <v>0.95</v>
      </c>
      <c r="HD120">
        <v>2.64</v>
      </c>
      <c r="HE120">
        <v>0.1384</v>
      </c>
      <c r="HF120" s="2">
        <f t="shared" si="46"/>
        <v>-8.4479232980783081E-4</v>
      </c>
      <c r="HG120" s="2">
        <f t="shared" si="47"/>
        <v>7.1293806328077691E-3</v>
      </c>
      <c r="HH120" s="2">
        <f t="shared" si="48"/>
        <v>1.3516355021599646E-2</v>
      </c>
      <c r="HI120" s="2">
        <f t="shared" si="49"/>
        <v>1.0692737137570907E-3</v>
      </c>
      <c r="HJ120" s="3">
        <f t="shared" si="50"/>
        <v>47.687574636205966</v>
      </c>
      <c r="HK120" t="str">
        <f t="shared" si="51"/>
        <v>MEI</v>
      </c>
    </row>
    <row r="121" spans="1:219" hidden="1" x14ac:dyDescent="0.25">
      <c r="A121">
        <v>112</v>
      </c>
      <c r="B121" t="s">
        <v>608</v>
      </c>
      <c r="C121">
        <v>9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0</v>
      </c>
      <c r="N121">
        <v>5</v>
      </c>
      <c r="O121">
        <v>15</v>
      </c>
      <c r="P121">
        <v>7</v>
      </c>
      <c r="Q121">
        <v>168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1</v>
      </c>
      <c r="Y121">
        <v>0</v>
      </c>
      <c r="Z121">
        <v>0</v>
      </c>
      <c r="AA121">
        <v>1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609</v>
      </c>
      <c r="AV121">
        <v>146.99000549316409</v>
      </c>
      <c r="AW121">
        <v>147.55000305175781</v>
      </c>
      <c r="AX121">
        <v>151.94999694824219</v>
      </c>
      <c r="AY121">
        <v>147.55000305175781</v>
      </c>
      <c r="AZ121">
        <v>151.1499938964844</v>
      </c>
      <c r="BA121" s="2">
        <f t="shared" si="34"/>
        <v>3.7953069943162943E-3</v>
      </c>
      <c r="BB121" s="2">
        <f t="shared" si="35"/>
        <v>2.8956854128684983E-2</v>
      </c>
      <c r="BC121" s="2">
        <f t="shared" si="36"/>
        <v>0</v>
      </c>
      <c r="BD121" s="2">
        <f t="shared" si="37"/>
        <v>2.3817340324817082E-2</v>
      </c>
      <c r="BE121">
        <v>0</v>
      </c>
      <c r="BF121">
        <v>17</v>
      </c>
      <c r="BG121">
        <v>18</v>
      </c>
      <c r="BH121">
        <v>49</v>
      </c>
      <c r="BI121">
        <v>111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 t="s">
        <v>610</v>
      </c>
      <c r="CN121">
        <v>151.1499938964844</v>
      </c>
      <c r="CO121">
        <v>150.21000671386719</v>
      </c>
      <c r="CP121">
        <v>151.8800048828125</v>
      </c>
      <c r="CQ121">
        <v>148.5899963378906</v>
      </c>
      <c r="CR121">
        <v>149.80999755859381</v>
      </c>
      <c r="CS121" s="2">
        <f t="shared" si="38"/>
        <v>-6.2578199893685849E-3</v>
      </c>
      <c r="CT121" s="2">
        <f t="shared" si="39"/>
        <v>1.0995510371716422E-2</v>
      </c>
      <c r="CU121" s="2">
        <f t="shared" si="40"/>
        <v>1.0784969732825611E-2</v>
      </c>
      <c r="CV121" s="2">
        <f t="shared" si="41"/>
        <v>8.1436569026446248E-3</v>
      </c>
      <c r="CW121">
        <v>89</v>
      </c>
      <c r="CX121">
        <v>5</v>
      </c>
      <c r="CY121">
        <v>1</v>
      </c>
      <c r="CZ121">
        <v>0</v>
      </c>
      <c r="DA121">
        <v>0</v>
      </c>
      <c r="DB121">
        <v>1</v>
      </c>
      <c r="DC121">
        <v>1</v>
      </c>
      <c r="DD121">
        <v>0</v>
      </c>
      <c r="DE121">
        <v>0</v>
      </c>
      <c r="DF121">
        <v>33</v>
      </c>
      <c r="DG121">
        <v>14</v>
      </c>
      <c r="DH121">
        <v>10</v>
      </c>
      <c r="DI121">
        <v>24</v>
      </c>
      <c r="DJ121">
        <v>33</v>
      </c>
      <c r="DK121">
        <v>0</v>
      </c>
      <c r="DL121">
        <v>0</v>
      </c>
      <c r="DM121">
        <v>0</v>
      </c>
      <c r="DN121">
        <v>0</v>
      </c>
      <c r="DO121">
        <v>6</v>
      </c>
      <c r="DP121">
        <v>1</v>
      </c>
      <c r="DQ121">
        <v>0</v>
      </c>
      <c r="DR121">
        <v>0</v>
      </c>
      <c r="DS121">
        <v>1</v>
      </c>
      <c r="DT121">
        <v>1</v>
      </c>
      <c r="DU121">
        <v>1</v>
      </c>
      <c r="DV121">
        <v>0</v>
      </c>
      <c r="DW121">
        <v>23</v>
      </c>
      <c r="DX121">
        <v>6</v>
      </c>
      <c r="DY121">
        <v>4</v>
      </c>
      <c r="DZ121">
        <v>0</v>
      </c>
      <c r="EA121">
        <v>1</v>
      </c>
      <c r="EB121">
        <v>1</v>
      </c>
      <c r="EC121">
        <v>1</v>
      </c>
      <c r="ED121">
        <v>1</v>
      </c>
      <c r="EE121" t="s">
        <v>381</v>
      </c>
      <c r="EF121">
        <v>149.80999755859381</v>
      </c>
      <c r="EG121">
        <v>151.1499938964844</v>
      </c>
      <c r="EH121">
        <v>154.8699951171875</v>
      </c>
      <c r="EI121">
        <v>151.1499938964844</v>
      </c>
      <c r="EJ121">
        <v>154.1000061035156</v>
      </c>
      <c r="EK121" s="2">
        <f t="shared" si="42"/>
        <v>8.8653416606043756E-3</v>
      </c>
      <c r="EL121" s="2">
        <f t="shared" si="43"/>
        <v>2.4020154568276664E-2</v>
      </c>
      <c r="EM121" s="2">
        <f t="shared" si="44"/>
        <v>0</v>
      </c>
      <c r="EN121" s="2">
        <f t="shared" si="45"/>
        <v>1.9143491824715086E-2</v>
      </c>
      <c r="EO121">
        <v>3</v>
      </c>
      <c r="EP121">
        <v>14</v>
      </c>
      <c r="EQ121">
        <v>27</v>
      </c>
      <c r="ER121">
        <v>82</v>
      </c>
      <c r="ES121">
        <v>69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611</v>
      </c>
      <c r="FX121">
        <v>154.1000061035156</v>
      </c>
      <c r="FY121">
        <v>155.49000549316409</v>
      </c>
      <c r="FZ121">
        <v>156.1300048828125</v>
      </c>
      <c r="GA121">
        <v>152.4100036621094</v>
      </c>
      <c r="GB121">
        <v>154.75</v>
      </c>
      <c r="GC121">
        <v>680</v>
      </c>
      <c r="GD121">
        <v>115</v>
      </c>
      <c r="GE121">
        <v>290</v>
      </c>
      <c r="GF121">
        <v>114</v>
      </c>
      <c r="GG121">
        <v>0</v>
      </c>
      <c r="GH121">
        <v>486</v>
      </c>
      <c r="GI121">
        <v>0</v>
      </c>
      <c r="GJ121">
        <v>151</v>
      </c>
      <c r="GK121">
        <v>1</v>
      </c>
      <c r="GL121">
        <v>33</v>
      </c>
      <c r="GM121">
        <v>0</v>
      </c>
      <c r="GN121">
        <v>33</v>
      </c>
      <c r="GO121">
        <v>1</v>
      </c>
      <c r="GP121">
        <v>1</v>
      </c>
      <c r="GQ121">
        <v>0</v>
      </c>
      <c r="GR121">
        <v>0</v>
      </c>
      <c r="GS121">
        <v>1</v>
      </c>
      <c r="GT121">
        <v>1</v>
      </c>
      <c r="GU121">
        <v>1</v>
      </c>
      <c r="GV121">
        <v>1</v>
      </c>
      <c r="GW121">
        <v>2</v>
      </c>
      <c r="GX121" t="s">
        <v>218</v>
      </c>
      <c r="GY121">
        <v>1408098</v>
      </c>
      <c r="GZ121">
        <v>1627620</v>
      </c>
      <c r="HA121">
        <v>0.53100000000000003</v>
      </c>
      <c r="HB121">
        <v>0.89</v>
      </c>
      <c r="HC121">
        <v>1.77</v>
      </c>
      <c r="HD121">
        <v>4.75</v>
      </c>
      <c r="HE121">
        <v>1.1580999999999999</v>
      </c>
      <c r="HF121" s="2">
        <f t="shared" si="46"/>
        <v>8.9394773975334241E-3</v>
      </c>
      <c r="HG121" s="2">
        <f t="shared" si="47"/>
        <v>4.099144108326791E-3</v>
      </c>
      <c r="HH121" s="2">
        <f t="shared" si="48"/>
        <v>1.9808358879954469E-2</v>
      </c>
      <c r="HI121" s="2">
        <f t="shared" si="49"/>
        <v>1.5121139501716341E-2</v>
      </c>
      <c r="HJ121" s="3">
        <f t="shared" si="50"/>
        <v>156.12738143308511</v>
      </c>
      <c r="HK121" t="str">
        <f t="shared" si="51"/>
        <v>MCHP</v>
      </c>
    </row>
    <row r="122" spans="1:219" hidden="1" x14ac:dyDescent="0.25">
      <c r="A122">
        <v>113</v>
      </c>
      <c r="B122" t="s">
        <v>612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178</v>
      </c>
      <c r="N122">
        <v>15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10</v>
      </c>
      <c r="W122">
        <v>1</v>
      </c>
      <c r="X122">
        <v>1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379</v>
      </c>
      <c r="AV122">
        <v>62.340000152587891</v>
      </c>
      <c r="AW122">
        <v>62.229999542236328</v>
      </c>
      <c r="AX122">
        <v>63.319999694824219</v>
      </c>
      <c r="AY122">
        <v>62.220001220703118</v>
      </c>
      <c r="AZ122">
        <v>63.110000610351563</v>
      </c>
      <c r="BA122" s="2">
        <f t="shared" si="34"/>
        <v>-1.7676460093318802E-3</v>
      </c>
      <c r="BB122" s="2">
        <f t="shared" si="35"/>
        <v>1.721415284019634E-2</v>
      </c>
      <c r="BC122" s="2">
        <f t="shared" si="36"/>
        <v>1.6066722813368184E-4</v>
      </c>
      <c r="BD122" s="2">
        <f t="shared" si="37"/>
        <v>1.4102351149438364E-2</v>
      </c>
      <c r="BE122">
        <v>1</v>
      </c>
      <c r="BF122">
        <v>35</v>
      </c>
      <c r="BG122">
        <v>88</v>
      </c>
      <c r="BH122">
        <v>71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1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1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508</v>
      </c>
      <c r="CN122">
        <v>63.110000610351563</v>
      </c>
      <c r="CO122">
        <v>63.290000915527337</v>
      </c>
      <c r="CP122">
        <v>63.689998626708977</v>
      </c>
      <c r="CQ122">
        <v>62.919998168945313</v>
      </c>
      <c r="CR122">
        <v>63.360000610351563</v>
      </c>
      <c r="CS122" s="2">
        <f t="shared" si="38"/>
        <v>2.8440559736445659E-3</v>
      </c>
      <c r="CT122" s="2">
        <f t="shared" si="39"/>
        <v>6.2803849867552053E-3</v>
      </c>
      <c r="CU122" s="2">
        <f t="shared" si="40"/>
        <v>5.8461485421033021E-3</v>
      </c>
      <c r="CV122" s="2">
        <f t="shared" si="41"/>
        <v>6.9444829098432859E-3</v>
      </c>
      <c r="CW122">
        <v>59</v>
      </c>
      <c r="CX122">
        <v>4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68</v>
      </c>
      <c r="DG122">
        <v>19</v>
      </c>
      <c r="DH122">
        <v>37</v>
      </c>
      <c r="DI122">
        <v>33</v>
      </c>
      <c r="DJ122">
        <v>7</v>
      </c>
      <c r="DK122">
        <v>0</v>
      </c>
      <c r="DL122">
        <v>0</v>
      </c>
      <c r="DM122">
        <v>0</v>
      </c>
      <c r="DN122">
        <v>0</v>
      </c>
      <c r="DO122">
        <v>4</v>
      </c>
      <c r="DP122">
        <v>0</v>
      </c>
      <c r="DQ122">
        <v>0</v>
      </c>
      <c r="DR122">
        <v>0</v>
      </c>
      <c r="DS122">
        <v>1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551</v>
      </c>
      <c r="EF122">
        <v>63.360000610351563</v>
      </c>
      <c r="EG122">
        <v>63.520000457763672</v>
      </c>
      <c r="EH122">
        <v>64.019996643066406</v>
      </c>
      <c r="EI122">
        <v>63.400001525878913</v>
      </c>
      <c r="EJ122">
        <v>63.680000305175781</v>
      </c>
      <c r="EK122" s="2">
        <f t="shared" si="42"/>
        <v>2.5188892673024821E-3</v>
      </c>
      <c r="EL122" s="2">
        <f t="shared" si="43"/>
        <v>7.8100001799498164E-3</v>
      </c>
      <c r="EM122" s="2">
        <f t="shared" si="44"/>
        <v>1.8891519367124632E-3</v>
      </c>
      <c r="EN122" s="2">
        <f t="shared" si="45"/>
        <v>4.3969657342183277E-3</v>
      </c>
      <c r="EO122">
        <v>112</v>
      </c>
      <c r="EP122">
        <v>83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2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339</v>
      </c>
      <c r="FX122">
        <v>63.680000305175781</v>
      </c>
      <c r="FY122">
        <v>63.819999694824219</v>
      </c>
      <c r="FZ122">
        <v>63.819999694824219</v>
      </c>
      <c r="GA122">
        <v>63.200000762939453</v>
      </c>
      <c r="GB122">
        <v>63.709999084472663</v>
      </c>
      <c r="GC122">
        <v>646</v>
      </c>
      <c r="GD122">
        <v>180</v>
      </c>
      <c r="GE122">
        <v>258</v>
      </c>
      <c r="GF122">
        <v>166</v>
      </c>
      <c r="GG122">
        <v>0</v>
      </c>
      <c r="GH122">
        <v>71</v>
      </c>
      <c r="GI122">
        <v>0</v>
      </c>
      <c r="GJ122">
        <v>0</v>
      </c>
      <c r="GK122">
        <v>0</v>
      </c>
      <c r="GL122">
        <v>7</v>
      </c>
      <c r="GM122">
        <v>0</v>
      </c>
      <c r="GN122">
        <v>7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1.8</v>
      </c>
      <c r="GX122" t="s">
        <v>218</v>
      </c>
      <c r="GY122">
        <v>5641539</v>
      </c>
      <c r="GZ122">
        <v>6488780</v>
      </c>
      <c r="HA122">
        <v>0.36799999999999999</v>
      </c>
      <c r="HB122">
        <v>0.60799999999999998</v>
      </c>
      <c r="HC122">
        <v>2.15</v>
      </c>
      <c r="HD122">
        <v>1.67</v>
      </c>
      <c r="HE122">
        <v>0.46589999999999998</v>
      </c>
      <c r="HF122" s="2">
        <f t="shared" si="46"/>
        <v>2.1936601428688141E-3</v>
      </c>
      <c r="HG122" s="2">
        <f t="shared" si="47"/>
        <v>0</v>
      </c>
      <c r="HH122" s="2">
        <f t="shared" si="48"/>
        <v>9.7148062496003051E-3</v>
      </c>
      <c r="HI122" s="2">
        <f t="shared" si="49"/>
        <v>8.0049965289907821E-3</v>
      </c>
      <c r="HJ122" s="3">
        <f t="shared" si="50"/>
        <v>63.819999694824219</v>
      </c>
      <c r="HK122" t="str">
        <f t="shared" si="51"/>
        <v>MDLZ</v>
      </c>
    </row>
    <row r="123" spans="1:219" hidden="1" x14ac:dyDescent="0.25">
      <c r="A123">
        <v>114</v>
      </c>
      <c r="B123" t="s">
        <v>613</v>
      </c>
      <c r="C123">
        <v>9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87</v>
      </c>
      <c r="N123">
        <v>13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42</v>
      </c>
      <c r="W123">
        <v>23</v>
      </c>
      <c r="X123">
        <v>24</v>
      </c>
      <c r="Y123">
        <v>4</v>
      </c>
      <c r="Z123">
        <v>41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41</v>
      </c>
      <c r="AH123">
        <v>0</v>
      </c>
      <c r="AI123">
        <v>1</v>
      </c>
      <c r="AJ123">
        <v>0</v>
      </c>
      <c r="AK123">
        <v>1</v>
      </c>
      <c r="AL123">
        <v>0</v>
      </c>
      <c r="AM123">
        <v>8</v>
      </c>
      <c r="AN123">
        <v>1</v>
      </c>
      <c r="AO123">
        <v>2</v>
      </c>
      <c r="AP123">
        <v>2</v>
      </c>
      <c r="AQ123">
        <v>1</v>
      </c>
      <c r="AR123">
        <v>1</v>
      </c>
      <c r="AS123">
        <v>1</v>
      </c>
      <c r="AT123">
        <v>1</v>
      </c>
      <c r="AU123" t="s">
        <v>543</v>
      </c>
      <c r="AV123">
        <v>86.050003051757813</v>
      </c>
      <c r="AW123">
        <v>86.180000305175781</v>
      </c>
      <c r="AX123">
        <v>87.029998779296875</v>
      </c>
      <c r="AY123">
        <v>85.319999694824219</v>
      </c>
      <c r="AZ123">
        <v>86.470001220703125</v>
      </c>
      <c r="BA123" s="2">
        <f t="shared" si="34"/>
        <v>1.5084387672038568E-3</v>
      </c>
      <c r="BB123" s="2">
        <f t="shared" si="35"/>
        <v>9.7667297028998235E-3</v>
      </c>
      <c r="BC123" s="2">
        <f t="shared" si="36"/>
        <v>9.9791205303570996E-3</v>
      </c>
      <c r="BD123" s="2">
        <f t="shared" si="37"/>
        <v>1.3299427658659102E-2</v>
      </c>
      <c r="BE123">
        <v>117</v>
      </c>
      <c r="BF123">
        <v>37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30</v>
      </c>
      <c r="BO123">
        <v>7</v>
      </c>
      <c r="BP123">
        <v>10</v>
      </c>
      <c r="BQ123">
        <v>5</v>
      </c>
      <c r="BR123">
        <v>13</v>
      </c>
      <c r="BS123">
        <v>0</v>
      </c>
      <c r="BT123">
        <v>0</v>
      </c>
      <c r="BU123">
        <v>0</v>
      </c>
      <c r="BV123">
        <v>0</v>
      </c>
      <c r="BW123">
        <v>14</v>
      </c>
      <c r="BX123">
        <v>0</v>
      </c>
      <c r="BY123">
        <v>13</v>
      </c>
      <c r="BZ123">
        <v>0</v>
      </c>
      <c r="CA123">
        <v>1</v>
      </c>
      <c r="CB123">
        <v>0</v>
      </c>
      <c r="CC123">
        <v>2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 t="s">
        <v>396</v>
      </c>
      <c r="CN123">
        <v>86.470001220703125</v>
      </c>
      <c r="CO123">
        <v>86.94000244140625</v>
      </c>
      <c r="CP123">
        <v>88.779998779296875</v>
      </c>
      <c r="CQ123">
        <v>86.730003356933594</v>
      </c>
      <c r="CR123">
        <v>88.339996337890625</v>
      </c>
      <c r="CS123" s="2">
        <f t="shared" si="38"/>
        <v>5.406041034101472E-3</v>
      </c>
      <c r="CT123" s="2">
        <f t="shared" si="39"/>
        <v>2.0725347636743829E-2</v>
      </c>
      <c r="CU123" s="2">
        <f t="shared" si="40"/>
        <v>2.415448338803361E-3</v>
      </c>
      <c r="CV123" s="2">
        <f t="shared" si="41"/>
        <v>1.8224960920294686E-2</v>
      </c>
      <c r="CW123">
        <v>2</v>
      </c>
      <c r="CX123">
        <v>6</v>
      </c>
      <c r="CY123">
        <v>70</v>
      </c>
      <c r="CZ123">
        <v>112</v>
      </c>
      <c r="DA123">
        <v>5</v>
      </c>
      <c r="DB123">
        <v>0</v>
      </c>
      <c r="DC123">
        <v>0</v>
      </c>
      <c r="DD123">
        <v>0</v>
      </c>
      <c r="DE123">
        <v>0</v>
      </c>
      <c r="DF123">
        <v>1</v>
      </c>
      <c r="DG123">
        <v>1</v>
      </c>
      <c r="DH123">
        <v>0</v>
      </c>
      <c r="DI123">
        <v>0</v>
      </c>
      <c r="DJ123">
        <v>0</v>
      </c>
      <c r="DK123">
        <v>1</v>
      </c>
      <c r="DL123">
        <v>2</v>
      </c>
      <c r="DM123">
        <v>1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614</v>
      </c>
      <c r="EF123">
        <v>88.339996337890625</v>
      </c>
      <c r="EG123">
        <v>88.709999084472656</v>
      </c>
      <c r="EH123">
        <v>90.199996948242202</v>
      </c>
      <c r="EI123">
        <v>88.319999694824219</v>
      </c>
      <c r="EJ123">
        <v>89.69000244140625</v>
      </c>
      <c r="EK123" s="2">
        <f t="shared" si="42"/>
        <v>4.1709249284255234E-3</v>
      </c>
      <c r="EL123" s="2">
        <f t="shared" si="43"/>
        <v>1.651882388227266E-2</v>
      </c>
      <c r="EM123" s="2">
        <f t="shared" si="44"/>
        <v>4.3963408147154048E-3</v>
      </c>
      <c r="EN123" s="2">
        <f t="shared" si="45"/>
        <v>1.527486575192194E-2</v>
      </c>
      <c r="EO123">
        <v>19</v>
      </c>
      <c r="EP123">
        <v>73</v>
      </c>
      <c r="EQ123">
        <v>57</v>
      </c>
      <c r="ER123">
        <v>41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</v>
      </c>
      <c r="EY123">
        <v>5</v>
      </c>
      <c r="EZ123">
        <v>1</v>
      </c>
      <c r="FA123">
        <v>1</v>
      </c>
      <c r="FB123">
        <v>0</v>
      </c>
      <c r="FC123">
        <v>1</v>
      </c>
      <c r="FD123">
        <v>15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385</v>
      </c>
      <c r="FX123">
        <v>89.69000244140625</v>
      </c>
      <c r="FY123">
        <v>90.279998779296875</v>
      </c>
      <c r="FZ123">
        <v>91.349998474121094</v>
      </c>
      <c r="GA123">
        <v>88.739997863769531</v>
      </c>
      <c r="GB123">
        <v>88.860000610351563</v>
      </c>
      <c r="GC123">
        <v>639</v>
      </c>
      <c r="GD123">
        <v>216</v>
      </c>
      <c r="GE123">
        <v>385</v>
      </c>
      <c r="GF123">
        <v>17</v>
      </c>
      <c r="GG123">
        <v>0</v>
      </c>
      <c r="GH123">
        <v>158</v>
      </c>
      <c r="GI123">
        <v>0</v>
      </c>
      <c r="GJ123">
        <v>158</v>
      </c>
      <c r="GK123">
        <v>0</v>
      </c>
      <c r="GL123">
        <v>54</v>
      </c>
      <c r="GM123">
        <v>0</v>
      </c>
      <c r="GN123">
        <v>0</v>
      </c>
      <c r="GO123">
        <v>3</v>
      </c>
      <c r="GP123">
        <v>0</v>
      </c>
      <c r="GQ123">
        <v>0</v>
      </c>
      <c r="GR123">
        <v>0</v>
      </c>
      <c r="GS123">
        <v>1</v>
      </c>
      <c r="GT123">
        <v>0</v>
      </c>
      <c r="GU123">
        <v>1</v>
      </c>
      <c r="GV123">
        <v>0</v>
      </c>
      <c r="GW123">
        <v>2</v>
      </c>
      <c r="GX123" t="s">
        <v>218</v>
      </c>
      <c r="GY123">
        <v>7708259</v>
      </c>
      <c r="GZ123">
        <v>8200620</v>
      </c>
      <c r="HA123">
        <v>1.534</v>
      </c>
      <c r="HB123">
        <v>1.778</v>
      </c>
      <c r="HC123">
        <v>2.54</v>
      </c>
      <c r="HD123">
        <v>1.19</v>
      </c>
      <c r="HE123">
        <v>0.18310000000000001</v>
      </c>
      <c r="HF123" s="2">
        <f t="shared" si="46"/>
        <v>6.5351832727973402E-3</v>
      </c>
      <c r="HG123" s="2">
        <f t="shared" si="47"/>
        <v>1.1713187878457876E-2</v>
      </c>
      <c r="HH123" s="2">
        <f t="shared" si="48"/>
        <v>1.7058052019829018E-2</v>
      </c>
      <c r="HI123" s="2">
        <f t="shared" si="49"/>
        <v>1.3504697924574538E-3</v>
      </c>
      <c r="HJ123" s="3">
        <f t="shared" si="50"/>
        <v>91.337465366665725</v>
      </c>
      <c r="HK123" t="str">
        <f t="shared" si="51"/>
        <v>MS</v>
      </c>
    </row>
    <row r="124" spans="1:219" hidden="1" x14ac:dyDescent="0.25">
      <c r="A124">
        <v>115</v>
      </c>
      <c r="B124" t="s">
        <v>615</v>
      </c>
      <c r="C124">
        <v>11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79</v>
      </c>
      <c r="N124">
        <v>90</v>
      </c>
      <c r="O124">
        <v>5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9</v>
      </c>
      <c r="W124">
        <v>5</v>
      </c>
      <c r="X124">
        <v>1</v>
      </c>
      <c r="Y124">
        <v>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340</v>
      </c>
      <c r="AV124">
        <v>198.72999572753901</v>
      </c>
      <c r="AW124">
        <v>199.6300048828125</v>
      </c>
      <c r="AX124">
        <v>204</v>
      </c>
      <c r="AY124">
        <v>198.61000061035159</v>
      </c>
      <c r="AZ124">
        <v>203.1499938964844</v>
      </c>
      <c r="BA124" s="2">
        <f t="shared" si="34"/>
        <v>4.5083861807337922E-3</v>
      </c>
      <c r="BB124" s="2">
        <f t="shared" si="35"/>
        <v>2.1421544692095562E-2</v>
      </c>
      <c r="BC124" s="2">
        <f t="shared" si="36"/>
        <v>5.1094737640249299E-3</v>
      </c>
      <c r="BD124" s="2">
        <f t="shared" si="37"/>
        <v>2.2347986328004388E-2</v>
      </c>
      <c r="BE124">
        <v>16</v>
      </c>
      <c r="BF124">
        <v>11</v>
      </c>
      <c r="BG124">
        <v>49</v>
      </c>
      <c r="BH124">
        <v>98</v>
      </c>
      <c r="BI124">
        <v>16</v>
      </c>
      <c r="BJ124">
        <v>0</v>
      </c>
      <c r="BK124">
        <v>0</v>
      </c>
      <c r="BL124">
        <v>0</v>
      </c>
      <c r="BM124">
        <v>0</v>
      </c>
      <c r="BN124">
        <v>4</v>
      </c>
      <c r="BO124">
        <v>1</v>
      </c>
      <c r="BP124">
        <v>1</v>
      </c>
      <c r="BQ124">
        <v>0</v>
      </c>
      <c r="BR124">
        <v>2</v>
      </c>
      <c r="BS124">
        <v>1</v>
      </c>
      <c r="BT124">
        <v>8</v>
      </c>
      <c r="BU124">
        <v>1</v>
      </c>
      <c r="BV124">
        <v>8</v>
      </c>
      <c r="BW124">
        <v>0</v>
      </c>
      <c r="BX124">
        <v>0</v>
      </c>
      <c r="BY124">
        <v>2</v>
      </c>
      <c r="BZ124">
        <v>2</v>
      </c>
      <c r="CA124">
        <v>0</v>
      </c>
      <c r="CB124">
        <v>0</v>
      </c>
      <c r="CC124">
        <v>1</v>
      </c>
      <c r="CD124">
        <v>1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 t="s">
        <v>384</v>
      </c>
      <c r="CN124">
        <v>203.1499938964844</v>
      </c>
      <c r="CO124">
        <v>203.71000671386719</v>
      </c>
      <c r="CP124">
        <v>204.55000305175781</v>
      </c>
      <c r="CQ124">
        <v>201.41999816894531</v>
      </c>
      <c r="CR124">
        <v>202.1199951171875</v>
      </c>
      <c r="CS124" s="2">
        <f t="shared" si="38"/>
        <v>2.7490687689651905E-3</v>
      </c>
      <c r="CT124" s="2">
        <f t="shared" si="39"/>
        <v>4.1065574449200559E-3</v>
      </c>
      <c r="CU124" s="2">
        <f t="shared" si="40"/>
        <v>1.1241512294182243E-2</v>
      </c>
      <c r="CV124" s="2">
        <f t="shared" si="41"/>
        <v>3.4632741200906203E-3</v>
      </c>
      <c r="CW124">
        <v>27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32</v>
      </c>
      <c r="DG124">
        <v>4</v>
      </c>
      <c r="DH124">
        <v>5</v>
      </c>
      <c r="DI124">
        <v>8</v>
      </c>
      <c r="DJ124">
        <v>123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32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 t="s">
        <v>616</v>
      </c>
      <c r="EF124">
        <v>202.1199951171875</v>
      </c>
      <c r="EG124">
        <v>203.16999816894531</v>
      </c>
      <c r="EH124">
        <v>204.41999816894531</v>
      </c>
      <c r="EI124">
        <v>202.13999938964841</v>
      </c>
      <c r="EJ124">
        <v>202.83999633789071</v>
      </c>
      <c r="EK124" s="2">
        <f t="shared" si="42"/>
        <v>5.1681009067326977E-3</v>
      </c>
      <c r="EL124" s="2">
        <f t="shared" si="43"/>
        <v>6.1148616143070766E-3</v>
      </c>
      <c r="EM124" s="2">
        <f t="shared" si="44"/>
        <v>5.0696401465752938E-3</v>
      </c>
      <c r="EN124" s="2">
        <f t="shared" si="45"/>
        <v>3.4509808759621841E-3</v>
      </c>
      <c r="EO124">
        <v>77</v>
      </c>
      <c r="EP124">
        <v>14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83</v>
      </c>
      <c r="EY124">
        <v>14</v>
      </c>
      <c r="EZ124">
        <v>5</v>
      </c>
      <c r="FA124">
        <v>0</v>
      </c>
      <c r="FB124">
        <v>1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1</v>
      </c>
      <c r="FJ124">
        <v>0</v>
      </c>
      <c r="FK124">
        <v>0</v>
      </c>
      <c r="FL124">
        <v>0</v>
      </c>
      <c r="FM124">
        <v>1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357</v>
      </c>
      <c r="FX124">
        <v>202.83999633789071</v>
      </c>
      <c r="FY124">
        <v>202.97999572753909</v>
      </c>
      <c r="FZ124">
        <v>205.4700012207031</v>
      </c>
      <c r="GA124">
        <v>202.3699951171875</v>
      </c>
      <c r="GB124">
        <v>203.8500061035156</v>
      </c>
      <c r="GC124">
        <v>482</v>
      </c>
      <c r="GD124">
        <v>299</v>
      </c>
      <c r="GE124">
        <v>118</v>
      </c>
      <c r="GF124">
        <v>275</v>
      </c>
      <c r="GG124">
        <v>0</v>
      </c>
      <c r="GH124">
        <v>114</v>
      </c>
      <c r="GI124">
        <v>0</v>
      </c>
      <c r="GJ124">
        <v>0</v>
      </c>
      <c r="GK124">
        <v>8</v>
      </c>
      <c r="GL124">
        <v>126</v>
      </c>
      <c r="GM124">
        <v>0</v>
      </c>
      <c r="GN124">
        <v>124</v>
      </c>
      <c r="GO124">
        <v>2</v>
      </c>
      <c r="GP124">
        <v>1</v>
      </c>
      <c r="GQ124">
        <v>1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1.8</v>
      </c>
      <c r="GX124" t="s">
        <v>218</v>
      </c>
      <c r="GY124">
        <v>431785</v>
      </c>
      <c r="GZ124">
        <v>509380</v>
      </c>
      <c r="HA124">
        <v>1.026</v>
      </c>
      <c r="HB124">
        <v>1.274</v>
      </c>
      <c r="HC124">
        <v>2.94</v>
      </c>
      <c r="HD124">
        <v>2.87</v>
      </c>
      <c r="HE124">
        <v>0.47039999999999998</v>
      </c>
      <c r="HF124" s="2">
        <f t="shared" si="46"/>
        <v>6.8972013299428703E-4</v>
      </c>
      <c r="HG124" s="2">
        <f t="shared" si="47"/>
        <v>1.2118584116273978E-2</v>
      </c>
      <c r="HH124" s="2">
        <f t="shared" si="48"/>
        <v>3.0052252595885731E-3</v>
      </c>
      <c r="HI124" s="2">
        <f t="shared" si="49"/>
        <v>7.2602940496186985E-3</v>
      </c>
      <c r="HJ124" s="3">
        <f t="shared" si="50"/>
        <v>205.43982587968421</v>
      </c>
      <c r="HK124" t="str">
        <f t="shared" si="51"/>
        <v>MSI</v>
      </c>
    </row>
    <row r="125" spans="1:219" hidden="1" x14ac:dyDescent="0.25">
      <c r="A125">
        <v>116</v>
      </c>
      <c r="B125" t="s">
        <v>617</v>
      </c>
      <c r="C125">
        <v>9</v>
      </c>
      <c r="D125">
        <v>0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23</v>
      </c>
      <c r="N125">
        <v>20</v>
      </c>
      <c r="O125">
        <v>49</v>
      </c>
      <c r="P125">
        <v>27</v>
      </c>
      <c r="Q125">
        <v>65</v>
      </c>
      <c r="R125">
        <v>2</v>
      </c>
      <c r="S125">
        <v>5</v>
      </c>
      <c r="T125">
        <v>1</v>
      </c>
      <c r="U125">
        <v>1</v>
      </c>
      <c r="V125">
        <v>6</v>
      </c>
      <c r="W125">
        <v>4</v>
      </c>
      <c r="X125">
        <v>7</v>
      </c>
      <c r="Y125">
        <v>4</v>
      </c>
      <c r="Z125">
        <v>13</v>
      </c>
      <c r="AA125">
        <v>3</v>
      </c>
      <c r="AB125">
        <v>34</v>
      </c>
      <c r="AC125">
        <v>2</v>
      </c>
      <c r="AD125">
        <v>34</v>
      </c>
      <c r="AE125">
        <v>15</v>
      </c>
      <c r="AF125">
        <v>5</v>
      </c>
      <c r="AG125">
        <v>13</v>
      </c>
      <c r="AH125">
        <v>13</v>
      </c>
      <c r="AI125">
        <v>3</v>
      </c>
      <c r="AJ125">
        <v>2</v>
      </c>
      <c r="AK125">
        <v>4</v>
      </c>
      <c r="AL125">
        <v>3</v>
      </c>
      <c r="AM125">
        <v>30</v>
      </c>
      <c r="AN125">
        <v>20</v>
      </c>
      <c r="AO125">
        <v>1</v>
      </c>
      <c r="AP125">
        <v>1</v>
      </c>
      <c r="AQ125">
        <v>1</v>
      </c>
      <c r="AR125">
        <v>1</v>
      </c>
      <c r="AS125">
        <v>1</v>
      </c>
      <c r="AT125">
        <v>1</v>
      </c>
      <c r="AU125" t="s">
        <v>618</v>
      </c>
      <c r="AV125">
        <v>20.659999847412109</v>
      </c>
      <c r="AW125">
        <v>20.670000076293949</v>
      </c>
      <c r="AX125">
        <v>21.170000076293949</v>
      </c>
      <c r="AY125">
        <v>20.20000076293945</v>
      </c>
      <c r="AZ125">
        <v>20.989999771118161</v>
      </c>
      <c r="BA125" s="2">
        <f t="shared" si="34"/>
        <v>4.8380400797909395E-4</v>
      </c>
      <c r="BB125" s="2">
        <f t="shared" si="35"/>
        <v>2.3618327737272793E-2</v>
      </c>
      <c r="BC125" s="2">
        <f t="shared" si="36"/>
        <v>2.273823471793468E-2</v>
      </c>
      <c r="BD125" s="2">
        <f t="shared" si="37"/>
        <v>3.7636923144026668E-2</v>
      </c>
      <c r="BE125">
        <v>45</v>
      </c>
      <c r="BF125">
        <v>39</v>
      </c>
      <c r="BG125">
        <v>7</v>
      </c>
      <c r="BH125">
        <v>7</v>
      </c>
      <c r="BI125">
        <v>23</v>
      </c>
      <c r="BJ125">
        <v>0</v>
      </c>
      <c r="BK125">
        <v>0</v>
      </c>
      <c r="BL125">
        <v>0</v>
      </c>
      <c r="BM125">
        <v>0</v>
      </c>
      <c r="BN125">
        <v>17</v>
      </c>
      <c r="BO125">
        <v>3</v>
      </c>
      <c r="BP125">
        <v>5</v>
      </c>
      <c r="BQ125">
        <v>5</v>
      </c>
      <c r="BR125">
        <v>56</v>
      </c>
      <c r="BS125">
        <v>1</v>
      </c>
      <c r="BT125">
        <v>86</v>
      </c>
      <c r="BU125">
        <v>1</v>
      </c>
      <c r="BV125">
        <v>86</v>
      </c>
      <c r="BW125">
        <v>23</v>
      </c>
      <c r="BX125">
        <v>0</v>
      </c>
      <c r="BY125">
        <v>56</v>
      </c>
      <c r="BZ125">
        <v>56</v>
      </c>
      <c r="CA125">
        <v>1</v>
      </c>
      <c r="CB125">
        <v>0</v>
      </c>
      <c r="CC125">
        <v>2</v>
      </c>
      <c r="CD125">
        <v>1</v>
      </c>
      <c r="CE125">
        <v>1</v>
      </c>
      <c r="CF125">
        <v>0</v>
      </c>
      <c r="CG125">
        <v>31</v>
      </c>
      <c r="CH125">
        <v>31</v>
      </c>
      <c r="CI125">
        <v>1</v>
      </c>
      <c r="CJ125">
        <v>0</v>
      </c>
      <c r="CK125">
        <v>1</v>
      </c>
      <c r="CL125">
        <v>1</v>
      </c>
      <c r="CM125" t="s">
        <v>619</v>
      </c>
      <c r="CN125">
        <v>20.989999771118161</v>
      </c>
      <c r="CO125">
        <v>21.430000305175781</v>
      </c>
      <c r="CP125">
        <v>21.569999694824219</v>
      </c>
      <c r="CQ125">
        <v>20.860000610351559</v>
      </c>
      <c r="CR125">
        <v>20.95000076293945</v>
      </c>
      <c r="CS125" s="2">
        <f t="shared" si="38"/>
        <v>2.0531989164337627E-2</v>
      </c>
      <c r="CT125" s="2">
        <f t="shared" si="39"/>
        <v>6.4904678548526329E-3</v>
      </c>
      <c r="CU125" s="2">
        <f t="shared" si="40"/>
        <v>2.6598212165519941E-2</v>
      </c>
      <c r="CV125" s="2">
        <f t="shared" si="41"/>
        <v>4.2959498477489477E-3</v>
      </c>
      <c r="CW125">
        <v>4</v>
      </c>
      <c r="CX125">
        <v>3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1</v>
      </c>
      <c r="DG125">
        <v>3</v>
      </c>
      <c r="DH125">
        <v>1</v>
      </c>
      <c r="DI125">
        <v>1</v>
      </c>
      <c r="DJ125">
        <v>188</v>
      </c>
      <c r="DK125">
        <v>0</v>
      </c>
      <c r="DL125">
        <v>0</v>
      </c>
      <c r="DM125">
        <v>0</v>
      </c>
      <c r="DN125">
        <v>0</v>
      </c>
      <c r="DO125">
        <v>3</v>
      </c>
      <c r="DP125">
        <v>0</v>
      </c>
      <c r="DQ125">
        <v>0</v>
      </c>
      <c r="DR125">
        <v>0</v>
      </c>
      <c r="DS125">
        <v>2</v>
      </c>
      <c r="DT125">
        <v>0</v>
      </c>
      <c r="DU125">
        <v>1</v>
      </c>
      <c r="DV125">
        <v>0</v>
      </c>
      <c r="DW125">
        <v>7</v>
      </c>
      <c r="DX125">
        <v>3</v>
      </c>
      <c r="DY125">
        <v>3</v>
      </c>
      <c r="DZ125">
        <v>0</v>
      </c>
      <c r="EA125">
        <v>2</v>
      </c>
      <c r="EB125">
        <v>2</v>
      </c>
      <c r="EC125">
        <v>1</v>
      </c>
      <c r="ED125">
        <v>1</v>
      </c>
      <c r="EE125" t="s">
        <v>342</v>
      </c>
      <c r="EF125">
        <v>20.95000076293945</v>
      </c>
      <c r="EG125">
        <v>21.319999694824219</v>
      </c>
      <c r="EH125">
        <v>21.95000076293945</v>
      </c>
      <c r="EI125">
        <v>20.760000228881839</v>
      </c>
      <c r="EJ125">
        <v>21.909999847412109</v>
      </c>
      <c r="EK125" s="2">
        <f t="shared" si="42"/>
        <v>1.7354546772089918E-2</v>
      </c>
      <c r="EL125" s="2">
        <f t="shared" si="43"/>
        <v>2.8701642196702348E-2</v>
      </c>
      <c r="EM125" s="2">
        <f t="shared" si="44"/>
        <v>2.6266391836690661E-2</v>
      </c>
      <c r="EN125" s="2">
        <f t="shared" si="45"/>
        <v>5.2487431608362223E-2</v>
      </c>
      <c r="EO125">
        <v>25</v>
      </c>
      <c r="EP125">
        <v>43</v>
      </c>
      <c r="EQ125">
        <v>21</v>
      </c>
      <c r="ER125">
        <v>22</v>
      </c>
      <c r="ES125">
        <v>57</v>
      </c>
      <c r="ET125">
        <v>0</v>
      </c>
      <c r="EU125">
        <v>0</v>
      </c>
      <c r="EV125">
        <v>0</v>
      </c>
      <c r="EW125">
        <v>0</v>
      </c>
      <c r="EX125">
        <v>4</v>
      </c>
      <c r="EY125">
        <v>3</v>
      </c>
      <c r="EZ125">
        <v>2</v>
      </c>
      <c r="FA125">
        <v>5</v>
      </c>
      <c r="FB125">
        <v>22</v>
      </c>
      <c r="FC125">
        <v>1</v>
      </c>
      <c r="FD125">
        <v>36</v>
      </c>
      <c r="FE125">
        <v>1</v>
      </c>
      <c r="FF125">
        <v>36</v>
      </c>
      <c r="FG125">
        <v>0</v>
      </c>
      <c r="FH125">
        <v>0</v>
      </c>
      <c r="FI125">
        <v>22</v>
      </c>
      <c r="FJ125">
        <v>22</v>
      </c>
      <c r="FK125">
        <v>0</v>
      </c>
      <c r="FL125">
        <v>0</v>
      </c>
      <c r="FM125">
        <v>1</v>
      </c>
      <c r="FN125">
        <v>1</v>
      </c>
      <c r="FO125">
        <v>1</v>
      </c>
      <c r="FP125">
        <v>0</v>
      </c>
      <c r="FQ125">
        <v>11</v>
      </c>
      <c r="FR125">
        <v>11</v>
      </c>
      <c r="FS125">
        <v>1</v>
      </c>
      <c r="FT125">
        <v>0</v>
      </c>
      <c r="FU125">
        <v>1</v>
      </c>
      <c r="FV125">
        <v>1</v>
      </c>
      <c r="FW125" t="s">
        <v>620</v>
      </c>
      <c r="FX125">
        <v>21.909999847412109</v>
      </c>
      <c r="FY125">
        <v>21.809999465942379</v>
      </c>
      <c r="FZ125">
        <v>22</v>
      </c>
      <c r="GA125">
        <v>20.659999847412109</v>
      </c>
      <c r="GB125">
        <v>20.70000076293945</v>
      </c>
      <c r="GC125">
        <v>480</v>
      </c>
      <c r="GD125">
        <v>350</v>
      </c>
      <c r="GE125">
        <v>175</v>
      </c>
      <c r="GF125">
        <v>230</v>
      </c>
      <c r="GG125">
        <v>1</v>
      </c>
      <c r="GH125">
        <v>201</v>
      </c>
      <c r="GI125">
        <v>0</v>
      </c>
      <c r="GJ125">
        <v>79</v>
      </c>
      <c r="GK125">
        <v>156</v>
      </c>
      <c r="GL125">
        <v>279</v>
      </c>
      <c r="GM125">
        <v>36</v>
      </c>
      <c r="GN125">
        <v>210</v>
      </c>
      <c r="GO125">
        <v>8</v>
      </c>
      <c r="GP125">
        <v>2</v>
      </c>
      <c r="GQ125">
        <v>5</v>
      </c>
      <c r="GR125">
        <v>1</v>
      </c>
      <c r="GS125">
        <v>4</v>
      </c>
      <c r="GT125">
        <v>2</v>
      </c>
      <c r="GU125">
        <v>4</v>
      </c>
      <c r="GV125">
        <v>2</v>
      </c>
      <c r="GW125">
        <v>2.8</v>
      </c>
      <c r="GX125" t="s">
        <v>223</v>
      </c>
      <c r="GY125">
        <v>2186831</v>
      </c>
      <c r="GZ125">
        <v>2581920</v>
      </c>
      <c r="HA125">
        <v>0.58899999999999997</v>
      </c>
      <c r="HB125">
        <v>0.79900000000000004</v>
      </c>
      <c r="HC125">
        <v>4.0599999999999996</v>
      </c>
      <c r="HD125">
        <v>6.04</v>
      </c>
      <c r="HF125" s="2">
        <f t="shared" si="46"/>
        <v>-4.5850703309684437E-3</v>
      </c>
      <c r="HG125" s="2">
        <f t="shared" si="47"/>
        <v>8.6363879117100639E-3</v>
      </c>
      <c r="HH125" s="2">
        <f t="shared" si="48"/>
        <v>5.2728090173778441E-2</v>
      </c>
      <c r="HI125" s="2">
        <f t="shared" si="49"/>
        <v>1.9324113069095761E-3</v>
      </c>
      <c r="HJ125" s="3">
        <f t="shared" si="50"/>
        <v>21.998359081684448</v>
      </c>
      <c r="HK125" t="str">
        <f t="shared" si="51"/>
        <v>MUR</v>
      </c>
    </row>
    <row r="126" spans="1:219" hidden="1" x14ac:dyDescent="0.25">
      <c r="A126">
        <v>117</v>
      </c>
      <c r="B126" t="s">
        <v>621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13</v>
      </c>
      <c r="N126">
        <v>15</v>
      </c>
      <c r="O126">
        <v>46</v>
      </c>
      <c r="P126">
        <v>10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4</v>
      </c>
      <c r="W126">
        <v>1</v>
      </c>
      <c r="X126">
        <v>2</v>
      </c>
      <c r="Y126">
        <v>1</v>
      </c>
      <c r="Z126">
        <v>37</v>
      </c>
      <c r="AA126">
        <v>1</v>
      </c>
      <c r="AB126">
        <v>45</v>
      </c>
      <c r="AC126">
        <v>0</v>
      </c>
      <c r="AD126">
        <v>0</v>
      </c>
      <c r="AE126">
        <v>1</v>
      </c>
      <c r="AF126">
        <v>1</v>
      </c>
      <c r="AG126">
        <v>37</v>
      </c>
      <c r="AH126">
        <v>37</v>
      </c>
      <c r="AI126">
        <v>1</v>
      </c>
      <c r="AJ126">
        <v>1</v>
      </c>
      <c r="AK126">
        <v>1</v>
      </c>
      <c r="AL126">
        <v>1</v>
      </c>
      <c r="AM126">
        <v>2</v>
      </c>
      <c r="AN126">
        <v>1</v>
      </c>
      <c r="AO126">
        <v>24</v>
      </c>
      <c r="AP126">
        <v>24</v>
      </c>
      <c r="AQ126">
        <v>1</v>
      </c>
      <c r="AR126">
        <v>1</v>
      </c>
      <c r="AS126">
        <v>2</v>
      </c>
      <c r="AT126">
        <v>1</v>
      </c>
      <c r="AU126" t="s">
        <v>622</v>
      </c>
      <c r="AV126">
        <v>79.739997863769531</v>
      </c>
      <c r="AW126">
        <v>79.910003662109375</v>
      </c>
      <c r="AX126">
        <v>81.800003051757813</v>
      </c>
      <c r="AY126">
        <v>78.69000244140625</v>
      </c>
      <c r="AZ126">
        <v>81.519996643066406</v>
      </c>
      <c r="BA126" s="2">
        <f t="shared" si="34"/>
        <v>2.1274657808638686E-3</v>
      </c>
      <c r="BB126" s="2">
        <f t="shared" si="35"/>
        <v>2.3105126150821387E-2</v>
      </c>
      <c r="BC126" s="2">
        <f t="shared" si="36"/>
        <v>1.5267190148830045E-2</v>
      </c>
      <c r="BD126" s="2">
        <f t="shared" si="37"/>
        <v>3.4715337563754112E-2</v>
      </c>
      <c r="BE126">
        <v>11</v>
      </c>
      <c r="BF126">
        <v>16</v>
      </c>
      <c r="BG126">
        <v>28</v>
      </c>
      <c r="BH126">
        <v>4</v>
      </c>
      <c r="BI126">
        <v>16</v>
      </c>
      <c r="BJ126">
        <v>1</v>
      </c>
      <c r="BK126">
        <v>1</v>
      </c>
      <c r="BL126">
        <v>0</v>
      </c>
      <c r="BM126">
        <v>0</v>
      </c>
      <c r="BN126">
        <v>5</v>
      </c>
      <c r="BO126">
        <v>4</v>
      </c>
      <c r="BP126">
        <v>3</v>
      </c>
      <c r="BQ126">
        <v>2</v>
      </c>
      <c r="BR126">
        <v>23</v>
      </c>
      <c r="BS126">
        <v>1</v>
      </c>
      <c r="BT126">
        <v>37</v>
      </c>
      <c r="BU126">
        <v>1</v>
      </c>
      <c r="BV126">
        <v>37</v>
      </c>
      <c r="BW126">
        <v>2</v>
      </c>
      <c r="BX126">
        <v>1</v>
      </c>
      <c r="BY126">
        <v>23</v>
      </c>
      <c r="BZ126">
        <v>23</v>
      </c>
      <c r="CA126">
        <v>1</v>
      </c>
      <c r="CB126">
        <v>1</v>
      </c>
      <c r="CC126">
        <v>1</v>
      </c>
      <c r="CD126">
        <v>1</v>
      </c>
      <c r="CE126">
        <v>3</v>
      </c>
      <c r="CF126">
        <v>2</v>
      </c>
      <c r="CG126">
        <v>8</v>
      </c>
      <c r="CH126">
        <v>8</v>
      </c>
      <c r="CI126">
        <v>1</v>
      </c>
      <c r="CJ126">
        <v>1</v>
      </c>
      <c r="CK126">
        <v>1</v>
      </c>
      <c r="CL126">
        <v>1</v>
      </c>
      <c r="CM126" t="s">
        <v>461</v>
      </c>
      <c r="CN126">
        <v>81.519996643066406</v>
      </c>
      <c r="CO126">
        <v>82.379997253417969</v>
      </c>
      <c r="CP126">
        <v>83.669998168945313</v>
      </c>
      <c r="CQ126">
        <v>81.709999084472656</v>
      </c>
      <c r="CR126">
        <v>82.410003662109375</v>
      </c>
      <c r="CS126" s="2">
        <f t="shared" si="38"/>
        <v>1.0439434802431702E-2</v>
      </c>
      <c r="CT126" s="2">
        <f t="shared" si="39"/>
        <v>1.5417723721262599E-2</v>
      </c>
      <c r="CU126" s="2">
        <f t="shared" si="40"/>
        <v>8.133020044711281E-3</v>
      </c>
      <c r="CV126" s="2">
        <f t="shared" si="41"/>
        <v>8.4941699615355137E-3</v>
      </c>
      <c r="CW126">
        <v>37</v>
      </c>
      <c r="CX126">
        <v>15</v>
      </c>
      <c r="CY126">
        <v>3</v>
      </c>
      <c r="CZ126">
        <v>1</v>
      </c>
      <c r="DA126">
        <v>0</v>
      </c>
      <c r="DB126">
        <v>1</v>
      </c>
      <c r="DC126">
        <v>4</v>
      </c>
      <c r="DD126">
        <v>0</v>
      </c>
      <c r="DE126">
        <v>0</v>
      </c>
      <c r="DF126">
        <v>13</v>
      </c>
      <c r="DG126">
        <v>5</v>
      </c>
      <c r="DH126">
        <v>11</v>
      </c>
      <c r="DI126">
        <v>8</v>
      </c>
      <c r="DJ126">
        <v>9</v>
      </c>
      <c r="DK126">
        <v>1</v>
      </c>
      <c r="DL126">
        <v>15</v>
      </c>
      <c r="DM126">
        <v>0</v>
      </c>
      <c r="DN126">
        <v>0</v>
      </c>
      <c r="DO126">
        <v>19</v>
      </c>
      <c r="DP126">
        <v>4</v>
      </c>
      <c r="DQ126">
        <v>2</v>
      </c>
      <c r="DR126">
        <v>2</v>
      </c>
      <c r="DS126">
        <v>1</v>
      </c>
      <c r="DT126">
        <v>1</v>
      </c>
      <c r="DU126">
        <v>2</v>
      </c>
      <c r="DV126">
        <v>1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 t="s">
        <v>623</v>
      </c>
      <c r="EF126">
        <v>82.410003662109375</v>
      </c>
      <c r="EG126">
        <v>82.760002136230469</v>
      </c>
      <c r="EH126">
        <v>84.339996337890625</v>
      </c>
      <c r="EI126">
        <v>81.790000915527344</v>
      </c>
      <c r="EJ126">
        <v>83.760002136230469</v>
      </c>
      <c r="EK126" s="2">
        <f t="shared" si="42"/>
        <v>4.229077635171663E-3</v>
      </c>
      <c r="EL126" s="2">
        <f t="shared" si="43"/>
        <v>1.8733629004799135E-2</v>
      </c>
      <c r="EM126" s="2">
        <f t="shared" si="44"/>
        <v>1.1720652436746137E-2</v>
      </c>
      <c r="EN126" s="2">
        <f t="shared" si="45"/>
        <v>2.351959372564294E-2</v>
      </c>
      <c r="EO126">
        <v>24</v>
      </c>
      <c r="EP126">
        <v>19</v>
      </c>
      <c r="EQ126">
        <v>28</v>
      </c>
      <c r="ER126">
        <v>8</v>
      </c>
      <c r="ES126">
        <v>0</v>
      </c>
      <c r="ET126">
        <v>1</v>
      </c>
      <c r="EU126">
        <v>1</v>
      </c>
      <c r="EV126">
        <v>0</v>
      </c>
      <c r="EW126">
        <v>0</v>
      </c>
      <c r="EX126">
        <v>2</v>
      </c>
      <c r="EY126">
        <v>1</v>
      </c>
      <c r="EZ126">
        <v>0</v>
      </c>
      <c r="FA126">
        <v>1</v>
      </c>
      <c r="FB126">
        <v>1</v>
      </c>
      <c r="FC126">
        <v>2</v>
      </c>
      <c r="FD126">
        <v>5</v>
      </c>
      <c r="FE126">
        <v>0</v>
      </c>
      <c r="FF126">
        <v>0</v>
      </c>
      <c r="FG126">
        <v>0</v>
      </c>
      <c r="FH126">
        <v>0</v>
      </c>
      <c r="FI126">
        <v>1</v>
      </c>
      <c r="FJ126">
        <v>1</v>
      </c>
      <c r="FK126">
        <v>0</v>
      </c>
      <c r="FL126">
        <v>0</v>
      </c>
      <c r="FM126">
        <v>1</v>
      </c>
      <c r="FN126">
        <v>1</v>
      </c>
      <c r="FO126">
        <v>2</v>
      </c>
      <c r="FP126">
        <v>0</v>
      </c>
      <c r="FQ126">
        <v>1</v>
      </c>
      <c r="FR126">
        <v>1</v>
      </c>
      <c r="FS126">
        <v>1</v>
      </c>
      <c r="FT126">
        <v>0</v>
      </c>
      <c r="FU126">
        <v>1</v>
      </c>
      <c r="FV126">
        <v>1</v>
      </c>
      <c r="FW126" t="s">
        <v>469</v>
      </c>
      <c r="FX126">
        <v>83.760002136230469</v>
      </c>
      <c r="FY126">
        <v>83.760002136230469</v>
      </c>
      <c r="FZ126">
        <v>84.430000305175781</v>
      </c>
      <c r="GA126">
        <v>81.30999755859375</v>
      </c>
      <c r="GB126">
        <v>81.489997863769531</v>
      </c>
      <c r="GC126">
        <v>294</v>
      </c>
      <c r="GD126">
        <v>133</v>
      </c>
      <c r="GE126">
        <v>135</v>
      </c>
      <c r="GF126">
        <v>51</v>
      </c>
      <c r="GG126">
        <v>0</v>
      </c>
      <c r="GH126">
        <v>39</v>
      </c>
      <c r="GI126">
        <v>0</v>
      </c>
      <c r="GJ126">
        <v>9</v>
      </c>
      <c r="GK126">
        <v>37</v>
      </c>
      <c r="GL126">
        <v>70</v>
      </c>
      <c r="GM126">
        <v>0</v>
      </c>
      <c r="GN126">
        <v>10</v>
      </c>
      <c r="GO126">
        <v>5</v>
      </c>
      <c r="GP126">
        <v>3</v>
      </c>
      <c r="GQ126">
        <v>4</v>
      </c>
      <c r="GR126">
        <v>2</v>
      </c>
      <c r="GS126">
        <v>4</v>
      </c>
      <c r="GT126">
        <v>1</v>
      </c>
      <c r="GU126">
        <v>3</v>
      </c>
      <c r="GV126">
        <v>1</v>
      </c>
      <c r="GW126">
        <v>2.2000000000000002</v>
      </c>
      <c r="GX126" t="s">
        <v>218</v>
      </c>
      <c r="GY126">
        <v>71889</v>
      </c>
      <c r="GZ126">
        <v>87640</v>
      </c>
      <c r="HA126">
        <v>1.4530000000000001</v>
      </c>
      <c r="HB126">
        <v>1.486</v>
      </c>
      <c r="HC126">
        <v>2.14</v>
      </c>
      <c r="HD126">
        <v>2.04</v>
      </c>
      <c r="HE126">
        <v>0</v>
      </c>
      <c r="HF126" s="2">
        <f t="shared" si="46"/>
        <v>0</v>
      </c>
      <c r="HG126" s="2">
        <f t="shared" si="47"/>
        <v>7.9355462101572405E-3</v>
      </c>
      <c r="HH126" s="2">
        <f t="shared" si="48"/>
        <v>2.9250292683277834E-2</v>
      </c>
      <c r="HI126" s="2">
        <f t="shared" si="49"/>
        <v>2.2088637856721993E-3</v>
      </c>
      <c r="HJ126" s="3">
        <f t="shared" si="50"/>
        <v>84.424683503745399</v>
      </c>
      <c r="HK126" t="str">
        <f t="shared" si="51"/>
        <v>MYRG</v>
      </c>
    </row>
    <row r="127" spans="1:219" hidden="1" x14ac:dyDescent="0.25">
      <c r="A127">
        <v>118</v>
      </c>
      <c r="B127" t="s">
        <v>624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150</v>
      </c>
      <c r="N127">
        <v>4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52</v>
      </c>
      <c r="W127">
        <v>15</v>
      </c>
      <c r="X127">
        <v>4</v>
      </c>
      <c r="Y127">
        <v>2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625</v>
      </c>
      <c r="AV127">
        <v>160.94000244140619</v>
      </c>
      <c r="AW127">
        <v>161.50999450683591</v>
      </c>
      <c r="AX127">
        <v>164.5299987792969</v>
      </c>
      <c r="AY127">
        <v>161.25</v>
      </c>
      <c r="AZ127">
        <v>163.46000671386719</v>
      </c>
      <c r="BA127" s="2">
        <f t="shared" si="34"/>
        <v>3.5291442314152599E-3</v>
      </c>
      <c r="BB127" s="2">
        <f t="shared" si="35"/>
        <v>1.8355341243951995E-2</v>
      </c>
      <c r="BC127" s="2">
        <f t="shared" si="36"/>
        <v>1.6097734857201118E-3</v>
      </c>
      <c r="BD127" s="2">
        <f t="shared" si="37"/>
        <v>1.3520167766392865E-2</v>
      </c>
      <c r="BE127">
        <v>5</v>
      </c>
      <c r="BF127">
        <v>14</v>
      </c>
      <c r="BG127">
        <v>97</v>
      </c>
      <c r="BH127">
        <v>76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</v>
      </c>
      <c r="BO127">
        <v>0</v>
      </c>
      <c r="BP127">
        <v>0</v>
      </c>
      <c r="BQ127">
        <v>0</v>
      </c>
      <c r="BR127">
        <v>0</v>
      </c>
      <c r="BS127">
        <v>1</v>
      </c>
      <c r="BT127">
        <v>1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t="s">
        <v>626</v>
      </c>
      <c r="CN127">
        <v>163.46000671386719</v>
      </c>
      <c r="CO127">
        <v>162.8999938964844</v>
      </c>
      <c r="CP127">
        <v>164.8399963378906</v>
      </c>
      <c r="CQ127">
        <v>162.8800048828125</v>
      </c>
      <c r="CR127">
        <v>163.8699951171875</v>
      </c>
      <c r="CS127" s="2">
        <f t="shared" si="38"/>
        <v>-3.4377706468096125E-3</v>
      </c>
      <c r="CT127" s="2">
        <f t="shared" si="39"/>
        <v>1.1769003181907101E-2</v>
      </c>
      <c r="CU127" s="2">
        <f t="shared" si="40"/>
        <v>1.227072708461785E-4</v>
      </c>
      <c r="CV127" s="2">
        <f t="shared" si="41"/>
        <v>6.0413148463636102E-3</v>
      </c>
      <c r="CW127">
        <v>53</v>
      </c>
      <c r="CX127">
        <v>114</v>
      </c>
      <c r="CY127">
        <v>24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1</v>
      </c>
      <c r="DG127">
        <v>0</v>
      </c>
      <c r="DH127">
        <v>0</v>
      </c>
      <c r="DI127">
        <v>0</v>
      </c>
      <c r="DJ127">
        <v>0</v>
      </c>
      <c r="DK127">
        <v>1</v>
      </c>
      <c r="DL127">
        <v>1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 t="s">
        <v>475</v>
      </c>
      <c r="EF127">
        <v>163.8699951171875</v>
      </c>
      <c r="EG127">
        <v>164.3399963378906</v>
      </c>
      <c r="EH127">
        <v>166.00999450683591</v>
      </c>
      <c r="EI127">
        <v>164.3399963378906</v>
      </c>
      <c r="EJ127">
        <v>164.91999816894531</v>
      </c>
      <c r="EK127" s="2">
        <f t="shared" si="42"/>
        <v>2.859932038313695E-3</v>
      </c>
      <c r="EL127" s="2">
        <f t="shared" si="43"/>
        <v>1.0059624264830314E-2</v>
      </c>
      <c r="EM127" s="2">
        <f t="shared" si="44"/>
        <v>0</v>
      </c>
      <c r="EN127" s="2">
        <f t="shared" si="45"/>
        <v>3.5168677995045527E-3</v>
      </c>
      <c r="EO127">
        <v>33</v>
      </c>
      <c r="EP127">
        <v>149</v>
      </c>
      <c r="EQ127">
        <v>2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309</v>
      </c>
      <c r="FX127">
        <v>164.91999816894531</v>
      </c>
      <c r="FY127">
        <v>165.61000061035159</v>
      </c>
      <c r="FZ127">
        <v>166.1600036621094</v>
      </c>
      <c r="GA127">
        <v>163.80999755859381</v>
      </c>
      <c r="GB127">
        <v>164.30999755859381</v>
      </c>
      <c r="GC127">
        <v>721</v>
      </c>
      <c r="GD127">
        <v>75</v>
      </c>
      <c r="GE127">
        <v>375</v>
      </c>
      <c r="GF127">
        <v>1</v>
      </c>
      <c r="GG127">
        <v>0</v>
      </c>
      <c r="GH127">
        <v>76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2.2999999999999998</v>
      </c>
      <c r="GX127" t="s">
        <v>218</v>
      </c>
      <c r="GY127">
        <v>363274</v>
      </c>
      <c r="GZ127">
        <v>686880</v>
      </c>
      <c r="HA127">
        <v>0.252</v>
      </c>
      <c r="HB127">
        <v>1.018</v>
      </c>
      <c r="HC127">
        <v>2.97</v>
      </c>
      <c r="HD127">
        <v>3.64</v>
      </c>
      <c r="HE127">
        <v>0.31870001999999997</v>
      </c>
      <c r="HF127" s="2">
        <f t="shared" si="46"/>
        <v>4.166429798099669E-3</v>
      </c>
      <c r="HG127" s="2">
        <f t="shared" si="47"/>
        <v>3.3100808837021045E-3</v>
      </c>
      <c r="HH127" s="2">
        <f t="shared" si="48"/>
        <v>1.0868927269632955E-2</v>
      </c>
      <c r="HI127" s="2">
        <f t="shared" si="49"/>
        <v>3.0430284671003616E-3</v>
      </c>
      <c r="HJ127" s="3">
        <f t="shared" si="50"/>
        <v>166.15818310752181</v>
      </c>
      <c r="HK127" t="str">
        <f t="shared" si="51"/>
        <v>NDAQ</v>
      </c>
    </row>
    <row r="128" spans="1:219" hidden="1" x14ac:dyDescent="0.25">
      <c r="A128">
        <v>119</v>
      </c>
      <c r="B128" t="s">
        <v>627</v>
      </c>
      <c r="C128">
        <v>10</v>
      </c>
      <c r="D128">
        <v>1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21</v>
      </c>
      <c r="N128">
        <v>23</v>
      </c>
      <c r="O128">
        <v>53</v>
      </c>
      <c r="P128">
        <v>52</v>
      </c>
      <c r="Q128">
        <v>7</v>
      </c>
      <c r="R128">
        <v>1</v>
      </c>
      <c r="S128">
        <v>1</v>
      </c>
      <c r="T128">
        <v>0</v>
      </c>
      <c r="U128">
        <v>0</v>
      </c>
      <c r="V128">
        <v>10</v>
      </c>
      <c r="W128">
        <v>6</v>
      </c>
      <c r="X128">
        <v>1</v>
      </c>
      <c r="Y128">
        <v>4</v>
      </c>
      <c r="Z128">
        <v>25</v>
      </c>
      <c r="AA128">
        <v>2</v>
      </c>
      <c r="AB128">
        <v>46</v>
      </c>
      <c r="AC128">
        <v>1</v>
      </c>
      <c r="AD128">
        <v>46</v>
      </c>
      <c r="AE128">
        <v>8</v>
      </c>
      <c r="AF128">
        <v>1</v>
      </c>
      <c r="AG128">
        <v>25</v>
      </c>
      <c r="AH128">
        <v>25</v>
      </c>
      <c r="AI128">
        <v>1</v>
      </c>
      <c r="AJ128">
        <v>1</v>
      </c>
      <c r="AK128">
        <v>1</v>
      </c>
      <c r="AL128">
        <v>1</v>
      </c>
      <c r="AM128">
        <v>17</v>
      </c>
      <c r="AN128">
        <v>8</v>
      </c>
      <c r="AO128">
        <v>6</v>
      </c>
      <c r="AP128">
        <v>6</v>
      </c>
      <c r="AQ128">
        <v>1</v>
      </c>
      <c r="AR128">
        <v>1</v>
      </c>
      <c r="AS128">
        <v>1</v>
      </c>
      <c r="AT128">
        <v>1</v>
      </c>
      <c r="AU128" t="s">
        <v>335</v>
      </c>
      <c r="AV128">
        <v>17.29000091552734</v>
      </c>
      <c r="AW128">
        <v>17.29000091552734</v>
      </c>
      <c r="AX128">
        <v>17.45999908447266</v>
      </c>
      <c r="AY128">
        <v>17.08499908447266</v>
      </c>
      <c r="AZ128">
        <v>17.25</v>
      </c>
      <c r="BA128" s="2">
        <f t="shared" si="34"/>
        <v>0</v>
      </c>
      <c r="BB128" s="2">
        <f t="shared" si="35"/>
        <v>9.7364363035105095E-3</v>
      </c>
      <c r="BC128" s="2">
        <f t="shared" si="36"/>
        <v>1.1856669762844163E-2</v>
      </c>
      <c r="BD128" s="2">
        <f t="shared" si="37"/>
        <v>9.5652704653530485E-3</v>
      </c>
      <c r="BE128">
        <v>18</v>
      </c>
      <c r="BF128">
        <v>9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20</v>
      </c>
      <c r="BO128">
        <v>22</v>
      </c>
      <c r="BP128">
        <v>22</v>
      </c>
      <c r="BQ128">
        <v>20</v>
      </c>
      <c r="BR128">
        <v>94</v>
      </c>
      <c r="BS128">
        <v>0</v>
      </c>
      <c r="BT128">
        <v>0</v>
      </c>
      <c r="BU128">
        <v>0</v>
      </c>
      <c r="BV128">
        <v>0</v>
      </c>
      <c r="BW128">
        <v>9</v>
      </c>
      <c r="BX128">
        <v>0</v>
      </c>
      <c r="BY128">
        <v>2</v>
      </c>
      <c r="BZ128">
        <v>0</v>
      </c>
      <c r="CA128">
        <v>2</v>
      </c>
      <c r="CB128">
        <v>0</v>
      </c>
      <c r="CC128">
        <v>1</v>
      </c>
      <c r="CD128">
        <v>0</v>
      </c>
      <c r="CE128">
        <v>31</v>
      </c>
      <c r="CF128">
        <v>9</v>
      </c>
      <c r="CG128">
        <v>0</v>
      </c>
      <c r="CH128">
        <v>0</v>
      </c>
      <c r="CI128">
        <v>1</v>
      </c>
      <c r="CJ128">
        <v>1</v>
      </c>
      <c r="CK128">
        <v>0</v>
      </c>
      <c r="CL128">
        <v>0</v>
      </c>
      <c r="CM128" t="s">
        <v>340</v>
      </c>
      <c r="CN128">
        <v>17.25</v>
      </c>
      <c r="CO128">
        <v>17.39999961853027</v>
      </c>
      <c r="CP128">
        <v>17.70999908447266</v>
      </c>
      <c r="CQ128">
        <v>17.319999694824219</v>
      </c>
      <c r="CR128">
        <v>17.45999908447266</v>
      </c>
      <c r="CS128" s="2">
        <f t="shared" si="38"/>
        <v>8.6206679206203285E-3</v>
      </c>
      <c r="CT128" s="2">
        <f t="shared" si="39"/>
        <v>1.7504205644718773E-2</v>
      </c>
      <c r="CU128" s="2">
        <f t="shared" si="40"/>
        <v>4.5976968655133676E-3</v>
      </c>
      <c r="CV128" s="2">
        <f t="shared" si="41"/>
        <v>8.0182930692673793E-3</v>
      </c>
      <c r="CW128">
        <v>86</v>
      </c>
      <c r="CX128">
        <v>55</v>
      </c>
      <c r="CY128">
        <v>31</v>
      </c>
      <c r="CZ128">
        <v>7</v>
      </c>
      <c r="DA128">
        <v>0</v>
      </c>
      <c r="DB128">
        <v>1</v>
      </c>
      <c r="DC128">
        <v>38</v>
      </c>
      <c r="DD128">
        <v>0</v>
      </c>
      <c r="DE128">
        <v>0</v>
      </c>
      <c r="DF128">
        <v>18</v>
      </c>
      <c r="DG128">
        <v>5</v>
      </c>
      <c r="DH128">
        <v>2</v>
      </c>
      <c r="DI128">
        <v>2</v>
      </c>
      <c r="DJ128">
        <v>0</v>
      </c>
      <c r="DK128">
        <v>1</v>
      </c>
      <c r="DL128">
        <v>1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 t="s">
        <v>441</v>
      </c>
      <c r="EF128">
        <v>17.45999908447266</v>
      </c>
      <c r="EG128">
        <v>17.54999923706055</v>
      </c>
      <c r="EH128">
        <v>17.590000152587891</v>
      </c>
      <c r="EI128">
        <v>17.235000610351559</v>
      </c>
      <c r="EJ128">
        <v>17.5</v>
      </c>
      <c r="EK128" s="2">
        <f t="shared" si="42"/>
        <v>5.12821404560726E-3</v>
      </c>
      <c r="EL128" s="2">
        <f t="shared" si="43"/>
        <v>2.2740713576091531E-3</v>
      </c>
      <c r="EM128" s="2">
        <f t="shared" si="44"/>
        <v>1.7948640478787303E-2</v>
      </c>
      <c r="EN128" s="2">
        <f t="shared" si="45"/>
        <v>1.5142822265625244E-2</v>
      </c>
      <c r="EO128">
        <v>8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15</v>
      </c>
      <c r="EY128">
        <v>3</v>
      </c>
      <c r="EZ128">
        <v>18</v>
      </c>
      <c r="FA128">
        <v>8</v>
      </c>
      <c r="FB128">
        <v>147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7</v>
      </c>
      <c r="FP128">
        <v>0</v>
      </c>
      <c r="FQ128">
        <v>3</v>
      </c>
      <c r="FR128">
        <v>0</v>
      </c>
      <c r="FS128">
        <v>2</v>
      </c>
      <c r="FT128">
        <v>0</v>
      </c>
      <c r="FU128">
        <v>2</v>
      </c>
      <c r="FV128">
        <v>0</v>
      </c>
      <c r="FW128" t="s">
        <v>429</v>
      </c>
      <c r="FX128">
        <v>17.5</v>
      </c>
      <c r="FY128">
        <v>17.629999160766602</v>
      </c>
      <c r="FZ128">
        <v>17.860000610351559</v>
      </c>
      <c r="GA128">
        <v>17.129999160766602</v>
      </c>
      <c r="GB128">
        <v>17.180000305175781</v>
      </c>
      <c r="GC128">
        <v>370</v>
      </c>
      <c r="GD128">
        <v>442</v>
      </c>
      <c r="GE128">
        <v>187</v>
      </c>
      <c r="GF128">
        <v>218</v>
      </c>
      <c r="GG128">
        <v>0</v>
      </c>
      <c r="GH128">
        <v>66</v>
      </c>
      <c r="GI128">
        <v>0</v>
      </c>
      <c r="GJ128">
        <v>7</v>
      </c>
      <c r="GK128">
        <v>46</v>
      </c>
      <c r="GL128">
        <v>266</v>
      </c>
      <c r="GM128">
        <v>0</v>
      </c>
      <c r="GN128">
        <v>147</v>
      </c>
      <c r="GO128">
        <v>2</v>
      </c>
      <c r="GP128">
        <v>0</v>
      </c>
      <c r="GQ128">
        <v>1</v>
      </c>
      <c r="GR128">
        <v>0</v>
      </c>
      <c r="GS128">
        <v>3</v>
      </c>
      <c r="GT128">
        <v>2</v>
      </c>
      <c r="GU128">
        <v>1</v>
      </c>
      <c r="GV128">
        <v>0</v>
      </c>
      <c r="GW128">
        <v>1.8</v>
      </c>
      <c r="GX128" t="s">
        <v>218</v>
      </c>
      <c r="GY128">
        <v>1011467</v>
      </c>
      <c r="GZ128">
        <v>1497120</v>
      </c>
      <c r="HA128">
        <v>13.329000000000001</v>
      </c>
      <c r="HB128">
        <v>13.792999999999999</v>
      </c>
      <c r="HC128">
        <v>0.51</v>
      </c>
      <c r="HD128">
        <v>5.53</v>
      </c>
      <c r="HE128">
        <v>0.1376</v>
      </c>
      <c r="HF128" s="2">
        <f t="shared" si="46"/>
        <v>7.373747416613563E-3</v>
      </c>
      <c r="HG128" s="2">
        <f t="shared" si="47"/>
        <v>1.2878020253350386E-2</v>
      </c>
      <c r="HH128" s="2">
        <f t="shared" si="48"/>
        <v>2.8360750073811003E-2</v>
      </c>
      <c r="HI128" s="2">
        <f t="shared" si="49"/>
        <v>2.9104274459247348E-3</v>
      </c>
      <c r="HJ128" s="3">
        <f t="shared" si="50"/>
        <v>17.857038647025504</v>
      </c>
      <c r="HK128" t="str">
        <f t="shared" si="51"/>
        <v>NAVI</v>
      </c>
    </row>
    <row r="129" spans="1:219" hidden="1" x14ac:dyDescent="0.25">
      <c r="A129">
        <v>120</v>
      </c>
      <c r="B129" t="s">
        <v>628</v>
      </c>
      <c r="C129">
        <v>9</v>
      </c>
      <c r="D129">
        <v>0</v>
      </c>
      <c r="E129">
        <v>6</v>
      </c>
      <c r="F129">
        <v>0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23</v>
      </c>
      <c r="N129">
        <v>30</v>
      </c>
      <c r="O129">
        <v>87</v>
      </c>
      <c r="P129">
        <v>11</v>
      </c>
      <c r="Q129">
        <v>0</v>
      </c>
      <c r="R129">
        <v>2</v>
      </c>
      <c r="S129">
        <v>98</v>
      </c>
      <c r="T129">
        <v>0</v>
      </c>
      <c r="U129">
        <v>0</v>
      </c>
      <c r="V129">
        <v>8</v>
      </c>
      <c r="W129">
        <v>8</v>
      </c>
      <c r="X129">
        <v>1</v>
      </c>
      <c r="Y129">
        <v>0</v>
      </c>
      <c r="Z129">
        <v>38</v>
      </c>
      <c r="AA129">
        <v>2</v>
      </c>
      <c r="AB129">
        <v>6</v>
      </c>
      <c r="AC129">
        <v>0</v>
      </c>
      <c r="AD129">
        <v>0</v>
      </c>
      <c r="AE129">
        <v>128</v>
      </c>
      <c r="AF129">
        <v>98</v>
      </c>
      <c r="AG129">
        <v>0</v>
      </c>
      <c r="AH129">
        <v>0</v>
      </c>
      <c r="AI129">
        <v>1</v>
      </c>
      <c r="AJ129">
        <v>1</v>
      </c>
      <c r="AK129">
        <v>0</v>
      </c>
      <c r="AL129">
        <v>0</v>
      </c>
      <c r="AM129">
        <v>152</v>
      </c>
      <c r="AN129">
        <v>128</v>
      </c>
      <c r="AO129">
        <v>0</v>
      </c>
      <c r="AP129">
        <v>0</v>
      </c>
      <c r="AQ129">
        <v>1</v>
      </c>
      <c r="AR129">
        <v>1</v>
      </c>
      <c r="AS129">
        <v>0</v>
      </c>
      <c r="AT129">
        <v>0</v>
      </c>
      <c r="AU129" t="s">
        <v>629</v>
      </c>
      <c r="AV129">
        <v>73.660003662109375</v>
      </c>
      <c r="AW129">
        <v>73.459999084472656</v>
      </c>
      <c r="AX129">
        <v>74.339996337890625</v>
      </c>
      <c r="AY129">
        <v>73.099998474121094</v>
      </c>
      <c r="AZ129">
        <v>73.849998474121094</v>
      </c>
      <c r="BA129" s="2">
        <f t="shared" si="34"/>
        <v>-2.7226324547966474E-3</v>
      </c>
      <c r="BB129" s="2">
        <f t="shared" si="35"/>
        <v>1.1837466999839452E-2</v>
      </c>
      <c r="BC129" s="2">
        <f t="shared" si="36"/>
        <v>4.9006345608253454E-3</v>
      </c>
      <c r="BD129" s="2">
        <f t="shared" si="37"/>
        <v>1.0155721266031148E-2</v>
      </c>
      <c r="BE129">
        <v>16</v>
      </c>
      <c r="BF129">
        <v>158</v>
      </c>
      <c r="BG129">
        <v>18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1</v>
      </c>
      <c r="BO129">
        <v>1</v>
      </c>
      <c r="BP129">
        <v>3</v>
      </c>
      <c r="BQ129">
        <v>2</v>
      </c>
      <c r="BR129">
        <v>0</v>
      </c>
      <c r="BS129">
        <v>1</v>
      </c>
      <c r="BT129">
        <v>7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379</v>
      </c>
      <c r="CN129">
        <v>73.849998474121094</v>
      </c>
      <c r="CO129">
        <v>74.25</v>
      </c>
      <c r="CP129">
        <v>74.459999084472656</v>
      </c>
      <c r="CQ129">
        <v>73.129997253417969</v>
      </c>
      <c r="CR129">
        <v>73.529998779296875</v>
      </c>
      <c r="CS129" s="2">
        <f t="shared" si="38"/>
        <v>5.3872259377630849E-3</v>
      </c>
      <c r="CT129" s="2">
        <f t="shared" si="39"/>
        <v>2.8202939437914631E-3</v>
      </c>
      <c r="CU129" s="2">
        <f t="shared" si="40"/>
        <v>1.5084212075178849E-2</v>
      </c>
      <c r="CV129" s="2">
        <f t="shared" si="41"/>
        <v>5.4399773224467207E-3</v>
      </c>
      <c r="CW129">
        <v>4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2</v>
      </c>
      <c r="DG129">
        <v>2</v>
      </c>
      <c r="DH129">
        <v>1</v>
      </c>
      <c r="DI129">
        <v>6</v>
      </c>
      <c r="DJ129">
        <v>184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4</v>
      </c>
      <c r="DX129">
        <v>0</v>
      </c>
      <c r="DY129">
        <v>0</v>
      </c>
      <c r="DZ129">
        <v>0</v>
      </c>
      <c r="EA129">
        <v>1</v>
      </c>
      <c r="EB129">
        <v>0</v>
      </c>
      <c r="EC129">
        <v>0</v>
      </c>
      <c r="ED129">
        <v>0</v>
      </c>
      <c r="EE129" t="s">
        <v>630</v>
      </c>
      <c r="EF129">
        <v>73.529998779296875</v>
      </c>
      <c r="EG129">
        <v>73.849998474121094</v>
      </c>
      <c r="EH129">
        <v>74.510002136230469</v>
      </c>
      <c r="EI129">
        <v>73.489997863769531</v>
      </c>
      <c r="EJ129">
        <v>74.080001831054688</v>
      </c>
      <c r="EK129" s="2">
        <f t="shared" si="42"/>
        <v>4.3331036077997043E-3</v>
      </c>
      <c r="EL129" s="2">
        <f t="shared" si="43"/>
        <v>8.8579203219274483E-3</v>
      </c>
      <c r="EM129" s="2">
        <f t="shared" si="44"/>
        <v>4.8747544724421221E-3</v>
      </c>
      <c r="EN129" s="2">
        <f t="shared" si="45"/>
        <v>7.9644162081786707E-3</v>
      </c>
      <c r="EO129">
        <v>92</v>
      </c>
      <c r="EP129">
        <v>94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</v>
      </c>
      <c r="EY129">
        <v>7</v>
      </c>
      <c r="EZ129">
        <v>1</v>
      </c>
      <c r="FA129">
        <v>3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220</v>
      </c>
      <c r="FX129">
        <v>74.080001831054688</v>
      </c>
      <c r="FY129">
        <v>73.949996948242188</v>
      </c>
      <c r="FZ129">
        <v>74.050003051757813</v>
      </c>
      <c r="GA129">
        <v>72.930000305175781</v>
      </c>
      <c r="GB129">
        <v>73.199996948242188</v>
      </c>
      <c r="GC129">
        <v>533</v>
      </c>
      <c r="GD129">
        <v>274</v>
      </c>
      <c r="GE129">
        <v>190</v>
      </c>
      <c r="GF129">
        <v>212</v>
      </c>
      <c r="GG129">
        <v>0</v>
      </c>
      <c r="GH129">
        <v>11</v>
      </c>
      <c r="GI129">
        <v>0</v>
      </c>
      <c r="GJ129">
        <v>0</v>
      </c>
      <c r="GK129">
        <v>0</v>
      </c>
      <c r="GL129">
        <v>222</v>
      </c>
      <c r="GM129">
        <v>0</v>
      </c>
      <c r="GN129">
        <v>184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2</v>
      </c>
      <c r="GX129" t="s">
        <v>218</v>
      </c>
      <c r="GY129">
        <v>5758603</v>
      </c>
      <c r="GZ129">
        <v>10174160</v>
      </c>
      <c r="HA129">
        <v>1.73</v>
      </c>
      <c r="HB129">
        <v>2.403</v>
      </c>
      <c r="HC129">
        <v>3.31</v>
      </c>
      <c r="HD129">
        <v>1.55</v>
      </c>
      <c r="HE129">
        <v>0.49320000000000003</v>
      </c>
      <c r="HF129" s="2">
        <f t="shared" si="46"/>
        <v>-1.7580106582490984E-3</v>
      </c>
      <c r="HG129" s="2">
        <f t="shared" si="47"/>
        <v>1.3505212612310302E-3</v>
      </c>
      <c r="HH129" s="2">
        <f t="shared" si="48"/>
        <v>1.3793058622846299E-2</v>
      </c>
      <c r="HI129" s="2">
        <f t="shared" si="49"/>
        <v>3.6884788841905491E-3</v>
      </c>
      <c r="HJ129" s="3">
        <f t="shared" si="50"/>
        <v>74.049867991388751</v>
      </c>
      <c r="HK129" t="str">
        <f t="shared" si="51"/>
        <v>NEM</v>
      </c>
    </row>
    <row r="130" spans="1:219" hidden="1" x14ac:dyDescent="0.25">
      <c r="A130">
        <v>121</v>
      </c>
      <c r="B130" t="s">
        <v>631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189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 t="s">
        <v>313</v>
      </c>
      <c r="AV130">
        <v>24.620000839233398</v>
      </c>
      <c r="AW130">
        <v>24.70000076293945</v>
      </c>
      <c r="AX130">
        <v>25.75</v>
      </c>
      <c r="AY130">
        <v>24.70000076293945</v>
      </c>
      <c r="AZ130">
        <v>25.690000534057621</v>
      </c>
      <c r="BA130" s="2">
        <f t="shared" si="34"/>
        <v>3.2388632078945712E-3</v>
      </c>
      <c r="BB130" s="2">
        <f t="shared" si="35"/>
        <v>4.0776669400409693E-2</v>
      </c>
      <c r="BC130" s="2">
        <f t="shared" si="36"/>
        <v>0</v>
      </c>
      <c r="BD130" s="2">
        <f t="shared" si="37"/>
        <v>3.8536385774134763E-2</v>
      </c>
      <c r="BE130">
        <v>0</v>
      </c>
      <c r="BF130">
        <v>0</v>
      </c>
      <c r="BG130">
        <v>1</v>
      </c>
      <c r="BH130">
        <v>12</v>
      </c>
      <c r="BI130">
        <v>174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t="s">
        <v>632</v>
      </c>
      <c r="CN130">
        <v>25.690000534057621</v>
      </c>
      <c r="CO130">
        <v>25.649999618530281</v>
      </c>
      <c r="CP130">
        <v>25.889999389648441</v>
      </c>
      <c r="CQ130">
        <v>25.219999313354489</v>
      </c>
      <c r="CR130">
        <v>25.25</v>
      </c>
      <c r="CS130" s="2">
        <f t="shared" si="38"/>
        <v>-1.5594899072997048E-3</v>
      </c>
      <c r="CT130" s="2">
        <f t="shared" si="39"/>
        <v>9.2699797905023695E-3</v>
      </c>
      <c r="CU130" s="2">
        <f t="shared" si="40"/>
        <v>1.6764144700616157E-2</v>
      </c>
      <c r="CV130" s="2">
        <f t="shared" si="41"/>
        <v>1.1881460057627802E-3</v>
      </c>
      <c r="CW130">
        <v>46</v>
      </c>
      <c r="CX130">
        <v>22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7</v>
      </c>
      <c r="DG130">
        <v>15</v>
      </c>
      <c r="DH130">
        <v>19</v>
      </c>
      <c r="DI130">
        <v>7</v>
      </c>
      <c r="DJ130">
        <v>81</v>
      </c>
      <c r="DK130">
        <v>0</v>
      </c>
      <c r="DL130">
        <v>0</v>
      </c>
      <c r="DM130">
        <v>0</v>
      </c>
      <c r="DN130">
        <v>0</v>
      </c>
      <c r="DO130">
        <v>22</v>
      </c>
      <c r="DP130">
        <v>0</v>
      </c>
      <c r="DQ130">
        <v>5</v>
      </c>
      <c r="DR130">
        <v>0</v>
      </c>
      <c r="DS130">
        <v>2</v>
      </c>
      <c r="DT130">
        <v>0</v>
      </c>
      <c r="DU130">
        <v>1</v>
      </c>
      <c r="DV130">
        <v>0</v>
      </c>
      <c r="DW130">
        <v>68</v>
      </c>
      <c r="DX130">
        <v>22</v>
      </c>
      <c r="DY130">
        <v>0</v>
      </c>
      <c r="DZ130">
        <v>0</v>
      </c>
      <c r="EA130">
        <v>1</v>
      </c>
      <c r="EB130">
        <v>1</v>
      </c>
      <c r="EC130">
        <v>0</v>
      </c>
      <c r="ED130">
        <v>0</v>
      </c>
      <c r="EE130" t="s">
        <v>633</v>
      </c>
      <c r="EF130">
        <v>25.25</v>
      </c>
      <c r="EG130">
        <v>25.420000076293949</v>
      </c>
      <c r="EH130">
        <v>25.680000305175781</v>
      </c>
      <c r="EI130">
        <v>25.270000457763668</v>
      </c>
      <c r="EJ130">
        <v>25.590000152587891</v>
      </c>
      <c r="EK130" s="2">
        <f t="shared" si="42"/>
        <v>6.6876505029000999E-3</v>
      </c>
      <c r="EL130" s="2">
        <f t="shared" si="43"/>
        <v>1.0124619384425326E-2</v>
      </c>
      <c r="EM130" s="2">
        <f t="shared" si="44"/>
        <v>5.9008504358805114E-3</v>
      </c>
      <c r="EN130" s="2">
        <f t="shared" si="45"/>
        <v>1.2504872720442761E-2</v>
      </c>
      <c r="EO130">
        <v>46</v>
      </c>
      <c r="EP130">
        <v>112</v>
      </c>
      <c r="EQ130">
        <v>2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10</v>
      </c>
      <c r="EY130">
        <v>4</v>
      </c>
      <c r="EZ130">
        <v>2</v>
      </c>
      <c r="FA130">
        <v>0</v>
      </c>
      <c r="FB130">
        <v>1</v>
      </c>
      <c r="FC130">
        <v>1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1</v>
      </c>
      <c r="FJ130">
        <v>0</v>
      </c>
      <c r="FK130">
        <v>0</v>
      </c>
      <c r="FL130">
        <v>0</v>
      </c>
      <c r="FM130">
        <v>1</v>
      </c>
      <c r="FN130">
        <v>1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343</v>
      </c>
      <c r="FX130">
        <v>25.590000152587891</v>
      </c>
      <c r="FY130">
        <v>25.770000457763668</v>
      </c>
      <c r="FZ130">
        <v>25.940000534057621</v>
      </c>
      <c r="GA130">
        <v>25.379999160766602</v>
      </c>
      <c r="GB130">
        <v>25.469999313354489</v>
      </c>
      <c r="GC130">
        <v>416</v>
      </c>
      <c r="GD130">
        <v>335</v>
      </c>
      <c r="GE130">
        <v>228</v>
      </c>
      <c r="GF130">
        <v>146</v>
      </c>
      <c r="GG130">
        <v>0</v>
      </c>
      <c r="GH130">
        <v>186</v>
      </c>
      <c r="GI130">
        <v>0</v>
      </c>
      <c r="GJ130">
        <v>0</v>
      </c>
      <c r="GK130">
        <v>0</v>
      </c>
      <c r="GL130">
        <v>271</v>
      </c>
      <c r="GM130">
        <v>0</v>
      </c>
      <c r="GN130">
        <v>82</v>
      </c>
      <c r="GO130">
        <v>2</v>
      </c>
      <c r="GP130">
        <v>2</v>
      </c>
      <c r="GQ130">
        <v>1</v>
      </c>
      <c r="GR130">
        <v>1</v>
      </c>
      <c r="GS130">
        <v>0</v>
      </c>
      <c r="GT130">
        <v>0</v>
      </c>
      <c r="GU130">
        <v>0</v>
      </c>
      <c r="GV130">
        <v>0</v>
      </c>
      <c r="GX130" t="s">
        <v>634</v>
      </c>
      <c r="GY130">
        <v>358909</v>
      </c>
      <c r="GZ130">
        <v>545220</v>
      </c>
      <c r="HA130">
        <v>1.0609999999999999</v>
      </c>
      <c r="HB130">
        <v>1.244</v>
      </c>
      <c r="HD130">
        <v>1.75</v>
      </c>
      <c r="HF130" s="2">
        <f t="shared" si="46"/>
        <v>6.9848778416125024E-3</v>
      </c>
      <c r="HG130" s="2">
        <f t="shared" si="47"/>
        <v>6.5535880028511073E-3</v>
      </c>
      <c r="HH130" s="2">
        <f t="shared" si="48"/>
        <v>1.5133926661595076E-2</v>
      </c>
      <c r="HI130" s="2">
        <f t="shared" si="49"/>
        <v>3.5335749907420277E-3</v>
      </c>
      <c r="HJ130" s="3">
        <f t="shared" si="50"/>
        <v>25.938886423597136</v>
      </c>
      <c r="HK130" t="str">
        <f t="shared" si="51"/>
        <v>NWS</v>
      </c>
    </row>
    <row r="131" spans="1:219" hidden="1" x14ac:dyDescent="0.25">
      <c r="A131">
        <v>122</v>
      </c>
      <c r="B131" t="s">
        <v>635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37</v>
      </c>
      <c r="N131">
        <v>96</v>
      </c>
      <c r="O131">
        <v>50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13</v>
      </c>
      <c r="W131">
        <v>8</v>
      </c>
      <c r="X131">
        <v>2</v>
      </c>
      <c r="Y131">
        <v>1</v>
      </c>
      <c r="Z131">
        <v>0</v>
      </c>
      <c r="AA131">
        <v>1</v>
      </c>
      <c r="AB131">
        <v>24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335</v>
      </c>
      <c r="AV131">
        <v>117.3399963378906</v>
      </c>
      <c r="AW131">
        <v>116.870002746582</v>
      </c>
      <c r="AX131">
        <v>118.9599990844727</v>
      </c>
      <c r="AY131">
        <v>116.65000152587891</v>
      </c>
      <c r="AZ131">
        <v>118.1600036621094</v>
      </c>
      <c r="BA131" s="2">
        <f t="shared" si="34"/>
        <v>-4.0215074892033797E-3</v>
      </c>
      <c r="BB131" s="2">
        <f t="shared" si="35"/>
        <v>1.7568900083855921E-2</v>
      </c>
      <c r="BC131" s="2">
        <f t="shared" si="36"/>
        <v>1.8824438738154203E-3</v>
      </c>
      <c r="BD131" s="2">
        <f t="shared" si="37"/>
        <v>1.2779300012113248E-2</v>
      </c>
      <c r="BE131">
        <v>21</v>
      </c>
      <c r="BF131">
        <v>44</v>
      </c>
      <c r="BG131">
        <v>112</v>
      </c>
      <c r="BH131">
        <v>14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4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4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549</v>
      </c>
      <c r="CN131">
        <v>118.1600036621094</v>
      </c>
      <c r="CO131">
        <v>118.13999938964839</v>
      </c>
      <c r="CP131">
        <v>120.86000061035161</v>
      </c>
      <c r="CQ131">
        <v>118.13999938964839</v>
      </c>
      <c r="CR131">
        <v>119.879997253418</v>
      </c>
      <c r="CS131" s="2">
        <f t="shared" si="38"/>
        <v>-1.6932683734860454E-4</v>
      </c>
      <c r="CT131" s="2">
        <f t="shared" si="39"/>
        <v>2.2505388109937186E-2</v>
      </c>
      <c r="CU131" s="2">
        <f t="shared" si="40"/>
        <v>0</v>
      </c>
      <c r="CV131" s="2">
        <f t="shared" si="41"/>
        <v>1.4514497027317774E-2</v>
      </c>
      <c r="CW131">
        <v>1</v>
      </c>
      <c r="CX131">
        <v>2</v>
      </c>
      <c r="CY131">
        <v>27</v>
      </c>
      <c r="CZ131">
        <v>129</v>
      </c>
      <c r="DA131">
        <v>33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636</v>
      </c>
      <c r="EF131">
        <v>119.879997253418</v>
      </c>
      <c r="EG131">
        <v>120.370002746582</v>
      </c>
      <c r="EH131">
        <v>120.9300003051758</v>
      </c>
      <c r="EI131">
        <v>119.5100021362305</v>
      </c>
      <c r="EJ131">
        <v>120.6600036621094</v>
      </c>
      <c r="EK131" s="2">
        <f t="shared" si="42"/>
        <v>4.0708272990208627E-3</v>
      </c>
      <c r="EL131" s="2">
        <f t="shared" si="43"/>
        <v>4.6307579358355611E-3</v>
      </c>
      <c r="EM131" s="2">
        <f t="shared" si="44"/>
        <v>7.1446422757178718E-3</v>
      </c>
      <c r="EN131" s="2">
        <f t="shared" si="45"/>
        <v>9.530925666961787E-3</v>
      </c>
      <c r="EO131">
        <v>127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41</v>
      </c>
      <c r="EY131">
        <v>9</v>
      </c>
      <c r="EZ131">
        <v>5</v>
      </c>
      <c r="FA131">
        <v>9</v>
      </c>
      <c r="FB131">
        <v>7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251</v>
      </c>
      <c r="FX131">
        <v>120.6600036621094</v>
      </c>
      <c r="FY131">
        <v>120.61000061035161</v>
      </c>
      <c r="FZ131">
        <v>122.44000244140619</v>
      </c>
      <c r="GA131">
        <v>119.9300003051758</v>
      </c>
      <c r="GB131">
        <v>120.26999664306641</v>
      </c>
      <c r="GC131">
        <v>693</v>
      </c>
      <c r="GD131">
        <v>99</v>
      </c>
      <c r="GE131">
        <v>319</v>
      </c>
      <c r="GF131">
        <v>71</v>
      </c>
      <c r="GG131">
        <v>0</v>
      </c>
      <c r="GH131">
        <v>176</v>
      </c>
      <c r="GI131">
        <v>0</v>
      </c>
      <c r="GJ131">
        <v>162</v>
      </c>
      <c r="GK131">
        <v>0</v>
      </c>
      <c r="GL131">
        <v>7</v>
      </c>
      <c r="GM131">
        <v>0</v>
      </c>
      <c r="GN131">
        <v>7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2.9</v>
      </c>
      <c r="GX131" t="s">
        <v>223</v>
      </c>
      <c r="GY131">
        <v>446884</v>
      </c>
      <c r="GZ131">
        <v>750180</v>
      </c>
      <c r="HC131">
        <v>2.2000000000000002</v>
      </c>
      <c r="HD131">
        <v>2.5499999999999998</v>
      </c>
      <c r="HE131">
        <v>0.49909999999999999</v>
      </c>
      <c r="HF131" s="2">
        <f t="shared" si="46"/>
        <v>-4.1458462403420882E-4</v>
      </c>
      <c r="HG131" s="2">
        <f t="shared" si="47"/>
        <v>1.4946110703732973E-2</v>
      </c>
      <c r="HH131" s="2">
        <f t="shared" si="48"/>
        <v>5.6380093005110599E-3</v>
      </c>
      <c r="HI131" s="2">
        <f t="shared" si="49"/>
        <v>2.8269422747191353E-3</v>
      </c>
      <c r="HJ131" s="3">
        <f t="shared" si="50"/>
        <v>122.41265103145122</v>
      </c>
      <c r="HK131" t="str">
        <f t="shared" si="51"/>
        <v>NTRS</v>
      </c>
    </row>
    <row r="132" spans="1:219" hidden="1" x14ac:dyDescent="0.25">
      <c r="A132">
        <v>123</v>
      </c>
      <c r="B132" t="s">
        <v>637</v>
      </c>
      <c r="C132">
        <v>10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23</v>
      </c>
      <c r="N132">
        <v>112</v>
      </c>
      <c r="O132">
        <v>17</v>
      </c>
      <c r="P132">
        <v>1</v>
      </c>
      <c r="Q132">
        <v>0</v>
      </c>
      <c r="R132">
        <v>1</v>
      </c>
      <c r="S132">
        <v>8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420</v>
      </c>
      <c r="AV132">
        <v>58.909999847412109</v>
      </c>
      <c r="AW132">
        <v>58.990001678466797</v>
      </c>
      <c r="AX132">
        <v>59.950000762939453</v>
      </c>
      <c r="AY132">
        <v>58.990001678466797</v>
      </c>
      <c r="AZ132">
        <v>59.950000762939453</v>
      </c>
      <c r="BA132" s="2">
        <f t="shared" si="34"/>
        <v>1.3561930628642749E-3</v>
      </c>
      <c r="BB132" s="2">
        <f t="shared" si="35"/>
        <v>1.6013328978406238E-2</v>
      </c>
      <c r="BC132" s="2">
        <f t="shared" si="36"/>
        <v>0</v>
      </c>
      <c r="BD132" s="2">
        <f t="shared" si="37"/>
        <v>1.6013328978406238E-2</v>
      </c>
      <c r="BE132">
        <v>6</v>
      </c>
      <c r="BF132">
        <v>20</v>
      </c>
      <c r="BG132">
        <v>122</v>
      </c>
      <c r="BH132">
        <v>22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582</v>
      </c>
      <c r="CN132">
        <v>59.950000762939453</v>
      </c>
      <c r="CO132">
        <v>59.939998626708977</v>
      </c>
      <c r="CP132">
        <v>60.889999389648438</v>
      </c>
      <c r="CQ132">
        <v>59.619998931884773</v>
      </c>
      <c r="CR132">
        <v>59.770000457763672</v>
      </c>
      <c r="CS132" s="2">
        <f t="shared" si="38"/>
        <v>-1.6686914347063819E-4</v>
      </c>
      <c r="CT132" s="2">
        <f t="shared" si="39"/>
        <v>1.5601917760915018E-2</v>
      </c>
      <c r="CU132" s="2">
        <f t="shared" si="40"/>
        <v>5.3386670362988164E-3</v>
      </c>
      <c r="CV132" s="2">
        <f t="shared" si="41"/>
        <v>2.5096457207641754E-3</v>
      </c>
      <c r="CW132">
        <v>19</v>
      </c>
      <c r="CX132">
        <v>60</v>
      </c>
      <c r="CY132">
        <v>62</v>
      </c>
      <c r="CZ132">
        <v>1</v>
      </c>
      <c r="DA132">
        <v>0</v>
      </c>
      <c r="DB132">
        <v>1</v>
      </c>
      <c r="DC132">
        <v>63</v>
      </c>
      <c r="DD132">
        <v>0</v>
      </c>
      <c r="DE132">
        <v>0</v>
      </c>
      <c r="DF132">
        <v>14</v>
      </c>
      <c r="DG132">
        <v>7</v>
      </c>
      <c r="DH132">
        <v>3</v>
      </c>
      <c r="DI132">
        <v>3</v>
      </c>
      <c r="DJ132">
        <v>2</v>
      </c>
      <c r="DK132">
        <v>1</v>
      </c>
      <c r="DL132">
        <v>5</v>
      </c>
      <c r="DM132">
        <v>0</v>
      </c>
      <c r="DN132">
        <v>0</v>
      </c>
      <c r="DO132">
        <v>123</v>
      </c>
      <c r="DP132">
        <v>63</v>
      </c>
      <c r="DQ132">
        <v>0</v>
      </c>
      <c r="DR132">
        <v>0</v>
      </c>
      <c r="DS132">
        <v>1</v>
      </c>
      <c r="DT132">
        <v>1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517</v>
      </c>
      <c r="EF132">
        <v>59.770000457763672</v>
      </c>
      <c r="EG132">
        <v>59.619998931884773</v>
      </c>
      <c r="EH132">
        <v>60.709999084472663</v>
      </c>
      <c r="EI132">
        <v>59.159999847412109</v>
      </c>
      <c r="EJ132">
        <v>60.529998779296882</v>
      </c>
      <c r="EK132" s="2">
        <f t="shared" si="42"/>
        <v>-2.5159598887325441E-3</v>
      </c>
      <c r="EL132" s="2">
        <f t="shared" si="43"/>
        <v>1.7954211316512314E-2</v>
      </c>
      <c r="EM132" s="2">
        <f t="shared" si="44"/>
        <v>7.715516482954099E-3</v>
      </c>
      <c r="EN132" s="2">
        <f t="shared" si="45"/>
        <v>2.2633387733577037E-2</v>
      </c>
      <c r="EO132">
        <v>14</v>
      </c>
      <c r="EP132">
        <v>7</v>
      </c>
      <c r="EQ132">
        <v>75</v>
      </c>
      <c r="ER132">
        <v>68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7</v>
      </c>
      <c r="EY132">
        <v>2</v>
      </c>
      <c r="EZ132">
        <v>3</v>
      </c>
      <c r="FA132">
        <v>3</v>
      </c>
      <c r="FB132">
        <v>6</v>
      </c>
      <c r="FC132">
        <v>1</v>
      </c>
      <c r="FD132">
        <v>21</v>
      </c>
      <c r="FE132">
        <v>0</v>
      </c>
      <c r="FF132">
        <v>0</v>
      </c>
      <c r="FG132">
        <v>0</v>
      </c>
      <c r="FH132">
        <v>0</v>
      </c>
      <c r="FI132">
        <v>6</v>
      </c>
      <c r="FJ132">
        <v>6</v>
      </c>
      <c r="FK132">
        <v>0</v>
      </c>
      <c r="FL132">
        <v>0</v>
      </c>
      <c r="FM132">
        <v>1</v>
      </c>
      <c r="FN132">
        <v>1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329</v>
      </c>
      <c r="FX132">
        <v>60.529998779296882</v>
      </c>
      <c r="FY132">
        <v>60.529998779296882</v>
      </c>
      <c r="FZ132">
        <v>60.720001220703118</v>
      </c>
      <c r="GA132">
        <v>59.450000762939453</v>
      </c>
      <c r="GB132">
        <v>59.569999694824219</v>
      </c>
      <c r="GC132">
        <v>629</v>
      </c>
      <c r="GD132">
        <v>51</v>
      </c>
      <c r="GE132">
        <v>306</v>
      </c>
      <c r="GF132">
        <v>50</v>
      </c>
      <c r="GG132">
        <v>0</v>
      </c>
      <c r="GH132">
        <v>92</v>
      </c>
      <c r="GI132">
        <v>0</v>
      </c>
      <c r="GJ132">
        <v>69</v>
      </c>
      <c r="GK132">
        <v>0</v>
      </c>
      <c r="GL132">
        <v>8</v>
      </c>
      <c r="GM132">
        <v>0</v>
      </c>
      <c r="GN132">
        <v>8</v>
      </c>
      <c r="GO132">
        <v>1</v>
      </c>
      <c r="GP132">
        <v>1</v>
      </c>
      <c r="GQ132">
        <v>1</v>
      </c>
      <c r="GR132">
        <v>1</v>
      </c>
      <c r="GS132">
        <v>0</v>
      </c>
      <c r="GT132">
        <v>0</v>
      </c>
      <c r="GU132">
        <v>0</v>
      </c>
      <c r="GV132">
        <v>0</v>
      </c>
      <c r="GW132">
        <v>2.5</v>
      </c>
      <c r="GX132" t="s">
        <v>218</v>
      </c>
      <c r="GY132">
        <v>317751</v>
      </c>
      <c r="GZ132">
        <v>324420</v>
      </c>
      <c r="HA132">
        <v>0.754</v>
      </c>
      <c r="HB132">
        <v>1.6040000000000001</v>
      </c>
      <c r="HC132">
        <v>1.88</v>
      </c>
      <c r="HD132">
        <v>8.52</v>
      </c>
      <c r="HE132">
        <v>0.36</v>
      </c>
      <c r="HF132" s="2">
        <f t="shared" si="46"/>
        <v>0</v>
      </c>
      <c r="HG132" s="2">
        <f t="shared" si="47"/>
        <v>3.1291574042566772E-3</v>
      </c>
      <c r="HH132" s="2">
        <f t="shared" si="48"/>
        <v>1.7842359790808726E-2</v>
      </c>
      <c r="HI132" s="2">
        <f t="shared" si="49"/>
        <v>2.0144188769434246E-3</v>
      </c>
      <c r="HJ132" s="3">
        <f t="shared" si="50"/>
        <v>60.719406673156769</v>
      </c>
      <c r="HK132" t="str">
        <f t="shared" si="51"/>
        <v>NUS</v>
      </c>
    </row>
    <row r="133" spans="1:219" hidden="1" x14ac:dyDescent="0.25">
      <c r="A133">
        <v>124</v>
      </c>
      <c r="B133" t="s">
        <v>638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7</v>
      </c>
      <c r="N133">
        <v>13</v>
      </c>
      <c r="O133">
        <v>9</v>
      </c>
      <c r="P133">
        <v>20</v>
      </c>
      <c r="Q133">
        <v>143</v>
      </c>
      <c r="R133">
        <v>1</v>
      </c>
      <c r="S133">
        <v>1</v>
      </c>
      <c r="T133">
        <v>0</v>
      </c>
      <c r="U133">
        <v>0</v>
      </c>
      <c r="V133">
        <v>4</v>
      </c>
      <c r="W133">
        <v>1</v>
      </c>
      <c r="X133">
        <v>1</v>
      </c>
      <c r="Y133">
        <v>0</v>
      </c>
      <c r="Z133">
        <v>3</v>
      </c>
      <c r="AA133">
        <v>2</v>
      </c>
      <c r="AB133">
        <v>9</v>
      </c>
      <c r="AC133">
        <v>1</v>
      </c>
      <c r="AD133">
        <v>9</v>
      </c>
      <c r="AE133">
        <v>12</v>
      </c>
      <c r="AF133">
        <v>1</v>
      </c>
      <c r="AG133">
        <v>3</v>
      </c>
      <c r="AH133">
        <v>3</v>
      </c>
      <c r="AI133">
        <v>1</v>
      </c>
      <c r="AJ133">
        <v>1</v>
      </c>
      <c r="AK133">
        <v>2</v>
      </c>
      <c r="AL133">
        <v>2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328</v>
      </c>
      <c r="AV133">
        <v>29.569999694824219</v>
      </c>
      <c r="AW133">
        <v>29.79999923706055</v>
      </c>
      <c r="AX133">
        <v>30.469999313354489</v>
      </c>
      <c r="AY133">
        <v>29.639999389648441</v>
      </c>
      <c r="AZ133">
        <v>30.29000091552734</v>
      </c>
      <c r="BA133" s="2">
        <f t="shared" si="34"/>
        <v>7.7181056417711114E-3</v>
      </c>
      <c r="BB133" s="2">
        <f t="shared" si="35"/>
        <v>2.1988844482851322E-2</v>
      </c>
      <c r="BC133" s="2">
        <f t="shared" si="36"/>
        <v>5.3691225338398096E-3</v>
      </c>
      <c r="BD133" s="2">
        <f t="shared" si="37"/>
        <v>2.1459277194861182E-2</v>
      </c>
      <c r="BE133">
        <v>8</v>
      </c>
      <c r="BF133">
        <v>19</v>
      </c>
      <c r="BG133">
        <v>56</v>
      </c>
      <c r="BH133">
        <v>88</v>
      </c>
      <c r="BI133">
        <v>22</v>
      </c>
      <c r="BJ133">
        <v>0</v>
      </c>
      <c r="BK133">
        <v>0</v>
      </c>
      <c r="BL133">
        <v>0</v>
      </c>
      <c r="BM133">
        <v>0</v>
      </c>
      <c r="BN133">
        <v>1</v>
      </c>
      <c r="BO133">
        <v>1</v>
      </c>
      <c r="BP133">
        <v>2</v>
      </c>
      <c r="BQ133">
        <v>1</v>
      </c>
      <c r="BR133">
        <v>1</v>
      </c>
      <c r="BS133">
        <v>1</v>
      </c>
      <c r="BT133">
        <v>6</v>
      </c>
      <c r="BU133">
        <v>1</v>
      </c>
      <c r="BV133">
        <v>6</v>
      </c>
      <c r="BW133">
        <v>0</v>
      </c>
      <c r="BX133">
        <v>0</v>
      </c>
      <c r="BY133">
        <v>1</v>
      </c>
      <c r="BZ133">
        <v>1</v>
      </c>
      <c r="CA133">
        <v>0</v>
      </c>
      <c r="CB133">
        <v>0</v>
      </c>
      <c r="CC133">
        <v>1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639</v>
      </c>
      <c r="CN133">
        <v>30.29000091552734</v>
      </c>
      <c r="CO133">
        <v>30.379999160766602</v>
      </c>
      <c r="CP133">
        <v>30.60000038146973</v>
      </c>
      <c r="CQ133">
        <v>30.059999465942379</v>
      </c>
      <c r="CR133">
        <v>30.110000610351559</v>
      </c>
      <c r="CS133" s="2">
        <f t="shared" si="38"/>
        <v>2.9624176341481734E-3</v>
      </c>
      <c r="CT133" s="2">
        <f t="shared" si="39"/>
        <v>7.1895822862915182E-3</v>
      </c>
      <c r="CU133" s="2">
        <f t="shared" si="40"/>
        <v>1.0533235801977181E-2</v>
      </c>
      <c r="CV133" s="2">
        <f t="shared" si="41"/>
        <v>1.6606158550521721E-3</v>
      </c>
      <c r="CW133">
        <v>66</v>
      </c>
      <c r="CX133">
        <v>2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51</v>
      </c>
      <c r="DG133">
        <v>26</v>
      </c>
      <c r="DH133">
        <v>17</v>
      </c>
      <c r="DI133">
        <v>17</v>
      </c>
      <c r="DJ133">
        <v>45</v>
      </c>
      <c r="DK133">
        <v>0</v>
      </c>
      <c r="DL133">
        <v>0</v>
      </c>
      <c r="DM133">
        <v>0</v>
      </c>
      <c r="DN133">
        <v>0</v>
      </c>
      <c r="DO133">
        <v>2</v>
      </c>
      <c r="DP133">
        <v>0</v>
      </c>
      <c r="DQ133">
        <v>0</v>
      </c>
      <c r="DR133">
        <v>0</v>
      </c>
      <c r="DS133">
        <v>1</v>
      </c>
      <c r="DT133">
        <v>0</v>
      </c>
      <c r="DU133">
        <v>0</v>
      </c>
      <c r="DV133">
        <v>0</v>
      </c>
      <c r="DW133">
        <v>73</v>
      </c>
      <c r="DX133">
        <v>3</v>
      </c>
      <c r="DY133">
        <v>0</v>
      </c>
      <c r="DZ133">
        <v>0</v>
      </c>
      <c r="EA133">
        <v>1</v>
      </c>
      <c r="EB133">
        <v>1</v>
      </c>
      <c r="EC133">
        <v>0</v>
      </c>
      <c r="ED133">
        <v>0</v>
      </c>
      <c r="EE133" t="s">
        <v>640</v>
      </c>
      <c r="EF133">
        <v>30.110000610351559</v>
      </c>
      <c r="EG133">
        <v>30.530000686645511</v>
      </c>
      <c r="EH133">
        <v>31.069999694824219</v>
      </c>
      <c r="EI133">
        <v>30.25</v>
      </c>
      <c r="EJ133">
        <v>30.979999542236332</v>
      </c>
      <c r="EK133" s="2">
        <f t="shared" si="42"/>
        <v>1.3756962556429553E-2</v>
      </c>
      <c r="EL133" s="2">
        <f t="shared" si="43"/>
        <v>1.7380077678876282E-2</v>
      </c>
      <c r="EM133" s="2">
        <f t="shared" si="44"/>
        <v>9.171329195809319E-3</v>
      </c>
      <c r="EN133" s="2">
        <f t="shared" si="45"/>
        <v>2.3563574984599156E-2</v>
      </c>
      <c r="EO133">
        <v>94</v>
      </c>
      <c r="EP133">
        <v>32</v>
      </c>
      <c r="EQ133">
        <v>28</v>
      </c>
      <c r="ER133">
        <v>15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16</v>
      </c>
      <c r="EY133">
        <v>7</v>
      </c>
      <c r="EZ133">
        <v>11</v>
      </c>
      <c r="FA133">
        <v>1</v>
      </c>
      <c r="FB133">
        <v>4</v>
      </c>
      <c r="FC133">
        <v>1</v>
      </c>
      <c r="FD133">
        <v>39</v>
      </c>
      <c r="FE133">
        <v>0</v>
      </c>
      <c r="FF133">
        <v>0</v>
      </c>
      <c r="FG133">
        <v>0</v>
      </c>
      <c r="FH133">
        <v>0</v>
      </c>
      <c r="FI133">
        <v>4</v>
      </c>
      <c r="FJ133">
        <v>4</v>
      </c>
      <c r="FK133">
        <v>0</v>
      </c>
      <c r="FL133">
        <v>0</v>
      </c>
      <c r="FM133">
        <v>1</v>
      </c>
      <c r="FN133">
        <v>1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523</v>
      </c>
      <c r="FX133">
        <v>30.979999542236332</v>
      </c>
      <c r="FY133">
        <v>31.270000457763668</v>
      </c>
      <c r="FZ133">
        <v>31.370000839233398</v>
      </c>
      <c r="GA133">
        <v>30.60000038146973</v>
      </c>
      <c r="GB133">
        <v>30.969999313354489</v>
      </c>
      <c r="GC133">
        <v>622</v>
      </c>
      <c r="GD133">
        <v>210</v>
      </c>
      <c r="GE133">
        <v>237</v>
      </c>
      <c r="GF133">
        <v>195</v>
      </c>
      <c r="GG133">
        <v>0</v>
      </c>
      <c r="GH133">
        <v>288</v>
      </c>
      <c r="GI133">
        <v>0</v>
      </c>
      <c r="GJ133">
        <v>15</v>
      </c>
      <c r="GK133">
        <v>15</v>
      </c>
      <c r="GL133">
        <v>53</v>
      </c>
      <c r="GM133">
        <v>0</v>
      </c>
      <c r="GN133">
        <v>49</v>
      </c>
      <c r="GO133">
        <v>4</v>
      </c>
      <c r="GP133">
        <v>1</v>
      </c>
      <c r="GQ133">
        <v>4</v>
      </c>
      <c r="GR133">
        <v>1</v>
      </c>
      <c r="GS133">
        <v>0</v>
      </c>
      <c r="GT133">
        <v>0</v>
      </c>
      <c r="GU133">
        <v>0</v>
      </c>
      <c r="GV133">
        <v>0</v>
      </c>
      <c r="GW133">
        <v>2.2000000000000002</v>
      </c>
      <c r="GX133" t="s">
        <v>218</v>
      </c>
      <c r="GY133">
        <v>1819992</v>
      </c>
      <c r="GZ133">
        <v>1883200</v>
      </c>
      <c r="HA133">
        <v>1.72</v>
      </c>
      <c r="HB133">
        <v>1.9019999999999999</v>
      </c>
      <c r="HC133">
        <v>0.4</v>
      </c>
      <c r="HD133">
        <v>3.79</v>
      </c>
      <c r="HE133">
        <v>0</v>
      </c>
      <c r="HF133" s="2">
        <f t="shared" si="46"/>
        <v>9.2740937410294988E-3</v>
      </c>
      <c r="HG133" s="2">
        <f t="shared" si="47"/>
        <v>3.1877710804733006E-3</v>
      </c>
      <c r="HH133" s="2">
        <f t="shared" si="48"/>
        <v>2.1426289302390877E-2</v>
      </c>
      <c r="HI133" s="2">
        <f t="shared" si="49"/>
        <v>1.1947011304104582E-2</v>
      </c>
      <c r="HJ133" s="3">
        <f t="shared" si="50"/>
        <v>31.369682060909316</v>
      </c>
      <c r="HK133" t="str">
        <f t="shared" si="51"/>
        <v>NTNX</v>
      </c>
    </row>
    <row r="134" spans="1:219" hidden="1" x14ac:dyDescent="0.25">
      <c r="A134">
        <v>125</v>
      </c>
      <c r="B134" t="s">
        <v>641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2</v>
      </c>
      <c r="N134">
        <v>30</v>
      </c>
      <c r="O134">
        <v>7</v>
      </c>
      <c r="P134">
        <v>3</v>
      </c>
      <c r="Q134">
        <v>153</v>
      </c>
      <c r="R134">
        <v>1</v>
      </c>
      <c r="S134">
        <v>3</v>
      </c>
      <c r="T134">
        <v>0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1</v>
      </c>
      <c r="AA134">
        <v>2</v>
      </c>
      <c r="AB134">
        <v>2</v>
      </c>
      <c r="AC134">
        <v>1</v>
      </c>
      <c r="AD134">
        <v>2</v>
      </c>
      <c r="AE134">
        <v>0</v>
      </c>
      <c r="AF134">
        <v>0</v>
      </c>
      <c r="AG134">
        <v>1</v>
      </c>
      <c r="AH134">
        <v>1</v>
      </c>
      <c r="AI134">
        <v>0</v>
      </c>
      <c r="AJ134">
        <v>0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336</v>
      </c>
      <c r="AV134">
        <v>194.94000244140619</v>
      </c>
      <c r="AW134">
        <v>195.58999633789071</v>
      </c>
      <c r="AX134">
        <v>200.6199951171875</v>
      </c>
      <c r="AY134">
        <v>195.58999633789071</v>
      </c>
      <c r="AZ134">
        <v>199.66999816894531</v>
      </c>
      <c r="BA134" s="2">
        <f t="shared" si="34"/>
        <v>3.3232471427712129E-3</v>
      </c>
      <c r="BB134" s="2">
        <f t="shared" si="35"/>
        <v>2.5072270470142488E-2</v>
      </c>
      <c r="BC134" s="2">
        <f t="shared" si="36"/>
        <v>0</v>
      </c>
      <c r="BD134" s="2">
        <f t="shared" si="37"/>
        <v>2.0433724988580537E-2</v>
      </c>
      <c r="BE134">
        <v>0</v>
      </c>
      <c r="BF134">
        <v>1</v>
      </c>
      <c r="BG134">
        <v>27</v>
      </c>
      <c r="BH134">
        <v>77</v>
      </c>
      <c r="BI134">
        <v>90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639</v>
      </c>
      <c r="CN134">
        <v>199.66999816894531</v>
      </c>
      <c r="CO134">
        <v>201.1300048828125</v>
      </c>
      <c r="CP134">
        <v>202.32000732421881</v>
      </c>
      <c r="CQ134">
        <v>199.17999267578119</v>
      </c>
      <c r="CR134">
        <v>199.83999633789071</v>
      </c>
      <c r="CS134" s="2">
        <f t="shared" si="38"/>
        <v>7.2590199295120561E-3</v>
      </c>
      <c r="CT134" s="2">
        <f t="shared" si="39"/>
        <v>5.8817833052927648E-3</v>
      </c>
      <c r="CU134" s="2">
        <f t="shared" si="40"/>
        <v>9.6952824525980974E-3</v>
      </c>
      <c r="CV134" s="2">
        <f t="shared" si="41"/>
        <v>3.3026604994206288E-3</v>
      </c>
      <c r="CW134">
        <v>31</v>
      </c>
      <c r="CX134">
        <v>3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39</v>
      </c>
      <c r="DG134">
        <v>22</v>
      </c>
      <c r="DH134">
        <v>16</v>
      </c>
      <c r="DI134">
        <v>9</v>
      </c>
      <c r="DJ134">
        <v>92</v>
      </c>
      <c r="DK134">
        <v>0</v>
      </c>
      <c r="DL134">
        <v>0</v>
      </c>
      <c r="DM134">
        <v>0</v>
      </c>
      <c r="DN134">
        <v>0</v>
      </c>
      <c r="DO134">
        <v>3</v>
      </c>
      <c r="DP134">
        <v>0</v>
      </c>
      <c r="DQ134">
        <v>0</v>
      </c>
      <c r="DR134">
        <v>0</v>
      </c>
      <c r="DS134">
        <v>1</v>
      </c>
      <c r="DT134">
        <v>0</v>
      </c>
      <c r="DU134">
        <v>1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531</v>
      </c>
      <c r="EF134">
        <v>199.83999633789071</v>
      </c>
      <c r="EG134">
        <v>200.74000549316409</v>
      </c>
      <c r="EH134">
        <v>205.69999694824219</v>
      </c>
      <c r="EI134">
        <v>200.74000549316409</v>
      </c>
      <c r="EJ134">
        <v>204.3800048828125</v>
      </c>
      <c r="EK134" s="2">
        <f t="shared" si="42"/>
        <v>4.4834568628325799E-3</v>
      </c>
      <c r="EL134" s="2">
        <f t="shared" si="43"/>
        <v>2.4112744427148058E-2</v>
      </c>
      <c r="EM134" s="2">
        <f t="shared" si="44"/>
        <v>0</v>
      </c>
      <c r="EN134" s="2">
        <f t="shared" si="45"/>
        <v>1.7809958423944283E-2</v>
      </c>
      <c r="EO134">
        <v>0</v>
      </c>
      <c r="EP134">
        <v>7</v>
      </c>
      <c r="EQ134">
        <v>51</v>
      </c>
      <c r="ER134">
        <v>48</v>
      </c>
      <c r="ES134">
        <v>89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642</v>
      </c>
      <c r="FX134">
        <v>204.3800048828125</v>
      </c>
      <c r="FY134">
        <v>206</v>
      </c>
      <c r="FZ134">
        <v>206.63999938964841</v>
      </c>
      <c r="GA134">
        <v>204.1300048828125</v>
      </c>
      <c r="GB134">
        <v>204.75999450683591</v>
      </c>
      <c r="GC134">
        <v>619</v>
      </c>
      <c r="GD134">
        <v>180</v>
      </c>
      <c r="GE134">
        <v>229</v>
      </c>
      <c r="GF134">
        <v>178</v>
      </c>
      <c r="GG134">
        <v>0</v>
      </c>
      <c r="GH134">
        <v>460</v>
      </c>
      <c r="GI134">
        <v>0</v>
      </c>
      <c r="GJ134">
        <v>137</v>
      </c>
      <c r="GK134">
        <v>2</v>
      </c>
      <c r="GL134">
        <v>93</v>
      </c>
      <c r="GM134">
        <v>0</v>
      </c>
      <c r="GN134">
        <v>92</v>
      </c>
      <c r="GO134">
        <v>2</v>
      </c>
      <c r="GP134">
        <v>1</v>
      </c>
      <c r="GQ134">
        <v>1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2.1</v>
      </c>
      <c r="GX134" t="s">
        <v>218</v>
      </c>
      <c r="GY134">
        <v>1970677</v>
      </c>
      <c r="GZ134">
        <v>2432020</v>
      </c>
      <c r="HA134">
        <v>1.181</v>
      </c>
      <c r="HB134">
        <v>1.7769999999999999</v>
      </c>
      <c r="HC134">
        <v>1.26</v>
      </c>
      <c r="HD134">
        <v>1.66</v>
      </c>
      <c r="HE134">
        <v>1.1174999999999999</v>
      </c>
      <c r="HF134" s="2">
        <f t="shared" si="46"/>
        <v>7.8640539669295739E-3</v>
      </c>
      <c r="HG134" s="2">
        <f t="shared" si="47"/>
        <v>3.0971708843339218E-3</v>
      </c>
      <c r="HH134" s="2">
        <f t="shared" si="48"/>
        <v>9.0776461999393376E-3</v>
      </c>
      <c r="HI134" s="2">
        <f t="shared" si="49"/>
        <v>3.0767222158837315E-3</v>
      </c>
      <c r="HJ134" s="3">
        <f t="shared" si="50"/>
        <v>206.63801720217279</v>
      </c>
      <c r="HK134" t="str">
        <f t="shared" si="51"/>
        <v>NXPI</v>
      </c>
    </row>
    <row r="135" spans="1:219" hidden="1" x14ac:dyDescent="0.25">
      <c r="A135">
        <v>126</v>
      </c>
      <c r="B135" t="s">
        <v>643</v>
      </c>
      <c r="C135">
        <v>9</v>
      </c>
      <c r="D135">
        <v>0</v>
      </c>
      <c r="E135">
        <v>5</v>
      </c>
      <c r="F135">
        <v>1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2</v>
      </c>
      <c r="N135">
        <v>16</v>
      </c>
      <c r="O135">
        <v>5</v>
      </c>
      <c r="P135">
        <v>5</v>
      </c>
      <c r="Q135">
        <v>167</v>
      </c>
      <c r="R135">
        <v>1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0</v>
      </c>
      <c r="Y135">
        <v>1</v>
      </c>
      <c r="Z135">
        <v>2</v>
      </c>
      <c r="AA135">
        <v>2</v>
      </c>
      <c r="AB135">
        <v>4</v>
      </c>
      <c r="AC135">
        <v>1</v>
      </c>
      <c r="AD135">
        <v>4</v>
      </c>
      <c r="AE135">
        <v>4</v>
      </c>
      <c r="AF135">
        <v>1</v>
      </c>
      <c r="AG135">
        <v>2</v>
      </c>
      <c r="AH135">
        <v>2</v>
      </c>
      <c r="AI135">
        <v>1</v>
      </c>
      <c r="AJ135">
        <v>1</v>
      </c>
      <c r="AK135">
        <v>2</v>
      </c>
      <c r="AL135">
        <v>2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 t="s">
        <v>527</v>
      </c>
      <c r="AV135">
        <v>37.459999084472663</v>
      </c>
      <c r="AW135">
        <v>37.659999847412109</v>
      </c>
      <c r="AX135">
        <v>38.729999542236328</v>
      </c>
      <c r="AY135">
        <v>37.590000152587891</v>
      </c>
      <c r="AZ135">
        <v>38.529998779296882</v>
      </c>
      <c r="BA135" s="2">
        <f t="shared" si="34"/>
        <v>5.3106947357884904E-3</v>
      </c>
      <c r="BB135" s="2">
        <f t="shared" si="35"/>
        <v>2.762715485336753E-2</v>
      </c>
      <c r="BC135" s="2">
        <f t="shared" si="36"/>
        <v>1.8587279635644549E-3</v>
      </c>
      <c r="BD135" s="2">
        <f t="shared" si="37"/>
        <v>2.4396539228910497E-2</v>
      </c>
      <c r="BE135">
        <v>0</v>
      </c>
      <c r="BF135">
        <v>8</v>
      </c>
      <c r="BG135">
        <v>43</v>
      </c>
      <c r="BH135">
        <v>78</v>
      </c>
      <c r="BI135">
        <v>66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0</v>
      </c>
      <c r="BP135">
        <v>0</v>
      </c>
      <c r="BQ135">
        <v>0</v>
      </c>
      <c r="BR135">
        <v>0</v>
      </c>
      <c r="BS135">
        <v>1</v>
      </c>
      <c r="BT135">
        <v>1</v>
      </c>
      <c r="BU135">
        <v>1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t="s">
        <v>611</v>
      </c>
      <c r="CN135">
        <v>38.529998779296882</v>
      </c>
      <c r="CO135">
        <v>38.779998779296882</v>
      </c>
      <c r="CP135">
        <v>39.069999694824219</v>
      </c>
      <c r="CQ135">
        <v>38.169998168945313</v>
      </c>
      <c r="CR135">
        <v>38.220001220703118</v>
      </c>
      <c r="CS135" s="2">
        <f t="shared" si="38"/>
        <v>6.4466221730121731E-3</v>
      </c>
      <c r="CT135" s="2">
        <f t="shared" si="39"/>
        <v>7.4225983566044151E-3</v>
      </c>
      <c r="CU135" s="2">
        <f t="shared" si="40"/>
        <v>1.5729773840973515E-2</v>
      </c>
      <c r="CV135" s="2">
        <f t="shared" si="41"/>
        <v>1.3082953992874513E-3</v>
      </c>
      <c r="CW135">
        <v>13</v>
      </c>
      <c r="CX135">
        <v>7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4</v>
      </c>
      <c r="DG135">
        <v>1</v>
      </c>
      <c r="DH135">
        <v>4</v>
      </c>
      <c r="DI135">
        <v>5</v>
      </c>
      <c r="DJ135">
        <v>169</v>
      </c>
      <c r="DK135">
        <v>0</v>
      </c>
      <c r="DL135">
        <v>0</v>
      </c>
      <c r="DM135">
        <v>0</v>
      </c>
      <c r="DN135">
        <v>0</v>
      </c>
      <c r="DO135">
        <v>7</v>
      </c>
      <c r="DP135">
        <v>0</v>
      </c>
      <c r="DQ135">
        <v>0</v>
      </c>
      <c r="DR135">
        <v>0</v>
      </c>
      <c r="DS135">
        <v>2</v>
      </c>
      <c r="DT135">
        <v>0</v>
      </c>
      <c r="DU135">
        <v>1</v>
      </c>
      <c r="DV135">
        <v>0</v>
      </c>
      <c r="DW135">
        <v>21</v>
      </c>
      <c r="DX135">
        <v>8</v>
      </c>
      <c r="DY135">
        <v>0</v>
      </c>
      <c r="DZ135">
        <v>0</v>
      </c>
      <c r="EA135">
        <v>1</v>
      </c>
      <c r="EB135">
        <v>1</v>
      </c>
      <c r="EC135">
        <v>0</v>
      </c>
      <c r="ED135">
        <v>0</v>
      </c>
      <c r="EE135" t="s">
        <v>534</v>
      </c>
      <c r="EF135">
        <v>38.220001220703118</v>
      </c>
      <c r="EG135">
        <v>38.569999694824219</v>
      </c>
      <c r="EH135">
        <v>39.490001678466797</v>
      </c>
      <c r="EI135">
        <v>38.450000762939453</v>
      </c>
      <c r="EJ135">
        <v>39.340000152587891</v>
      </c>
      <c r="EK135" s="2">
        <f t="shared" si="42"/>
        <v>9.074370673849641E-3</v>
      </c>
      <c r="EL135" s="2">
        <f t="shared" si="43"/>
        <v>2.3297086465920325E-2</v>
      </c>
      <c r="EM135" s="2">
        <f t="shared" si="44"/>
        <v>3.1111986734309038E-3</v>
      </c>
      <c r="EN135" s="2">
        <f t="shared" si="45"/>
        <v>2.2623268586588696E-2</v>
      </c>
      <c r="EO135">
        <v>6</v>
      </c>
      <c r="EP135">
        <v>47</v>
      </c>
      <c r="EQ135">
        <v>43</v>
      </c>
      <c r="ER135">
        <v>49</v>
      </c>
      <c r="ES135">
        <v>50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2</v>
      </c>
      <c r="EZ135">
        <v>1</v>
      </c>
      <c r="FA135">
        <v>0</v>
      </c>
      <c r="FB135">
        <v>0</v>
      </c>
      <c r="FC135">
        <v>1</v>
      </c>
      <c r="FD135">
        <v>3</v>
      </c>
      <c r="FE135">
        <v>1</v>
      </c>
      <c r="FF135">
        <v>3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644</v>
      </c>
      <c r="FX135">
        <v>39.340000152587891</v>
      </c>
      <c r="FY135">
        <v>39.650001525878913</v>
      </c>
      <c r="FZ135">
        <v>40.259998321533203</v>
      </c>
      <c r="GA135">
        <v>38.779998779296882</v>
      </c>
      <c r="GB135">
        <v>38.939998626708977</v>
      </c>
      <c r="GC135">
        <v>605</v>
      </c>
      <c r="GD135">
        <v>191</v>
      </c>
      <c r="GE135">
        <v>215</v>
      </c>
      <c r="GF135">
        <v>186</v>
      </c>
      <c r="GG135">
        <v>0</v>
      </c>
      <c r="GH135">
        <v>415</v>
      </c>
      <c r="GI135">
        <v>0</v>
      </c>
      <c r="GJ135">
        <v>99</v>
      </c>
      <c r="GK135">
        <v>8</v>
      </c>
      <c r="GL135">
        <v>171</v>
      </c>
      <c r="GM135">
        <v>3</v>
      </c>
      <c r="GN135">
        <v>169</v>
      </c>
      <c r="GO135">
        <v>3</v>
      </c>
      <c r="GP135">
        <v>1</v>
      </c>
      <c r="GQ135">
        <v>2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2.1</v>
      </c>
      <c r="GX135" t="s">
        <v>218</v>
      </c>
      <c r="GY135">
        <v>4009114</v>
      </c>
      <c r="GZ135">
        <v>5092180</v>
      </c>
      <c r="HA135">
        <v>0.998</v>
      </c>
      <c r="HB135">
        <v>1.843</v>
      </c>
      <c r="HC135">
        <v>2.34</v>
      </c>
      <c r="HD135">
        <v>2.2400000000000002</v>
      </c>
      <c r="HE135">
        <v>0</v>
      </c>
      <c r="HF135" s="2">
        <f t="shared" si="46"/>
        <v>7.818445431551635E-3</v>
      </c>
      <c r="HG135" s="2">
        <f t="shared" si="47"/>
        <v>1.5151436191889522E-2</v>
      </c>
      <c r="HH135" s="2">
        <f t="shared" si="48"/>
        <v>2.1942060860053014E-2</v>
      </c>
      <c r="HI135" s="2">
        <f t="shared" si="49"/>
        <v>4.1088816911860615E-3</v>
      </c>
      <c r="HJ135" s="3">
        <f t="shared" si="50"/>
        <v>40.250755994006589</v>
      </c>
      <c r="HK135" t="str">
        <f t="shared" si="51"/>
        <v>ON</v>
      </c>
    </row>
    <row r="136" spans="1:219" hidden="1" x14ac:dyDescent="0.25">
      <c r="A136">
        <v>127</v>
      </c>
      <c r="B136" t="s">
        <v>645</v>
      </c>
      <c r="C136">
        <v>9</v>
      </c>
      <c r="D136">
        <v>1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76</v>
      </c>
      <c r="N136">
        <v>89</v>
      </c>
      <c r="O136">
        <v>21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25</v>
      </c>
      <c r="W136">
        <v>2</v>
      </c>
      <c r="X136">
        <v>1</v>
      </c>
      <c r="Y136">
        <v>0</v>
      </c>
      <c r="Z136">
        <v>0</v>
      </c>
      <c r="AA136">
        <v>1</v>
      </c>
      <c r="AB136">
        <v>28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646</v>
      </c>
      <c r="AV136">
        <v>78.739997863769531</v>
      </c>
      <c r="AW136">
        <v>78.949996948242188</v>
      </c>
      <c r="AX136">
        <v>79.319999694824219</v>
      </c>
      <c r="AY136">
        <v>78.680000305175781</v>
      </c>
      <c r="AZ136">
        <v>78.720001220703125</v>
      </c>
      <c r="BA136" s="2">
        <f t="shared" si="34"/>
        <v>2.65989984281223E-3</v>
      </c>
      <c r="BB136" s="2">
        <f t="shared" si="35"/>
        <v>4.6646841654762738E-3</v>
      </c>
      <c r="BC136" s="2">
        <f t="shared" si="36"/>
        <v>3.419843616250029E-3</v>
      </c>
      <c r="BD136" s="2">
        <f t="shared" si="37"/>
        <v>5.0814170359569921E-4</v>
      </c>
      <c r="BE136">
        <v>142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103</v>
      </c>
      <c r="BO136">
        <v>7</v>
      </c>
      <c r="BP136">
        <v>1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335</v>
      </c>
      <c r="CN136">
        <v>78.720001220703125</v>
      </c>
      <c r="CO136">
        <v>79.19000244140625</v>
      </c>
      <c r="CP136">
        <v>79.849998474121094</v>
      </c>
      <c r="CQ136">
        <v>78.980003356933594</v>
      </c>
      <c r="CR136">
        <v>79.029998779296875</v>
      </c>
      <c r="CS136" s="2">
        <f t="shared" si="38"/>
        <v>5.9351080466361061E-3</v>
      </c>
      <c r="CT136" s="2">
        <f t="shared" si="39"/>
        <v>8.2654482821153952E-3</v>
      </c>
      <c r="CU136" s="2">
        <f t="shared" si="40"/>
        <v>2.6518383381542998E-3</v>
      </c>
      <c r="CV136" s="2">
        <f t="shared" si="41"/>
        <v>6.3261322454144508E-4</v>
      </c>
      <c r="CW136">
        <v>97</v>
      </c>
      <c r="CX136">
        <v>56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64</v>
      </c>
      <c r="DG136">
        <v>4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501</v>
      </c>
      <c r="EF136">
        <v>79.029998779296875</v>
      </c>
      <c r="EG136">
        <v>79.489997863769531</v>
      </c>
      <c r="EH136">
        <v>79.879997253417969</v>
      </c>
      <c r="EI136">
        <v>79.139999389648438</v>
      </c>
      <c r="EJ136">
        <v>79.379997253417969</v>
      </c>
      <c r="EK136" s="2">
        <f t="shared" si="42"/>
        <v>5.7868800708864576E-3</v>
      </c>
      <c r="EL136" s="2">
        <f t="shared" si="43"/>
        <v>4.8823160122448694E-3</v>
      </c>
      <c r="EM136" s="2">
        <f t="shared" si="44"/>
        <v>4.4030504909676749E-3</v>
      </c>
      <c r="EN136" s="2">
        <f t="shared" si="45"/>
        <v>3.0234047880267623E-3</v>
      </c>
      <c r="EO136">
        <v>181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25</v>
      </c>
      <c r="EY136">
        <v>4</v>
      </c>
      <c r="EZ136">
        <v>1</v>
      </c>
      <c r="FA136">
        <v>2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426</v>
      </c>
      <c r="FX136">
        <v>79.379997253417969</v>
      </c>
      <c r="FY136">
        <v>79.610000610351563</v>
      </c>
      <c r="FZ136">
        <v>79.680000305175781</v>
      </c>
      <c r="GA136">
        <v>78.650001525878906</v>
      </c>
      <c r="GB136">
        <v>78.830001831054688</v>
      </c>
      <c r="GC136">
        <v>662</v>
      </c>
      <c r="GD136">
        <v>239</v>
      </c>
      <c r="GE136">
        <v>334</v>
      </c>
      <c r="GF136">
        <v>100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2.8</v>
      </c>
      <c r="GX136" t="s">
        <v>223</v>
      </c>
      <c r="GY136">
        <v>6936512</v>
      </c>
      <c r="GZ136">
        <v>7775460</v>
      </c>
      <c r="HA136">
        <v>2.0009999999999999</v>
      </c>
      <c r="HB136">
        <v>2.16</v>
      </c>
      <c r="HC136">
        <v>1.4</v>
      </c>
      <c r="HD136">
        <v>2.36</v>
      </c>
      <c r="HE136">
        <v>0.23020001000000001</v>
      </c>
      <c r="HF136" s="2">
        <f t="shared" si="46"/>
        <v>2.8891264309786058E-3</v>
      </c>
      <c r="HG136" s="2">
        <f t="shared" si="47"/>
        <v>8.785102228429098E-4</v>
      </c>
      <c r="HH136" s="2">
        <f t="shared" si="48"/>
        <v>1.2058774991993038E-2</v>
      </c>
      <c r="HI136" s="2">
        <f t="shared" si="49"/>
        <v>2.2833984649848205E-3</v>
      </c>
      <c r="HJ136" s="3">
        <f t="shared" si="50"/>
        <v>79.679938809728284</v>
      </c>
      <c r="HK136" t="str">
        <f t="shared" si="51"/>
        <v>ORCL</v>
      </c>
    </row>
    <row r="137" spans="1:219" x14ac:dyDescent="0.25">
      <c r="A137">
        <v>128</v>
      </c>
      <c r="B137" t="s">
        <v>647</v>
      </c>
      <c r="C137">
        <v>9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81</v>
      </c>
      <c r="N137">
        <v>36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34</v>
      </c>
      <c r="W137">
        <v>28</v>
      </c>
      <c r="X137">
        <v>10</v>
      </c>
      <c r="Y137">
        <v>8</v>
      </c>
      <c r="Z137">
        <v>20</v>
      </c>
      <c r="AA137">
        <v>0</v>
      </c>
      <c r="AB137">
        <v>0</v>
      </c>
      <c r="AC137">
        <v>0</v>
      </c>
      <c r="AD137">
        <v>0</v>
      </c>
      <c r="AE137">
        <v>36</v>
      </c>
      <c r="AF137">
        <v>0</v>
      </c>
      <c r="AG137">
        <v>9</v>
      </c>
      <c r="AH137">
        <v>0</v>
      </c>
      <c r="AI137">
        <v>1</v>
      </c>
      <c r="AJ137">
        <v>0</v>
      </c>
      <c r="AK137">
        <v>1</v>
      </c>
      <c r="AL137">
        <v>0</v>
      </c>
      <c r="AM137">
        <v>104</v>
      </c>
      <c r="AN137">
        <v>37</v>
      </c>
      <c r="AO137">
        <v>3</v>
      </c>
      <c r="AP137">
        <v>1</v>
      </c>
      <c r="AQ137">
        <v>2</v>
      </c>
      <c r="AR137">
        <v>1</v>
      </c>
      <c r="AS137">
        <v>2</v>
      </c>
      <c r="AT137">
        <v>1</v>
      </c>
      <c r="AU137" t="s">
        <v>648</v>
      </c>
      <c r="AV137">
        <v>335.57998657226563</v>
      </c>
      <c r="AW137">
        <v>337.44000244140619</v>
      </c>
      <c r="AX137">
        <v>344.70001220703119</v>
      </c>
      <c r="AY137">
        <v>337.1300048828125</v>
      </c>
      <c r="AZ137">
        <v>342.58999633789063</v>
      </c>
      <c r="BA137" s="2">
        <f t="shared" si="34"/>
        <v>5.5121380265623632E-3</v>
      </c>
      <c r="BB137" s="2">
        <f t="shared" si="35"/>
        <v>2.1061820448281643E-2</v>
      </c>
      <c r="BC137" s="2">
        <f t="shared" si="36"/>
        <v>9.186745980050981E-4</v>
      </c>
      <c r="BD137" s="2">
        <f t="shared" si="37"/>
        <v>1.5937393133023781E-2</v>
      </c>
      <c r="BE137">
        <v>5</v>
      </c>
      <c r="BF137">
        <v>25</v>
      </c>
      <c r="BG137">
        <v>97</v>
      </c>
      <c r="BH137">
        <v>63</v>
      </c>
      <c r="BI137">
        <v>4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0</v>
      </c>
      <c r="BP137">
        <v>0</v>
      </c>
      <c r="BQ137">
        <v>0</v>
      </c>
      <c r="BR137">
        <v>0</v>
      </c>
      <c r="BS137">
        <v>1</v>
      </c>
      <c r="BT137">
        <v>1</v>
      </c>
      <c r="BU137">
        <v>1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t="s">
        <v>544</v>
      </c>
      <c r="CN137">
        <v>342.58999633789063</v>
      </c>
      <c r="CO137">
        <v>361.8900146484375</v>
      </c>
      <c r="CP137">
        <v>366.42999267578131</v>
      </c>
      <c r="CQ137">
        <v>356.1099853515625</v>
      </c>
      <c r="CR137">
        <v>362.45001220703131</v>
      </c>
      <c r="CS137" s="2">
        <f t="shared" si="38"/>
        <v>5.3331171155125978E-2</v>
      </c>
      <c r="CT137" s="2">
        <f t="shared" si="39"/>
        <v>1.2389755527901891E-2</v>
      </c>
      <c r="CU137" s="2">
        <f t="shared" si="40"/>
        <v>1.5971784417677548E-2</v>
      </c>
      <c r="CV137" s="2">
        <f t="shared" si="41"/>
        <v>1.7492141376580728E-2</v>
      </c>
      <c r="CW137">
        <v>45</v>
      </c>
      <c r="CX137">
        <v>9</v>
      </c>
      <c r="CY137">
        <v>4</v>
      </c>
      <c r="CZ137">
        <v>0</v>
      </c>
      <c r="DA137">
        <v>0</v>
      </c>
      <c r="DB137">
        <v>2</v>
      </c>
      <c r="DC137">
        <v>4</v>
      </c>
      <c r="DD137">
        <v>0</v>
      </c>
      <c r="DE137">
        <v>0</v>
      </c>
      <c r="DF137">
        <v>13</v>
      </c>
      <c r="DG137">
        <v>12</v>
      </c>
      <c r="DH137">
        <v>17</v>
      </c>
      <c r="DI137">
        <v>19</v>
      </c>
      <c r="DJ137">
        <v>100</v>
      </c>
      <c r="DK137">
        <v>2</v>
      </c>
      <c r="DL137">
        <v>0</v>
      </c>
      <c r="DM137">
        <v>0</v>
      </c>
      <c r="DN137">
        <v>0</v>
      </c>
      <c r="DO137">
        <v>10</v>
      </c>
      <c r="DP137">
        <v>4</v>
      </c>
      <c r="DQ137">
        <v>9</v>
      </c>
      <c r="DR137">
        <v>0</v>
      </c>
      <c r="DS137">
        <v>2</v>
      </c>
      <c r="DT137">
        <v>2</v>
      </c>
      <c r="DU137">
        <v>3</v>
      </c>
      <c r="DV137">
        <v>2</v>
      </c>
      <c r="DW137">
        <v>34</v>
      </c>
      <c r="DX137">
        <v>10</v>
      </c>
      <c r="DY137">
        <v>28</v>
      </c>
      <c r="DZ137">
        <v>3</v>
      </c>
      <c r="EA137">
        <v>4</v>
      </c>
      <c r="EB137">
        <v>2</v>
      </c>
      <c r="EC137">
        <v>4</v>
      </c>
      <c r="ED137">
        <v>3</v>
      </c>
      <c r="EE137" t="s">
        <v>649</v>
      </c>
      <c r="EF137">
        <v>362.45001220703131</v>
      </c>
      <c r="EG137">
        <v>360.95001220703131</v>
      </c>
      <c r="EH137">
        <v>370</v>
      </c>
      <c r="EI137">
        <v>359.07000732421881</v>
      </c>
      <c r="EJ137">
        <v>364.51998901367188</v>
      </c>
      <c r="EK137" s="2">
        <f t="shared" si="42"/>
        <v>-4.1557000949472567E-3</v>
      </c>
      <c r="EL137" s="2">
        <f t="shared" si="43"/>
        <v>2.4459426467483003E-2</v>
      </c>
      <c r="EM137" s="2">
        <f t="shared" si="44"/>
        <v>5.2084909800035328E-3</v>
      </c>
      <c r="EN137" s="2">
        <f t="shared" si="45"/>
        <v>1.4951118878829606E-2</v>
      </c>
      <c r="EO137">
        <v>3</v>
      </c>
      <c r="EP137">
        <v>19</v>
      </c>
      <c r="EQ137">
        <v>93</v>
      </c>
      <c r="ER137">
        <v>54</v>
      </c>
      <c r="ES137">
        <v>25</v>
      </c>
      <c r="ET137">
        <v>0</v>
      </c>
      <c r="EU137">
        <v>0</v>
      </c>
      <c r="EV137">
        <v>0</v>
      </c>
      <c r="EW137">
        <v>0</v>
      </c>
      <c r="EX137">
        <v>1</v>
      </c>
      <c r="EY137">
        <v>1</v>
      </c>
      <c r="EZ137">
        <v>0</v>
      </c>
      <c r="FA137">
        <v>1</v>
      </c>
      <c r="FB137">
        <v>1</v>
      </c>
      <c r="FC137">
        <v>1</v>
      </c>
      <c r="FD137">
        <v>4</v>
      </c>
      <c r="FE137">
        <v>1</v>
      </c>
      <c r="FF137">
        <v>4</v>
      </c>
      <c r="FG137">
        <v>0</v>
      </c>
      <c r="FH137">
        <v>0</v>
      </c>
      <c r="FI137">
        <v>1</v>
      </c>
      <c r="FJ137">
        <v>1</v>
      </c>
      <c r="FK137">
        <v>0</v>
      </c>
      <c r="FL137">
        <v>0</v>
      </c>
      <c r="FM137">
        <v>1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388</v>
      </c>
      <c r="FX137">
        <v>364.51998901367188</v>
      </c>
      <c r="FY137">
        <v>368.3599853515625</v>
      </c>
      <c r="FZ137">
        <v>369.67999267578119</v>
      </c>
      <c r="GA137">
        <v>362.32000732421881</v>
      </c>
      <c r="GB137">
        <v>365.07998657226563</v>
      </c>
      <c r="GC137">
        <v>563</v>
      </c>
      <c r="GD137">
        <v>266</v>
      </c>
      <c r="GE137">
        <v>252</v>
      </c>
      <c r="GF137">
        <v>165</v>
      </c>
      <c r="GG137">
        <v>0</v>
      </c>
      <c r="GH137">
        <v>146</v>
      </c>
      <c r="GI137">
        <v>0</v>
      </c>
      <c r="GJ137">
        <v>79</v>
      </c>
      <c r="GK137">
        <v>4</v>
      </c>
      <c r="GL137">
        <v>121</v>
      </c>
      <c r="GM137">
        <v>4</v>
      </c>
      <c r="GN137">
        <v>101</v>
      </c>
      <c r="GO137">
        <v>5</v>
      </c>
      <c r="GP137">
        <v>4</v>
      </c>
      <c r="GQ137">
        <v>3</v>
      </c>
      <c r="GR137">
        <v>3</v>
      </c>
      <c r="GS137">
        <v>6</v>
      </c>
      <c r="GT137">
        <v>4</v>
      </c>
      <c r="GU137">
        <v>4</v>
      </c>
      <c r="GV137">
        <v>3</v>
      </c>
      <c r="GW137">
        <v>1.7</v>
      </c>
      <c r="GX137" t="s">
        <v>218</v>
      </c>
      <c r="GY137">
        <v>1330032</v>
      </c>
      <c r="GZ137">
        <v>1780080</v>
      </c>
      <c r="HA137">
        <v>1.2450000000000001</v>
      </c>
      <c r="HB137">
        <v>1.377</v>
      </c>
      <c r="HC137">
        <v>2.4</v>
      </c>
      <c r="HD137">
        <v>5.66</v>
      </c>
      <c r="HE137">
        <v>0</v>
      </c>
      <c r="HF137" s="2">
        <f t="shared" si="46"/>
        <v>1.0424575118347157E-2</v>
      </c>
      <c r="HG137" s="2">
        <f t="shared" si="47"/>
        <v>3.5706755852930039E-3</v>
      </c>
      <c r="HH137" s="2">
        <f t="shared" si="48"/>
        <v>1.6396943934013697E-2</v>
      </c>
      <c r="HI137" s="2">
        <f t="shared" si="49"/>
        <v>7.5599302880452468E-3</v>
      </c>
      <c r="HJ137" s="3">
        <f t="shared" si="50"/>
        <v>369.6752793578562</v>
      </c>
      <c r="HK137" t="str">
        <f t="shared" si="51"/>
        <v>PANW</v>
      </c>
    </row>
    <row r="138" spans="1:219" hidden="1" x14ac:dyDescent="0.25">
      <c r="A138">
        <v>129</v>
      </c>
      <c r="B138" t="s">
        <v>650</v>
      </c>
      <c r="C138">
        <v>11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6</v>
      </c>
      <c r="N138">
        <v>0</v>
      </c>
      <c r="O138">
        <v>1</v>
      </c>
      <c r="P138">
        <v>1</v>
      </c>
      <c r="Q138">
        <v>0</v>
      </c>
      <c r="R138">
        <v>2</v>
      </c>
      <c r="S138">
        <v>2</v>
      </c>
      <c r="T138">
        <v>0</v>
      </c>
      <c r="U138">
        <v>0</v>
      </c>
      <c r="V138">
        <v>7</v>
      </c>
      <c r="W138">
        <v>5</v>
      </c>
      <c r="X138">
        <v>7</v>
      </c>
      <c r="Y138">
        <v>6</v>
      </c>
      <c r="Z138">
        <v>42</v>
      </c>
      <c r="AA138">
        <v>1</v>
      </c>
      <c r="AB138">
        <v>6</v>
      </c>
      <c r="AC138">
        <v>0</v>
      </c>
      <c r="AD138">
        <v>0</v>
      </c>
      <c r="AE138">
        <v>2</v>
      </c>
      <c r="AF138">
        <v>2</v>
      </c>
      <c r="AG138">
        <v>6</v>
      </c>
      <c r="AH138">
        <v>6</v>
      </c>
      <c r="AI138">
        <v>2</v>
      </c>
      <c r="AJ138">
        <v>2</v>
      </c>
      <c r="AK138">
        <v>1</v>
      </c>
      <c r="AL138">
        <v>1</v>
      </c>
      <c r="AM138">
        <v>5</v>
      </c>
      <c r="AN138">
        <v>2</v>
      </c>
      <c r="AO138">
        <v>9</v>
      </c>
      <c r="AP138">
        <v>5</v>
      </c>
      <c r="AQ138">
        <v>3</v>
      </c>
      <c r="AR138">
        <v>2</v>
      </c>
      <c r="AS138">
        <v>3</v>
      </c>
      <c r="AT138">
        <v>1</v>
      </c>
      <c r="AU138" t="s">
        <v>651</v>
      </c>
      <c r="AV138">
        <v>47.830001831054688</v>
      </c>
      <c r="AW138">
        <v>47.75</v>
      </c>
      <c r="AX138">
        <v>48.669998168945313</v>
      </c>
      <c r="AY138">
        <v>47.189998626708977</v>
      </c>
      <c r="AZ138">
        <v>48.569999694824219</v>
      </c>
      <c r="BA138" s="2">
        <f t="shared" ref="BA138:BA188" si="52">100%-(AV138/AW138)</f>
        <v>-1.6754310168520803E-3</v>
      </c>
      <c r="BB138" s="2">
        <f t="shared" ref="BB138:BB188" si="53">100%-(AW138/AX138)</f>
        <v>1.8902777965016049E-2</v>
      </c>
      <c r="BC138" s="2">
        <f t="shared" ref="BC138:BC188" si="54">100%-(AY138/AW138)</f>
        <v>1.1727777451120858E-2</v>
      </c>
      <c r="BD138" s="2">
        <f t="shared" ref="BD138:BD188" si="55">100%-(AY138/AZ138)</f>
        <v>2.8412622540376464E-2</v>
      </c>
      <c r="BE138">
        <v>24</v>
      </c>
      <c r="BF138">
        <v>18</v>
      </c>
      <c r="BG138">
        <v>5</v>
      </c>
      <c r="BH138">
        <v>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16</v>
      </c>
      <c r="BO138">
        <v>3</v>
      </c>
      <c r="BP138">
        <v>1</v>
      </c>
      <c r="BQ138">
        <v>0</v>
      </c>
      <c r="BR138">
        <v>11</v>
      </c>
      <c r="BS138">
        <v>1</v>
      </c>
      <c r="BT138">
        <v>31</v>
      </c>
      <c r="BU138">
        <v>0</v>
      </c>
      <c r="BV138">
        <v>0</v>
      </c>
      <c r="BW138">
        <v>0</v>
      </c>
      <c r="BX138">
        <v>0</v>
      </c>
      <c r="BY138">
        <v>11</v>
      </c>
      <c r="BZ138">
        <v>11</v>
      </c>
      <c r="CA138">
        <v>0</v>
      </c>
      <c r="CB138">
        <v>0</v>
      </c>
      <c r="CC138">
        <v>1</v>
      </c>
      <c r="CD138">
        <v>1</v>
      </c>
      <c r="CE138">
        <v>1</v>
      </c>
      <c r="CF138">
        <v>0</v>
      </c>
      <c r="CG138">
        <v>5</v>
      </c>
      <c r="CH138">
        <v>5</v>
      </c>
      <c r="CI138">
        <v>1</v>
      </c>
      <c r="CJ138">
        <v>0</v>
      </c>
      <c r="CK138">
        <v>1</v>
      </c>
      <c r="CL138">
        <v>1</v>
      </c>
      <c r="CM138" t="s">
        <v>284</v>
      </c>
      <c r="CN138">
        <v>48.569999694824219</v>
      </c>
      <c r="CO138">
        <v>48.549999237060547</v>
      </c>
      <c r="CP138">
        <v>49.490001678466797</v>
      </c>
      <c r="CQ138">
        <v>47.970001220703118</v>
      </c>
      <c r="CR138">
        <v>48.990001678466797</v>
      </c>
      <c r="CS138" s="2">
        <f t="shared" ref="CS138:CS188" si="56">100%-(CN138/CO138)</f>
        <v>-4.1195588214137935E-4</v>
      </c>
      <c r="CT138" s="2">
        <f t="shared" ref="CT138:CT188" si="57">100%-(CO138/CP138)</f>
        <v>1.899378479542968E-2</v>
      </c>
      <c r="CU138" s="2">
        <f t="shared" ref="CU138:CU188" si="58">100%-(CQ138/CO138)</f>
        <v>1.1946406291901468E-2</v>
      </c>
      <c r="CV138" s="2">
        <f t="shared" ref="CV138:CV188" si="59">100%-(CQ138/CR138)</f>
        <v>2.0820584258359198E-2</v>
      </c>
      <c r="CW138">
        <v>2</v>
      </c>
      <c r="CX138">
        <v>30</v>
      </c>
      <c r="CY138">
        <v>68</v>
      </c>
      <c r="CZ138">
        <v>6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</v>
      </c>
      <c r="DG138">
        <v>0</v>
      </c>
      <c r="DH138">
        <v>0</v>
      </c>
      <c r="DI138">
        <v>0</v>
      </c>
      <c r="DJ138">
        <v>1</v>
      </c>
      <c r="DK138">
        <v>1</v>
      </c>
      <c r="DL138">
        <v>3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0</v>
      </c>
      <c r="DT138">
        <v>0</v>
      </c>
      <c r="DU138">
        <v>1</v>
      </c>
      <c r="DV138">
        <v>1</v>
      </c>
      <c r="DW138">
        <v>0</v>
      </c>
      <c r="DX138">
        <v>0</v>
      </c>
      <c r="DY138">
        <v>1</v>
      </c>
      <c r="DZ138">
        <v>1</v>
      </c>
      <c r="EA138">
        <v>0</v>
      </c>
      <c r="EB138">
        <v>0</v>
      </c>
      <c r="EC138">
        <v>1</v>
      </c>
      <c r="ED138">
        <v>1</v>
      </c>
      <c r="EE138" t="s">
        <v>265</v>
      </c>
      <c r="EF138">
        <v>48.990001678466797</v>
      </c>
      <c r="EG138">
        <v>49.340000152587891</v>
      </c>
      <c r="EH138">
        <v>49.340000152587891</v>
      </c>
      <c r="EI138">
        <v>48.599998474121087</v>
      </c>
      <c r="EJ138">
        <v>48.869998931884773</v>
      </c>
      <c r="EK138" s="2">
        <f t="shared" ref="EK138:EK188" si="60">100%-(EF138/EG138)</f>
        <v>7.0936050473995316E-3</v>
      </c>
      <c r="EL138" s="2">
        <f t="shared" ref="EL138:EL188" si="61">100%-(EG138/EH138)</f>
        <v>0</v>
      </c>
      <c r="EM138" s="2">
        <f t="shared" ref="EM138:EM188" si="62">100%-(EI138/EG138)</f>
        <v>1.4998007218854692E-2</v>
      </c>
      <c r="EN138" s="2">
        <f t="shared" ref="EN138:EN188" si="63">100%-(EI138/EJ138)</f>
        <v>5.5248713661731896E-3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2</v>
      </c>
      <c r="FB138">
        <v>99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1</v>
      </c>
      <c r="FP138">
        <v>0</v>
      </c>
      <c r="FQ138">
        <v>0</v>
      </c>
      <c r="FR138">
        <v>0</v>
      </c>
      <c r="FS138">
        <v>1</v>
      </c>
      <c r="FT138">
        <v>0</v>
      </c>
      <c r="FU138">
        <v>0</v>
      </c>
      <c r="FV138">
        <v>0</v>
      </c>
      <c r="FW138" t="s">
        <v>328</v>
      </c>
      <c r="FX138">
        <v>48.869998931884773</v>
      </c>
      <c r="FY138">
        <v>48.869998931884773</v>
      </c>
      <c r="FZ138">
        <v>49.709999084472663</v>
      </c>
      <c r="GA138">
        <v>48.040000915527337</v>
      </c>
      <c r="GB138">
        <v>49.150001525878913</v>
      </c>
      <c r="GC138">
        <v>165</v>
      </c>
      <c r="GD138">
        <v>202</v>
      </c>
      <c r="GE138">
        <v>106</v>
      </c>
      <c r="GF138">
        <v>104</v>
      </c>
      <c r="GG138">
        <v>0</v>
      </c>
      <c r="GH138">
        <v>11</v>
      </c>
      <c r="GI138">
        <v>0</v>
      </c>
      <c r="GJ138">
        <v>6</v>
      </c>
      <c r="GK138">
        <v>0</v>
      </c>
      <c r="GL138">
        <v>153</v>
      </c>
      <c r="GM138">
        <v>0</v>
      </c>
      <c r="GN138">
        <v>100</v>
      </c>
      <c r="GO138">
        <v>3</v>
      </c>
      <c r="GP138">
        <v>1</v>
      </c>
      <c r="GQ138">
        <v>3</v>
      </c>
      <c r="GR138">
        <v>1</v>
      </c>
      <c r="GS138">
        <v>5</v>
      </c>
      <c r="GT138">
        <v>1</v>
      </c>
      <c r="GU138">
        <v>3</v>
      </c>
      <c r="GV138">
        <v>1</v>
      </c>
      <c r="GW138">
        <v>3</v>
      </c>
      <c r="GX138" t="s">
        <v>223</v>
      </c>
      <c r="GY138">
        <v>60090</v>
      </c>
      <c r="GZ138">
        <v>103460</v>
      </c>
      <c r="HA138">
        <v>2.3530000000000002</v>
      </c>
      <c r="HB138">
        <v>2.92</v>
      </c>
      <c r="HC138">
        <v>2.34</v>
      </c>
      <c r="HD138">
        <v>7.66</v>
      </c>
      <c r="HE138">
        <v>0</v>
      </c>
      <c r="HF138" s="2">
        <f t="shared" ref="HF138:HF188" si="64">100%-(FX138/FY138)</f>
        <v>0</v>
      </c>
      <c r="HG138" s="2">
        <f t="shared" ref="HG138:HG188" si="65">100%-(FY138/FZ138)</f>
        <v>1.6898011829782345E-2</v>
      </c>
      <c r="HH138" s="2">
        <f t="shared" ref="HH138:HH188" si="66">100%-(GA138/FY138)</f>
        <v>1.6983794444405231E-2</v>
      </c>
      <c r="HI138" s="2">
        <f t="shared" ref="HI138:HI188" si="67">100%-(GA138/GB138)</f>
        <v>2.258393847184581E-2</v>
      </c>
      <c r="HJ138" s="3">
        <f t="shared" ref="HJ138:HJ188" si="68">(FY138*HG138)+FY138</f>
        <v>49.695804751957212</v>
      </c>
      <c r="HK138" t="str">
        <f t="shared" ref="HK138:HK188" si="69">B138</f>
        <v>CNXN</v>
      </c>
    </row>
    <row r="139" spans="1:219" hidden="1" x14ac:dyDescent="0.25">
      <c r="A139">
        <v>130</v>
      </c>
      <c r="B139" t="s">
        <v>652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176</v>
      </c>
      <c r="N139">
        <v>12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29</v>
      </c>
      <c r="W139">
        <v>0</v>
      </c>
      <c r="X139">
        <v>2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404</v>
      </c>
      <c r="AV139">
        <v>145.42999267578119</v>
      </c>
      <c r="AW139">
        <v>145.25</v>
      </c>
      <c r="AX139">
        <v>147.72999572753909</v>
      </c>
      <c r="AY139">
        <v>145.11000061035159</v>
      </c>
      <c r="AZ139">
        <v>147.22999572753909</v>
      </c>
      <c r="BA139" s="2">
        <f t="shared" si="52"/>
        <v>-1.239192260111377E-3</v>
      </c>
      <c r="BB139" s="2">
        <f t="shared" si="53"/>
        <v>1.6787353951549511E-2</v>
      </c>
      <c r="BC139" s="2">
        <f t="shared" si="54"/>
        <v>9.6385121961040099E-4</v>
      </c>
      <c r="BD139" s="2">
        <f t="shared" si="55"/>
        <v>1.4399206538800113E-2</v>
      </c>
      <c r="BE139">
        <v>7</v>
      </c>
      <c r="BF139">
        <v>39</v>
      </c>
      <c r="BG139">
        <v>77</v>
      </c>
      <c r="BH139">
        <v>72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</v>
      </c>
      <c r="BO139">
        <v>0</v>
      </c>
      <c r="BP139">
        <v>0</v>
      </c>
      <c r="BQ139">
        <v>0</v>
      </c>
      <c r="BR139">
        <v>0</v>
      </c>
      <c r="BS139">
        <v>1</v>
      </c>
      <c r="BT139">
        <v>1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508</v>
      </c>
      <c r="CN139">
        <v>147.22999572753909</v>
      </c>
      <c r="CO139">
        <v>147.8699951171875</v>
      </c>
      <c r="CP139">
        <v>148.30999755859381</v>
      </c>
      <c r="CQ139">
        <v>146.52000427246091</v>
      </c>
      <c r="CR139">
        <v>147.1000061035156</v>
      </c>
      <c r="CS139" s="2">
        <f t="shared" si="56"/>
        <v>4.3281220719674218E-3</v>
      </c>
      <c r="CT139" s="2">
        <f t="shared" si="57"/>
        <v>2.966775326339488E-3</v>
      </c>
      <c r="CU139" s="2">
        <f t="shared" si="58"/>
        <v>9.1295792879192428E-3</v>
      </c>
      <c r="CV139" s="2">
        <f t="shared" si="59"/>
        <v>3.9429082732093113E-3</v>
      </c>
      <c r="CW139">
        <v>6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17</v>
      </c>
      <c r="DH139">
        <v>12</v>
      </c>
      <c r="DI139">
        <v>13</v>
      </c>
      <c r="DJ139">
        <v>149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256</v>
      </c>
      <c r="EF139">
        <v>147.1000061035156</v>
      </c>
      <c r="EG139">
        <v>147.63999938964841</v>
      </c>
      <c r="EH139">
        <v>148.3500061035156</v>
      </c>
      <c r="EI139">
        <v>147.00999450683591</v>
      </c>
      <c r="EJ139">
        <v>147.8500061035156</v>
      </c>
      <c r="EK139" s="2">
        <f t="shared" si="60"/>
        <v>3.6574999211945736E-3</v>
      </c>
      <c r="EL139" s="2">
        <f t="shared" si="61"/>
        <v>4.7860241635026002E-3</v>
      </c>
      <c r="EM139" s="2">
        <f t="shared" si="62"/>
        <v>4.2671693674950495E-3</v>
      </c>
      <c r="EN139" s="2">
        <f t="shared" si="63"/>
        <v>5.6815120865910673E-3</v>
      </c>
      <c r="EO139">
        <v>183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10</v>
      </c>
      <c r="EY139">
        <v>6</v>
      </c>
      <c r="EZ139">
        <v>3</v>
      </c>
      <c r="FA139">
        <v>1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339</v>
      </c>
      <c r="FX139">
        <v>147.8500061035156</v>
      </c>
      <c r="FY139">
        <v>147.8500061035156</v>
      </c>
      <c r="FZ139">
        <v>148.3699951171875</v>
      </c>
      <c r="GA139">
        <v>147.00999450683591</v>
      </c>
      <c r="GB139">
        <v>148.30000305175781</v>
      </c>
      <c r="GC139">
        <v>572</v>
      </c>
      <c r="GD139">
        <v>243</v>
      </c>
      <c r="GE139">
        <v>189</v>
      </c>
      <c r="GF139">
        <v>211</v>
      </c>
      <c r="GG139">
        <v>0</v>
      </c>
      <c r="GH139">
        <v>72</v>
      </c>
      <c r="GI139">
        <v>0</v>
      </c>
      <c r="GJ139">
        <v>0</v>
      </c>
      <c r="GK139">
        <v>0</v>
      </c>
      <c r="GL139">
        <v>149</v>
      </c>
      <c r="GM139">
        <v>0</v>
      </c>
      <c r="GN139">
        <v>149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2.2999999999999998</v>
      </c>
      <c r="GX139" t="s">
        <v>218</v>
      </c>
      <c r="GY139">
        <v>3627649</v>
      </c>
      <c r="GZ139">
        <v>4373180</v>
      </c>
      <c r="HA139">
        <v>0.68300000000000005</v>
      </c>
      <c r="HB139">
        <v>0.93400000000000005</v>
      </c>
      <c r="HC139">
        <v>2.58</v>
      </c>
      <c r="HD139">
        <v>1.84</v>
      </c>
      <c r="HE139">
        <v>0.75739999999999996</v>
      </c>
      <c r="HF139" s="2">
        <f t="shared" si="64"/>
        <v>0</v>
      </c>
      <c r="HG139" s="2">
        <f t="shared" si="65"/>
        <v>3.5046777029358323E-3</v>
      </c>
      <c r="HH139" s="2">
        <f t="shared" si="66"/>
        <v>5.6815120865910673E-3</v>
      </c>
      <c r="HI139" s="2">
        <f t="shared" si="67"/>
        <v>8.6986413916099181E-3</v>
      </c>
      <c r="HJ139" s="3">
        <f t="shared" si="68"/>
        <v>148.36817272328551</v>
      </c>
      <c r="HK139" t="str">
        <f t="shared" si="69"/>
        <v>PEP</v>
      </c>
    </row>
    <row r="140" spans="1:219" hidden="1" x14ac:dyDescent="0.25">
      <c r="A140">
        <v>131</v>
      </c>
      <c r="B140" t="s">
        <v>653</v>
      </c>
      <c r="C140">
        <v>9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194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 t="s">
        <v>654</v>
      </c>
      <c r="AV140">
        <v>96.309997558593764</v>
      </c>
      <c r="AW140">
        <v>96.209999084472656</v>
      </c>
      <c r="AX140">
        <v>97.779998779296875</v>
      </c>
      <c r="AY140">
        <v>96.110000610351563</v>
      </c>
      <c r="AZ140">
        <v>97.419998168945327</v>
      </c>
      <c r="BA140" s="2">
        <f t="shared" si="52"/>
        <v>-1.0393771445036393E-3</v>
      </c>
      <c r="BB140" s="2">
        <f t="shared" si="53"/>
        <v>1.6056450341832451E-2</v>
      </c>
      <c r="BC140" s="2">
        <f t="shared" si="54"/>
        <v>1.0393771445034172E-3</v>
      </c>
      <c r="BD140" s="2">
        <f t="shared" si="55"/>
        <v>1.3446906007142156E-2</v>
      </c>
      <c r="BE140">
        <v>35</v>
      </c>
      <c r="BF140">
        <v>34</v>
      </c>
      <c r="BG140">
        <v>94</v>
      </c>
      <c r="BH140">
        <v>32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4</v>
      </c>
      <c r="BO140">
        <v>0</v>
      </c>
      <c r="BP140">
        <v>0</v>
      </c>
      <c r="BQ140">
        <v>0</v>
      </c>
      <c r="BR140">
        <v>0</v>
      </c>
      <c r="BS140">
        <v>1</v>
      </c>
      <c r="BT140">
        <v>4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655</v>
      </c>
      <c r="CN140">
        <v>97.419998168945327</v>
      </c>
      <c r="CO140">
        <v>97.650001525878906</v>
      </c>
      <c r="CP140">
        <v>97.989997863769517</v>
      </c>
      <c r="CQ140">
        <v>96.699996948242202</v>
      </c>
      <c r="CR140">
        <v>97.419998168945327</v>
      </c>
      <c r="CS140" s="2">
        <f t="shared" si="56"/>
        <v>2.3553850828422762E-3</v>
      </c>
      <c r="CT140" s="2">
        <f t="shared" si="57"/>
        <v>3.4697045137533911E-3</v>
      </c>
      <c r="CU140" s="2">
        <f t="shared" si="58"/>
        <v>9.7286693578283456E-3</v>
      </c>
      <c r="CV140" s="2">
        <f t="shared" si="59"/>
        <v>7.3906922011485188E-3</v>
      </c>
      <c r="CW140">
        <v>20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22</v>
      </c>
      <c r="DG140">
        <v>11</v>
      </c>
      <c r="DH140">
        <v>30</v>
      </c>
      <c r="DI140">
        <v>24</v>
      </c>
      <c r="DJ140">
        <v>99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597</v>
      </c>
      <c r="EF140">
        <v>97.419998168945327</v>
      </c>
      <c r="EG140">
        <v>97.760002136230483</v>
      </c>
      <c r="EH140">
        <v>98.489997863769517</v>
      </c>
      <c r="EI140">
        <v>97.260002136230483</v>
      </c>
      <c r="EJ140">
        <v>98.160003662109375</v>
      </c>
      <c r="EK140" s="2">
        <f t="shared" si="60"/>
        <v>3.4779455795362901E-3</v>
      </c>
      <c r="EL140" s="2">
        <f t="shared" si="61"/>
        <v>7.4118767729973722E-3</v>
      </c>
      <c r="EM140" s="2">
        <f t="shared" si="62"/>
        <v>5.1145661730166436E-3</v>
      </c>
      <c r="EN140" s="2">
        <f t="shared" si="63"/>
        <v>9.1687193592302485E-3</v>
      </c>
      <c r="EO140">
        <v>119</v>
      </c>
      <c r="EP140">
        <v>55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26</v>
      </c>
      <c r="EY140">
        <v>7</v>
      </c>
      <c r="EZ140">
        <v>3</v>
      </c>
      <c r="FA140">
        <v>4</v>
      </c>
      <c r="FB140">
        <v>1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1</v>
      </c>
      <c r="FJ140">
        <v>0</v>
      </c>
      <c r="FK140">
        <v>0</v>
      </c>
      <c r="FL140">
        <v>0</v>
      </c>
      <c r="FM140">
        <v>1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291</v>
      </c>
      <c r="FX140">
        <v>98.160003662109375</v>
      </c>
      <c r="FY140">
        <v>98.040000915527344</v>
      </c>
      <c r="FZ140">
        <v>98.300003051757813</v>
      </c>
      <c r="GA140">
        <v>96.699996948242188</v>
      </c>
      <c r="GB140">
        <v>97.519996643066406</v>
      </c>
      <c r="GC140">
        <v>389</v>
      </c>
      <c r="GD140">
        <v>426</v>
      </c>
      <c r="GE140">
        <v>194</v>
      </c>
      <c r="GF140">
        <v>227</v>
      </c>
      <c r="GG140">
        <v>0</v>
      </c>
      <c r="GH140">
        <v>32</v>
      </c>
      <c r="GI140">
        <v>0</v>
      </c>
      <c r="GJ140">
        <v>0</v>
      </c>
      <c r="GK140">
        <v>0</v>
      </c>
      <c r="GL140">
        <v>294</v>
      </c>
      <c r="GM140">
        <v>0</v>
      </c>
      <c r="GN140">
        <v>100</v>
      </c>
      <c r="GO140">
        <v>1</v>
      </c>
      <c r="GP140">
        <v>1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2</v>
      </c>
      <c r="GX140" t="s">
        <v>218</v>
      </c>
      <c r="GY140">
        <v>3043997</v>
      </c>
      <c r="GZ140">
        <v>3380440</v>
      </c>
      <c r="HA140">
        <v>0.52500000000000002</v>
      </c>
      <c r="HB140">
        <v>1.177</v>
      </c>
      <c r="HC140">
        <v>1.22</v>
      </c>
      <c r="HD140">
        <v>2.08</v>
      </c>
      <c r="HE140">
        <v>0.86099999999999999</v>
      </c>
      <c r="HF140" s="2">
        <f t="shared" si="64"/>
        <v>-1.2240182115605958E-3</v>
      </c>
      <c r="HG140" s="2">
        <f t="shared" si="65"/>
        <v>2.6449860443399364E-3</v>
      </c>
      <c r="HH140" s="2">
        <f t="shared" si="66"/>
        <v>1.3667930995224342E-2</v>
      </c>
      <c r="HI140" s="2">
        <f t="shared" si="67"/>
        <v>8.4085287433458555E-3</v>
      </c>
      <c r="HJ140" s="3">
        <f t="shared" si="68"/>
        <v>98.299315349735991</v>
      </c>
      <c r="HK140" t="str">
        <f t="shared" si="69"/>
        <v>PM</v>
      </c>
    </row>
    <row r="141" spans="1:219" hidden="1" x14ac:dyDescent="0.25">
      <c r="A141">
        <v>132</v>
      </c>
      <c r="B141" t="s">
        <v>656</v>
      </c>
      <c r="C141">
        <v>11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60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47</v>
      </c>
      <c r="W141">
        <v>11</v>
      </c>
      <c r="X141">
        <v>16</v>
      </c>
      <c r="Y141">
        <v>23</v>
      </c>
      <c r="Z141">
        <v>56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9</v>
      </c>
      <c r="AN141">
        <v>0</v>
      </c>
      <c r="AO141">
        <v>14</v>
      </c>
      <c r="AP141">
        <v>0</v>
      </c>
      <c r="AQ141">
        <v>1</v>
      </c>
      <c r="AR141">
        <v>0</v>
      </c>
      <c r="AS141">
        <v>1</v>
      </c>
      <c r="AT141">
        <v>0</v>
      </c>
      <c r="AU141" t="s">
        <v>657</v>
      </c>
      <c r="AV141">
        <v>176.3500061035156</v>
      </c>
      <c r="AW141">
        <v>176.6600036621094</v>
      </c>
      <c r="AX141">
        <v>178.8699951171875</v>
      </c>
      <c r="AY141">
        <v>176.49000549316409</v>
      </c>
      <c r="AZ141">
        <v>177.47999572753909</v>
      </c>
      <c r="BA141" s="2">
        <f t="shared" si="52"/>
        <v>1.7547693431883005E-3</v>
      </c>
      <c r="BB141" s="2">
        <f t="shared" si="53"/>
        <v>1.2355294433983754E-2</v>
      </c>
      <c r="BC141" s="2">
        <f t="shared" si="54"/>
        <v>9.6229007936887712E-4</v>
      </c>
      <c r="BD141" s="2">
        <f t="shared" si="55"/>
        <v>5.5780384167621877E-3</v>
      </c>
      <c r="BE141">
        <v>17</v>
      </c>
      <c r="BF141">
        <v>150</v>
      </c>
      <c r="BG141">
        <v>28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3</v>
      </c>
      <c r="BO141">
        <v>0</v>
      </c>
      <c r="BP141">
        <v>0</v>
      </c>
      <c r="BQ141">
        <v>0</v>
      </c>
      <c r="BR141">
        <v>0</v>
      </c>
      <c r="BS141">
        <v>1</v>
      </c>
      <c r="BT141">
        <v>3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309</v>
      </c>
      <c r="CN141">
        <v>177.47999572753909</v>
      </c>
      <c r="CO141">
        <v>178.7200012207031</v>
      </c>
      <c r="CP141">
        <v>180.9700012207031</v>
      </c>
      <c r="CQ141">
        <v>178.38999938964841</v>
      </c>
      <c r="CR141">
        <v>178.44999694824219</v>
      </c>
      <c r="CS141" s="2">
        <f t="shared" si="56"/>
        <v>6.9382580835634089E-3</v>
      </c>
      <c r="CT141" s="2">
        <f t="shared" si="57"/>
        <v>1.2432999860877536E-2</v>
      </c>
      <c r="CU141" s="2">
        <f t="shared" si="58"/>
        <v>1.8464739749367576E-3</v>
      </c>
      <c r="CV141" s="2">
        <f t="shared" si="59"/>
        <v>3.3621496004387907E-4</v>
      </c>
      <c r="CW141">
        <v>112</v>
      </c>
      <c r="CX141">
        <v>50</v>
      </c>
      <c r="CY141">
        <v>31</v>
      </c>
      <c r="CZ141">
        <v>0</v>
      </c>
      <c r="DA141">
        <v>0</v>
      </c>
      <c r="DB141">
        <v>1</v>
      </c>
      <c r="DC141">
        <v>31</v>
      </c>
      <c r="DD141">
        <v>0</v>
      </c>
      <c r="DE141">
        <v>0</v>
      </c>
      <c r="DF141">
        <v>8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1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502</v>
      </c>
      <c r="EF141">
        <v>178.44999694824219</v>
      </c>
      <c r="EG141">
        <v>179.77000427246091</v>
      </c>
      <c r="EH141">
        <v>180.38999938964841</v>
      </c>
      <c r="EI141">
        <v>178.33000183105469</v>
      </c>
      <c r="EJ141">
        <v>179.57000732421881</v>
      </c>
      <c r="EK141" s="2">
        <f t="shared" si="60"/>
        <v>7.3427562599270857E-3</v>
      </c>
      <c r="EL141" s="2">
        <f t="shared" si="61"/>
        <v>3.4369705598162881E-3</v>
      </c>
      <c r="EM141" s="2">
        <f t="shared" si="62"/>
        <v>8.0102486910093029E-3</v>
      </c>
      <c r="EN141" s="2">
        <f t="shared" si="63"/>
        <v>6.9054153955969699E-3</v>
      </c>
      <c r="EO141">
        <v>61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22</v>
      </c>
      <c r="EY141">
        <v>38</v>
      </c>
      <c r="EZ141">
        <v>31</v>
      </c>
      <c r="FA141">
        <v>7</v>
      </c>
      <c r="FB141">
        <v>39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658</v>
      </c>
      <c r="FX141">
        <v>179.57000732421881</v>
      </c>
      <c r="FY141">
        <v>179.4100036621094</v>
      </c>
      <c r="FZ141">
        <v>180.30000305175781</v>
      </c>
      <c r="GA141">
        <v>178.91999816894531</v>
      </c>
      <c r="GB141">
        <v>179.1000061035156</v>
      </c>
      <c r="GC141">
        <v>509</v>
      </c>
      <c r="GD141">
        <v>301</v>
      </c>
      <c r="GE141">
        <v>254</v>
      </c>
      <c r="GF141">
        <v>145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95</v>
      </c>
      <c r="GM141">
        <v>0</v>
      </c>
      <c r="GN141">
        <v>39</v>
      </c>
      <c r="GO141">
        <v>0</v>
      </c>
      <c r="GP141">
        <v>0</v>
      </c>
      <c r="GQ141">
        <v>0</v>
      </c>
      <c r="GR141">
        <v>0</v>
      </c>
      <c r="GS141">
        <v>1</v>
      </c>
      <c r="GT141">
        <v>0</v>
      </c>
      <c r="GU141">
        <v>0</v>
      </c>
      <c r="GV141">
        <v>0</v>
      </c>
      <c r="GW141">
        <v>2.2000000000000002</v>
      </c>
      <c r="GX141" t="s">
        <v>218</v>
      </c>
      <c r="GY141">
        <v>662886</v>
      </c>
      <c r="GZ141">
        <v>1037320</v>
      </c>
      <c r="HA141">
        <v>0.97</v>
      </c>
      <c r="HB141">
        <v>1.4330000000000001</v>
      </c>
      <c r="HC141">
        <v>2.3199999999999998</v>
      </c>
      <c r="HD141">
        <v>2</v>
      </c>
      <c r="HE141">
        <v>0.42599999999999999</v>
      </c>
      <c r="HF141" s="2">
        <f t="shared" si="64"/>
        <v>-8.9183244436430442E-4</v>
      </c>
      <c r="HG141" s="2">
        <f t="shared" si="65"/>
        <v>4.9362139466682109E-3</v>
      </c>
      <c r="HH141" s="2">
        <f t="shared" si="66"/>
        <v>2.7312049671819327E-3</v>
      </c>
      <c r="HI141" s="2">
        <f t="shared" si="67"/>
        <v>1.0050693938349342E-3</v>
      </c>
      <c r="HJ141" s="3">
        <f t="shared" si="68"/>
        <v>180.29560982435811</v>
      </c>
      <c r="HK141" t="str">
        <f t="shared" si="69"/>
        <v>PPG</v>
      </c>
    </row>
    <row r="142" spans="1:219" hidden="1" x14ac:dyDescent="0.25">
      <c r="A142">
        <v>133</v>
      </c>
      <c r="B142" t="s">
        <v>659</v>
      </c>
      <c r="C142">
        <v>9</v>
      </c>
      <c r="D142">
        <v>1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27</v>
      </c>
      <c r="N142">
        <v>54</v>
      </c>
      <c r="O142">
        <v>64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3</v>
      </c>
      <c r="W142">
        <v>2</v>
      </c>
      <c r="X142">
        <v>0</v>
      </c>
      <c r="Y142">
        <v>1</v>
      </c>
      <c r="Z142">
        <v>3</v>
      </c>
      <c r="AA142">
        <v>1</v>
      </c>
      <c r="AB142">
        <v>9</v>
      </c>
      <c r="AC142">
        <v>0</v>
      </c>
      <c r="AD142">
        <v>0</v>
      </c>
      <c r="AE142">
        <v>0</v>
      </c>
      <c r="AF142">
        <v>0</v>
      </c>
      <c r="AG142">
        <v>3</v>
      </c>
      <c r="AH142">
        <v>3</v>
      </c>
      <c r="AI142">
        <v>0</v>
      </c>
      <c r="AJ142">
        <v>0</v>
      </c>
      <c r="AK142">
        <v>1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245</v>
      </c>
      <c r="AV142">
        <v>49.529998779296882</v>
      </c>
      <c r="AW142">
        <v>49.369998931884773</v>
      </c>
      <c r="AX142">
        <v>50</v>
      </c>
      <c r="AY142">
        <v>49.200000762939453</v>
      </c>
      <c r="AZ142">
        <v>49.939998626708977</v>
      </c>
      <c r="BA142" s="2">
        <f t="shared" si="52"/>
        <v>-3.2408314943019878E-3</v>
      </c>
      <c r="BB142" s="2">
        <f t="shared" si="53"/>
        <v>1.2600021362304537E-2</v>
      </c>
      <c r="BC142" s="2">
        <f t="shared" si="54"/>
        <v>3.4433496581570688E-3</v>
      </c>
      <c r="BD142" s="2">
        <f t="shared" si="55"/>
        <v>1.4817738969134853E-2</v>
      </c>
      <c r="BE142">
        <v>71</v>
      </c>
      <c r="BF142">
        <v>53</v>
      </c>
      <c r="BG142">
        <v>20</v>
      </c>
      <c r="BH142">
        <v>0</v>
      </c>
      <c r="BI142">
        <v>0</v>
      </c>
      <c r="BJ142">
        <v>1</v>
      </c>
      <c r="BK142">
        <v>1</v>
      </c>
      <c r="BL142">
        <v>0</v>
      </c>
      <c r="BM142">
        <v>0</v>
      </c>
      <c r="BN142">
        <v>18</v>
      </c>
      <c r="BO142">
        <v>3</v>
      </c>
      <c r="BP142">
        <v>1</v>
      </c>
      <c r="BQ142">
        <v>0</v>
      </c>
      <c r="BR142">
        <v>0</v>
      </c>
      <c r="BS142">
        <v>2</v>
      </c>
      <c r="BT142">
        <v>22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t="s">
        <v>432</v>
      </c>
      <c r="CN142">
        <v>49.939998626708977</v>
      </c>
      <c r="CO142">
        <v>50.110000610351563</v>
      </c>
      <c r="CP142">
        <v>50.150001525878913</v>
      </c>
      <c r="CQ142">
        <v>49.139999389648438</v>
      </c>
      <c r="CR142">
        <v>49.389999389648438</v>
      </c>
      <c r="CS142" s="2">
        <f t="shared" si="56"/>
        <v>3.3925759643169684E-3</v>
      </c>
      <c r="CT142" s="2">
        <f t="shared" si="57"/>
        <v>7.97625409975522E-4</v>
      </c>
      <c r="CU142" s="2">
        <f t="shared" si="58"/>
        <v>1.9357437814573553E-2</v>
      </c>
      <c r="CV142" s="2">
        <f t="shared" si="59"/>
        <v>5.0617534539268982E-3</v>
      </c>
      <c r="CW142">
        <v>2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1</v>
      </c>
      <c r="DG142">
        <v>6</v>
      </c>
      <c r="DH142">
        <v>1</v>
      </c>
      <c r="DI142">
        <v>6</v>
      </c>
      <c r="DJ142">
        <v>128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3</v>
      </c>
      <c r="DX142">
        <v>0</v>
      </c>
      <c r="DY142">
        <v>0</v>
      </c>
      <c r="DZ142">
        <v>0</v>
      </c>
      <c r="EA142">
        <v>1</v>
      </c>
      <c r="EB142">
        <v>0</v>
      </c>
      <c r="EC142">
        <v>0</v>
      </c>
      <c r="ED142">
        <v>0</v>
      </c>
      <c r="EE142" t="s">
        <v>660</v>
      </c>
      <c r="EF142">
        <v>49.389999389648438</v>
      </c>
      <c r="EG142">
        <v>49.520000457763672</v>
      </c>
      <c r="EH142">
        <v>50.020000457763672</v>
      </c>
      <c r="EI142">
        <v>49.299999237060547</v>
      </c>
      <c r="EJ142">
        <v>49.799999237060547</v>
      </c>
      <c r="EK142" s="2">
        <f t="shared" si="60"/>
        <v>2.6252234837137456E-3</v>
      </c>
      <c r="EL142" s="2">
        <f t="shared" si="61"/>
        <v>9.9960015078807141E-3</v>
      </c>
      <c r="EM142" s="2">
        <f t="shared" si="62"/>
        <v>4.4426740442130574E-3</v>
      </c>
      <c r="EN142" s="2">
        <f t="shared" si="63"/>
        <v>1.0040160796386255E-2</v>
      </c>
      <c r="EO142">
        <v>23</v>
      </c>
      <c r="EP142">
        <v>100</v>
      </c>
      <c r="EQ142">
        <v>3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2</v>
      </c>
      <c r="EY142">
        <v>3</v>
      </c>
      <c r="EZ142">
        <v>2</v>
      </c>
      <c r="FA142">
        <v>2</v>
      </c>
      <c r="FB142">
        <v>0</v>
      </c>
      <c r="FC142">
        <v>1</v>
      </c>
      <c r="FD142">
        <v>9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432</v>
      </c>
      <c r="FX142">
        <v>49.799999237060547</v>
      </c>
      <c r="FY142">
        <v>49.970001220703118</v>
      </c>
      <c r="FZ142">
        <v>50.040000915527337</v>
      </c>
      <c r="GA142">
        <v>49.090000152587891</v>
      </c>
      <c r="GB142">
        <v>49.209999084472663</v>
      </c>
      <c r="GC142">
        <v>417</v>
      </c>
      <c r="GD142">
        <v>182</v>
      </c>
      <c r="GE142">
        <v>128</v>
      </c>
      <c r="GF142">
        <v>151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131</v>
      </c>
      <c r="GM142">
        <v>0</v>
      </c>
      <c r="GN142">
        <v>128</v>
      </c>
      <c r="GO142">
        <v>1</v>
      </c>
      <c r="GP142">
        <v>0</v>
      </c>
      <c r="GQ142">
        <v>1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2.2999999999999998</v>
      </c>
      <c r="GX142" t="s">
        <v>218</v>
      </c>
      <c r="GY142">
        <v>141316</v>
      </c>
      <c r="GZ142">
        <v>232020</v>
      </c>
      <c r="HA142">
        <v>1.2030000000000001</v>
      </c>
      <c r="HB142">
        <v>2.2090000000000001</v>
      </c>
      <c r="HC142">
        <v>3.08</v>
      </c>
      <c r="HD142">
        <v>11.39</v>
      </c>
      <c r="HE142">
        <v>0</v>
      </c>
      <c r="HF142" s="2">
        <f t="shared" si="64"/>
        <v>3.4020808382957402E-3</v>
      </c>
      <c r="HG142" s="2">
        <f t="shared" si="65"/>
        <v>1.3988747710533822E-3</v>
      </c>
      <c r="HH142" s="2">
        <f t="shared" si="66"/>
        <v>1.7610587284729418E-2</v>
      </c>
      <c r="HI142" s="2">
        <f t="shared" si="67"/>
        <v>2.4385070944379361E-3</v>
      </c>
      <c r="HJ142" s="3">
        <f t="shared" si="68"/>
        <v>50.039902994720265</v>
      </c>
      <c r="HK142" t="str">
        <f t="shared" si="69"/>
        <v>PBH</v>
      </c>
    </row>
    <row r="143" spans="1:219" hidden="1" x14ac:dyDescent="0.25">
      <c r="A143">
        <v>134</v>
      </c>
      <c r="B143" t="s">
        <v>661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123</v>
      </c>
      <c r="N143">
        <v>30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27</v>
      </c>
      <c r="W143">
        <v>12</v>
      </c>
      <c r="X143">
        <v>10</v>
      </c>
      <c r="Y143">
        <v>6</v>
      </c>
      <c r="Z143">
        <v>1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0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366</v>
      </c>
      <c r="AV143">
        <v>115.34999847412109</v>
      </c>
      <c r="AW143">
        <v>115.620002746582</v>
      </c>
      <c r="AX143">
        <v>117.7900009155273</v>
      </c>
      <c r="AY143">
        <v>115.25</v>
      </c>
      <c r="AZ143">
        <v>117.36000061035161</v>
      </c>
      <c r="BA143" s="2">
        <f t="shared" si="52"/>
        <v>2.3352730154548862E-3</v>
      </c>
      <c r="BB143" s="2">
        <f t="shared" si="53"/>
        <v>1.8422600832659008E-2</v>
      </c>
      <c r="BC143" s="2">
        <f t="shared" si="54"/>
        <v>3.2001620635918604E-3</v>
      </c>
      <c r="BD143" s="2">
        <f t="shared" si="55"/>
        <v>1.7978873546167118E-2</v>
      </c>
      <c r="BE143">
        <v>7</v>
      </c>
      <c r="BF143">
        <v>27</v>
      </c>
      <c r="BG143">
        <v>54</v>
      </c>
      <c r="BH143">
        <v>107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0</v>
      </c>
      <c r="BP143">
        <v>1</v>
      </c>
      <c r="BQ143">
        <v>0</v>
      </c>
      <c r="BR143">
        <v>0</v>
      </c>
      <c r="BS143">
        <v>1</v>
      </c>
      <c r="BT143">
        <v>2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540</v>
      </c>
      <c r="CN143">
        <v>117.36000061035161</v>
      </c>
      <c r="CO143">
        <v>117.2200012207031</v>
      </c>
      <c r="CP143">
        <v>118</v>
      </c>
      <c r="CQ143">
        <v>116.9700012207031</v>
      </c>
      <c r="CR143">
        <v>117.5299987792969</v>
      </c>
      <c r="CS143" s="2">
        <f t="shared" si="56"/>
        <v>-1.1943302183123894E-3</v>
      </c>
      <c r="CT143" s="2">
        <f t="shared" si="57"/>
        <v>6.610159146583916E-3</v>
      </c>
      <c r="CU143" s="2">
        <f t="shared" si="58"/>
        <v>2.1327418307162116E-3</v>
      </c>
      <c r="CV143" s="2">
        <f t="shared" si="59"/>
        <v>4.7647201940791417E-3</v>
      </c>
      <c r="CW143">
        <v>168</v>
      </c>
      <c r="CX143">
        <v>3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47</v>
      </c>
      <c r="DG143">
        <v>2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662</v>
      </c>
      <c r="EF143">
        <v>117.5299987792969</v>
      </c>
      <c r="EG143">
        <v>118.11000061035161</v>
      </c>
      <c r="EH143">
        <v>119.0400009155273</v>
      </c>
      <c r="EI143">
        <v>117.59999847412109</v>
      </c>
      <c r="EJ143">
        <v>118.15000152587891</v>
      </c>
      <c r="EK143" s="2">
        <f t="shared" si="60"/>
        <v>4.9106919656036752E-3</v>
      </c>
      <c r="EL143" s="2">
        <f t="shared" si="61"/>
        <v>7.8125025035545859E-3</v>
      </c>
      <c r="EM143" s="2">
        <f t="shared" si="62"/>
        <v>4.3180267004910844E-3</v>
      </c>
      <c r="EN143" s="2">
        <f t="shared" si="63"/>
        <v>4.6551252192522652E-3</v>
      </c>
      <c r="EO143">
        <v>116</v>
      </c>
      <c r="EP143">
        <v>30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67</v>
      </c>
      <c r="EY143">
        <v>4</v>
      </c>
      <c r="EZ143">
        <v>3</v>
      </c>
      <c r="FA143">
        <v>2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663</v>
      </c>
      <c r="FX143">
        <v>118.15000152587891</v>
      </c>
      <c r="FY143">
        <v>118.38999938964839</v>
      </c>
      <c r="FZ143">
        <v>118.629997253418</v>
      </c>
      <c r="GA143">
        <v>116.75</v>
      </c>
      <c r="GB143">
        <v>118.1800003051758</v>
      </c>
      <c r="GC143">
        <v>666</v>
      </c>
      <c r="GD143">
        <v>183</v>
      </c>
      <c r="GE143">
        <v>317</v>
      </c>
      <c r="GF143">
        <v>125</v>
      </c>
      <c r="GG143">
        <v>0</v>
      </c>
      <c r="GH143">
        <v>107</v>
      </c>
      <c r="GI143">
        <v>0</v>
      </c>
      <c r="GJ143">
        <v>0</v>
      </c>
      <c r="GK143">
        <v>0</v>
      </c>
      <c r="GL143">
        <v>1</v>
      </c>
      <c r="GM143">
        <v>0</v>
      </c>
      <c r="GN143">
        <v>0</v>
      </c>
      <c r="GO143">
        <v>1</v>
      </c>
      <c r="GP143">
        <v>0</v>
      </c>
      <c r="GQ143">
        <v>1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1.9</v>
      </c>
      <c r="GX143" t="s">
        <v>218</v>
      </c>
      <c r="GY143">
        <v>2103463</v>
      </c>
      <c r="GZ143">
        <v>2008580</v>
      </c>
      <c r="HA143">
        <v>0.56499999999999995</v>
      </c>
      <c r="HB143">
        <v>1.478</v>
      </c>
      <c r="HC143">
        <v>-9.43</v>
      </c>
      <c r="HD143">
        <v>3.51</v>
      </c>
      <c r="HE143">
        <v>1.3167</v>
      </c>
      <c r="HF143" s="2">
        <f t="shared" si="64"/>
        <v>2.0271802095344071E-3</v>
      </c>
      <c r="HG143" s="2">
        <f t="shared" si="65"/>
        <v>2.0230790636951435E-3</v>
      </c>
      <c r="HH143" s="2">
        <f t="shared" si="66"/>
        <v>1.3852516243798463E-2</v>
      </c>
      <c r="HI143" s="2">
        <f t="shared" si="67"/>
        <v>1.2100188707760307E-2</v>
      </c>
      <c r="HJ143" s="3">
        <f t="shared" si="68"/>
        <v>118.62951171876448</v>
      </c>
      <c r="HK143" t="str">
        <f t="shared" si="69"/>
        <v>PLD</v>
      </c>
    </row>
    <row r="144" spans="1:219" hidden="1" x14ac:dyDescent="0.25">
      <c r="A144">
        <v>135</v>
      </c>
      <c r="B144" t="s">
        <v>664</v>
      </c>
      <c r="C144">
        <v>10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10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13</v>
      </c>
      <c r="W144">
        <v>22</v>
      </c>
      <c r="X144">
        <v>41</v>
      </c>
      <c r="Y144">
        <v>24</v>
      </c>
      <c r="Z144">
        <v>90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25</v>
      </c>
      <c r="AP144">
        <v>0</v>
      </c>
      <c r="AQ144">
        <v>1</v>
      </c>
      <c r="AR144">
        <v>0</v>
      </c>
      <c r="AS144">
        <v>1</v>
      </c>
      <c r="AT144">
        <v>0</v>
      </c>
      <c r="AU144" t="s">
        <v>393</v>
      </c>
      <c r="AV144">
        <v>61.979999542236328</v>
      </c>
      <c r="AW144">
        <v>62.130001068115227</v>
      </c>
      <c r="AX144">
        <v>62.860000610351563</v>
      </c>
      <c r="AY144">
        <v>61.840000152587891</v>
      </c>
      <c r="AZ144">
        <v>62.580001831054688</v>
      </c>
      <c r="BA144" s="2">
        <f t="shared" si="52"/>
        <v>2.4143171302128952E-3</v>
      </c>
      <c r="BB144" s="2">
        <f t="shared" si="53"/>
        <v>1.1613101100035994E-2</v>
      </c>
      <c r="BC144" s="2">
        <f t="shared" si="54"/>
        <v>4.6676470391396885E-3</v>
      </c>
      <c r="BD144" s="2">
        <f t="shared" si="55"/>
        <v>1.1824890649005715E-2</v>
      </c>
      <c r="BE144">
        <v>39</v>
      </c>
      <c r="BF144">
        <v>103</v>
      </c>
      <c r="BG144">
        <v>51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1</v>
      </c>
      <c r="BO144">
        <v>0</v>
      </c>
      <c r="BP144">
        <v>1</v>
      </c>
      <c r="BQ144">
        <v>1</v>
      </c>
      <c r="BR144">
        <v>0</v>
      </c>
      <c r="BS144">
        <v>1</v>
      </c>
      <c r="BT144">
        <v>3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310</v>
      </c>
      <c r="CN144">
        <v>62.580001831054688</v>
      </c>
      <c r="CO144">
        <v>62.709999084472663</v>
      </c>
      <c r="CP144">
        <v>63.090000152587891</v>
      </c>
      <c r="CQ144">
        <v>62.389999389648438</v>
      </c>
      <c r="CR144">
        <v>63.020000457763672</v>
      </c>
      <c r="CS144" s="2">
        <f t="shared" si="56"/>
        <v>2.0729908358452231E-3</v>
      </c>
      <c r="CT144" s="2">
        <f t="shared" si="57"/>
        <v>6.023158459283029E-3</v>
      </c>
      <c r="CU144" s="2">
        <f t="shared" si="58"/>
        <v>5.1028496172225157E-3</v>
      </c>
      <c r="CV144" s="2">
        <f t="shared" si="59"/>
        <v>9.9968432805306318E-3</v>
      </c>
      <c r="CW144">
        <v>62</v>
      </c>
      <c r="CX144">
        <v>4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100</v>
      </c>
      <c r="DG144">
        <v>19</v>
      </c>
      <c r="DH144">
        <v>23</v>
      </c>
      <c r="DI144">
        <v>9</v>
      </c>
      <c r="DJ144">
        <v>2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1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549</v>
      </c>
      <c r="EF144">
        <v>63.020000457763672</v>
      </c>
      <c r="EG144">
        <v>64.029998779296875</v>
      </c>
      <c r="EH144">
        <v>64.300003051757813</v>
      </c>
      <c r="EI144">
        <v>63.439998626708977</v>
      </c>
      <c r="EJ144">
        <v>63.459999084472663</v>
      </c>
      <c r="EK144" s="2">
        <f t="shared" si="60"/>
        <v>1.5773830091962648E-2</v>
      </c>
      <c r="EL144" s="2">
        <f t="shared" si="61"/>
        <v>4.1991331204697113E-3</v>
      </c>
      <c r="EM144" s="2">
        <f t="shared" si="62"/>
        <v>9.2144332943305818E-3</v>
      </c>
      <c r="EN144" s="2">
        <f t="shared" si="63"/>
        <v>3.1516637334116915E-4</v>
      </c>
      <c r="EO144">
        <v>2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2</v>
      </c>
      <c r="EY144">
        <v>1</v>
      </c>
      <c r="EZ144">
        <v>1</v>
      </c>
      <c r="FA144">
        <v>18</v>
      </c>
      <c r="FB144">
        <v>173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549</v>
      </c>
      <c r="FX144">
        <v>63.459999084472663</v>
      </c>
      <c r="FY144">
        <v>63.290000915527337</v>
      </c>
      <c r="FZ144">
        <v>63.459999084472663</v>
      </c>
      <c r="GA144">
        <v>62.169998168945313</v>
      </c>
      <c r="GB144">
        <v>62.189998626708977</v>
      </c>
      <c r="GC144">
        <v>271</v>
      </c>
      <c r="GD144">
        <v>541</v>
      </c>
      <c r="GE144">
        <v>68</v>
      </c>
      <c r="GF144">
        <v>348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265</v>
      </c>
      <c r="GM144">
        <v>0</v>
      </c>
      <c r="GN144">
        <v>175</v>
      </c>
      <c r="GO144">
        <v>1</v>
      </c>
      <c r="GP144">
        <v>1</v>
      </c>
      <c r="GQ144">
        <v>0</v>
      </c>
      <c r="GR144">
        <v>0</v>
      </c>
      <c r="GS144">
        <v>1</v>
      </c>
      <c r="GT144">
        <v>0</v>
      </c>
      <c r="GU144">
        <v>0</v>
      </c>
      <c r="GV144">
        <v>0</v>
      </c>
      <c r="GW144">
        <v>2.2000000000000002</v>
      </c>
      <c r="GX144" t="s">
        <v>218</v>
      </c>
      <c r="GY144">
        <v>1424139</v>
      </c>
      <c r="GZ144">
        <v>2071100</v>
      </c>
      <c r="HA144">
        <v>0.54400000000000004</v>
      </c>
      <c r="HB144">
        <v>0.79100000000000004</v>
      </c>
      <c r="HC144">
        <v>5.09</v>
      </c>
      <c r="HD144">
        <v>2.88</v>
      </c>
      <c r="HE144">
        <v>0.47599997999999999</v>
      </c>
      <c r="HF144" s="2">
        <f t="shared" si="64"/>
        <v>-2.6860193788307285E-3</v>
      </c>
      <c r="HG144" s="2">
        <f t="shared" si="65"/>
        <v>2.6788240056392354E-3</v>
      </c>
      <c r="HH144" s="2">
        <f t="shared" si="66"/>
        <v>1.7696361674522376E-2</v>
      </c>
      <c r="HI144" s="2">
        <f t="shared" si="67"/>
        <v>3.2160247958379351E-4</v>
      </c>
      <c r="HJ144" s="3">
        <f t="shared" si="68"/>
        <v>63.45954368929678</v>
      </c>
      <c r="HK144" t="str">
        <f t="shared" si="69"/>
        <v>PEG</v>
      </c>
    </row>
    <row r="145" spans="1:219" hidden="1" x14ac:dyDescent="0.25">
      <c r="A145">
        <v>136</v>
      </c>
      <c r="B145" t="s">
        <v>665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12</v>
      </c>
      <c r="N145">
        <v>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12</v>
      </c>
      <c r="W145">
        <v>4</v>
      </c>
      <c r="X145">
        <v>10</v>
      </c>
      <c r="Y145">
        <v>25</v>
      </c>
      <c r="Z145">
        <v>129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1</v>
      </c>
      <c r="AL145">
        <v>0</v>
      </c>
      <c r="AM145">
        <v>2</v>
      </c>
      <c r="AN145">
        <v>0</v>
      </c>
      <c r="AO145">
        <v>48</v>
      </c>
      <c r="AP145">
        <v>0</v>
      </c>
      <c r="AQ145">
        <v>1</v>
      </c>
      <c r="AR145">
        <v>0</v>
      </c>
      <c r="AS145">
        <v>1</v>
      </c>
      <c r="AT145">
        <v>1</v>
      </c>
      <c r="AU145" t="s">
        <v>249</v>
      </c>
      <c r="AV145">
        <v>276.54000854492188</v>
      </c>
      <c r="AW145">
        <v>275.89999389648438</v>
      </c>
      <c r="AX145">
        <v>279.8800048828125</v>
      </c>
      <c r="AY145">
        <v>275.23001098632813</v>
      </c>
      <c r="AZ145">
        <v>279.29000854492188</v>
      </c>
      <c r="BA145" s="2">
        <f t="shared" si="52"/>
        <v>-2.3197341884597655E-3</v>
      </c>
      <c r="BB145" s="2">
        <f t="shared" si="53"/>
        <v>1.422041916854544E-2</v>
      </c>
      <c r="BC145" s="2">
        <f t="shared" si="54"/>
        <v>2.4283542043412876E-3</v>
      </c>
      <c r="BD145" s="2">
        <f t="shared" si="55"/>
        <v>1.4536852140704992E-2</v>
      </c>
      <c r="BE145">
        <v>12</v>
      </c>
      <c r="BF145">
        <v>80</v>
      </c>
      <c r="BG145">
        <v>99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1</v>
      </c>
      <c r="BO145">
        <v>1</v>
      </c>
      <c r="BP145">
        <v>0</v>
      </c>
      <c r="BQ145">
        <v>0</v>
      </c>
      <c r="BR145">
        <v>0</v>
      </c>
      <c r="BS145">
        <v>1</v>
      </c>
      <c r="BT145">
        <v>2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t="s">
        <v>666</v>
      </c>
      <c r="CN145">
        <v>279.29000854492188</v>
      </c>
      <c r="CO145">
        <v>278.6300048828125</v>
      </c>
      <c r="CP145">
        <v>280.739990234375</v>
      </c>
      <c r="CQ145">
        <v>275.26998901367188</v>
      </c>
      <c r="CR145">
        <v>276.73001098632813</v>
      </c>
      <c r="CS145" s="2">
        <f t="shared" si="56"/>
        <v>-2.3687458297498853E-3</v>
      </c>
      <c r="CT145" s="2">
        <f t="shared" si="57"/>
        <v>7.5157990487959569E-3</v>
      </c>
      <c r="CU145" s="2">
        <f t="shared" si="58"/>
        <v>1.2059059721704402E-2</v>
      </c>
      <c r="CV145" s="2">
        <f t="shared" si="59"/>
        <v>5.2759798890348319E-3</v>
      </c>
      <c r="CW145">
        <v>18</v>
      </c>
      <c r="CX145">
        <v>2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16</v>
      </c>
      <c r="DG145">
        <v>9</v>
      </c>
      <c r="DH145">
        <v>16</v>
      </c>
      <c r="DI145">
        <v>17</v>
      </c>
      <c r="DJ145">
        <v>124</v>
      </c>
      <c r="DK145">
        <v>0</v>
      </c>
      <c r="DL145">
        <v>0</v>
      </c>
      <c r="DM145">
        <v>0</v>
      </c>
      <c r="DN145">
        <v>0</v>
      </c>
      <c r="DO145">
        <v>2</v>
      </c>
      <c r="DP145">
        <v>0</v>
      </c>
      <c r="DQ145">
        <v>0</v>
      </c>
      <c r="DR145">
        <v>0</v>
      </c>
      <c r="DS145">
        <v>1</v>
      </c>
      <c r="DT145">
        <v>0</v>
      </c>
      <c r="DU145">
        <v>0</v>
      </c>
      <c r="DV145">
        <v>0</v>
      </c>
      <c r="DW145">
        <v>20</v>
      </c>
      <c r="DX145">
        <v>2</v>
      </c>
      <c r="DY145">
        <v>0</v>
      </c>
      <c r="DZ145">
        <v>0</v>
      </c>
      <c r="EA145">
        <v>1</v>
      </c>
      <c r="EB145">
        <v>1</v>
      </c>
      <c r="EC145">
        <v>0</v>
      </c>
      <c r="ED145">
        <v>0</v>
      </c>
      <c r="EE145" t="s">
        <v>667</v>
      </c>
      <c r="EF145">
        <v>276.73001098632813</v>
      </c>
      <c r="EG145">
        <v>277.6300048828125</v>
      </c>
      <c r="EH145">
        <v>279.73001098632813</v>
      </c>
      <c r="EI145">
        <v>276.45001220703119</v>
      </c>
      <c r="EJ145">
        <v>278.45001220703119</v>
      </c>
      <c r="EK145" s="2">
        <f t="shared" si="60"/>
        <v>3.2417025561205515E-3</v>
      </c>
      <c r="EL145" s="2">
        <f t="shared" si="61"/>
        <v>7.5072606479047455E-3</v>
      </c>
      <c r="EM145" s="2">
        <f t="shared" si="62"/>
        <v>4.2502346829528248E-3</v>
      </c>
      <c r="EN145" s="2">
        <f t="shared" si="63"/>
        <v>7.1826177494040966E-3</v>
      </c>
      <c r="EO145">
        <v>99</v>
      </c>
      <c r="EP145">
        <v>73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33</v>
      </c>
      <c r="EY145">
        <v>4</v>
      </c>
      <c r="EZ145">
        <v>3</v>
      </c>
      <c r="FA145">
        <v>1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526</v>
      </c>
      <c r="FX145">
        <v>278.45001220703119</v>
      </c>
      <c r="FY145">
        <v>278.260009765625</v>
      </c>
      <c r="FZ145">
        <v>280.10000610351563</v>
      </c>
      <c r="GA145">
        <v>276.14999389648438</v>
      </c>
      <c r="GB145">
        <v>278.76998901367188</v>
      </c>
      <c r="GC145">
        <v>397</v>
      </c>
      <c r="GD145">
        <v>405</v>
      </c>
      <c r="GE145">
        <v>192</v>
      </c>
      <c r="GF145">
        <v>223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253</v>
      </c>
      <c r="GM145">
        <v>0</v>
      </c>
      <c r="GN145">
        <v>124</v>
      </c>
      <c r="GO145">
        <v>1</v>
      </c>
      <c r="GP145">
        <v>0</v>
      </c>
      <c r="GQ145">
        <v>0</v>
      </c>
      <c r="GR145">
        <v>0</v>
      </c>
      <c r="GS145">
        <v>1</v>
      </c>
      <c r="GT145">
        <v>0</v>
      </c>
      <c r="GU145">
        <v>1</v>
      </c>
      <c r="GV145">
        <v>0</v>
      </c>
      <c r="GW145">
        <v>2.7</v>
      </c>
      <c r="GX145" t="s">
        <v>223</v>
      </c>
      <c r="GY145">
        <v>533856</v>
      </c>
      <c r="GZ145">
        <v>818620</v>
      </c>
      <c r="HA145">
        <v>0.432</v>
      </c>
      <c r="HB145">
        <v>0.501</v>
      </c>
      <c r="HC145">
        <v>2.14</v>
      </c>
      <c r="HD145">
        <v>3.41</v>
      </c>
      <c r="HE145">
        <v>1.194</v>
      </c>
      <c r="HF145" s="2">
        <f t="shared" si="64"/>
        <v>-6.8282338366265627E-4</v>
      </c>
      <c r="HG145" s="2">
        <f t="shared" si="65"/>
        <v>6.5690692531102934E-3</v>
      </c>
      <c r="HH145" s="2">
        <f t="shared" si="66"/>
        <v>7.582892960141363E-3</v>
      </c>
      <c r="HI145" s="2">
        <f t="shared" si="67"/>
        <v>9.3984116671146367E-3</v>
      </c>
      <c r="HJ145" s="3">
        <f t="shared" si="68"/>
        <v>280.08791904014652</v>
      </c>
      <c r="HK145" t="str">
        <f t="shared" si="69"/>
        <v>PSA</v>
      </c>
    </row>
    <row r="146" spans="1:219" hidden="1" x14ac:dyDescent="0.25">
      <c r="A146">
        <v>137</v>
      </c>
      <c r="B146" t="s">
        <v>668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39</v>
      </c>
      <c r="N146">
        <v>66</v>
      </c>
      <c r="O146">
        <v>61</v>
      </c>
      <c r="P146">
        <v>11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10</v>
      </c>
      <c r="W146">
        <v>8</v>
      </c>
      <c r="X146">
        <v>4</v>
      </c>
      <c r="Y146">
        <v>1</v>
      </c>
      <c r="Z146">
        <v>16</v>
      </c>
      <c r="AA146">
        <v>1</v>
      </c>
      <c r="AB146">
        <v>39</v>
      </c>
      <c r="AC146">
        <v>0</v>
      </c>
      <c r="AD146">
        <v>0</v>
      </c>
      <c r="AE146">
        <v>4</v>
      </c>
      <c r="AF146">
        <v>1</v>
      </c>
      <c r="AG146">
        <v>16</v>
      </c>
      <c r="AH146">
        <v>16</v>
      </c>
      <c r="AI146">
        <v>2</v>
      </c>
      <c r="AJ146">
        <v>1</v>
      </c>
      <c r="AK146">
        <v>2</v>
      </c>
      <c r="AL146">
        <v>1</v>
      </c>
      <c r="AM146">
        <v>23</v>
      </c>
      <c r="AN146">
        <v>4</v>
      </c>
      <c r="AO146">
        <v>6</v>
      </c>
      <c r="AP146">
        <v>6</v>
      </c>
      <c r="AQ146">
        <v>2</v>
      </c>
      <c r="AR146">
        <v>2</v>
      </c>
      <c r="AS146">
        <v>2</v>
      </c>
      <c r="AT146">
        <v>2</v>
      </c>
      <c r="AU146" t="s">
        <v>669</v>
      </c>
      <c r="AV146">
        <v>12.77000045776367</v>
      </c>
      <c r="AW146">
        <v>12.77000045776367</v>
      </c>
      <c r="AX146">
        <v>13.14000034332275</v>
      </c>
      <c r="AY146">
        <v>12.560000419616699</v>
      </c>
      <c r="AZ146">
        <v>13.039999961853029</v>
      </c>
      <c r="BA146" s="2">
        <f t="shared" si="52"/>
        <v>0</v>
      </c>
      <c r="BB146" s="2">
        <f t="shared" si="53"/>
        <v>2.8158285836506813E-2</v>
      </c>
      <c r="BC146" s="2">
        <f t="shared" si="54"/>
        <v>1.6444794880120739E-2</v>
      </c>
      <c r="BD146" s="2">
        <f t="shared" si="55"/>
        <v>3.6809780954026983E-2</v>
      </c>
      <c r="BE146">
        <v>7</v>
      </c>
      <c r="BF146">
        <v>14</v>
      </c>
      <c r="BG146">
        <v>51</v>
      </c>
      <c r="BH146">
        <v>11</v>
      </c>
      <c r="BI146">
        <v>81</v>
      </c>
      <c r="BJ146">
        <v>0</v>
      </c>
      <c r="BK146">
        <v>0</v>
      </c>
      <c r="BL146">
        <v>0</v>
      </c>
      <c r="BM146">
        <v>0</v>
      </c>
      <c r="BN146">
        <v>3</v>
      </c>
      <c r="BO146">
        <v>1</v>
      </c>
      <c r="BP146">
        <v>7</v>
      </c>
      <c r="BQ146">
        <v>2</v>
      </c>
      <c r="BR146">
        <v>25</v>
      </c>
      <c r="BS146">
        <v>1</v>
      </c>
      <c r="BT146">
        <v>38</v>
      </c>
      <c r="BU146">
        <v>1</v>
      </c>
      <c r="BV146">
        <v>38</v>
      </c>
      <c r="BW146">
        <v>0</v>
      </c>
      <c r="BX146">
        <v>0</v>
      </c>
      <c r="BY146">
        <v>25</v>
      </c>
      <c r="BZ146">
        <v>25</v>
      </c>
      <c r="CA146">
        <v>0</v>
      </c>
      <c r="CB146">
        <v>0</v>
      </c>
      <c r="CC146">
        <v>1</v>
      </c>
      <c r="CD146">
        <v>1</v>
      </c>
      <c r="CE146">
        <v>2</v>
      </c>
      <c r="CF146">
        <v>0</v>
      </c>
      <c r="CG146">
        <v>10</v>
      </c>
      <c r="CH146">
        <v>10</v>
      </c>
      <c r="CI146">
        <v>1</v>
      </c>
      <c r="CJ146">
        <v>0</v>
      </c>
      <c r="CK146">
        <v>1</v>
      </c>
      <c r="CL146">
        <v>1</v>
      </c>
      <c r="CM146" t="s">
        <v>452</v>
      </c>
      <c r="CN146">
        <v>13.039999961853029</v>
      </c>
      <c r="CO146">
        <v>13.090000152587891</v>
      </c>
      <c r="CP146">
        <v>13.60000038146973</v>
      </c>
      <c r="CQ146">
        <v>13.039999961853029</v>
      </c>
      <c r="CR146">
        <v>13.489999771118161</v>
      </c>
      <c r="CS146" s="2">
        <f t="shared" si="56"/>
        <v>3.8197242285727961E-3</v>
      </c>
      <c r="CT146" s="2">
        <f t="shared" si="57"/>
        <v>3.7500015777699902E-2</v>
      </c>
      <c r="CU146" s="2">
        <f t="shared" si="58"/>
        <v>3.8197242285727961E-3</v>
      </c>
      <c r="CV146" s="2">
        <f t="shared" si="59"/>
        <v>3.3358029421807101E-2</v>
      </c>
      <c r="CW146">
        <v>0</v>
      </c>
      <c r="CX146">
        <v>4</v>
      </c>
      <c r="CY146">
        <v>24</v>
      </c>
      <c r="CZ146">
        <v>50</v>
      </c>
      <c r="DA146">
        <v>117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2</v>
      </c>
      <c r="DI146">
        <v>0</v>
      </c>
      <c r="DJ146">
        <v>0</v>
      </c>
      <c r="DK146">
        <v>1</v>
      </c>
      <c r="DL146">
        <v>2</v>
      </c>
      <c r="DM146">
        <v>1</v>
      </c>
      <c r="DN146">
        <v>2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670</v>
      </c>
      <c r="EF146">
        <v>13.489999771118161</v>
      </c>
      <c r="EG146">
        <v>13.55000019073486</v>
      </c>
      <c r="EH146">
        <v>13.760000228881839</v>
      </c>
      <c r="EI146">
        <v>13.39000034332275</v>
      </c>
      <c r="EJ146">
        <v>13.61999988555908</v>
      </c>
      <c r="EK146" s="2">
        <f t="shared" si="60"/>
        <v>4.4280751861336398E-3</v>
      </c>
      <c r="EL146" s="2">
        <f t="shared" si="61"/>
        <v>1.5261630425426609E-2</v>
      </c>
      <c r="EM146" s="2">
        <f t="shared" si="62"/>
        <v>1.1808106653866557E-2</v>
      </c>
      <c r="EN146" s="2">
        <f t="shared" si="63"/>
        <v>1.6886897516070642E-2</v>
      </c>
      <c r="EO146">
        <v>51</v>
      </c>
      <c r="EP146">
        <v>32</v>
      </c>
      <c r="EQ146">
        <v>49</v>
      </c>
      <c r="ER146">
        <v>1</v>
      </c>
      <c r="ES146">
        <v>0</v>
      </c>
      <c r="ET146">
        <v>1</v>
      </c>
      <c r="EU146">
        <v>15</v>
      </c>
      <c r="EV146">
        <v>0</v>
      </c>
      <c r="EW146">
        <v>0</v>
      </c>
      <c r="EX146">
        <v>23</v>
      </c>
      <c r="EY146">
        <v>13</v>
      </c>
      <c r="EZ146">
        <v>1</v>
      </c>
      <c r="FA146">
        <v>6</v>
      </c>
      <c r="FB146">
        <v>29</v>
      </c>
      <c r="FC146">
        <v>2</v>
      </c>
      <c r="FD146">
        <v>72</v>
      </c>
      <c r="FE146">
        <v>0</v>
      </c>
      <c r="FF146">
        <v>0</v>
      </c>
      <c r="FG146">
        <v>29</v>
      </c>
      <c r="FH146">
        <v>15</v>
      </c>
      <c r="FI146">
        <v>29</v>
      </c>
      <c r="FJ146">
        <v>29</v>
      </c>
      <c r="FK146">
        <v>1</v>
      </c>
      <c r="FL146">
        <v>1</v>
      </c>
      <c r="FM146">
        <v>2</v>
      </c>
      <c r="FN146">
        <v>2</v>
      </c>
      <c r="FO146">
        <v>49</v>
      </c>
      <c r="FP146">
        <v>29</v>
      </c>
      <c r="FQ146">
        <v>2</v>
      </c>
      <c r="FR146">
        <v>2</v>
      </c>
      <c r="FS146">
        <v>1</v>
      </c>
      <c r="FT146">
        <v>1</v>
      </c>
      <c r="FU146">
        <v>1</v>
      </c>
      <c r="FV146">
        <v>1</v>
      </c>
      <c r="FW146" t="s">
        <v>497</v>
      </c>
      <c r="FX146">
        <v>13.61999988555908</v>
      </c>
      <c r="FY146">
        <v>13.61999988555908</v>
      </c>
      <c r="FZ146">
        <v>13.88000011444092</v>
      </c>
      <c r="GA146">
        <v>13.460000038146971</v>
      </c>
      <c r="GB146">
        <v>13.489999771118161</v>
      </c>
      <c r="GC146">
        <v>669</v>
      </c>
      <c r="GD146">
        <v>151</v>
      </c>
      <c r="GE146">
        <v>328</v>
      </c>
      <c r="GF146">
        <v>74</v>
      </c>
      <c r="GG146">
        <v>0</v>
      </c>
      <c r="GH146">
        <v>271</v>
      </c>
      <c r="GI146">
        <v>0</v>
      </c>
      <c r="GJ146">
        <v>168</v>
      </c>
      <c r="GK146">
        <v>40</v>
      </c>
      <c r="GL146">
        <v>70</v>
      </c>
      <c r="GM146">
        <v>2</v>
      </c>
      <c r="GN146">
        <v>29</v>
      </c>
      <c r="GO146">
        <v>5</v>
      </c>
      <c r="GP146">
        <v>2</v>
      </c>
      <c r="GQ146">
        <v>4</v>
      </c>
      <c r="GR146">
        <v>2</v>
      </c>
      <c r="GS146">
        <v>4</v>
      </c>
      <c r="GT146">
        <v>1</v>
      </c>
      <c r="GU146">
        <v>4</v>
      </c>
      <c r="GV146">
        <v>1</v>
      </c>
      <c r="GW146">
        <v>2.5</v>
      </c>
      <c r="GX146" t="s">
        <v>218</v>
      </c>
      <c r="GY146">
        <v>2700991</v>
      </c>
      <c r="GZ146">
        <v>2481580</v>
      </c>
      <c r="HA146">
        <v>0.54</v>
      </c>
      <c r="HB146">
        <v>0.98</v>
      </c>
      <c r="HC146">
        <v>-0.76</v>
      </c>
      <c r="HD146">
        <v>7.75</v>
      </c>
      <c r="HE146">
        <v>0</v>
      </c>
      <c r="HF146" s="2">
        <f t="shared" si="64"/>
        <v>0</v>
      </c>
      <c r="HG146" s="2">
        <f t="shared" si="65"/>
        <v>1.8732004808222791E-2</v>
      </c>
      <c r="HH146" s="2">
        <f t="shared" si="66"/>
        <v>1.1747419145117122E-2</v>
      </c>
      <c r="HI146" s="2">
        <f t="shared" si="67"/>
        <v>2.2238497761444265E-3</v>
      </c>
      <c r="HJ146" s="3">
        <f t="shared" si="68"/>
        <v>13.875129788903367</v>
      </c>
      <c r="HK146" t="str">
        <f t="shared" si="69"/>
        <v>QRTEA</v>
      </c>
    </row>
    <row r="147" spans="1:219" hidden="1" x14ac:dyDescent="0.25">
      <c r="A147">
        <v>138</v>
      </c>
      <c r="B147" t="s">
        <v>671</v>
      </c>
      <c r="C147">
        <v>10</v>
      </c>
      <c r="D147">
        <v>0</v>
      </c>
      <c r="E147">
        <v>5</v>
      </c>
      <c r="F147">
        <v>1</v>
      </c>
      <c r="G147" t="s">
        <v>218</v>
      </c>
      <c r="H147" t="s">
        <v>318</v>
      </c>
      <c r="I147">
        <v>6</v>
      </c>
      <c r="J147">
        <v>0</v>
      </c>
      <c r="K147" t="s">
        <v>218</v>
      </c>
      <c r="L147" t="s">
        <v>218</v>
      </c>
      <c r="M147">
        <v>0</v>
      </c>
      <c r="N147">
        <v>14</v>
      </c>
      <c r="O147">
        <v>80</v>
      </c>
      <c r="P147">
        <v>66</v>
      </c>
      <c r="Q147">
        <v>10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2</v>
      </c>
      <c r="AA147">
        <v>1</v>
      </c>
      <c r="AB147">
        <v>2</v>
      </c>
      <c r="AC147">
        <v>1</v>
      </c>
      <c r="AD147">
        <v>2</v>
      </c>
      <c r="AE147">
        <v>0</v>
      </c>
      <c r="AF147">
        <v>0</v>
      </c>
      <c r="AG147">
        <v>2</v>
      </c>
      <c r="AH147">
        <v>2</v>
      </c>
      <c r="AI147">
        <v>0</v>
      </c>
      <c r="AJ147">
        <v>0</v>
      </c>
      <c r="AK147">
        <v>1</v>
      </c>
      <c r="AL147">
        <v>1</v>
      </c>
      <c r="AM147">
        <v>0</v>
      </c>
      <c r="AN147">
        <v>0</v>
      </c>
      <c r="AO147">
        <v>1</v>
      </c>
      <c r="AP147">
        <v>1</v>
      </c>
      <c r="AQ147">
        <v>0</v>
      </c>
      <c r="AR147">
        <v>0</v>
      </c>
      <c r="AS147">
        <v>1</v>
      </c>
      <c r="AT147">
        <v>1</v>
      </c>
      <c r="AU147" t="s">
        <v>222</v>
      </c>
      <c r="AV147">
        <v>78.919998168945313</v>
      </c>
      <c r="AW147">
        <v>79.419998168945313</v>
      </c>
      <c r="AX147">
        <v>81.849998474121094</v>
      </c>
      <c r="AY147">
        <v>79.370002746582031</v>
      </c>
      <c r="AZ147">
        <v>80.80999755859375</v>
      </c>
      <c r="BA147" s="2">
        <f t="shared" si="52"/>
        <v>6.2956435599051952E-3</v>
      </c>
      <c r="BB147" s="2">
        <f t="shared" si="53"/>
        <v>2.9688458771860438E-2</v>
      </c>
      <c r="BC147" s="2">
        <f t="shared" si="54"/>
        <v>6.2950671765227284E-4</v>
      </c>
      <c r="BD147" s="2">
        <f t="shared" si="55"/>
        <v>1.7819513123578656E-2</v>
      </c>
      <c r="BE147">
        <v>1</v>
      </c>
      <c r="BF147">
        <v>1</v>
      </c>
      <c r="BG147">
        <v>6</v>
      </c>
      <c r="BH147">
        <v>27</v>
      </c>
      <c r="BI147">
        <v>141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1</v>
      </c>
      <c r="BU147">
        <v>1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561</v>
      </c>
      <c r="CN147">
        <v>80.80999755859375</v>
      </c>
      <c r="CO147">
        <v>82.010002136230469</v>
      </c>
      <c r="CP147">
        <v>82.699996948242188</v>
      </c>
      <c r="CQ147">
        <v>81.139999389648438</v>
      </c>
      <c r="CR147">
        <v>81.669998168945313</v>
      </c>
      <c r="CS147" s="2">
        <f t="shared" si="56"/>
        <v>1.4632417343964144E-2</v>
      </c>
      <c r="CT147" s="2">
        <f t="shared" si="57"/>
        <v>8.3433474906118299E-3</v>
      </c>
      <c r="CU147" s="2">
        <f t="shared" si="58"/>
        <v>1.0608495597120293E-2</v>
      </c>
      <c r="CV147" s="2">
        <f t="shared" si="59"/>
        <v>6.4895162382703209E-3</v>
      </c>
      <c r="CW147">
        <v>68</v>
      </c>
      <c r="CX147">
        <v>24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51</v>
      </c>
      <c r="DG147">
        <v>10</v>
      </c>
      <c r="DH147">
        <v>2</v>
      </c>
      <c r="DI147">
        <v>2</v>
      </c>
      <c r="DJ147">
        <v>5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5</v>
      </c>
      <c r="DR147">
        <v>0</v>
      </c>
      <c r="DS147">
        <v>0</v>
      </c>
      <c r="DT147">
        <v>0</v>
      </c>
      <c r="DU147">
        <v>1</v>
      </c>
      <c r="DV147">
        <v>0</v>
      </c>
      <c r="DW147">
        <v>2</v>
      </c>
      <c r="DX147">
        <v>0</v>
      </c>
      <c r="DY147">
        <v>1</v>
      </c>
      <c r="DZ147">
        <v>1</v>
      </c>
      <c r="EA147">
        <v>1</v>
      </c>
      <c r="EB147">
        <v>0</v>
      </c>
      <c r="EC147">
        <v>1</v>
      </c>
      <c r="ED147">
        <v>1</v>
      </c>
      <c r="EE147" t="s">
        <v>362</v>
      </c>
      <c r="EF147">
        <v>81.669998168945313</v>
      </c>
      <c r="EG147">
        <v>82.05999755859375</v>
      </c>
      <c r="EH147">
        <v>83.029998779296875</v>
      </c>
      <c r="EI147">
        <v>81.389999389648438</v>
      </c>
      <c r="EJ147">
        <v>81.569999694824219</v>
      </c>
      <c r="EK147" s="2">
        <f t="shared" si="60"/>
        <v>4.7526127376492644E-3</v>
      </c>
      <c r="EL147" s="2">
        <f t="shared" si="61"/>
        <v>1.168253926248386E-2</v>
      </c>
      <c r="EM147" s="2">
        <f t="shared" si="62"/>
        <v>8.1647354238210124E-3</v>
      </c>
      <c r="EN147" s="2">
        <f t="shared" si="63"/>
        <v>2.2066973868972717E-3</v>
      </c>
      <c r="EO147">
        <v>29</v>
      </c>
      <c r="EP147">
        <v>23</v>
      </c>
      <c r="EQ147">
        <v>5</v>
      </c>
      <c r="ER147">
        <v>0</v>
      </c>
      <c r="ES147">
        <v>0</v>
      </c>
      <c r="ET147">
        <v>1</v>
      </c>
      <c r="EU147">
        <v>5</v>
      </c>
      <c r="EV147">
        <v>0</v>
      </c>
      <c r="EW147">
        <v>0</v>
      </c>
      <c r="EX147">
        <v>17</v>
      </c>
      <c r="EY147">
        <v>5</v>
      </c>
      <c r="EZ147">
        <v>13</v>
      </c>
      <c r="FA147">
        <v>37</v>
      </c>
      <c r="FB147">
        <v>51</v>
      </c>
      <c r="FC147">
        <v>1</v>
      </c>
      <c r="FD147">
        <v>2</v>
      </c>
      <c r="FE147">
        <v>0</v>
      </c>
      <c r="FF147">
        <v>0</v>
      </c>
      <c r="FG147">
        <v>28</v>
      </c>
      <c r="FH147">
        <v>5</v>
      </c>
      <c r="FI147">
        <v>0</v>
      </c>
      <c r="FJ147">
        <v>0</v>
      </c>
      <c r="FK147">
        <v>1</v>
      </c>
      <c r="FL147">
        <v>1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410</v>
      </c>
      <c r="FX147">
        <v>81.569999694824219</v>
      </c>
      <c r="FY147">
        <v>81.790000915527344</v>
      </c>
      <c r="FZ147">
        <v>82.339996337890625</v>
      </c>
      <c r="GA147">
        <v>81.260002136230469</v>
      </c>
      <c r="GB147">
        <v>82.010002136230469</v>
      </c>
      <c r="GC147">
        <v>495</v>
      </c>
      <c r="GD147">
        <v>196</v>
      </c>
      <c r="GE147">
        <v>149</v>
      </c>
      <c r="GF147">
        <v>193</v>
      </c>
      <c r="GG147">
        <v>0</v>
      </c>
      <c r="GH147">
        <v>244</v>
      </c>
      <c r="GI147">
        <v>0</v>
      </c>
      <c r="GJ147">
        <v>0</v>
      </c>
      <c r="GK147">
        <v>3</v>
      </c>
      <c r="GL147">
        <v>58</v>
      </c>
      <c r="GM147">
        <v>0</v>
      </c>
      <c r="GN147">
        <v>56</v>
      </c>
      <c r="GO147">
        <v>2</v>
      </c>
      <c r="GP147">
        <v>1</v>
      </c>
      <c r="GQ147">
        <v>1</v>
      </c>
      <c r="GR147">
        <v>0</v>
      </c>
      <c r="GS147">
        <v>2</v>
      </c>
      <c r="GT147">
        <v>1</v>
      </c>
      <c r="GU147">
        <v>2</v>
      </c>
      <c r="GV147">
        <v>1</v>
      </c>
      <c r="GW147">
        <v>1.8</v>
      </c>
      <c r="GX147" t="s">
        <v>218</v>
      </c>
      <c r="GY147">
        <v>481023</v>
      </c>
      <c r="GZ147">
        <v>394240</v>
      </c>
      <c r="HA147">
        <v>1.9890000000000001</v>
      </c>
      <c r="HB147">
        <v>2.1360000000000001</v>
      </c>
      <c r="HC147">
        <v>167.09</v>
      </c>
      <c r="HD147">
        <v>7.85</v>
      </c>
      <c r="HE147">
        <v>0</v>
      </c>
      <c r="HF147" s="2">
        <f t="shared" si="64"/>
        <v>2.6898302755901105E-3</v>
      </c>
      <c r="HG147" s="2">
        <f t="shared" si="65"/>
        <v>6.6795657860648783E-3</v>
      </c>
      <c r="HH147" s="2">
        <f t="shared" si="66"/>
        <v>6.4799947837664851E-3</v>
      </c>
      <c r="HI147" s="2">
        <f t="shared" si="67"/>
        <v>9.1452259537091463E-3</v>
      </c>
      <c r="HJ147" s="3">
        <f t="shared" si="68"/>
        <v>82.336322607284913</v>
      </c>
      <c r="HK147" t="str">
        <f t="shared" si="69"/>
        <v>RPD</v>
      </c>
    </row>
    <row r="148" spans="1:219" hidden="1" x14ac:dyDescent="0.25">
      <c r="A148">
        <v>139</v>
      </c>
      <c r="B148" t="s">
        <v>672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72</v>
      </c>
      <c r="N148">
        <v>25</v>
      </c>
      <c r="O148">
        <v>10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23</v>
      </c>
      <c r="W148">
        <v>13</v>
      </c>
      <c r="X148">
        <v>7</v>
      </c>
      <c r="Y148">
        <v>8</v>
      </c>
      <c r="Z148">
        <v>35</v>
      </c>
      <c r="AA148">
        <v>1</v>
      </c>
      <c r="AB148">
        <v>86</v>
      </c>
      <c r="AC148">
        <v>0</v>
      </c>
      <c r="AD148">
        <v>0</v>
      </c>
      <c r="AE148">
        <v>0</v>
      </c>
      <c r="AF148">
        <v>0</v>
      </c>
      <c r="AG148">
        <v>35</v>
      </c>
      <c r="AH148">
        <v>35</v>
      </c>
      <c r="AI148">
        <v>0</v>
      </c>
      <c r="AJ148">
        <v>0</v>
      </c>
      <c r="AK148">
        <v>1</v>
      </c>
      <c r="AL148">
        <v>1</v>
      </c>
      <c r="AM148">
        <v>3</v>
      </c>
      <c r="AN148">
        <v>0</v>
      </c>
      <c r="AO148">
        <v>4</v>
      </c>
      <c r="AP148">
        <v>4</v>
      </c>
      <c r="AQ148">
        <v>1</v>
      </c>
      <c r="AR148">
        <v>0</v>
      </c>
      <c r="AS148">
        <v>1</v>
      </c>
      <c r="AT148">
        <v>1</v>
      </c>
      <c r="AU148" t="s">
        <v>244</v>
      </c>
      <c r="AV148">
        <v>132.33000183105469</v>
      </c>
      <c r="AW148">
        <v>132.78999328613281</v>
      </c>
      <c r="AX148">
        <v>133.69000244140619</v>
      </c>
      <c r="AY148">
        <v>130.78999328613281</v>
      </c>
      <c r="AZ148">
        <v>133.07000732421881</v>
      </c>
      <c r="BA148" s="2">
        <f t="shared" si="52"/>
        <v>3.4640520998215907E-3</v>
      </c>
      <c r="BB148" s="2">
        <f t="shared" si="53"/>
        <v>6.7320602800335916E-3</v>
      </c>
      <c r="BC148" s="2">
        <f t="shared" si="54"/>
        <v>1.506137586505063E-2</v>
      </c>
      <c r="BD148" s="2">
        <f t="shared" si="55"/>
        <v>1.713394388361944E-2</v>
      </c>
      <c r="BE148">
        <v>48</v>
      </c>
      <c r="BF148">
        <v>7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19</v>
      </c>
      <c r="BO148">
        <v>14</v>
      </c>
      <c r="BP148">
        <v>11</v>
      </c>
      <c r="BQ148">
        <v>7</v>
      </c>
      <c r="BR148">
        <v>71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71</v>
      </c>
      <c r="BZ148">
        <v>0</v>
      </c>
      <c r="CA148">
        <v>0</v>
      </c>
      <c r="CB148">
        <v>0</v>
      </c>
      <c r="CC148">
        <v>1</v>
      </c>
      <c r="CD148">
        <v>0</v>
      </c>
      <c r="CE148">
        <v>6</v>
      </c>
      <c r="CF148">
        <v>0</v>
      </c>
      <c r="CG148">
        <v>12</v>
      </c>
      <c r="CH148">
        <v>12</v>
      </c>
      <c r="CI148">
        <v>2</v>
      </c>
      <c r="CJ148">
        <v>0</v>
      </c>
      <c r="CK148">
        <v>2</v>
      </c>
      <c r="CL148">
        <v>1</v>
      </c>
      <c r="CM148" t="s">
        <v>407</v>
      </c>
      <c r="CN148">
        <v>133.07000732421881</v>
      </c>
      <c r="CO148">
        <v>133.8999938964844</v>
      </c>
      <c r="CP148">
        <v>135.44000244140619</v>
      </c>
      <c r="CQ148">
        <v>133.19000244140619</v>
      </c>
      <c r="CR148">
        <v>133.5</v>
      </c>
      <c r="CS148" s="2">
        <f t="shared" si="56"/>
        <v>6.1985557139550007E-3</v>
      </c>
      <c r="CT148" s="2">
        <f t="shared" si="57"/>
        <v>1.1370411378927914E-2</v>
      </c>
      <c r="CU148" s="2">
        <f t="shared" si="58"/>
        <v>5.3024009517662618E-3</v>
      </c>
      <c r="CV148" s="2">
        <f t="shared" si="59"/>
        <v>2.3220790905903455E-3</v>
      </c>
      <c r="CW148">
        <v>72</v>
      </c>
      <c r="CX148">
        <v>53</v>
      </c>
      <c r="CY148">
        <v>3</v>
      </c>
      <c r="CZ148">
        <v>0</v>
      </c>
      <c r="DA148">
        <v>0</v>
      </c>
      <c r="DB148">
        <v>1</v>
      </c>
      <c r="DC148">
        <v>3</v>
      </c>
      <c r="DD148">
        <v>0</v>
      </c>
      <c r="DE148">
        <v>0</v>
      </c>
      <c r="DF148">
        <v>61</v>
      </c>
      <c r="DG148">
        <v>3</v>
      </c>
      <c r="DH148">
        <v>5</v>
      </c>
      <c r="DI148">
        <v>0</v>
      </c>
      <c r="DJ148">
        <v>1</v>
      </c>
      <c r="DK148">
        <v>0</v>
      </c>
      <c r="DL148">
        <v>0</v>
      </c>
      <c r="DM148">
        <v>0</v>
      </c>
      <c r="DN148">
        <v>0</v>
      </c>
      <c r="DO148">
        <v>56</v>
      </c>
      <c r="DP148">
        <v>3</v>
      </c>
      <c r="DQ148">
        <v>0</v>
      </c>
      <c r="DR148">
        <v>0</v>
      </c>
      <c r="DS148">
        <v>1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366</v>
      </c>
      <c r="EF148">
        <v>133.5</v>
      </c>
      <c r="EG148">
        <v>133.97999572753909</v>
      </c>
      <c r="EH148">
        <v>134.91999816894531</v>
      </c>
      <c r="EI148">
        <v>133.32000732421881</v>
      </c>
      <c r="EJ148">
        <v>134.5299987792969</v>
      </c>
      <c r="EK148" s="2">
        <f t="shared" si="60"/>
        <v>3.5825924977278545E-3</v>
      </c>
      <c r="EL148" s="2">
        <f t="shared" si="61"/>
        <v>6.9671097996100162E-3</v>
      </c>
      <c r="EM148" s="2">
        <f t="shared" si="62"/>
        <v>4.9260219761645407E-3</v>
      </c>
      <c r="EN148" s="2">
        <f t="shared" si="63"/>
        <v>8.9942129343444366E-3</v>
      </c>
      <c r="EO148">
        <v>136</v>
      </c>
      <c r="EP148">
        <v>37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10</v>
      </c>
      <c r="EY148">
        <v>0</v>
      </c>
      <c r="EZ148">
        <v>1</v>
      </c>
      <c r="FA148">
        <v>1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481</v>
      </c>
      <c r="FX148">
        <v>134.5299987792969</v>
      </c>
      <c r="FY148">
        <v>134.8999938964844</v>
      </c>
      <c r="FZ148">
        <v>136.25</v>
      </c>
      <c r="GA148">
        <v>131.72999572753909</v>
      </c>
      <c r="GB148">
        <v>131.78999328613281</v>
      </c>
      <c r="GC148">
        <v>463</v>
      </c>
      <c r="GD148">
        <v>290</v>
      </c>
      <c r="GE148">
        <v>301</v>
      </c>
      <c r="GF148">
        <v>82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107</v>
      </c>
      <c r="GM148">
        <v>0</v>
      </c>
      <c r="GN148">
        <v>1</v>
      </c>
      <c r="GO148">
        <v>2</v>
      </c>
      <c r="GP148">
        <v>0</v>
      </c>
      <c r="GQ148">
        <v>1</v>
      </c>
      <c r="GR148">
        <v>0</v>
      </c>
      <c r="GS148">
        <v>3</v>
      </c>
      <c r="GT148">
        <v>0</v>
      </c>
      <c r="GU148">
        <v>2</v>
      </c>
      <c r="GV148">
        <v>0</v>
      </c>
      <c r="GW148">
        <v>2</v>
      </c>
      <c r="GX148" t="s">
        <v>218</v>
      </c>
      <c r="GY148">
        <v>546446</v>
      </c>
      <c r="GZ148">
        <v>462340</v>
      </c>
      <c r="HA148">
        <v>2.9340000000000002</v>
      </c>
      <c r="HB148">
        <v>2.9510000000000001</v>
      </c>
      <c r="HC148">
        <v>0.7</v>
      </c>
      <c r="HD148">
        <v>2.39</v>
      </c>
      <c r="HE148">
        <v>0.20319999999999999</v>
      </c>
      <c r="HF148" s="2">
        <f t="shared" si="64"/>
        <v>2.7427363523190307E-3</v>
      </c>
      <c r="HG148" s="2">
        <f t="shared" si="65"/>
        <v>9.9083016771787102E-3</v>
      </c>
      <c r="HH148" s="2">
        <f t="shared" si="66"/>
        <v>2.3498875555011622E-2</v>
      </c>
      <c r="HI148" s="2">
        <f t="shared" si="67"/>
        <v>4.5525124554379737E-4</v>
      </c>
      <c r="HJ148" s="3">
        <f t="shared" si="68"/>
        <v>136.23662373226034</v>
      </c>
      <c r="HK148" t="str">
        <f t="shared" si="69"/>
        <v>RJF</v>
      </c>
    </row>
    <row r="149" spans="1:219" x14ac:dyDescent="0.25">
      <c r="A149">
        <v>140</v>
      </c>
      <c r="B149" t="s">
        <v>673</v>
      </c>
      <c r="C149">
        <v>9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10</v>
      </c>
      <c r="N149">
        <v>9</v>
      </c>
      <c r="O149">
        <v>7</v>
      </c>
      <c r="P149">
        <v>2</v>
      </c>
      <c r="Q149">
        <v>120</v>
      </c>
      <c r="R149">
        <v>2</v>
      </c>
      <c r="S149">
        <v>6</v>
      </c>
      <c r="T149">
        <v>0</v>
      </c>
      <c r="U149">
        <v>0</v>
      </c>
      <c r="V149">
        <v>4</v>
      </c>
      <c r="W149">
        <v>2</v>
      </c>
      <c r="X149">
        <v>1</v>
      </c>
      <c r="Y149">
        <v>1</v>
      </c>
      <c r="Z149">
        <v>12</v>
      </c>
      <c r="AA149">
        <v>3</v>
      </c>
      <c r="AB149">
        <v>20</v>
      </c>
      <c r="AC149">
        <v>1</v>
      </c>
      <c r="AD149">
        <v>20</v>
      </c>
      <c r="AE149">
        <v>1</v>
      </c>
      <c r="AF149">
        <v>0</v>
      </c>
      <c r="AG149">
        <v>12</v>
      </c>
      <c r="AH149">
        <v>12</v>
      </c>
      <c r="AI149">
        <v>1</v>
      </c>
      <c r="AJ149">
        <v>0</v>
      </c>
      <c r="AK149">
        <v>2</v>
      </c>
      <c r="AL149">
        <v>1</v>
      </c>
      <c r="AM149">
        <v>2</v>
      </c>
      <c r="AN149">
        <v>1</v>
      </c>
      <c r="AO149">
        <v>9</v>
      </c>
      <c r="AP149">
        <v>9</v>
      </c>
      <c r="AQ149">
        <v>2</v>
      </c>
      <c r="AR149">
        <v>1</v>
      </c>
      <c r="AS149">
        <v>2</v>
      </c>
      <c r="AT149">
        <v>2</v>
      </c>
      <c r="AU149" t="s">
        <v>649</v>
      </c>
      <c r="AV149">
        <v>35.369998931884773</v>
      </c>
      <c r="AW149">
        <v>34.979999542236328</v>
      </c>
      <c r="AX149">
        <v>35.450000762939453</v>
      </c>
      <c r="AY149">
        <v>33.889999389648438</v>
      </c>
      <c r="AZ149">
        <v>35.430000305175781</v>
      </c>
      <c r="BA149" s="2">
        <f t="shared" si="52"/>
        <v>-1.114921082767717E-2</v>
      </c>
      <c r="BB149" s="2">
        <f t="shared" si="53"/>
        <v>1.3258144163271202E-2</v>
      </c>
      <c r="BC149" s="2">
        <f t="shared" si="54"/>
        <v>3.1160668006063874E-2</v>
      </c>
      <c r="BD149" s="2">
        <f t="shared" si="55"/>
        <v>4.3466014740687786E-2</v>
      </c>
      <c r="BE149">
        <v>54</v>
      </c>
      <c r="BF149">
        <v>45</v>
      </c>
      <c r="BG149">
        <v>13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4</v>
      </c>
      <c r="BO149">
        <v>2</v>
      </c>
      <c r="BP149">
        <v>0</v>
      </c>
      <c r="BQ149">
        <v>1</v>
      </c>
      <c r="BR149">
        <v>24</v>
      </c>
      <c r="BS149">
        <v>1</v>
      </c>
      <c r="BT149">
        <v>31</v>
      </c>
      <c r="BU149">
        <v>0</v>
      </c>
      <c r="BV149">
        <v>0</v>
      </c>
      <c r="BW149">
        <v>0</v>
      </c>
      <c r="BX149">
        <v>0</v>
      </c>
      <c r="BY149">
        <v>24</v>
      </c>
      <c r="BZ149">
        <v>24</v>
      </c>
      <c r="CA149">
        <v>0</v>
      </c>
      <c r="CB149">
        <v>0</v>
      </c>
      <c r="CC149">
        <v>1</v>
      </c>
      <c r="CD149">
        <v>1</v>
      </c>
      <c r="CE149">
        <v>2</v>
      </c>
      <c r="CF149">
        <v>1</v>
      </c>
      <c r="CG149">
        <v>20</v>
      </c>
      <c r="CH149">
        <v>20</v>
      </c>
      <c r="CI149">
        <v>1</v>
      </c>
      <c r="CJ149">
        <v>1</v>
      </c>
      <c r="CK149">
        <v>1</v>
      </c>
      <c r="CL149">
        <v>1</v>
      </c>
      <c r="CM149" t="s">
        <v>254</v>
      </c>
      <c r="CN149">
        <v>35.430000305175781</v>
      </c>
      <c r="CO149">
        <v>35.680000305175781</v>
      </c>
      <c r="CP149">
        <v>36.5</v>
      </c>
      <c r="CQ149">
        <v>34.830001831054688</v>
      </c>
      <c r="CR149">
        <v>34.909999847412109</v>
      </c>
      <c r="CS149" s="2">
        <f t="shared" si="56"/>
        <v>7.006726397469687E-3</v>
      </c>
      <c r="CT149" s="2">
        <f t="shared" si="57"/>
        <v>2.2465745063677267E-2</v>
      </c>
      <c r="CU149" s="2">
        <f t="shared" si="58"/>
        <v>2.3822826985732681E-2</v>
      </c>
      <c r="CV149" s="2">
        <f t="shared" si="59"/>
        <v>2.2915501778024705E-3</v>
      </c>
      <c r="CW149">
        <v>63</v>
      </c>
      <c r="CX149">
        <v>5</v>
      </c>
      <c r="CY149">
        <v>3</v>
      </c>
      <c r="CZ149">
        <v>5</v>
      </c>
      <c r="DA149">
        <v>1</v>
      </c>
      <c r="DB149">
        <v>1</v>
      </c>
      <c r="DC149">
        <v>9</v>
      </c>
      <c r="DD149">
        <v>1</v>
      </c>
      <c r="DE149">
        <v>1</v>
      </c>
      <c r="DF149">
        <v>29</v>
      </c>
      <c r="DG149">
        <v>2</v>
      </c>
      <c r="DH149">
        <v>5</v>
      </c>
      <c r="DI149">
        <v>3</v>
      </c>
      <c r="DJ149">
        <v>61</v>
      </c>
      <c r="DK149">
        <v>1</v>
      </c>
      <c r="DL149">
        <v>3</v>
      </c>
      <c r="DM149">
        <v>1</v>
      </c>
      <c r="DN149">
        <v>0</v>
      </c>
      <c r="DO149">
        <v>14</v>
      </c>
      <c r="DP149">
        <v>9</v>
      </c>
      <c r="DQ149">
        <v>3</v>
      </c>
      <c r="DR149">
        <v>1</v>
      </c>
      <c r="DS149">
        <v>2</v>
      </c>
      <c r="DT149">
        <v>1</v>
      </c>
      <c r="DU149">
        <v>2</v>
      </c>
      <c r="DV149">
        <v>1</v>
      </c>
      <c r="DW149">
        <v>78</v>
      </c>
      <c r="DX149">
        <v>15</v>
      </c>
      <c r="DY149">
        <v>0</v>
      </c>
      <c r="DZ149">
        <v>0</v>
      </c>
      <c r="EA149">
        <v>1</v>
      </c>
      <c r="EB149">
        <v>1</v>
      </c>
      <c r="EC149">
        <v>0</v>
      </c>
      <c r="ED149">
        <v>0</v>
      </c>
      <c r="EE149" t="s">
        <v>674</v>
      </c>
      <c r="EF149">
        <v>34.909999847412109</v>
      </c>
      <c r="EG149">
        <v>35.369998931884773</v>
      </c>
      <c r="EH149">
        <v>36.369998931884773</v>
      </c>
      <c r="EI149">
        <v>34.5</v>
      </c>
      <c r="EJ149">
        <v>36.200000762939453</v>
      </c>
      <c r="EK149" s="2">
        <f t="shared" si="60"/>
        <v>1.300534629244765E-2</v>
      </c>
      <c r="EL149" s="2">
        <f t="shared" si="61"/>
        <v>2.749518914951965E-2</v>
      </c>
      <c r="EM149" s="2">
        <f t="shared" si="62"/>
        <v>2.4597086744622465E-2</v>
      </c>
      <c r="EN149" s="2">
        <f t="shared" si="63"/>
        <v>4.6961346052784236E-2</v>
      </c>
      <c r="EO149">
        <v>30</v>
      </c>
      <c r="EP149">
        <v>7</v>
      </c>
      <c r="EQ149">
        <v>7</v>
      </c>
      <c r="ER149">
        <v>14</v>
      </c>
      <c r="ES149">
        <v>18</v>
      </c>
      <c r="ET149">
        <v>0</v>
      </c>
      <c r="EU149">
        <v>0</v>
      </c>
      <c r="EV149">
        <v>0</v>
      </c>
      <c r="EW149">
        <v>0</v>
      </c>
      <c r="EX149">
        <v>13</v>
      </c>
      <c r="EY149">
        <v>10</v>
      </c>
      <c r="EZ149">
        <v>7</v>
      </c>
      <c r="FA149">
        <v>2</v>
      </c>
      <c r="FB149">
        <v>33</v>
      </c>
      <c r="FC149">
        <v>1</v>
      </c>
      <c r="FD149">
        <v>65</v>
      </c>
      <c r="FE149">
        <v>1</v>
      </c>
      <c r="FF149">
        <v>65</v>
      </c>
      <c r="FG149">
        <v>3</v>
      </c>
      <c r="FH149">
        <v>0</v>
      </c>
      <c r="FI149">
        <v>33</v>
      </c>
      <c r="FJ149">
        <v>33</v>
      </c>
      <c r="FK149">
        <v>2</v>
      </c>
      <c r="FL149">
        <v>0</v>
      </c>
      <c r="FM149">
        <v>2</v>
      </c>
      <c r="FN149">
        <v>1</v>
      </c>
      <c r="FO149">
        <v>21</v>
      </c>
      <c r="FP149">
        <v>3</v>
      </c>
      <c r="FQ149">
        <v>26</v>
      </c>
      <c r="FR149">
        <v>26</v>
      </c>
      <c r="FS149">
        <v>2</v>
      </c>
      <c r="FT149">
        <v>2</v>
      </c>
      <c r="FU149">
        <v>2</v>
      </c>
      <c r="FV149">
        <v>2</v>
      </c>
      <c r="FW149" t="s">
        <v>675</v>
      </c>
      <c r="FX149">
        <v>36.200000762939453</v>
      </c>
      <c r="FY149">
        <v>36.290000915527337</v>
      </c>
      <c r="FZ149">
        <v>36.799999237060547</v>
      </c>
      <c r="GA149">
        <v>33.669998168945313</v>
      </c>
      <c r="GB149">
        <v>33.849998474121087</v>
      </c>
      <c r="GC149">
        <v>413</v>
      </c>
      <c r="GD149">
        <v>216</v>
      </c>
      <c r="GE149">
        <v>153</v>
      </c>
      <c r="GF149">
        <v>165</v>
      </c>
      <c r="GG149">
        <v>1</v>
      </c>
      <c r="GH149">
        <v>160</v>
      </c>
      <c r="GI149">
        <v>1</v>
      </c>
      <c r="GJ149">
        <v>38</v>
      </c>
      <c r="GK149">
        <v>85</v>
      </c>
      <c r="GL149">
        <v>130</v>
      </c>
      <c r="GM149">
        <v>65</v>
      </c>
      <c r="GN149">
        <v>94</v>
      </c>
      <c r="GO149">
        <v>7</v>
      </c>
      <c r="GP149">
        <v>4</v>
      </c>
      <c r="GQ149">
        <v>4</v>
      </c>
      <c r="GR149">
        <v>2</v>
      </c>
      <c r="GS149">
        <v>5</v>
      </c>
      <c r="GT149">
        <v>2</v>
      </c>
      <c r="GU149">
        <v>5</v>
      </c>
      <c r="GV149">
        <v>2</v>
      </c>
      <c r="GW149">
        <v>3</v>
      </c>
      <c r="GX149" t="s">
        <v>223</v>
      </c>
      <c r="GY149">
        <v>207450</v>
      </c>
      <c r="GZ149">
        <v>206600</v>
      </c>
      <c r="HA149">
        <v>0.24299999999999999</v>
      </c>
      <c r="HB149">
        <v>0.42899999999999999</v>
      </c>
      <c r="HC149">
        <v>-3.84</v>
      </c>
      <c r="HD149">
        <v>4.47</v>
      </c>
      <c r="HE149">
        <v>0</v>
      </c>
      <c r="HF149" s="2">
        <f t="shared" si="64"/>
        <v>2.4800261867553575E-3</v>
      </c>
      <c r="HG149" s="2">
        <f t="shared" si="65"/>
        <v>1.3858650328981592E-2</v>
      </c>
      <c r="HH149" s="2">
        <f t="shared" si="66"/>
        <v>7.2196271162423886E-2</v>
      </c>
      <c r="HI149" s="2">
        <f t="shared" si="67"/>
        <v>5.3175868032427909E-3</v>
      </c>
      <c r="HJ149" s="3">
        <f t="shared" si="68"/>
        <v>36.792931348654051</v>
      </c>
      <c r="HK149" t="str">
        <f t="shared" si="69"/>
        <v>RRGB</v>
      </c>
    </row>
    <row r="150" spans="1:219" hidden="1" x14ac:dyDescent="0.25">
      <c r="A150">
        <v>141</v>
      </c>
      <c r="B150" t="s">
        <v>676</v>
      </c>
      <c r="C150">
        <v>9</v>
      </c>
      <c r="D150">
        <v>0</v>
      </c>
      <c r="E150">
        <v>5</v>
      </c>
      <c r="F150">
        <v>1</v>
      </c>
      <c r="G150" t="s">
        <v>218</v>
      </c>
      <c r="H150" t="s">
        <v>318</v>
      </c>
      <c r="I150">
        <v>6</v>
      </c>
      <c r="J150">
        <v>0</v>
      </c>
      <c r="K150" t="s">
        <v>218</v>
      </c>
      <c r="L150" t="s">
        <v>218</v>
      </c>
      <c r="M150">
        <v>94</v>
      </c>
      <c r="N150">
        <v>50</v>
      </c>
      <c r="O150">
        <v>11</v>
      </c>
      <c r="P150">
        <v>2</v>
      </c>
      <c r="Q150">
        <v>0</v>
      </c>
      <c r="R150">
        <v>4</v>
      </c>
      <c r="S150">
        <v>13</v>
      </c>
      <c r="T150">
        <v>0</v>
      </c>
      <c r="U150">
        <v>0</v>
      </c>
      <c r="V150">
        <v>27</v>
      </c>
      <c r="W150">
        <v>11</v>
      </c>
      <c r="X150">
        <v>8</v>
      </c>
      <c r="Y150">
        <v>5</v>
      </c>
      <c r="Z150">
        <v>31</v>
      </c>
      <c r="AA150">
        <v>4</v>
      </c>
      <c r="AB150">
        <v>0</v>
      </c>
      <c r="AC150">
        <v>0</v>
      </c>
      <c r="AD150">
        <v>0</v>
      </c>
      <c r="AE150">
        <v>51</v>
      </c>
      <c r="AF150">
        <v>13</v>
      </c>
      <c r="AG150">
        <v>31</v>
      </c>
      <c r="AH150">
        <v>0</v>
      </c>
      <c r="AI150">
        <v>3</v>
      </c>
      <c r="AJ150">
        <v>3</v>
      </c>
      <c r="AK150">
        <v>4</v>
      </c>
      <c r="AL150">
        <v>3</v>
      </c>
      <c r="AM150">
        <v>10</v>
      </c>
      <c r="AN150">
        <v>4</v>
      </c>
      <c r="AO150">
        <v>10</v>
      </c>
      <c r="AP150">
        <v>10</v>
      </c>
      <c r="AQ150">
        <v>2</v>
      </c>
      <c r="AR150">
        <v>1</v>
      </c>
      <c r="AS150">
        <v>2</v>
      </c>
      <c r="AT150">
        <v>1</v>
      </c>
      <c r="AU150" t="s">
        <v>677</v>
      </c>
      <c r="AV150">
        <v>320.83999633789063</v>
      </c>
      <c r="AW150">
        <v>326.73699951171881</v>
      </c>
      <c r="AX150">
        <v>336.92001342773438</v>
      </c>
      <c r="AY150">
        <v>323.70001220703119</v>
      </c>
      <c r="AZ150">
        <v>335.98001098632813</v>
      </c>
      <c r="BA150" s="2">
        <f t="shared" si="52"/>
        <v>1.8048164678750034E-2</v>
      </c>
      <c r="BB150" s="2">
        <f t="shared" si="53"/>
        <v>3.022383209716839E-2</v>
      </c>
      <c r="BC150" s="2">
        <f t="shared" si="54"/>
        <v>9.2948986776095754E-3</v>
      </c>
      <c r="BD150" s="2">
        <f t="shared" si="55"/>
        <v>3.6549789802217236E-2</v>
      </c>
      <c r="BE150">
        <v>7</v>
      </c>
      <c r="BF150">
        <v>53</v>
      </c>
      <c r="BG150">
        <v>52</v>
      </c>
      <c r="BH150">
        <v>59</v>
      </c>
      <c r="BI150">
        <v>24</v>
      </c>
      <c r="BJ150">
        <v>1</v>
      </c>
      <c r="BK150">
        <v>1</v>
      </c>
      <c r="BL150">
        <v>0</v>
      </c>
      <c r="BM150">
        <v>0</v>
      </c>
      <c r="BN150">
        <v>5</v>
      </c>
      <c r="BO150">
        <v>2</v>
      </c>
      <c r="BP150">
        <v>0</v>
      </c>
      <c r="BQ150">
        <v>1</v>
      </c>
      <c r="BR150">
        <v>0</v>
      </c>
      <c r="BS150">
        <v>2</v>
      </c>
      <c r="BT150">
        <v>8</v>
      </c>
      <c r="BU150">
        <v>1</v>
      </c>
      <c r="BV150">
        <v>8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678</v>
      </c>
      <c r="CN150">
        <v>335.98001098632813</v>
      </c>
      <c r="CO150">
        <v>338</v>
      </c>
      <c r="CP150">
        <v>339.8900146484375</v>
      </c>
      <c r="CQ150">
        <v>330.41000366210938</v>
      </c>
      <c r="CR150">
        <v>330.64999389648438</v>
      </c>
      <c r="CS150" s="2">
        <f t="shared" si="56"/>
        <v>5.976298857017337E-3</v>
      </c>
      <c r="CT150" s="2">
        <f t="shared" si="57"/>
        <v>5.5606654122876131E-3</v>
      </c>
      <c r="CU150" s="2">
        <f t="shared" si="58"/>
        <v>2.245561046713207E-2</v>
      </c>
      <c r="CV150" s="2">
        <f t="shared" si="59"/>
        <v>7.2581351521250337E-4</v>
      </c>
      <c r="CW150">
        <v>5</v>
      </c>
      <c r="CX150">
        <v>1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2</v>
      </c>
      <c r="DH150">
        <v>2</v>
      </c>
      <c r="DI150">
        <v>1</v>
      </c>
      <c r="DJ150">
        <v>190</v>
      </c>
      <c r="DK150">
        <v>0</v>
      </c>
      <c r="DL150">
        <v>0</v>
      </c>
      <c r="DM150">
        <v>0</v>
      </c>
      <c r="DN150">
        <v>0</v>
      </c>
      <c r="DO150">
        <v>1</v>
      </c>
      <c r="DP150">
        <v>0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6</v>
      </c>
      <c r="DX150">
        <v>1</v>
      </c>
      <c r="DY150">
        <v>0</v>
      </c>
      <c r="DZ150">
        <v>0</v>
      </c>
      <c r="EA150">
        <v>2</v>
      </c>
      <c r="EB150">
        <v>1</v>
      </c>
      <c r="EC150">
        <v>1</v>
      </c>
      <c r="ED150">
        <v>0</v>
      </c>
      <c r="EE150" t="s">
        <v>679</v>
      </c>
      <c r="EF150">
        <v>330.64999389648438</v>
      </c>
      <c r="EG150">
        <v>333.45498657226563</v>
      </c>
      <c r="EH150">
        <v>351.42999267578119</v>
      </c>
      <c r="EI150">
        <v>332.55999755859369</v>
      </c>
      <c r="EJ150">
        <v>347.22000122070313</v>
      </c>
      <c r="EK150" s="2">
        <f t="shared" si="60"/>
        <v>8.4119080197750939E-3</v>
      </c>
      <c r="EL150" s="2">
        <f t="shared" si="61"/>
        <v>5.1148184498011173E-2</v>
      </c>
      <c r="EM150" s="2">
        <f t="shared" si="62"/>
        <v>2.6839874937002461E-3</v>
      </c>
      <c r="EN150" s="2">
        <f t="shared" si="63"/>
        <v>4.2221080613357609E-2</v>
      </c>
      <c r="EO150">
        <v>0</v>
      </c>
      <c r="EP150">
        <v>3</v>
      </c>
      <c r="EQ150">
        <v>1</v>
      </c>
      <c r="ER150">
        <v>1</v>
      </c>
      <c r="ES150">
        <v>190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  <c r="EZ150">
        <v>0</v>
      </c>
      <c r="FA150">
        <v>0</v>
      </c>
      <c r="FB150">
        <v>0</v>
      </c>
      <c r="FC150">
        <v>1</v>
      </c>
      <c r="FD150">
        <v>1</v>
      </c>
      <c r="FE150">
        <v>1</v>
      </c>
      <c r="FF150">
        <v>1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680</v>
      </c>
      <c r="FX150">
        <v>347.22000122070313</v>
      </c>
      <c r="FY150">
        <v>349.41000366210938</v>
      </c>
      <c r="FZ150">
        <v>356.70001220703119</v>
      </c>
      <c r="GA150">
        <v>344.14300537109381</v>
      </c>
      <c r="GB150">
        <v>345.70001220703119</v>
      </c>
      <c r="GC150">
        <v>553</v>
      </c>
      <c r="GD150">
        <v>286</v>
      </c>
      <c r="GE150">
        <v>201</v>
      </c>
      <c r="GF150">
        <v>196</v>
      </c>
      <c r="GG150">
        <v>0</v>
      </c>
      <c r="GH150">
        <v>276</v>
      </c>
      <c r="GI150">
        <v>0</v>
      </c>
      <c r="GJ150">
        <v>191</v>
      </c>
      <c r="GK150">
        <v>9</v>
      </c>
      <c r="GL150">
        <v>221</v>
      </c>
      <c r="GM150">
        <v>1</v>
      </c>
      <c r="GN150">
        <v>190</v>
      </c>
      <c r="GO150">
        <v>4</v>
      </c>
      <c r="GP150">
        <v>0</v>
      </c>
      <c r="GQ150">
        <v>3</v>
      </c>
      <c r="GR150">
        <v>0</v>
      </c>
      <c r="GS150">
        <v>3</v>
      </c>
      <c r="GT150">
        <v>1</v>
      </c>
      <c r="GU150">
        <v>1</v>
      </c>
      <c r="GV150">
        <v>0</v>
      </c>
      <c r="GW150">
        <v>2</v>
      </c>
      <c r="GX150" t="s">
        <v>218</v>
      </c>
      <c r="GY150">
        <v>3463164</v>
      </c>
      <c r="GZ150">
        <v>3731400</v>
      </c>
      <c r="HA150">
        <v>4.1429999999999998</v>
      </c>
      <c r="HB150">
        <v>4.3769999999999998</v>
      </c>
      <c r="HC150">
        <v>-27.62</v>
      </c>
      <c r="HD150">
        <v>0.98</v>
      </c>
      <c r="HE150">
        <v>0</v>
      </c>
      <c r="HF150" s="2">
        <f t="shared" si="64"/>
        <v>6.2677153443038147E-3</v>
      </c>
      <c r="HG150" s="2">
        <f t="shared" si="65"/>
        <v>2.0437365560533438E-2</v>
      </c>
      <c r="HH150" s="2">
        <f t="shared" si="66"/>
        <v>1.507397680608169E-2</v>
      </c>
      <c r="HI150" s="2">
        <f t="shared" si="67"/>
        <v>4.503924735197673E-3</v>
      </c>
      <c r="HJ150" s="3">
        <f t="shared" si="68"/>
        <v>356.55102363745925</v>
      </c>
      <c r="HK150" t="str">
        <f t="shared" si="69"/>
        <v>ROKU</v>
      </c>
    </row>
    <row r="151" spans="1:219" hidden="1" x14ac:dyDescent="0.25">
      <c r="A151">
        <v>142</v>
      </c>
      <c r="B151" t="s">
        <v>681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68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36</v>
      </c>
      <c r="W151">
        <v>23</v>
      </c>
      <c r="X151">
        <v>21</v>
      </c>
      <c r="Y151">
        <v>9</v>
      </c>
      <c r="Z151">
        <v>38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1</v>
      </c>
      <c r="AN151">
        <v>0</v>
      </c>
      <c r="AO151">
        <v>20</v>
      </c>
      <c r="AP151">
        <v>0</v>
      </c>
      <c r="AQ151">
        <v>1</v>
      </c>
      <c r="AR151">
        <v>0</v>
      </c>
      <c r="AS151">
        <v>1</v>
      </c>
      <c r="AT151">
        <v>0</v>
      </c>
      <c r="AU151" t="s">
        <v>282</v>
      </c>
      <c r="AV151">
        <v>431.27999877929688</v>
      </c>
      <c r="AW151">
        <v>430.27999877929688</v>
      </c>
      <c r="AX151">
        <v>438.92999267578131</v>
      </c>
      <c r="AY151">
        <v>430.27999877929688</v>
      </c>
      <c r="AZ151">
        <v>437.5</v>
      </c>
      <c r="BA151" s="2">
        <f t="shared" si="52"/>
        <v>-2.3240680553058279E-3</v>
      </c>
      <c r="BB151" s="2">
        <f t="shared" si="53"/>
        <v>1.9707001209356423E-2</v>
      </c>
      <c r="BC151" s="2">
        <f t="shared" si="54"/>
        <v>0</v>
      </c>
      <c r="BD151" s="2">
        <f t="shared" si="55"/>
        <v>1.6502859933035685E-2</v>
      </c>
      <c r="BE151">
        <v>4</v>
      </c>
      <c r="BF151">
        <v>58</v>
      </c>
      <c r="BG151">
        <v>69</v>
      </c>
      <c r="BH151">
        <v>57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346</v>
      </c>
      <c r="CN151">
        <v>437.5</v>
      </c>
      <c r="CO151">
        <v>439.98001098632813</v>
      </c>
      <c r="CP151">
        <v>443.69000244140631</v>
      </c>
      <c r="CQ151">
        <v>438.989990234375</v>
      </c>
      <c r="CR151">
        <v>439.82000732421881</v>
      </c>
      <c r="CS151" s="2">
        <f t="shared" si="56"/>
        <v>5.6366446756718203E-3</v>
      </c>
      <c r="CT151" s="2">
        <f t="shared" si="57"/>
        <v>8.3616746707474432E-3</v>
      </c>
      <c r="CU151" s="2">
        <f t="shared" si="58"/>
        <v>2.2501493868636313E-3</v>
      </c>
      <c r="CV151" s="2">
        <f t="shared" si="59"/>
        <v>1.8871744714240579E-3</v>
      </c>
      <c r="CW151">
        <v>146</v>
      </c>
      <c r="CX151">
        <v>14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41</v>
      </c>
      <c r="DG151">
        <v>1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 t="s">
        <v>663</v>
      </c>
      <c r="EF151">
        <v>439.82000732421881</v>
      </c>
      <c r="EG151">
        <v>442.67999267578131</v>
      </c>
      <c r="EH151">
        <v>446.94000244140631</v>
      </c>
      <c r="EI151">
        <v>441.01998901367188</v>
      </c>
      <c r="EJ151">
        <v>444.44000244140631</v>
      </c>
      <c r="EK151" s="2">
        <f t="shared" si="60"/>
        <v>6.4606157921782703E-3</v>
      </c>
      <c r="EL151" s="2">
        <f t="shared" si="61"/>
        <v>9.5315025335721559E-3</v>
      </c>
      <c r="EM151" s="2">
        <f t="shared" si="62"/>
        <v>3.7498953862259432E-3</v>
      </c>
      <c r="EN151" s="2">
        <f t="shared" si="63"/>
        <v>7.6951071212032485E-3</v>
      </c>
      <c r="EO151">
        <v>101</v>
      </c>
      <c r="EP151">
        <v>76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9</v>
      </c>
      <c r="EY151">
        <v>0</v>
      </c>
      <c r="EZ151">
        <v>3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536</v>
      </c>
      <c r="FX151">
        <v>444.44000244140631</v>
      </c>
      <c r="FY151">
        <v>445.42999267578119</v>
      </c>
      <c r="FZ151">
        <v>448.54000854492188</v>
      </c>
      <c r="GA151">
        <v>443.72000122070313</v>
      </c>
      <c r="GB151">
        <v>445.8699951171875</v>
      </c>
      <c r="GC151">
        <v>594</v>
      </c>
      <c r="GD151">
        <v>181</v>
      </c>
      <c r="GE151">
        <v>337</v>
      </c>
      <c r="GF151">
        <v>54</v>
      </c>
      <c r="GG151">
        <v>0</v>
      </c>
      <c r="GH151">
        <v>58</v>
      </c>
      <c r="GI151">
        <v>0</v>
      </c>
      <c r="GJ151">
        <v>0</v>
      </c>
      <c r="GK151">
        <v>0</v>
      </c>
      <c r="GL151">
        <v>38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1</v>
      </c>
      <c r="GT151">
        <v>0</v>
      </c>
      <c r="GU151">
        <v>0</v>
      </c>
      <c r="GV151">
        <v>0</v>
      </c>
      <c r="GW151">
        <v>2.5</v>
      </c>
      <c r="GX151" t="s">
        <v>218</v>
      </c>
      <c r="GY151">
        <v>372055</v>
      </c>
      <c r="GZ151">
        <v>569960</v>
      </c>
      <c r="HA151">
        <v>0.56999999999999995</v>
      </c>
      <c r="HB151">
        <v>0.70599999999999996</v>
      </c>
      <c r="HC151">
        <v>2.59</v>
      </c>
      <c r="HD151">
        <v>3.39</v>
      </c>
      <c r="HE151">
        <v>0.22799999000000001</v>
      </c>
      <c r="HF151" s="2">
        <f t="shared" si="64"/>
        <v>2.2225495603199752E-3</v>
      </c>
      <c r="HG151" s="2">
        <f t="shared" si="65"/>
        <v>6.9336420606707083E-3</v>
      </c>
      <c r="HH151" s="2">
        <f t="shared" si="66"/>
        <v>3.8389679258143961E-3</v>
      </c>
      <c r="HI151" s="2">
        <f t="shared" si="67"/>
        <v>4.8220196919043223E-3</v>
      </c>
      <c r="HJ151" s="3">
        <f t="shared" si="68"/>
        <v>448.51844480808222</v>
      </c>
      <c r="HK151" t="str">
        <f t="shared" si="69"/>
        <v>ROP</v>
      </c>
    </row>
    <row r="152" spans="1:219" hidden="1" x14ac:dyDescent="0.25">
      <c r="A152">
        <v>143</v>
      </c>
      <c r="B152" t="s">
        <v>682</v>
      </c>
      <c r="C152">
        <v>10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32</v>
      </c>
      <c r="N152">
        <v>71</v>
      </c>
      <c r="O152">
        <v>56</v>
      </c>
      <c r="P152">
        <v>31</v>
      </c>
      <c r="Q152">
        <v>0</v>
      </c>
      <c r="R152">
        <v>2</v>
      </c>
      <c r="S152">
        <v>57</v>
      </c>
      <c r="T152">
        <v>0</v>
      </c>
      <c r="U152">
        <v>0</v>
      </c>
      <c r="V152">
        <v>4</v>
      </c>
      <c r="W152">
        <v>3</v>
      </c>
      <c r="X152">
        <v>3</v>
      </c>
      <c r="Y152">
        <v>3</v>
      </c>
      <c r="Z152">
        <v>10</v>
      </c>
      <c r="AA152">
        <v>3</v>
      </c>
      <c r="AB152">
        <v>23</v>
      </c>
      <c r="AC152">
        <v>0</v>
      </c>
      <c r="AD152">
        <v>0</v>
      </c>
      <c r="AE152">
        <v>0</v>
      </c>
      <c r="AF152">
        <v>0</v>
      </c>
      <c r="AG152">
        <v>10</v>
      </c>
      <c r="AH152">
        <v>10</v>
      </c>
      <c r="AI152">
        <v>0</v>
      </c>
      <c r="AJ152">
        <v>0</v>
      </c>
      <c r="AK152">
        <v>1</v>
      </c>
      <c r="AL152">
        <v>1</v>
      </c>
      <c r="AM152">
        <v>0</v>
      </c>
      <c r="AN152">
        <v>0</v>
      </c>
      <c r="AO152">
        <v>1</v>
      </c>
      <c r="AP152">
        <v>1</v>
      </c>
      <c r="AQ152">
        <v>0</v>
      </c>
      <c r="AR152">
        <v>0</v>
      </c>
      <c r="AS152">
        <v>1</v>
      </c>
      <c r="AT152">
        <v>1</v>
      </c>
      <c r="AU152" t="s">
        <v>313</v>
      </c>
      <c r="AV152">
        <v>83.989997863769531</v>
      </c>
      <c r="AW152">
        <v>84.75</v>
      </c>
      <c r="AX152">
        <v>84.970001220703125</v>
      </c>
      <c r="AY152">
        <v>82.930000305175781</v>
      </c>
      <c r="AZ152">
        <v>84.660003662109375</v>
      </c>
      <c r="BA152" s="2">
        <f t="shared" si="52"/>
        <v>8.9675768286781032E-3</v>
      </c>
      <c r="BB152" s="2">
        <f t="shared" si="53"/>
        <v>2.5891634405381669E-3</v>
      </c>
      <c r="BC152" s="2">
        <f t="shared" si="54"/>
        <v>2.147492265279316E-2</v>
      </c>
      <c r="BD152" s="2">
        <f t="shared" si="55"/>
        <v>2.0434718664061213E-2</v>
      </c>
      <c r="BE152">
        <v>7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6</v>
      </c>
      <c r="BO152">
        <v>1</v>
      </c>
      <c r="BP152">
        <v>10</v>
      </c>
      <c r="BQ152">
        <v>8</v>
      </c>
      <c r="BR152">
        <v>169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3</v>
      </c>
      <c r="CF152">
        <v>0</v>
      </c>
      <c r="CG152">
        <v>150</v>
      </c>
      <c r="CH152">
        <v>0</v>
      </c>
      <c r="CI152">
        <v>1</v>
      </c>
      <c r="CJ152">
        <v>0</v>
      </c>
      <c r="CK152">
        <v>1</v>
      </c>
      <c r="CL152">
        <v>0</v>
      </c>
      <c r="CM152" t="s">
        <v>514</v>
      </c>
      <c r="CN152">
        <v>84.660003662109375</v>
      </c>
      <c r="CO152">
        <v>85.400001525878906</v>
      </c>
      <c r="CP152">
        <v>85.879997253417969</v>
      </c>
      <c r="CQ152">
        <v>82.680000305175781</v>
      </c>
      <c r="CR152">
        <v>82.819999694824219</v>
      </c>
      <c r="CS152" s="2">
        <f t="shared" si="56"/>
        <v>8.6650802171858166E-3</v>
      </c>
      <c r="CT152" s="2">
        <f t="shared" si="57"/>
        <v>5.5891446540533574E-3</v>
      </c>
      <c r="CU152" s="2">
        <f t="shared" si="58"/>
        <v>3.1850130820886169E-2</v>
      </c>
      <c r="CV152" s="2">
        <f t="shared" si="59"/>
        <v>1.69040558034661E-3</v>
      </c>
      <c r="CW152">
        <v>0</v>
      </c>
      <c r="CX152">
        <v>1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1</v>
      </c>
      <c r="DH152">
        <v>0</v>
      </c>
      <c r="DI152">
        <v>0</v>
      </c>
      <c r="DJ152">
        <v>194</v>
      </c>
      <c r="DK152">
        <v>0</v>
      </c>
      <c r="DL152">
        <v>0</v>
      </c>
      <c r="DM152">
        <v>0</v>
      </c>
      <c r="DN152">
        <v>0</v>
      </c>
      <c r="DO152">
        <v>1</v>
      </c>
      <c r="DP152">
        <v>0</v>
      </c>
      <c r="DQ152">
        <v>0</v>
      </c>
      <c r="DR152">
        <v>0</v>
      </c>
      <c r="DS152">
        <v>1</v>
      </c>
      <c r="DT152">
        <v>0</v>
      </c>
      <c r="DU152">
        <v>0</v>
      </c>
      <c r="DV152">
        <v>0</v>
      </c>
      <c r="DW152">
        <v>1</v>
      </c>
      <c r="DX152">
        <v>1</v>
      </c>
      <c r="DY152">
        <v>0</v>
      </c>
      <c r="DZ152">
        <v>0</v>
      </c>
      <c r="EA152">
        <v>1</v>
      </c>
      <c r="EB152">
        <v>1</v>
      </c>
      <c r="EC152">
        <v>0</v>
      </c>
      <c r="ED152">
        <v>0</v>
      </c>
      <c r="EE152" t="s">
        <v>683</v>
      </c>
      <c r="EF152">
        <v>82.819999694824219</v>
      </c>
      <c r="EG152">
        <v>83.470001220703125</v>
      </c>
      <c r="EH152">
        <v>86.110000610351563</v>
      </c>
      <c r="EI152">
        <v>82.25</v>
      </c>
      <c r="EJ152">
        <v>85.870002746582031</v>
      </c>
      <c r="EK152" s="2">
        <f t="shared" si="60"/>
        <v>7.78724711121348E-3</v>
      </c>
      <c r="EL152" s="2">
        <f t="shared" si="61"/>
        <v>3.0658452803809078E-2</v>
      </c>
      <c r="EM152" s="2">
        <f t="shared" si="62"/>
        <v>1.4616044121975258E-2</v>
      </c>
      <c r="EN152" s="2">
        <f t="shared" si="63"/>
        <v>4.2156779210375861E-2</v>
      </c>
      <c r="EO152">
        <v>3</v>
      </c>
      <c r="EP152">
        <v>6</v>
      </c>
      <c r="EQ152">
        <v>43</v>
      </c>
      <c r="ER152">
        <v>23</v>
      </c>
      <c r="ES152">
        <v>115</v>
      </c>
      <c r="ET152">
        <v>0</v>
      </c>
      <c r="EU152">
        <v>0</v>
      </c>
      <c r="EV152">
        <v>0</v>
      </c>
      <c r="EW152">
        <v>0</v>
      </c>
      <c r="EX152">
        <v>1</v>
      </c>
      <c r="EY152">
        <v>0</v>
      </c>
      <c r="EZ152">
        <v>0</v>
      </c>
      <c r="FA152">
        <v>2</v>
      </c>
      <c r="FB152">
        <v>4</v>
      </c>
      <c r="FC152">
        <v>1</v>
      </c>
      <c r="FD152">
        <v>7</v>
      </c>
      <c r="FE152">
        <v>1</v>
      </c>
      <c r="FF152">
        <v>7</v>
      </c>
      <c r="FG152">
        <v>0</v>
      </c>
      <c r="FH152">
        <v>0</v>
      </c>
      <c r="FI152">
        <v>4</v>
      </c>
      <c r="FJ152">
        <v>4</v>
      </c>
      <c r="FK152">
        <v>0</v>
      </c>
      <c r="FL152">
        <v>0</v>
      </c>
      <c r="FM152">
        <v>1</v>
      </c>
      <c r="FN152">
        <v>1</v>
      </c>
      <c r="FO152">
        <v>1</v>
      </c>
      <c r="FP152">
        <v>0</v>
      </c>
      <c r="FQ152">
        <v>3</v>
      </c>
      <c r="FR152">
        <v>3</v>
      </c>
      <c r="FS152">
        <v>1</v>
      </c>
      <c r="FT152">
        <v>0</v>
      </c>
      <c r="FU152">
        <v>1</v>
      </c>
      <c r="FV152">
        <v>1</v>
      </c>
      <c r="FW152" t="s">
        <v>684</v>
      </c>
      <c r="FX152">
        <v>85.870002746582031</v>
      </c>
      <c r="FY152">
        <v>87</v>
      </c>
      <c r="FZ152">
        <v>90.639999389648438</v>
      </c>
      <c r="GA152">
        <v>86.989997863769531</v>
      </c>
      <c r="GB152">
        <v>89</v>
      </c>
      <c r="GC152">
        <v>388</v>
      </c>
      <c r="GD152">
        <v>419</v>
      </c>
      <c r="GE152">
        <v>191</v>
      </c>
      <c r="GF152">
        <v>202</v>
      </c>
      <c r="GG152">
        <v>0</v>
      </c>
      <c r="GH152">
        <v>169</v>
      </c>
      <c r="GI152">
        <v>0</v>
      </c>
      <c r="GJ152">
        <v>138</v>
      </c>
      <c r="GK152">
        <v>7</v>
      </c>
      <c r="GL152">
        <v>377</v>
      </c>
      <c r="GM152">
        <v>7</v>
      </c>
      <c r="GN152">
        <v>198</v>
      </c>
      <c r="GO152">
        <v>2</v>
      </c>
      <c r="GP152">
        <v>1</v>
      </c>
      <c r="GQ152">
        <v>2</v>
      </c>
      <c r="GR152">
        <v>1</v>
      </c>
      <c r="GS152">
        <v>3</v>
      </c>
      <c r="GT152">
        <v>1</v>
      </c>
      <c r="GU152">
        <v>2</v>
      </c>
      <c r="GV152">
        <v>1</v>
      </c>
      <c r="GW152">
        <v>2.6</v>
      </c>
      <c r="GX152" t="s">
        <v>223</v>
      </c>
      <c r="GY152">
        <v>4054044</v>
      </c>
      <c r="GZ152">
        <v>3104680</v>
      </c>
      <c r="HA152">
        <v>1.5980000000000001</v>
      </c>
      <c r="HB152">
        <v>1.704</v>
      </c>
      <c r="HC152">
        <v>-0.11</v>
      </c>
      <c r="HD152">
        <v>2.99</v>
      </c>
      <c r="HE152">
        <v>0</v>
      </c>
      <c r="HF152" s="2">
        <f t="shared" si="64"/>
        <v>1.2988474177218046E-2</v>
      </c>
      <c r="HG152" s="2">
        <f t="shared" si="65"/>
        <v>4.0158863792580157E-2</v>
      </c>
      <c r="HH152" s="2">
        <f t="shared" si="66"/>
        <v>1.1496708310887449E-4</v>
      </c>
      <c r="HI152" s="2">
        <f t="shared" si="67"/>
        <v>2.2584293665510846E-2</v>
      </c>
      <c r="HJ152" s="3">
        <f t="shared" si="68"/>
        <v>90.493821149954471</v>
      </c>
      <c r="HK152" t="str">
        <f t="shared" si="69"/>
        <v>RCL</v>
      </c>
    </row>
    <row r="153" spans="1:219" hidden="1" x14ac:dyDescent="0.25">
      <c r="A153">
        <v>144</v>
      </c>
      <c r="B153" t="s">
        <v>685</v>
      </c>
      <c r="C153">
        <v>9</v>
      </c>
      <c r="D153">
        <v>0</v>
      </c>
      <c r="E153">
        <v>5</v>
      </c>
      <c r="F153">
        <v>1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3</v>
      </c>
      <c r="N153">
        <v>17</v>
      </c>
      <c r="O153">
        <v>30</v>
      </c>
      <c r="P153">
        <v>87</v>
      </c>
      <c r="Q153">
        <v>58</v>
      </c>
      <c r="R153">
        <v>0</v>
      </c>
      <c r="S153">
        <v>0</v>
      </c>
      <c r="T153">
        <v>0</v>
      </c>
      <c r="U153">
        <v>0</v>
      </c>
      <c r="V153">
        <v>3</v>
      </c>
      <c r="W153">
        <v>0</v>
      </c>
      <c r="X153">
        <v>0</v>
      </c>
      <c r="Y153">
        <v>0</v>
      </c>
      <c r="Z153">
        <v>1</v>
      </c>
      <c r="AA153">
        <v>1</v>
      </c>
      <c r="AB153">
        <v>4</v>
      </c>
      <c r="AC153">
        <v>1</v>
      </c>
      <c r="AD153">
        <v>4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0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686</v>
      </c>
      <c r="AV153">
        <v>221.33999633789071</v>
      </c>
      <c r="AW153">
        <v>222.97999572753901</v>
      </c>
      <c r="AX153">
        <v>226.83000183105469</v>
      </c>
      <c r="AY153">
        <v>222.36000061035159</v>
      </c>
      <c r="AZ153">
        <v>223.7799987792969</v>
      </c>
      <c r="BA153" s="2">
        <f t="shared" si="52"/>
        <v>7.3549171274189806E-3</v>
      </c>
      <c r="BB153" s="2">
        <f t="shared" si="53"/>
        <v>1.6973090298624594E-2</v>
      </c>
      <c r="BC153" s="2">
        <f t="shared" si="54"/>
        <v>2.7804965874382859E-3</v>
      </c>
      <c r="BD153" s="2">
        <f t="shared" si="55"/>
        <v>6.3455097716118569E-3</v>
      </c>
      <c r="BE153">
        <v>3</v>
      </c>
      <c r="BF153">
        <v>92</v>
      </c>
      <c r="BG153">
        <v>75</v>
      </c>
      <c r="BH153">
        <v>25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687</v>
      </c>
      <c r="CN153">
        <v>223.7799987792969</v>
      </c>
      <c r="CO153">
        <v>225.21000671386719</v>
      </c>
      <c r="CP153">
        <v>225.7799987792969</v>
      </c>
      <c r="CQ153">
        <v>222.44000244140619</v>
      </c>
      <c r="CR153">
        <v>222.58000183105469</v>
      </c>
      <c r="CS153" s="2">
        <f t="shared" si="56"/>
        <v>6.3496642775164869E-3</v>
      </c>
      <c r="CT153" s="2">
        <f t="shared" si="57"/>
        <v>2.5245463216911901E-3</v>
      </c>
      <c r="CU153" s="2">
        <f t="shared" si="58"/>
        <v>1.2299650059423572E-2</v>
      </c>
      <c r="CV153" s="2">
        <f t="shared" si="59"/>
        <v>6.2898458305682414E-4</v>
      </c>
      <c r="CW153">
        <v>11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8</v>
      </c>
      <c r="DG153">
        <v>7</v>
      </c>
      <c r="DH153">
        <v>12</v>
      </c>
      <c r="DI153">
        <v>11</v>
      </c>
      <c r="DJ153">
        <v>154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12</v>
      </c>
      <c r="DX153">
        <v>0</v>
      </c>
      <c r="DY153">
        <v>0</v>
      </c>
      <c r="DZ153">
        <v>0</v>
      </c>
      <c r="EA153">
        <v>1</v>
      </c>
      <c r="EB153">
        <v>0</v>
      </c>
      <c r="EC153">
        <v>0</v>
      </c>
      <c r="ED153">
        <v>0</v>
      </c>
      <c r="EE153" t="s">
        <v>688</v>
      </c>
      <c r="EF153">
        <v>222.58000183105469</v>
      </c>
      <c r="EG153">
        <v>225</v>
      </c>
      <c r="EH153">
        <v>227.6000061035156</v>
      </c>
      <c r="EI153">
        <v>224.21000671386719</v>
      </c>
      <c r="EJ153">
        <v>226.99000549316409</v>
      </c>
      <c r="EK153" s="2">
        <f t="shared" si="60"/>
        <v>1.0755547417534705E-2</v>
      </c>
      <c r="EL153" s="2">
        <f t="shared" si="61"/>
        <v>1.1423576598381446E-2</v>
      </c>
      <c r="EM153" s="2">
        <f t="shared" si="62"/>
        <v>3.5110812717014106E-3</v>
      </c>
      <c r="EN153" s="2">
        <f t="shared" si="63"/>
        <v>1.2247229886871103E-2</v>
      </c>
      <c r="EO153">
        <v>18</v>
      </c>
      <c r="EP153">
        <v>163</v>
      </c>
      <c r="EQ153">
        <v>13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</v>
      </c>
      <c r="EY153">
        <v>1</v>
      </c>
      <c r="EZ153">
        <v>2</v>
      </c>
      <c r="FA153">
        <v>0</v>
      </c>
      <c r="FB153">
        <v>0</v>
      </c>
      <c r="FC153">
        <v>1</v>
      </c>
      <c r="FD153">
        <v>4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689</v>
      </c>
      <c r="FX153">
        <v>226.99000549316409</v>
      </c>
      <c r="FY153">
        <v>228</v>
      </c>
      <c r="FZ153">
        <v>229.7200012207031</v>
      </c>
      <c r="GA153">
        <v>226.2799987792969</v>
      </c>
      <c r="GB153">
        <v>227.71000671386719</v>
      </c>
      <c r="GC153">
        <v>595</v>
      </c>
      <c r="GD153">
        <v>200</v>
      </c>
      <c r="GE153">
        <v>205</v>
      </c>
      <c r="GF153">
        <v>196</v>
      </c>
      <c r="GG153">
        <v>0</v>
      </c>
      <c r="GH153">
        <v>170</v>
      </c>
      <c r="GI153">
        <v>0</v>
      </c>
      <c r="GJ153">
        <v>0</v>
      </c>
      <c r="GK153">
        <v>4</v>
      </c>
      <c r="GL153">
        <v>155</v>
      </c>
      <c r="GM153">
        <v>0</v>
      </c>
      <c r="GN153">
        <v>154</v>
      </c>
      <c r="GO153">
        <v>1</v>
      </c>
      <c r="GP153">
        <v>0</v>
      </c>
      <c r="GQ153">
        <v>1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1.9</v>
      </c>
      <c r="GX153" t="s">
        <v>218</v>
      </c>
      <c r="GY153">
        <v>5288324</v>
      </c>
      <c r="GZ153">
        <v>5412520</v>
      </c>
      <c r="HA153">
        <v>1.1140000000000001</v>
      </c>
      <c r="HB153">
        <v>1.2350000000000001</v>
      </c>
      <c r="HC153">
        <v>5.31</v>
      </c>
      <c r="HD153">
        <v>4.42</v>
      </c>
      <c r="HE153">
        <v>0</v>
      </c>
      <c r="HF153" s="2">
        <f t="shared" si="64"/>
        <v>4.4298004685785486E-3</v>
      </c>
      <c r="HG153" s="2">
        <f t="shared" si="65"/>
        <v>7.4873812100088033E-3</v>
      </c>
      <c r="HH153" s="2">
        <f t="shared" si="66"/>
        <v>7.5438650030837939E-3</v>
      </c>
      <c r="HI153" s="2">
        <f t="shared" si="67"/>
        <v>6.2799520987550927E-3</v>
      </c>
      <c r="HJ153" s="3">
        <f t="shared" si="68"/>
        <v>229.707122915882</v>
      </c>
      <c r="HK153" t="str">
        <f t="shared" si="69"/>
        <v>CRM</v>
      </c>
    </row>
    <row r="154" spans="1:219" hidden="1" x14ac:dyDescent="0.25">
      <c r="A154">
        <v>145</v>
      </c>
      <c r="B154" t="s">
        <v>690</v>
      </c>
      <c r="C154">
        <v>9</v>
      </c>
      <c r="D154">
        <v>1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61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53</v>
      </c>
      <c r="W154">
        <v>24</v>
      </c>
      <c r="X154">
        <v>16</v>
      </c>
      <c r="Y154">
        <v>27</v>
      </c>
      <c r="Z154">
        <v>21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313</v>
      </c>
      <c r="AV154">
        <v>52.849998474121087</v>
      </c>
      <c r="AW154">
        <v>53.549999237060547</v>
      </c>
      <c r="AX154">
        <v>54.150001525878913</v>
      </c>
      <c r="AY154">
        <v>53.520000457763672</v>
      </c>
      <c r="AZ154">
        <v>54.040000915527337</v>
      </c>
      <c r="BA154" s="2">
        <f t="shared" si="52"/>
        <v>1.3071909858310637E-2</v>
      </c>
      <c r="BB154" s="2">
        <f t="shared" si="53"/>
        <v>1.1080374365855183E-2</v>
      </c>
      <c r="BC154" s="2">
        <f t="shared" si="54"/>
        <v>5.6020130204059715E-4</v>
      </c>
      <c r="BD154" s="2">
        <f t="shared" si="55"/>
        <v>9.6225101582900763E-3</v>
      </c>
      <c r="BE154">
        <v>57</v>
      </c>
      <c r="BF154">
        <v>108</v>
      </c>
      <c r="BG154">
        <v>28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1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691</v>
      </c>
      <c r="CN154">
        <v>54.040000915527337</v>
      </c>
      <c r="CO154">
        <v>53.810001373291023</v>
      </c>
      <c r="CP154">
        <v>53.919998168945313</v>
      </c>
      <c r="CQ154">
        <v>53.569999694824219</v>
      </c>
      <c r="CR154">
        <v>53.819999694824219</v>
      </c>
      <c r="CS154" s="2">
        <f t="shared" si="56"/>
        <v>-4.2742898414136477E-3</v>
      </c>
      <c r="CT154" s="2">
        <f t="shared" si="57"/>
        <v>2.0399999886803188E-3</v>
      </c>
      <c r="CU154" s="2">
        <f t="shared" si="58"/>
        <v>4.460168599548342E-3</v>
      </c>
      <c r="CV154" s="2">
        <f t="shared" si="59"/>
        <v>4.645113367104714E-3</v>
      </c>
      <c r="CW154">
        <v>52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70</v>
      </c>
      <c r="DG154">
        <v>23</v>
      </c>
      <c r="DH154">
        <v>38</v>
      </c>
      <c r="DI154">
        <v>25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 t="s">
        <v>306</v>
      </c>
      <c r="EF154">
        <v>53.819999694824219</v>
      </c>
      <c r="EG154">
        <v>53.830001831054688</v>
      </c>
      <c r="EH154">
        <v>53.990001678466797</v>
      </c>
      <c r="EI154">
        <v>53.610000610351563</v>
      </c>
      <c r="EJ154">
        <v>53.669998168945313</v>
      </c>
      <c r="EK154" s="2">
        <f t="shared" si="60"/>
        <v>1.8580969515591406E-4</v>
      </c>
      <c r="EL154" s="2">
        <f t="shared" si="61"/>
        <v>2.963508843081275E-3</v>
      </c>
      <c r="EM154" s="2">
        <f t="shared" si="62"/>
        <v>4.0869629058085666E-3</v>
      </c>
      <c r="EN154" s="2">
        <f t="shared" si="63"/>
        <v>1.1178975338305142E-3</v>
      </c>
      <c r="EO154">
        <v>69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21</v>
      </c>
      <c r="EY154">
        <v>75</v>
      </c>
      <c r="EZ154">
        <v>27</v>
      </c>
      <c r="FA154">
        <v>2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272</v>
      </c>
      <c r="FX154">
        <v>53.669998168945313</v>
      </c>
      <c r="FY154">
        <v>54.049999237060547</v>
      </c>
      <c r="FZ154">
        <v>54.049999237060547</v>
      </c>
      <c r="GA154">
        <v>53.680000305175781</v>
      </c>
      <c r="GB154">
        <v>53.709999084472663</v>
      </c>
      <c r="GC154">
        <v>375</v>
      </c>
      <c r="GD154">
        <v>423</v>
      </c>
      <c r="GE154">
        <v>121</v>
      </c>
      <c r="GF154">
        <v>281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21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1</v>
      </c>
      <c r="GX154" t="s">
        <v>307</v>
      </c>
      <c r="GY154">
        <v>716228</v>
      </c>
      <c r="GZ154">
        <v>1061420</v>
      </c>
      <c r="HC154">
        <v>1.83</v>
      </c>
      <c r="HD154">
        <v>3.82</v>
      </c>
      <c r="HE154">
        <v>0.32290000000000002</v>
      </c>
      <c r="HF154" s="2">
        <f t="shared" si="64"/>
        <v>7.0305471503999684E-3</v>
      </c>
      <c r="HG154" s="2">
        <f t="shared" si="65"/>
        <v>0</v>
      </c>
      <c r="HH154" s="2">
        <f t="shared" si="66"/>
        <v>6.8454937485191714E-3</v>
      </c>
      <c r="HI154" s="2">
        <f t="shared" si="67"/>
        <v>5.5853248572390601E-4</v>
      </c>
      <c r="HJ154" s="3">
        <f t="shared" si="68"/>
        <v>54.049999237060547</v>
      </c>
      <c r="HK154" t="str">
        <f t="shared" si="69"/>
        <v>SNY</v>
      </c>
    </row>
    <row r="155" spans="1:219" hidden="1" x14ac:dyDescent="0.25">
      <c r="A155">
        <v>146</v>
      </c>
      <c r="B155" t="s">
        <v>692</v>
      </c>
      <c r="C155">
        <v>9</v>
      </c>
      <c r="D155">
        <v>0</v>
      </c>
      <c r="E155">
        <v>5</v>
      </c>
      <c r="F155">
        <v>1</v>
      </c>
      <c r="G155" t="s">
        <v>218</v>
      </c>
      <c r="H155" t="s">
        <v>318</v>
      </c>
      <c r="I155">
        <v>6</v>
      </c>
      <c r="J155">
        <v>0</v>
      </c>
      <c r="K155" t="s">
        <v>218</v>
      </c>
      <c r="L155" t="s">
        <v>218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2</v>
      </c>
      <c r="W155">
        <v>2</v>
      </c>
      <c r="X155">
        <v>4</v>
      </c>
      <c r="Y155">
        <v>2</v>
      </c>
      <c r="Z155">
        <v>173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1</v>
      </c>
      <c r="AR155">
        <v>0</v>
      </c>
      <c r="AS155">
        <v>0</v>
      </c>
      <c r="AT155">
        <v>0</v>
      </c>
      <c r="AU155" t="s">
        <v>693</v>
      </c>
      <c r="AV155">
        <v>86.830001831054688</v>
      </c>
      <c r="AW155">
        <v>86.910003662109375</v>
      </c>
      <c r="AX155">
        <v>88.290000915527344</v>
      </c>
      <c r="AY155">
        <v>86.800003051757813</v>
      </c>
      <c r="AZ155">
        <v>87.80999755859375</v>
      </c>
      <c r="BA155" s="2">
        <f t="shared" si="52"/>
        <v>9.2051349308097663E-4</v>
      </c>
      <c r="BB155" s="2">
        <f t="shared" si="53"/>
        <v>1.5630277937569659E-2</v>
      </c>
      <c r="BC155" s="2">
        <f t="shared" si="54"/>
        <v>1.2656841067367752E-3</v>
      </c>
      <c r="BD155" s="2">
        <f t="shared" si="55"/>
        <v>1.1502044583955096E-2</v>
      </c>
      <c r="BE155">
        <v>57</v>
      </c>
      <c r="BF155">
        <v>104</v>
      </c>
      <c r="BG155">
        <v>20</v>
      </c>
      <c r="BH155">
        <v>5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</v>
      </c>
      <c r="BO155">
        <v>0</v>
      </c>
      <c r="BP155">
        <v>0</v>
      </c>
      <c r="BQ155">
        <v>0</v>
      </c>
      <c r="BR155">
        <v>0</v>
      </c>
      <c r="BS155">
        <v>1</v>
      </c>
      <c r="BT155">
        <v>1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240</v>
      </c>
      <c r="CN155">
        <v>87.80999755859375</v>
      </c>
      <c r="CO155">
        <v>88.269996643066406</v>
      </c>
      <c r="CP155">
        <v>89.050003051757813</v>
      </c>
      <c r="CQ155">
        <v>88.199996948242188</v>
      </c>
      <c r="CR155">
        <v>88.680000305175781</v>
      </c>
      <c r="CS155" s="2">
        <f t="shared" si="56"/>
        <v>5.2112733880883555E-3</v>
      </c>
      <c r="CT155" s="2">
        <f t="shared" si="57"/>
        <v>8.7591957547497046E-3</v>
      </c>
      <c r="CU155" s="2">
        <f t="shared" si="58"/>
        <v>7.9301798443787153E-4</v>
      </c>
      <c r="CV155" s="2">
        <f t="shared" si="59"/>
        <v>5.4127577275795424E-3</v>
      </c>
      <c r="CW155">
        <v>107</v>
      </c>
      <c r="CX155">
        <v>56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1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 t="s">
        <v>666</v>
      </c>
      <c r="EF155">
        <v>88.680000305175781</v>
      </c>
      <c r="EG155">
        <v>88.980003356933594</v>
      </c>
      <c r="EH155">
        <v>90.239997863769517</v>
      </c>
      <c r="EI155">
        <v>88.879997253417969</v>
      </c>
      <c r="EJ155">
        <v>89.779998779296875</v>
      </c>
      <c r="EK155" s="2">
        <f t="shared" si="60"/>
        <v>3.3715783371504049E-3</v>
      </c>
      <c r="EL155" s="2">
        <f t="shared" si="61"/>
        <v>1.3962705415153764E-2</v>
      </c>
      <c r="EM155" s="2">
        <f t="shared" si="62"/>
        <v>1.1239166075827089E-3</v>
      </c>
      <c r="EN155" s="2">
        <f t="shared" si="63"/>
        <v>1.0024521476006631E-2</v>
      </c>
      <c r="EO155">
        <v>23</v>
      </c>
      <c r="EP155">
        <v>82</v>
      </c>
      <c r="EQ155">
        <v>78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3</v>
      </c>
      <c r="EY155">
        <v>0</v>
      </c>
      <c r="EZ155">
        <v>0</v>
      </c>
      <c r="FA155">
        <v>0</v>
      </c>
      <c r="FB155">
        <v>0</v>
      </c>
      <c r="FC155">
        <v>1</v>
      </c>
      <c r="FD155">
        <v>3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508</v>
      </c>
      <c r="FX155">
        <v>89.779998779296875</v>
      </c>
      <c r="FY155">
        <v>90.5</v>
      </c>
      <c r="FZ155">
        <v>90.5</v>
      </c>
      <c r="GA155">
        <v>88.889999389648438</v>
      </c>
      <c r="GB155">
        <v>88.959999084472656</v>
      </c>
      <c r="GC155">
        <v>532</v>
      </c>
      <c r="GD155">
        <v>188</v>
      </c>
      <c r="GE155">
        <v>346</v>
      </c>
      <c r="GF155">
        <v>4</v>
      </c>
      <c r="GG155">
        <v>0</v>
      </c>
      <c r="GH155">
        <v>5</v>
      </c>
      <c r="GI155">
        <v>0</v>
      </c>
      <c r="GJ155">
        <v>0</v>
      </c>
      <c r="GK155">
        <v>0</v>
      </c>
      <c r="GL155">
        <v>173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2.1</v>
      </c>
      <c r="GX155" t="s">
        <v>218</v>
      </c>
      <c r="GY155">
        <v>416172</v>
      </c>
      <c r="GZ155">
        <v>477200</v>
      </c>
      <c r="HA155">
        <v>0.88900000000000001</v>
      </c>
      <c r="HB155">
        <v>1.0109999999999999</v>
      </c>
      <c r="HC155">
        <v>2.61</v>
      </c>
      <c r="HD155">
        <v>2.0499999999999998</v>
      </c>
      <c r="HE155">
        <v>0.41570000000000001</v>
      </c>
      <c r="HF155" s="2">
        <f t="shared" si="64"/>
        <v>7.9558145934046642E-3</v>
      </c>
      <c r="HG155" s="2">
        <f t="shared" si="65"/>
        <v>0</v>
      </c>
      <c r="HH155" s="2">
        <f t="shared" si="66"/>
        <v>1.7790061992834949E-2</v>
      </c>
      <c r="HI155" s="2">
        <f t="shared" si="67"/>
        <v>7.8686708121200599E-4</v>
      </c>
      <c r="HJ155" s="3">
        <f t="shared" si="68"/>
        <v>90.5</v>
      </c>
      <c r="HK155" t="str">
        <f t="shared" si="69"/>
        <v>SAIC</v>
      </c>
    </row>
    <row r="156" spans="1:219" hidden="1" x14ac:dyDescent="0.25">
      <c r="A156">
        <v>147</v>
      </c>
      <c r="B156" t="s">
        <v>694</v>
      </c>
      <c r="C156">
        <v>10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71</v>
      </c>
      <c r="N156">
        <v>4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44</v>
      </c>
      <c r="W156">
        <v>10</v>
      </c>
      <c r="X156">
        <v>3</v>
      </c>
      <c r="Y156">
        <v>2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</v>
      </c>
      <c r="AH156">
        <v>0</v>
      </c>
      <c r="AI156">
        <v>0</v>
      </c>
      <c r="AJ156">
        <v>0</v>
      </c>
      <c r="AK156">
        <v>1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695</v>
      </c>
      <c r="AV156">
        <v>75.699996948242188</v>
      </c>
      <c r="AW156">
        <v>75.44000244140625</v>
      </c>
      <c r="AX156">
        <v>76.75</v>
      </c>
      <c r="AY156">
        <v>75.30999755859375</v>
      </c>
      <c r="AZ156">
        <v>76.529998779296875</v>
      </c>
      <c r="BA156" s="2">
        <f t="shared" si="52"/>
        <v>-3.446374581414835E-3</v>
      </c>
      <c r="BB156" s="2">
        <f t="shared" si="53"/>
        <v>1.7068372098941409E-2</v>
      </c>
      <c r="BC156" s="2">
        <f t="shared" si="54"/>
        <v>1.723288422657121E-3</v>
      </c>
      <c r="BD156" s="2">
        <f t="shared" si="55"/>
        <v>1.5941477069945642E-2</v>
      </c>
      <c r="BE156">
        <v>17</v>
      </c>
      <c r="BF156">
        <v>64</v>
      </c>
      <c r="BG156">
        <v>23</v>
      </c>
      <c r="BH156">
        <v>8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3</v>
      </c>
      <c r="BO156">
        <v>0</v>
      </c>
      <c r="BP156">
        <v>0</v>
      </c>
      <c r="BQ156">
        <v>0</v>
      </c>
      <c r="BR156">
        <v>0</v>
      </c>
      <c r="BS156">
        <v>1</v>
      </c>
      <c r="BT156">
        <v>3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687</v>
      </c>
      <c r="CN156">
        <v>76.529998779296875</v>
      </c>
      <c r="CO156">
        <v>77</v>
      </c>
      <c r="CP156">
        <v>77.849998474121094</v>
      </c>
      <c r="CQ156">
        <v>76.540000915527344</v>
      </c>
      <c r="CR156">
        <v>77.519996643066406</v>
      </c>
      <c r="CS156" s="2">
        <f t="shared" si="56"/>
        <v>6.1039119571834055E-3</v>
      </c>
      <c r="CT156" s="2">
        <f t="shared" si="57"/>
        <v>1.0918413497511548E-2</v>
      </c>
      <c r="CU156" s="2">
        <f t="shared" si="58"/>
        <v>5.9740140840605083E-3</v>
      </c>
      <c r="CV156" s="2">
        <f t="shared" si="59"/>
        <v>1.2641844297947569E-2</v>
      </c>
      <c r="CW156">
        <v>95</v>
      </c>
      <c r="CX156">
        <v>44</v>
      </c>
      <c r="CY156">
        <v>2</v>
      </c>
      <c r="CZ156">
        <v>0</v>
      </c>
      <c r="DA156">
        <v>0</v>
      </c>
      <c r="DB156">
        <v>1</v>
      </c>
      <c r="DC156">
        <v>2</v>
      </c>
      <c r="DD156">
        <v>0</v>
      </c>
      <c r="DE156">
        <v>0</v>
      </c>
      <c r="DF156">
        <v>21</v>
      </c>
      <c r="DG156">
        <v>0</v>
      </c>
      <c r="DH156">
        <v>0</v>
      </c>
      <c r="DI156">
        <v>1</v>
      </c>
      <c r="DJ156">
        <v>2</v>
      </c>
      <c r="DK156">
        <v>1</v>
      </c>
      <c r="DL156">
        <v>3</v>
      </c>
      <c r="DM156">
        <v>0</v>
      </c>
      <c r="DN156">
        <v>0</v>
      </c>
      <c r="DO156">
        <v>0</v>
      </c>
      <c r="DP156">
        <v>0</v>
      </c>
      <c r="DQ156">
        <v>2</v>
      </c>
      <c r="DR156">
        <v>2</v>
      </c>
      <c r="DS156">
        <v>0</v>
      </c>
      <c r="DT156">
        <v>0</v>
      </c>
      <c r="DU156">
        <v>1</v>
      </c>
      <c r="DV156">
        <v>1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268</v>
      </c>
      <c r="EF156">
        <v>77.519996643066406</v>
      </c>
      <c r="EG156">
        <v>77.69000244140625</v>
      </c>
      <c r="EH156">
        <v>77.94000244140625</v>
      </c>
      <c r="EI156">
        <v>76.580001831054688</v>
      </c>
      <c r="EJ156">
        <v>77.260002136230469</v>
      </c>
      <c r="EK156" s="2">
        <f t="shared" si="60"/>
        <v>2.1882583729877503E-3</v>
      </c>
      <c r="EL156" s="2">
        <f t="shared" si="61"/>
        <v>3.2075954858732381E-3</v>
      </c>
      <c r="EM156" s="2">
        <f t="shared" si="62"/>
        <v>1.4287560502893815E-2</v>
      </c>
      <c r="EN156" s="2">
        <f t="shared" si="63"/>
        <v>8.801453357155653E-3</v>
      </c>
      <c r="EO156">
        <v>8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11</v>
      </c>
      <c r="EY156">
        <v>5</v>
      </c>
      <c r="EZ156">
        <v>4</v>
      </c>
      <c r="FA156">
        <v>2</v>
      </c>
      <c r="FB156">
        <v>111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10</v>
      </c>
      <c r="FP156">
        <v>0</v>
      </c>
      <c r="FQ156">
        <v>0</v>
      </c>
      <c r="FR156">
        <v>0</v>
      </c>
      <c r="FS156">
        <v>1</v>
      </c>
      <c r="FT156">
        <v>0</v>
      </c>
      <c r="FU156">
        <v>0</v>
      </c>
      <c r="FV156">
        <v>0</v>
      </c>
      <c r="FW156" t="s">
        <v>394</v>
      </c>
      <c r="FX156">
        <v>77.260002136230469</v>
      </c>
      <c r="FY156">
        <v>77.230003356933594</v>
      </c>
      <c r="FZ156">
        <v>77.970001220703125</v>
      </c>
      <c r="GA156">
        <v>75.519996643066406</v>
      </c>
      <c r="GB156">
        <v>75.519996643066406</v>
      </c>
      <c r="GC156">
        <v>336</v>
      </c>
      <c r="GD156">
        <v>220</v>
      </c>
      <c r="GE156">
        <v>149</v>
      </c>
      <c r="GF156">
        <v>157</v>
      </c>
      <c r="GG156">
        <v>0</v>
      </c>
      <c r="GH156">
        <v>8</v>
      </c>
      <c r="GI156">
        <v>0</v>
      </c>
      <c r="GJ156">
        <v>0</v>
      </c>
      <c r="GK156">
        <v>0</v>
      </c>
      <c r="GL156">
        <v>114</v>
      </c>
      <c r="GM156">
        <v>0</v>
      </c>
      <c r="GN156">
        <v>113</v>
      </c>
      <c r="GO156">
        <v>2</v>
      </c>
      <c r="GP156">
        <v>1</v>
      </c>
      <c r="GQ156">
        <v>1</v>
      </c>
      <c r="GR156">
        <v>1</v>
      </c>
      <c r="GS156">
        <v>0</v>
      </c>
      <c r="GT156">
        <v>0</v>
      </c>
      <c r="GU156">
        <v>0</v>
      </c>
      <c r="GV156">
        <v>0</v>
      </c>
      <c r="GW156">
        <v>2.9</v>
      </c>
      <c r="GX156" t="s">
        <v>223</v>
      </c>
      <c r="GY156">
        <v>253474</v>
      </c>
      <c r="GZ156">
        <v>216060</v>
      </c>
      <c r="HA156">
        <v>0.19800000000000001</v>
      </c>
      <c r="HB156">
        <v>0.32700000000000001</v>
      </c>
      <c r="HC156">
        <v>2.86</v>
      </c>
      <c r="HD156">
        <v>3.08</v>
      </c>
      <c r="HE156">
        <v>0.1711</v>
      </c>
      <c r="HF156" s="2">
        <f t="shared" si="64"/>
        <v>-3.8843426120593882E-4</v>
      </c>
      <c r="HG156" s="2">
        <f t="shared" si="65"/>
        <v>9.490802259639386E-3</v>
      </c>
      <c r="HH156" s="2">
        <f t="shared" si="66"/>
        <v>2.2141740768339191E-2</v>
      </c>
      <c r="HI156" s="2">
        <f t="shared" si="67"/>
        <v>0</v>
      </c>
      <c r="HJ156" s="3">
        <f t="shared" si="68"/>
        <v>77.96297804730554</v>
      </c>
      <c r="HK156" t="str">
        <f t="shared" si="69"/>
        <v>SIGI</v>
      </c>
    </row>
    <row r="157" spans="1:219" hidden="1" x14ac:dyDescent="0.25">
      <c r="A157">
        <v>148</v>
      </c>
      <c r="B157" t="s">
        <v>696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21</v>
      </c>
      <c r="N157">
        <v>61</v>
      </c>
      <c r="O157">
        <v>34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5</v>
      </c>
      <c r="W157">
        <v>4</v>
      </c>
      <c r="X157">
        <v>3</v>
      </c>
      <c r="Y157">
        <v>7</v>
      </c>
      <c r="Z157">
        <v>4</v>
      </c>
      <c r="AA157">
        <v>1</v>
      </c>
      <c r="AB157">
        <v>23</v>
      </c>
      <c r="AC157">
        <v>0</v>
      </c>
      <c r="AD157">
        <v>0</v>
      </c>
      <c r="AE157">
        <v>0</v>
      </c>
      <c r="AF157">
        <v>0</v>
      </c>
      <c r="AG157">
        <v>4</v>
      </c>
      <c r="AH157">
        <v>4</v>
      </c>
      <c r="AI157">
        <v>0</v>
      </c>
      <c r="AJ157">
        <v>0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414</v>
      </c>
      <c r="AV157">
        <v>85.569999694824219</v>
      </c>
      <c r="AW157">
        <v>85.569999694824219</v>
      </c>
      <c r="AX157">
        <v>86.30999755859375</v>
      </c>
      <c r="AY157">
        <v>85.400001525878906</v>
      </c>
      <c r="AZ157">
        <v>86.139999389648438</v>
      </c>
      <c r="BA157" s="2">
        <f t="shared" si="52"/>
        <v>0</v>
      </c>
      <c r="BB157" s="2">
        <f t="shared" si="53"/>
        <v>8.5737212918719496E-3</v>
      </c>
      <c r="BC157" s="2">
        <f t="shared" si="54"/>
        <v>1.9866561826761275E-3</v>
      </c>
      <c r="BD157" s="2">
        <f t="shared" si="55"/>
        <v>8.5906416184449164E-3</v>
      </c>
      <c r="BE157">
        <v>84</v>
      </c>
      <c r="BF157">
        <v>47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17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t="s">
        <v>278</v>
      </c>
      <c r="CN157">
        <v>86.139999389648438</v>
      </c>
      <c r="CO157">
        <v>86.910003662109375</v>
      </c>
      <c r="CP157">
        <v>87.760002136230469</v>
      </c>
      <c r="CQ157">
        <v>86.620002746582031</v>
      </c>
      <c r="CR157">
        <v>86.849998474121094</v>
      </c>
      <c r="CS157" s="2">
        <f t="shared" si="56"/>
        <v>8.8597887471570935E-3</v>
      </c>
      <c r="CT157" s="2">
        <f t="shared" si="57"/>
        <v>9.6854883025371263E-3</v>
      </c>
      <c r="CU157" s="2">
        <f t="shared" si="58"/>
        <v>3.3367955736697263E-3</v>
      </c>
      <c r="CV157" s="2">
        <f t="shared" si="59"/>
        <v>2.6481949519848724E-3</v>
      </c>
      <c r="CW157">
        <v>90</v>
      </c>
      <c r="CX157">
        <v>21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39</v>
      </c>
      <c r="DG157">
        <v>3</v>
      </c>
      <c r="DH157">
        <v>2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316</v>
      </c>
      <c r="EF157">
        <v>86.849998474121094</v>
      </c>
      <c r="EG157">
        <v>87.180000305175781</v>
      </c>
      <c r="EH157">
        <v>87.400001525878906</v>
      </c>
      <c r="EI157">
        <v>86.779998779296875</v>
      </c>
      <c r="EJ157">
        <v>86.94000244140625</v>
      </c>
      <c r="EK157" s="2">
        <f t="shared" si="60"/>
        <v>3.7852928412422937E-3</v>
      </c>
      <c r="EL157" s="2">
        <f t="shared" si="61"/>
        <v>2.5171763943045988E-3</v>
      </c>
      <c r="EM157" s="2">
        <f t="shared" si="62"/>
        <v>4.5882257912215341E-3</v>
      </c>
      <c r="EN157" s="2">
        <f t="shared" si="63"/>
        <v>1.8403917370166667E-3</v>
      </c>
      <c r="EO157">
        <v>28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35</v>
      </c>
      <c r="EY157">
        <v>23</v>
      </c>
      <c r="EZ157">
        <v>15</v>
      </c>
      <c r="FA157">
        <v>1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255</v>
      </c>
      <c r="FX157">
        <v>86.94000244140625</v>
      </c>
      <c r="FY157">
        <v>87.430000305175781</v>
      </c>
      <c r="FZ157">
        <v>87.55999755859375</v>
      </c>
      <c r="GA157">
        <v>86.290000915527344</v>
      </c>
      <c r="GB157">
        <v>86.30999755859375</v>
      </c>
      <c r="GC157">
        <v>386</v>
      </c>
      <c r="GD157">
        <v>158</v>
      </c>
      <c r="GE157">
        <v>139</v>
      </c>
      <c r="GF157">
        <v>118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4</v>
      </c>
      <c r="GM157">
        <v>0</v>
      </c>
      <c r="GN157">
        <v>0</v>
      </c>
      <c r="GO157">
        <v>1</v>
      </c>
      <c r="GP157">
        <v>0</v>
      </c>
      <c r="GQ157">
        <v>1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2</v>
      </c>
      <c r="GX157" t="s">
        <v>218</v>
      </c>
      <c r="GY157">
        <v>105975</v>
      </c>
      <c r="GZ157">
        <v>214760</v>
      </c>
      <c r="HA157">
        <v>1.4350000000000001</v>
      </c>
      <c r="HB157">
        <v>3.7090000000000001</v>
      </c>
      <c r="HC157">
        <v>7.21</v>
      </c>
      <c r="HD157">
        <v>4.66</v>
      </c>
      <c r="HE157">
        <v>0.5474</v>
      </c>
      <c r="HF157" s="2">
        <f t="shared" si="64"/>
        <v>5.6044591336976701E-3</v>
      </c>
      <c r="HG157" s="2">
        <f t="shared" si="65"/>
        <v>1.484664881711284E-3</v>
      </c>
      <c r="HH157" s="2">
        <f t="shared" si="66"/>
        <v>1.3038995604131909E-2</v>
      </c>
      <c r="HI157" s="2">
        <f t="shared" si="67"/>
        <v>2.3168397210104885E-4</v>
      </c>
      <c r="HJ157" s="3">
        <f t="shared" si="68"/>
        <v>87.559804556236884</v>
      </c>
      <c r="HK157" t="str">
        <f t="shared" si="69"/>
        <v>SXT</v>
      </c>
    </row>
    <row r="158" spans="1:219" hidden="1" x14ac:dyDescent="0.25">
      <c r="A158">
        <v>149</v>
      </c>
      <c r="B158" t="s">
        <v>697</v>
      </c>
      <c r="C158">
        <v>10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8</v>
      </c>
      <c r="N158">
        <v>2</v>
      </c>
      <c r="O158">
        <v>1</v>
      </c>
      <c r="P158">
        <v>0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6</v>
      </c>
      <c r="W158">
        <v>1</v>
      </c>
      <c r="X158">
        <v>1</v>
      </c>
      <c r="Y158">
        <v>3</v>
      </c>
      <c r="Z158">
        <v>79</v>
      </c>
      <c r="AA158">
        <v>1</v>
      </c>
      <c r="AB158">
        <v>0</v>
      </c>
      <c r="AC158">
        <v>0</v>
      </c>
      <c r="AD158">
        <v>0</v>
      </c>
      <c r="AE158">
        <v>3</v>
      </c>
      <c r="AF158">
        <v>1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12</v>
      </c>
      <c r="AN158">
        <v>3</v>
      </c>
      <c r="AO158">
        <v>0</v>
      </c>
      <c r="AP158">
        <v>0</v>
      </c>
      <c r="AQ158">
        <v>1</v>
      </c>
      <c r="AR158">
        <v>1</v>
      </c>
      <c r="AS158">
        <v>0</v>
      </c>
      <c r="AT158">
        <v>0</v>
      </c>
      <c r="AU158" t="s">
        <v>698</v>
      </c>
      <c r="AV158">
        <v>49.470001220703118</v>
      </c>
      <c r="AW158">
        <v>49.450000762939453</v>
      </c>
      <c r="AX158">
        <v>50.610000610351563</v>
      </c>
      <c r="AY158">
        <v>49.439998626708977</v>
      </c>
      <c r="AZ158">
        <v>50.270000457763672</v>
      </c>
      <c r="BA158" s="2">
        <f t="shared" si="52"/>
        <v>-4.0445818918266596E-4</v>
      </c>
      <c r="BB158" s="2">
        <f t="shared" si="53"/>
        <v>2.2920368176696848E-2</v>
      </c>
      <c r="BC158" s="2">
        <f t="shared" si="54"/>
        <v>2.0226766584752198E-4</v>
      </c>
      <c r="BD158" s="2">
        <f t="shared" si="55"/>
        <v>1.6510877730189222E-2</v>
      </c>
      <c r="BE158">
        <v>2</v>
      </c>
      <c r="BF158">
        <v>7</v>
      </c>
      <c r="BG158">
        <v>48</v>
      </c>
      <c r="BH158">
        <v>46</v>
      </c>
      <c r="BI158">
        <v>8</v>
      </c>
      <c r="BJ158">
        <v>0</v>
      </c>
      <c r="BK158">
        <v>0</v>
      </c>
      <c r="BL158">
        <v>0</v>
      </c>
      <c r="BM158">
        <v>0</v>
      </c>
      <c r="BN158">
        <v>1</v>
      </c>
      <c r="BO158">
        <v>0</v>
      </c>
      <c r="BP158">
        <v>0</v>
      </c>
      <c r="BQ158">
        <v>0</v>
      </c>
      <c r="BR158">
        <v>0</v>
      </c>
      <c r="BS158">
        <v>1</v>
      </c>
      <c r="BT158">
        <v>1</v>
      </c>
      <c r="BU158">
        <v>1</v>
      </c>
      <c r="BV158">
        <v>1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699</v>
      </c>
      <c r="CN158">
        <v>50.270000457763672</v>
      </c>
      <c r="CO158">
        <v>50.680000305175781</v>
      </c>
      <c r="CP158">
        <v>50.979999542236328</v>
      </c>
      <c r="CQ158">
        <v>50.029998779296882</v>
      </c>
      <c r="CR158">
        <v>50.599998474121087</v>
      </c>
      <c r="CS158" s="2">
        <f t="shared" si="56"/>
        <v>8.0899732624949428E-3</v>
      </c>
      <c r="CT158" s="2">
        <f t="shared" si="57"/>
        <v>5.8846457386096951E-3</v>
      </c>
      <c r="CU158" s="2">
        <f t="shared" si="58"/>
        <v>1.2825602248714207E-2</v>
      </c>
      <c r="CV158" s="2">
        <f t="shared" si="59"/>
        <v>1.1264816442943637E-2</v>
      </c>
      <c r="CW158">
        <v>5</v>
      </c>
      <c r="CX158">
        <v>1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5</v>
      </c>
      <c r="DG158">
        <v>7</v>
      </c>
      <c r="DH158">
        <v>5</v>
      </c>
      <c r="DI158">
        <v>12</v>
      </c>
      <c r="DJ158">
        <v>56</v>
      </c>
      <c r="DK158">
        <v>0</v>
      </c>
      <c r="DL158">
        <v>0</v>
      </c>
      <c r="DM158">
        <v>0</v>
      </c>
      <c r="DN158">
        <v>0</v>
      </c>
      <c r="DO158">
        <v>1</v>
      </c>
      <c r="DP158">
        <v>0</v>
      </c>
      <c r="DQ158">
        <v>0</v>
      </c>
      <c r="DR158">
        <v>0</v>
      </c>
      <c r="DS158">
        <v>1</v>
      </c>
      <c r="DT158">
        <v>0</v>
      </c>
      <c r="DU158">
        <v>0</v>
      </c>
      <c r="DV158">
        <v>0</v>
      </c>
      <c r="DW158">
        <v>6</v>
      </c>
      <c r="DX158">
        <v>1</v>
      </c>
      <c r="DY158">
        <v>0</v>
      </c>
      <c r="DZ158">
        <v>0</v>
      </c>
      <c r="EA158">
        <v>1</v>
      </c>
      <c r="EB158">
        <v>1</v>
      </c>
      <c r="EC158">
        <v>1</v>
      </c>
      <c r="ED158">
        <v>0</v>
      </c>
      <c r="EE158" t="s">
        <v>700</v>
      </c>
      <c r="EF158">
        <v>50.599998474121087</v>
      </c>
      <c r="EG158">
        <v>50.709999084472663</v>
      </c>
      <c r="EH158">
        <v>50.900001525878913</v>
      </c>
      <c r="EI158">
        <v>50.229999542236328</v>
      </c>
      <c r="EJ158">
        <v>50.799999237060547</v>
      </c>
      <c r="EK158" s="2">
        <f t="shared" si="60"/>
        <v>2.1692094722450816E-3</v>
      </c>
      <c r="EL158" s="2">
        <f t="shared" si="61"/>
        <v>3.732857283111235E-3</v>
      </c>
      <c r="EM158" s="2">
        <f t="shared" si="62"/>
        <v>9.4655797850982104E-3</v>
      </c>
      <c r="EN158" s="2">
        <f t="shared" si="63"/>
        <v>1.1220466602062107E-2</v>
      </c>
      <c r="EO158">
        <v>15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27</v>
      </c>
      <c r="EY158">
        <v>9</v>
      </c>
      <c r="EZ158">
        <v>15</v>
      </c>
      <c r="FA158">
        <v>9</v>
      </c>
      <c r="FB158">
        <v>38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551</v>
      </c>
      <c r="FX158">
        <v>50.799999237060547</v>
      </c>
      <c r="FY158">
        <v>50.830001831054688</v>
      </c>
      <c r="FZ158">
        <v>50.830001831054688</v>
      </c>
      <c r="GA158">
        <v>49.439998626708977</v>
      </c>
      <c r="GB158">
        <v>49.610000610351563</v>
      </c>
      <c r="GC158">
        <v>143</v>
      </c>
      <c r="GD158">
        <v>274</v>
      </c>
      <c r="GE158">
        <v>21</v>
      </c>
      <c r="GF158">
        <v>183</v>
      </c>
      <c r="GG158">
        <v>0</v>
      </c>
      <c r="GH158">
        <v>54</v>
      </c>
      <c r="GI158">
        <v>0</v>
      </c>
      <c r="GJ158">
        <v>0</v>
      </c>
      <c r="GK158">
        <v>1</v>
      </c>
      <c r="GL158">
        <v>173</v>
      </c>
      <c r="GM158">
        <v>0</v>
      </c>
      <c r="GN158">
        <v>94</v>
      </c>
      <c r="GO158">
        <v>0</v>
      </c>
      <c r="GP158">
        <v>0</v>
      </c>
      <c r="GQ158">
        <v>0</v>
      </c>
      <c r="GR158">
        <v>0</v>
      </c>
      <c r="GS158">
        <v>1</v>
      </c>
      <c r="GT158">
        <v>1</v>
      </c>
      <c r="GU158">
        <v>0</v>
      </c>
      <c r="GV158">
        <v>0</v>
      </c>
      <c r="GW158">
        <v>3</v>
      </c>
      <c r="GX158" t="s">
        <v>223</v>
      </c>
      <c r="GY158">
        <v>109073</v>
      </c>
      <c r="GZ158">
        <v>130060</v>
      </c>
      <c r="HA158">
        <v>0.246</v>
      </c>
      <c r="HB158">
        <v>1.1859999999999999</v>
      </c>
      <c r="HC158">
        <v>1.1399999999999999</v>
      </c>
      <c r="HD158">
        <v>6.79</v>
      </c>
      <c r="HE158">
        <v>3.1778</v>
      </c>
      <c r="HF158" s="2">
        <f t="shared" si="64"/>
        <v>5.902536477150333E-4</v>
      </c>
      <c r="HG158" s="2">
        <f t="shared" si="65"/>
        <v>0</v>
      </c>
      <c r="HH158" s="2">
        <f t="shared" si="66"/>
        <v>2.7346117534398418E-2</v>
      </c>
      <c r="HI158" s="2">
        <f t="shared" si="67"/>
        <v>3.4267684247339947E-3</v>
      </c>
      <c r="HJ158" s="3">
        <f t="shared" si="68"/>
        <v>50.830001831054688</v>
      </c>
      <c r="HK158" t="str">
        <f t="shared" si="69"/>
        <v>SHEN</v>
      </c>
    </row>
    <row r="159" spans="1:219" hidden="1" x14ac:dyDescent="0.25">
      <c r="A159">
        <v>150</v>
      </c>
      <c r="B159" t="s">
        <v>701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21</v>
      </c>
      <c r="N159">
        <v>70</v>
      </c>
      <c r="O159">
        <v>39</v>
      </c>
      <c r="P159">
        <v>8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12</v>
      </c>
      <c r="W159">
        <v>6</v>
      </c>
      <c r="X159">
        <v>0</v>
      </c>
      <c r="Y159">
        <v>2</v>
      </c>
      <c r="Z159">
        <v>46</v>
      </c>
      <c r="AA159">
        <v>1</v>
      </c>
      <c r="AB159">
        <v>66</v>
      </c>
      <c r="AC159">
        <v>0</v>
      </c>
      <c r="AD159">
        <v>0</v>
      </c>
      <c r="AE159">
        <v>0</v>
      </c>
      <c r="AF159">
        <v>0</v>
      </c>
      <c r="AG159">
        <v>46</v>
      </c>
      <c r="AH159">
        <v>46</v>
      </c>
      <c r="AI159">
        <v>0</v>
      </c>
      <c r="AJ159">
        <v>0</v>
      </c>
      <c r="AK159">
        <v>1</v>
      </c>
      <c r="AL159">
        <v>1</v>
      </c>
      <c r="AM159">
        <v>4</v>
      </c>
      <c r="AN159">
        <v>0</v>
      </c>
      <c r="AO159">
        <v>19</v>
      </c>
      <c r="AP159">
        <v>19</v>
      </c>
      <c r="AQ159">
        <v>1</v>
      </c>
      <c r="AR159">
        <v>0</v>
      </c>
      <c r="AS159">
        <v>1</v>
      </c>
      <c r="AT159">
        <v>1</v>
      </c>
      <c r="AU159" t="s">
        <v>328</v>
      </c>
      <c r="AV159">
        <v>122.26999664306641</v>
      </c>
      <c r="AW159">
        <v>122.0299987792969</v>
      </c>
      <c r="AX159">
        <v>123.0899963378906</v>
      </c>
      <c r="AY159">
        <v>120.75</v>
      </c>
      <c r="AZ159">
        <v>122.5699996948242</v>
      </c>
      <c r="BA159" s="2">
        <f t="shared" si="52"/>
        <v>-1.9667120066400035E-3</v>
      </c>
      <c r="BB159" s="2">
        <f t="shared" si="53"/>
        <v>8.6115654409796294E-3</v>
      </c>
      <c r="BC159" s="2">
        <f t="shared" si="54"/>
        <v>1.0489214062944563E-2</v>
      </c>
      <c r="BD159" s="2">
        <f t="shared" si="55"/>
        <v>1.4848655456927928E-2</v>
      </c>
      <c r="BE159">
        <v>27</v>
      </c>
      <c r="BF159">
        <v>29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14</v>
      </c>
      <c r="BO159">
        <v>37</v>
      </c>
      <c r="BP159">
        <v>32</v>
      </c>
      <c r="BQ159">
        <v>19</v>
      </c>
      <c r="BR159">
        <v>41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41</v>
      </c>
      <c r="BZ159">
        <v>0</v>
      </c>
      <c r="CA159">
        <v>0</v>
      </c>
      <c r="CB159">
        <v>0</v>
      </c>
      <c r="CC159">
        <v>1</v>
      </c>
      <c r="CD159">
        <v>0</v>
      </c>
      <c r="CE159">
        <v>1</v>
      </c>
      <c r="CF159">
        <v>0</v>
      </c>
      <c r="CG159">
        <v>1</v>
      </c>
      <c r="CH159">
        <v>1</v>
      </c>
      <c r="CI159">
        <v>1</v>
      </c>
      <c r="CJ159">
        <v>0</v>
      </c>
      <c r="CK159">
        <v>1</v>
      </c>
      <c r="CL159">
        <v>1</v>
      </c>
      <c r="CM159" t="s">
        <v>475</v>
      </c>
      <c r="CN159">
        <v>122.5699996948242</v>
      </c>
      <c r="CO159">
        <v>122.8399963378906</v>
      </c>
      <c r="CP159">
        <v>124.30999755859381</v>
      </c>
      <c r="CQ159">
        <v>121.9499969482422</v>
      </c>
      <c r="CR159">
        <v>122.379997253418</v>
      </c>
      <c r="CS159" s="2">
        <f t="shared" si="56"/>
        <v>2.1979538514778074E-3</v>
      </c>
      <c r="CT159" s="2">
        <f t="shared" si="57"/>
        <v>1.1825285572950928E-2</v>
      </c>
      <c r="CU159" s="2">
        <f t="shared" si="58"/>
        <v>7.2451922515555101E-3</v>
      </c>
      <c r="CV159" s="2">
        <f t="shared" si="59"/>
        <v>3.5136485931224204E-3</v>
      </c>
      <c r="CW159">
        <v>63</v>
      </c>
      <c r="CX159">
        <v>18</v>
      </c>
      <c r="CY159">
        <v>7</v>
      </c>
      <c r="CZ159">
        <v>0</v>
      </c>
      <c r="DA159">
        <v>0</v>
      </c>
      <c r="DB159">
        <v>1</v>
      </c>
      <c r="DC159">
        <v>7</v>
      </c>
      <c r="DD159">
        <v>0</v>
      </c>
      <c r="DE159">
        <v>0</v>
      </c>
      <c r="DF159">
        <v>53</v>
      </c>
      <c r="DG159">
        <v>41</v>
      </c>
      <c r="DH159">
        <v>18</v>
      </c>
      <c r="DI159">
        <v>9</v>
      </c>
      <c r="DJ159">
        <v>7</v>
      </c>
      <c r="DK159">
        <v>1</v>
      </c>
      <c r="DL159">
        <v>0</v>
      </c>
      <c r="DM159">
        <v>0</v>
      </c>
      <c r="DN159">
        <v>0</v>
      </c>
      <c r="DO159">
        <v>26</v>
      </c>
      <c r="DP159">
        <v>7</v>
      </c>
      <c r="DQ159">
        <v>0</v>
      </c>
      <c r="DR159">
        <v>0</v>
      </c>
      <c r="DS159">
        <v>1</v>
      </c>
      <c r="DT159">
        <v>1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303</v>
      </c>
      <c r="EF159">
        <v>122.379997253418</v>
      </c>
      <c r="EG159">
        <v>123.1999969482422</v>
      </c>
      <c r="EH159">
        <v>124.98000335693359</v>
      </c>
      <c r="EI159">
        <v>122.30999755859381</v>
      </c>
      <c r="EJ159">
        <v>124.63999938964839</v>
      </c>
      <c r="EK159" s="2">
        <f t="shared" si="60"/>
        <v>6.6558418436382105E-3</v>
      </c>
      <c r="EL159" s="2">
        <f t="shared" si="61"/>
        <v>1.4242329659792219E-2</v>
      </c>
      <c r="EM159" s="2">
        <f t="shared" si="62"/>
        <v>7.2240211988178205E-3</v>
      </c>
      <c r="EN159" s="2">
        <f t="shared" si="63"/>
        <v>1.8693853036460317E-2</v>
      </c>
      <c r="EO159">
        <v>31</v>
      </c>
      <c r="EP159">
        <v>112</v>
      </c>
      <c r="EQ159">
        <v>45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</v>
      </c>
      <c r="EY159">
        <v>1</v>
      </c>
      <c r="EZ159">
        <v>1</v>
      </c>
      <c r="FA159">
        <v>1</v>
      </c>
      <c r="FB159">
        <v>4</v>
      </c>
      <c r="FC159">
        <v>1</v>
      </c>
      <c r="FD159">
        <v>12</v>
      </c>
      <c r="FE159">
        <v>0</v>
      </c>
      <c r="FF159">
        <v>0</v>
      </c>
      <c r="FG159">
        <v>0</v>
      </c>
      <c r="FH159">
        <v>0</v>
      </c>
      <c r="FI159">
        <v>4</v>
      </c>
      <c r="FJ159">
        <v>4</v>
      </c>
      <c r="FK159">
        <v>0</v>
      </c>
      <c r="FL159">
        <v>0</v>
      </c>
      <c r="FM159">
        <v>1</v>
      </c>
      <c r="FN159">
        <v>1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702</v>
      </c>
      <c r="FX159">
        <v>124.63999938964839</v>
      </c>
      <c r="FY159">
        <v>125</v>
      </c>
      <c r="FZ159">
        <v>126.69000244140619</v>
      </c>
      <c r="GA159">
        <v>124.1800003051758</v>
      </c>
      <c r="GB159">
        <v>124.40000152587891</v>
      </c>
      <c r="GC159">
        <v>470</v>
      </c>
      <c r="GD159">
        <v>349</v>
      </c>
      <c r="GE159">
        <v>276</v>
      </c>
      <c r="GF159">
        <v>140</v>
      </c>
      <c r="GG159">
        <v>0</v>
      </c>
      <c r="GH159">
        <v>8</v>
      </c>
      <c r="GI159">
        <v>0</v>
      </c>
      <c r="GJ159">
        <v>0</v>
      </c>
      <c r="GK159">
        <v>0</v>
      </c>
      <c r="GL159">
        <v>98</v>
      </c>
      <c r="GM159">
        <v>0</v>
      </c>
      <c r="GN159">
        <v>11</v>
      </c>
      <c r="GO159">
        <v>3</v>
      </c>
      <c r="GP159">
        <v>1</v>
      </c>
      <c r="GQ159">
        <v>2</v>
      </c>
      <c r="GR159">
        <v>1</v>
      </c>
      <c r="GS159">
        <v>2</v>
      </c>
      <c r="GT159">
        <v>0</v>
      </c>
      <c r="GU159">
        <v>2</v>
      </c>
      <c r="GV159">
        <v>0</v>
      </c>
      <c r="GW159">
        <v>2.4</v>
      </c>
      <c r="GX159" t="s">
        <v>218</v>
      </c>
      <c r="GY159">
        <v>1975792</v>
      </c>
      <c r="GZ159">
        <v>1947020</v>
      </c>
      <c r="HA159">
        <v>0.39300000000000002</v>
      </c>
      <c r="HB159">
        <v>0.41299999999999998</v>
      </c>
      <c r="HC159">
        <v>3.28</v>
      </c>
      <c r="HD159">
        <v>5.52</v>
      </c>
      <c r="HE159">
        <v>1.1080000000000001</v>
      </c>
      <c r="HF159" s="2">
        <f t="shared" si="64"/>
        <v>2.8800048828128144E-3</v>
      </c>
      <c r="HG159" s="2">
        <f t="shared" si="65"/>
        <v>1.3339666973231079E-2</v>
      </c>
      <c r="HH159" s="2">
        <f t="shared" si="66"/>
        <v>6.5599975585935999E-3</v>
      </c>
      <c r="HI159" s="2">
        <f t="shared" si="67"/>
        <v>1.7684985370144402E-3</v>
      </c>
      <c r="HJ159" s="3">
        <f t="shared" si="68"/>
        <v>126.66745837165388</v>
      </c>
      <c r="HK159" t="str">
        <f t="shared" si="69"/>
        <v>SPG</v>
      </c>
    </row>
    <row r="160" spans="1:219" hidden="1" x14ac:dyDescent="0.25">
      <c r="A160">
        <v>151</v>
      </c>
      <c r="B160" t="s">
        <v>703</v>
      </c>
      <c r="C160">
        <v>9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0</v>
      </c>
      <c r="N160">
        <v>2</v>
      </c>
      <c r="O160">
        <v>20</v>
      </c>
      <c r="P160">
        <v>28</v>
      </c>
      <c r="Q160">
        <v>138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0</v>
      </c>
      <c r="AF160">
        <v>0</v>
      </c>
      <c r="AG160">
        <v>1</v>
      </c>
      <c r="AH160">
        <v>1</v>
      </c>
      <c r="AI160">
        <v>0</v>
      </c>
      <c r="AJ160">
        <v>0</v>
      </c>
      <c r="AK160">
        <v>1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704</v>
      </c>
      <c r="AV160">
        <v>34.380001068115227</v>
      </c>
      <c r="AW160">
        <v>34.139999389648438</v>
      </c>
      <c r="AX160">
        <v>34.435001373291023</v>
      </c>
      <c r="AY160">
        <v>33.340000152587891</v>
      </c>
      <c r="AZ160">
        <v>34.169998168945313</v>
      </c>
      <c r="BA160" s="2">
        <f t="shared" si="52"/>
        <v>-7.0299262670625584E-3</v>
      </c>
      <c r="BB160" s="2">
        <f t="shared" si="53"/>
        <v>8.5669223719386789E-3</v>
      </c>
      <c r="BC160" s="2">
        <f t="shared" si="54"/>
        <v>2.3432901328730327E-2</v>
      </c>
      <c r="BD160" s="2">
        <f t="shared" si="55"/>
        <v>2.4290256389646214E-2</v>
      </c>
      <c r="BE160">
        <v>79</v>
      </c>
      <c r="BF160">
        <v>31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22</v>
      </c>
      <c r="BO160">
        <v>10</v>
      </c>
      <c r="BP160">
        <v>2</v>
      </c>
      <c r="BQ160">
        <v>4</v>
      </c>
      <c r="BR160">
        <v>49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49</v>
      </c>
      <c r="BZ160">
        <v>0</v>
      </c>
      <c r="CA160">
        <v>0</v>
      </c>
      <c r="CB160">
        <v>0</v>
      </c>
      <c r="CC160">
        <v>1</v>
      </c>
      <c r="CD160">
        <v>0</v>
      </c>
      <c r="CE160">
        <v>2</v>
      </c>
      <c r="CF160">
        <v>0</v>
      </c>
      <c r="CG160">
        <v>31</v>
      </c>
      <c r="CH160">
        <v>31</v>
      </c>
      <c r="CI160">
        <v>1</v>
      </c>
      <c r="CJ160">
        <v>0</v>
      </c>
      <c r="CK160">
        <v>1</v>
      </c>
      <c r="CL160">
        <v>1</v>
      </c>
      <c r="CM160" t="s">
        <v>486</v>
      </c>
      <c r="CN160">
        <v>34.169998168945313</v>
      </c>
      <c r="CO160">
        <v>34.549999237060547</v>
      </c>
      <c r="CP160">
        <v>34.549999237060547</v>
      </c>
      <c r="CQ160">
        <v>33.490001678466797</v>
      </c>
      <c r="CR160">
        <v>33.860000610351563</v>
      </c>
      <c r="CS160" s="2">
        <f t="shared" si="56"/>
        <v>1.0998583979927257E-2</v>
      </c>
      <c r="CT160" s="2">
        <f t="shared" si="57"/>
        <v>0</v>
      </c>
      <c r="CU160" s="2">
        <f t="shared" si="58"/>
        <v>3.0680103675855608E-2</v>
      </c>
      <c r="CV160" s="2">
        <f t="shared" si="59"/>
        <v>1.092731616111231E-2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3</v>
      </c>
      <c r="DG160">
        <v>5</v>
      </c>
      <c r="DH160">
        <v>0</v>
      </c>
      <c r="DI160">
        <v>12</v>
      </c>
      <c r="DJ160">
        <v>151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2</v>
      </c>
      <c r="DX160">
        <v>0</v>
      </c>
      <c r="DY160">
        <v>0</v>
      </c>
      <c r="DZ160">
        <v>0</v>
      </c>
      <c r="EA160">
        <v>2</v>
      </c>
      <c r="EB160">
        <v>0</v>
      </c>
      <c r="EC160">
        <v>1</v>
      </c>
      <c r="ED160">
        <v>0</v>
      </c>
      <c r="EE160" t="s">
        <v>705</v>
      </c>
      <c r="EF160">
        <v>33.860000610351563</v>
      </c>
      <c r="EG160">
        <v>34.049999237060547</v>
      </c>
      <c r="EH160">
        <v>34.849998474121087</v>
      </c>
      <c r="EI160">
        <v>33.880001068115227</v>
      </c>
      <c r="EJ160">
        <v>34.669998168945313</v>
      </c>
      <c r="EK160" s="2">
        <f t="shared" si="60"/>
        <v>5.5799891620023079E-3</v>
      </c>
      <c r="EL160" s="2">
        <f t="shared" si="61"/>
        <v>2.2955502785878212E-2</v>
      </c>
      <c r="EM160" s="2">
        <f t="shared" si="62"/>
        <v>4.992604192492589E-3</v>
      </c>
      <c r="EN160" s="2">
        <f t="shared" si="63"/>
        <v>2.2786188132473129E-2</v>
      </c>
      <c r="EO160">
        <v>3</v>
      </c>
      <c r="EP160">
        <v>41</v>
      </c>
      <c r="EQ160">
        <v>35</v>
      </c>
      <c r="ER160">
        <v>78</v>
      </c>
      <c r="ES160">
        <v>21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1</v>
      </c>
      <c r="FB160">
        <v>0</v>
      </c>
      <c r="FC160">
        <v>1</v>
      </c>
      <c r="FD160">
        <v>1</v>
      </c>
      <c r="FE160">
        <v>1</v>
      </c>
      <c r="FF160">
        <v>1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561</v>
      </c>
      <c r="FX160">
        <v>34.669998168945313</v>
      </c>
      <c r="FY160">
        <v>34.75</v>
      </c>
      <c r="FZ160">
        <v>34.849998474121087</v>
      </c>
      <c r="GA160">
        <v>34.270000457763672</v>
      </c>
      <c r="GB160">
        <v>34.540000915527337</v>
      </c>
      <c r="GC160">
        <v>476</v>
      </c>
      <c r="GD160">
        <v>260</v>
      </c>
      <c r="GE160">
        <v>178</v>
      </c>
      <c r="GF160">
        <v>172</v>
      </c>
      <c r="GG160">
        <v>0</v>
      </c>
      <c r="GH160">
        <v>265</v>
      </c>
      <c r="GI160">
        <v>0</v>
      </c>
      <c r="GJ160">
        <v>99</v>
      </c>
      <c r="GK160">
        <v>2</v>
      </c>
      <c r="GL160">
        <v>201</v>
      </c>
      <c r="GM160">
        <v>1</v>
      </c>
      <c r="GN160">
        <v>151</v>
      </c>
      <c r="GO160">
        <v>2</v>
      </c>
      <c r="GP160">
        <v>0</v>
      </c>
      <c r="GQ160">
        <v>1</v>
      </c>
      <c r="GR160">
        <v>0</v>
      </c>
      <c r="GS160">
        <v>2</v>
      </c>
      <c r="GT160">
        <v>1</v>
      </c>
      <c r="GU160">
        <v>1</v>
      </c>
      <c r="GV160">
        <v>0</v>
      </c>
      <c r="GW160">
        <v>2.2000000000000002</v>
      </c>
      <c r="GX160" t="s">
        <v>218</v>
      </c>
      <c r="GY160">
        <v>523017</v>
      </c>
      <c r="GZ160">
        <v>738020</v>
      </c>
      <c r="HA160">
        <v>2.3420000000000001</v>
      </c>
      <c r="HB160">
        <v>3.589</v>
      </c>
      <c r="HC160">
        <v>2.06</v>
      </c>
      <c r="HD160">
        <v>6.97</v>
      </c>
      <c r="HE160">
        <v>0</v>
      </c>
      <c r="HF160" s="2">
        <f t="shared" si="64"/>
        <v>2.3022109656025691E-3</v>
      </c>
      <c r="HG160" s="2">
        <f t="shared" si="65"/>
        <v>2.8693968005577553E-3</v>
      </c>
      <c r="HH160" s="2">
        <f t="shared" si="66"/>
        <v>1.3812936467232473E-2</v>
      </c>
      <c r="HI160" s="2">
        <f t="shared" si="67"/>
        <v>7.8170367865360024E-3</v>
      </c>
      <c r="HJ160" s="3">
        <f t="shared" si="68"/>
        <v>34.849711538819385</v>
      </c>
      <c r="HK160" t="str">
        <f t="shared" si="69"/>
        <v>SMPL</v>
      </c>
    </row>
    <row r="161" spans="1:219" hidden="1" x14ac:dyDescent="0.25">
      <c r="A161">
        <v>152</v>
      </c>
      <c r="B161" t="s">
        <v>706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5</v>
      </c>
      <c r="N161">
        <v>3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15</v>
      </c>
      <c r="W161">
        <v>9</v>
      </c>
      <c r="X161">
        <v>11</v>
      </c>
      <c r="Y161">
        <v>16</v>
      </c>
      <c r="Z161">
        <v>140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1</v>
      </c>
      <c r="AL161">
        <v>0</v>
      </c>
      <c r="AM161">
        <v>1</v>
      </c>
      <c r="AN161">
        <v>0</v>
      </c>
      <c r="AO161">
        <v>79</v>
      </c>
      <c r="AP161">
        <v>0</v>
      </c>
      <c r="AQ161">
        <v>1</v>
      </c>
      <c r="AR161">
        <v>0</v>
      </c>
      <c r="AS161">
        <v>1</v>
      </c>
      <c r="AT161">
        <v>1</v>
      </c>
      <c r="AU161" t="s">
        <v>707</v>
      </c>
      <c r="AV161">
        <v>74.319999694824219</v>
      </c>
      <c r="AW161">
        <v>74.25</v>
      </c>
      <c r="AX161">
        <v>76.449996948242188</v>
      </c>
      <c r="AY161">
        <v>73.379997253417969</v>
      </c>
      <c r="AZ161">
        <v>75.849998474121094</v>
      </c>
      <c r="BA161" s="2">
        <f t="shared" si="52"/>
        <v>-9.4275683264943844E-4</v>
      </c>
      <c r="BB161" s="2">
        <f t="shared" si="53"/>
        <v>2.8776939647644717E-2</v>
      </c>
      <c r="BC161" s="2">
        <f t="shared" si="54"/>
        <v>1.1717208708175497E-2</v>
      </c>
      <c r="BD161" s="2">
        <f t="shared" si="55"/>
        <v>3.2564288337406544E-2</v>
      </c>
      <c r="BE161">
        <v>19</v>
      </c>
      <c r="BF161">
        <v>41</v>
      </c>
      <c r="BG161">
        <v>63</v>
      </c>
      <c r="BH161">
        <v>27</v>
      </c>
      <c r="BI161">
        <v>33</v>
      </c>
      <c r="BJ161">
        <v>0</v>
      </c>
      <c r="BK161">
        <v>0</v>
      </c>
      <c r="BL161">
        <v>0</v>
      </c>
      <c r="BM161">
        <v>0</v>
      </c>
      <c r="BN161">
        <v>9</v>
      </c>
      <c r="BO161">
        <v>3</v>
      </c>
      <c r="BP161">
        <v>2</v>
      </c>
      <c r="BQ161">
        <v>3</v>
      </c>
      <c r="BR161">
        <v>4</v>
      </c>
      <c r="BS161">
        <v>1</v>
      </c>
      <c r="BT161">
        <v>21</v>
      </c>
      <c r="BU161">
        <v>1</v>
      </c>
      <c r="BV161">
        <v>21</v>
      </c>
      <c r="BW161">
        <v>0</v>
      </c>
      <c r="BX161">
        <v>0</v>
      </c>
      <c r="BY161">
        <v>4</v>
      </c>
      <c r="BZ161">
        <v>4</v>
      </c>
      <c r="CA161">
        <v>0</v>
      </c>
      <c r="CB161">
        <v>0</v>
      </c>
      <c r="CC161">
        <v>1</v>
      </c>
      <c r="CD161">
        <v>1</v>
      </c>
      <c r="CE161">
        <v>1</v>
      </c>
      <c r="CF161">
        <v>0</v>
      </c>
      <c r="CG161">
        <v>1</v>
      </c>
      <c r="CH161">
        <v>1</v>
      </c>
      <c r="CI161">
        <v>1</v>
      </c>
      <c r="CJ161">
        <v>0</v>
      </c>
      <c r="CK161">
        <v>1</v>
      </c>
      <c r="CL161">
        <v>1</v>
      </c>
      <c r="CM161" t="s">
        <v>320</v>
      </c>
      <c r="CN161">
        <v>75.849998474121094</v>
      </c>
      <c r="CO161">
        <v>75.959999084472656</v>
      </c>
      <c r="CP161">
        <v>76.889999389648438</v>
      </c>
      <c r="CQ161">
        <v>75.55999755859375</v>
      </c>
      <c r="CR161">
        <v>76.410003662109375</v>
      </c>
      <c r="CS161" s="2">
        <f t="shared" si="56"/>
        <v>1.4481386476747904E-3</v>
      </c>
      <c r="CT161" s="2">
        <f t="shared" si="57"/>
        <v>1.209520500140604E-2</v>
      </c>
      <c r="CU161" s="2">
        <f t="shared" si="58"/>
        <v>5.2659495879413543E-3</v>
      </c>
      <c r="CV161" s="2">
        <f t="shared" si="59"/>
        <v>1.1124277748688738E-2</v>
      </c>
      <c r="CW161">
        <v>11</v>
      </c>
      <c r="CX161">
        <v>156</v>
      </c>
      <c r="CY161">
        <v>24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1</v>
      </c>
      <c r="DJ161">
        <v>1</v>
      </c>
      <c r="DK161">
        <v>1</v>
      </c>
      <c r="DL161">
        <v>2</v>
      </c>
      <c r="DM161">
        <v>0</v>
      </c>
      <c r="DN161">
        <v>0</v>
      </c>
      <c r="DO161">
        <v>0</v>
      </c>
      <c r="DP161">
        <v>0</v>
      </c>
      <c r="DQ161">
        <v>1</v>
      </c>
      <c r="DR161">
        <v>1</v>
      </c>
      <c r="DS161">
        <v>0</v>
      </c>
      <c r="DT161">
        <v>0</v>
      </c>
      <c r="DU161">
        <v>1</v>
      </c>
      <c r="DV161">
        <v>1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247</v>
      </c>
      <c r="EF161">
        <v>76.410003662109375</v>
      </c>
      <c r="EG161">
        <v>76.5</v>
      </c>
      <c r="EH161">
        <v>79.419998168945313</v>
      </c>
      <c r="EI161">
        <v>76.139999389648438</v>
      </c>
      <c r="EJ161">
        <v>78.569999694824219</v>
      </c>
      <c r="EK161" s="2">
        <f t="shared" si="60"/>
        <v>1.1764227175244946E-3</v>
      </c>
      <c r="EL161" s="2">
        <f t="shared" si="61"/>
        <v>3.6766535334510797E-2</v>
      </c>
      <c r="EM161" s="2">
        <f t="shared" si="62"/>
        <v>4.7058903313930145E-3</v>
      </c>
      <c r="EN161" s="2">
        <f t="shared" si="63"/>
        <v>3.0927839055799988E-2</v>
      </c>
      <c r="EO161">
        <v>5</v>
      </c>
      <c r="EP161">
        <v>3</v>
      </c>
      <c r="EQ161">
        <v>19</v>
      </c>
      <c r="ER161">
        <v>56</v>
      </c>
      <c r="ES161">
        <v>108</v>
      </c>
      <c r="ET161">
        <v>0</v>
      </c>
      <c r="EU161">
        <v>0</v>
      </c>
      <c r="EV161">
        <v>0</v>
      </c>
      <c r="EW161">
        <v>0</v>
      </c>
      <c r="EX161">
        <v>2</v>
      </c>
      <c r="EY161">
        <v>0</v>
      </c>
      <c r="EZ161">
        <v>0</v>
      </c>
      <c r="FA161">
        <v>2</v>
      </c>
      <c r="FB161">
        <v>0</v>
      </c>
      <c r="FC161">
        <v>1</v>
      </c>
      <c r="FD161">
        <v>4</v>
      </c>
      <c r="FE161">
        <v>1</v>
      </c>
      <c r="FF161">
        <v>4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 t="s">
        <v>610</v>
      </c>
      <c r="FX161">
        <v>78.569999694824219</v>
      </c>
      <c r="FY161">
        <v>78.489997863769531</v>
      </c>
      <c r="FZ161">
        <v>79.589996337890625</v>
      </c>
      <c r="GA161">
        <v>76.75</v>
      </c>
      <c r="GB161">
        <v>76.959999084472656</v>
      </c>
      <c r="GC161">
        <v>573</v>
      </c>
      <c r="GD161">
        <v>218</v>
      </c>
      <c r="GE161">
        <v>382</v>
      </c>
      <c r="GF161">
        <v>6</v>
      </c>
      <c r="GG161">
        <v>0</v>
      </c>
      <c r="GH161">
        <v>224</v>
      </c>
      <c r="GI161">
        <v>0</v>
      </c>
      <c r="GJ161">
        <v>164</v>
      </c>
      <c r="GK161">
        <v>25</v>
      </c>
      <c r="GL161">
        <v>145</v>
      </c>
      <c r="GM161">
        <v>4</v>
      </c>
      <c r="GN161">
        <v>1</v>
      </c>
      <c r="GO161">
        <v>3</v>
      </c>
      <c r="GP161">
        <v>1</v>
      </c>
      <c r="GQ161">
        <v>2</v>
      </c>
      <c r="GR161">
        <v>1</v>
      </c>
      <c r="GS161">
        <v>2</v>
      </c>
      <c r="GT161">
        <v>0</v>
      </c>
      <c r="GU161">
        <v>2</v>
      </c>
      <c r="GV161">
        <v>0</v>
      </c>
      <c r="GW161">
        <v>2.9</v>
      </c>
      <c r="GX161" t="s">
        <v>223</v>
      </c>
      <c r="GY161">
        <v>872152</v>
      </c>
      <c r="GZ161">
        <v>846860</v>
      </c>
      <c r="HA161">
        <v>2.968</v>
      </c>
      <c r="HB161">
        <v>3.673</v>
      </c>
      <c r="HC161">
        <v>22.3</v>
      </c>
      <c r="HD161">
        <v>9.9700000000000006</v>
      </c>
      <c r="HE161">
        <v>1.0763</v>
      </c>
      <c r="HF161" s="2">
        <f t="shared" si="64"/>
        <v>-1.0192614757555951E-3</v>
      </c>
      <c r="HG161" s="2">
        <f t="shared" si="65"/>
        <v>1.3820813226968487E-2</v>
      </c>
      <c r="HH161" s="2">
        <f t="shared" si="66"/>
        <v>2.2168402486002603E-2</v>
      </c>
      <c r="HI161" s="2">
        <f t="shared" si="67"/>
        <v>2.7286783650056767E-3</v>
      </c>
      <c r="HJ161" s="3">
        <f t="shared" si="68"/>
        <v>79.574793464429845</v>
      </c>
      <c r="HK161" t="str">
        <f t="shared" si="69"/>
        <v>SLG</v>
      </c>
    </row>
    <row r="162" spans="1:219" hidden="1" x14ac:dyDescent="0.25">
      <c r="A162">
        <v>153</v>
      </c>
      <c r="B162" t="s">
        <v>708</v>
      </c>
      <c r="C162">
        <v>9</v>
      </c>
      <c r="D162">
        <v>1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65</v>
      </c>
      <c r="N162">
        <v>46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7</v>
      </c>
      <c r="W162">
        <v>10</v>
      </c>
      <c r="X162">
        <v>3</v>
      </c>
      <c r="Y162">
        <v>3</v>
      </c>
      <c r="Z162">
        <v>49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49</v>
      </c>
      <c r="AH162">
        <v>0</v>
      </c>
      <c r="AI162">
        <v>0</v>
      </c>
      <c r="AJ162">
        <v>0</v>
      </c>
      <c r="AK162">
        <v>1</v>
      </c>
      <c r="AL162">
        <v>0</v>
      </c>
      <c r="AM162">
        <v>1</v>
      </c>
      <c r="AN162">
        <v>0</v>
      </c>
      <c r="AO162">
        <v>29</v>
      </c>
      <c r="AP162">
        <v>29</v>
      </c>
      <c r="AQ162">
        <v>1</v>
      </c>
      <c r="AR162">
        <v>0</v>
      </c>
      <c r="AS162">
        <v>1</v>
      </c>
      <c r="AT162">
        <v>1</v>
      </c>
      <c r="AU162" t="s">
        <v>327</v>
      </c>
      <c r="AV162">
        <v>249.1199951171875</v>
      </c>
      <c r="AW162">
        <v>248.24000549316409</v>
      </c>
      <c r="AX162">
        <v>250.3699951171875</v>
      </c>
      <c r="AY162">
        <v>246.00999450683599</v>
      </c>
      <c r="AZ162">
        <v>248.13999938964841</v>
      </c>
      <c r="BA162" s="2">
        <f t="shared" si="52"/>
        <v>-3.5449146171069312E-3</v>
      </c>
      <c r="BB162" s="2">
        <f t="shared" si="53"/>
        <v>8.5073677579713403E-3</v>
      </c>
      <c r="BC162" s="2">
        <f t="shared" si="54"/>
        <v>8.9832860819426541E-3</v>
      </c>
      <c r="BD162" s="2">
        <f t="shared" si="55"/>
        <v>8.5838836465366164E-3</v>
      </c>
      <c r="BE162">
        <v>126</v>
      </c>
      <c r="BF162">
        <v>12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23</v>
      </c>
      <c r="BO162">
        <v>10</v>
      </c>
      <c r="BP162">
        <v>6</v>
      </c>
      <c r="BQ162">
        <v>5</v>
      </c>
      <c r="BR162">
        <v>8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8</v>
      </c>
      <c r="BZ162">
        <v>0</v>
      </c>
      <c r="CA162">
        <v>0</v>
      </c>
      <c r="CB162">
        <v>0</v>
      </c>
      <c r="CC162">
        <v>1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695</v>
      </c>
      <c r="CN162">
        <v>248.13999938964841</v>
      </c>
      <c r="CO162">
        <v>249.5299987792969</v>
      </c>
      <c r="CP162">
        <v>251.47999572753901</v>
      </c>
      <c r="CQ162">
        <v>248</v>
      </c>
      <c r="CR162">
        <v>249.97999572753901</v>
      </c>
      <c r="CS162" s="2">
        <f t="shared" si="56"/>
        <v>5.5704700695242693E-3</v>
      </c>
      <c r="CT162" s="2">
        <f t="shared" si="57"/>
        <v>7.7540837496863357E-3</v>
      </c>
      <c r="CU162" s="2">
        <f t="shared" si="58"/>
        <v>6.1315224092560738E-3</v>
      </c>
      <c r="CV162" s="2">
        <f t="shared" si="59"/>
        <v>7.920616694853666E-3</v>
      </c>
      <c r="CW162">
        <v>89</v>
      </c>
      <c r="CX162">
        <v>21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23</v>
      </c>
      <c r="DG162">
        <v>11</v>
      </c>
      <c r="DH162">
        <v>14</v>
      </c>
      <c r="DI162">
        <v>5</v>
      </c>
      <c r="DJ162">
        <v>3</v>
      </c>
      <c r="DK162">
        <v>0</v>
      </c>
      <c r="DL162">
        <v>0</v>
      </c>
      <c r="DM162">
        <v>0</v>
      </c>
      <c r="DN162">
        <v>0</v>
      </c>
      <c r="DO162">
        <v>21</v>
      </c>
      <c r="DP162">
        <v>0</v>
      </c>
      <c r="DQ162">
        <v>0</v>
      </c>
      <c r="DR162">
        <v>0</v>
      </c>
      <c r="DS162">
        <v>1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247</v>
      </c>
      <c r="EF162">
        <v>249.97999572753901</v>
      </c>
      <c r="EG162">
        <v>251.5</v>
      </c>
      <c r="EH162">
        <v>254.1199951171875</v>
      </c>
      <c r="EI162">
        <v>250.2799987792969</v>
      </c>
      <c r="EJ162">
        <v>253.3800048828125</v>
      </c>
      <c r="EK162" s="2">
        <f t="shared" si="60"/>
        <v>6.0437545624691946E-3</v>
      </c>
      <c r="EL162" s="2">
        <f t="shared" si="61"/>
        <v>1.0310070704901753E-2</v>
      </c>
      <c r="EM162" s="2">
        <f t="shared" si="62"/>
        <v>4.8508994858970089E-3</v>
      </c>
      <c r="EN162" s="2">
        <f t="shared" si="63"/>
        <v>1.2234612217918883E-2</v>
      </c>
      <c r="EO162">
        <v>65</v>
      </c>
      <c r="EP162">
        <v>80</v>
      </c>
      <c r="EQ162">
        <v>7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7</v>
      </c>
      <c r="EY162">
        <v>4</v>
      </c>
      <c r="EZ162">
        <v>3</v>
      </c>
      <c r="FA162">
        <v>1</v>
      </c>
      <c r="FB162">
        <v>0</v>
      </c>
      <c r="FC162">
        <v>1</v>
      </c>
      <c r="FD162">
        <v>15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524</v>
      </c>
      <c r="FX162">
        <v>253.3800048828125</v>
      </c>
      <c r="FY162">
        <v>253.2799987792969</v>
      </c>
      <c r="FZ162">
        <v>254.6600036621094</v>
      </c>
      <c r="GA162">
        <v>251.55999755859381</v>
      </c>
      <c r="GB162">
        <v>251.71000671386719</v>
      </c>
      <c r="GC162">
        <v>511</v>
      </c>
      <c r="GD162">
        <v>195</v>
      </c>
      <c r="GE162">
        <v>262</v>
      </c>
      <c r="GF162">
        <v>71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60</v>
      </c>
      <c r="GM162">
        <v>0</v>
      </c>
      <c r="GN162">
        <v>3</v>
      </c>
      <c r="GO162">
        <v>2</v>
      </c>
      <c r="GP162">
        <v>0</v>
      </c>
      <c r="GQ162">
        <v>0</v>
      </c>
      <c r="GR162">
        <v>0</v>
      </c>
      <c r="GS162">
        <v>1</v>
      </c>
      <c r="GT162">
        <v>0</v>
      </c>
      <c r="GU162">
        <v>1</v>
      </c>
      <c r="GV162">
        <v>0</v>
      </c>
      <c r="GW162">
        <v>2.7</v>
      </c>
      <c r="GX162" t="s">
        <v>223</v>
      </c>
      <c r="GY162">
        <v>247133</v>
      </c>
      <c r="GZ162">
        <v>312520</v>
      </c>
      <c r="HA162">
        <v>1.7749999999999999</v>
      </c>
      <c r="HB162">
        <v>2.4729999999999999</v>
      </c>
      <c r="HC162">
        <v>1.83</v>
      </c>
      <c r="HD162">
        <v>7.33</v>
      </c>
      <c r="HE162">
        <v>0.37109999999999999</v>
      </c>
      <c r="HF162" s="2">
        <f t="shared" si="64"/>
        <v>-3.9484406189815857E-4</v>
      </c>
      <c r="HG162" s="2">
        <f t="shared" si="65"/>
        <v>5.4190091218389025E-3</v>
      </c>
      <c r="HH162" s="2">
        <f t="shared" si="66"/>
        <v>6.7909082003820842E-3</v>
      </c>
      <c r="HI162" s="2">
        <f t="shared" si="67"/>
        <v>5.9596023706720569E-4</v>
      </c>
      <c r="HJ162" s="3">
        <f t="shared" si="68"/>
        <v>254.65252540306125</v>
      </c>
      <c r="HK162" t="str">
        <f t="shared" si="69"/>
        <v>SNA</v>
      </c>
    </row>
    <row r="163" spans="1:219" hidden="1" x14ac:dyDescent="0.25">
      <c r="A163">
        <v>154</v>
      </c>
      <c r="B163" t="s">
        <v>709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24</v>
      </c>
      <c r="N163">
        <v>44</v>
      </c>
      <c r="O163">
        <v>23</v>
      </c>
      <c r="P163">
        <v>33</v>
      </c>
      <c r="Q163">
        <v>68</v>
      </c>
      <c r="R163">
        <v>1</v>
      </c>
      <c r="S163">
        <v>7</v>
      </c>
      <c r="T163">
        <v>0</v>
      </c>
      <c r="U163">
        <v>0</v>
      </c>
      <c r="V163">
        <v>5</v>
      </c>
      <c r="W163">
        <v>4</v>
      </c>
      <c r="X163">
        <v>2</v>
      </c>
      <c r="Y163">
        <v>5</v>
      </c>
      <c r="Z163">
        <v>3</v>
      </c>
      <c r="AA163">
        <v>2</v>
      </c>
      <c r="AB163">
        <v>19</v>
      </c>
      <c r="AC163">
        <v>1</v>
      </c>
      <c r="AD163">
        <v>19</v>
      </c>
      <c r="AE163">
        <v>2</v>
      </c>
      <c r="AF163">
        <v>0</v>
      </c>
      <c r="AG163">
        <v>3</v>
      </c>
      <c r="AH163">
        <v>3</v>
      </c>
      <c r="AI163">
        <v>1</v>
      </c>
      <c r="AJ163">
        <v>0</v>
      </c>
      <c r="AK163">
        <v>2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409</v>
      </c>
      <c r="AV163">
        <v>43.259998321533203</v>
      </c>
      <c r="AW163">
        <v>43.549999237060547</v>
      </c>
      <c r="AX163">
        <v>43.680000305175781</v>
      </c>
      <c r="AY163">
        <v>42.630001068115227</v>
      </c>
      <c r="AZ163">
        <v>43.419998168945313</v>
      </c>
      <c r="BA163" s="2">
        <f t="shared" si="52"/>
        <v>6.6590337682613798E-3</v>
      </c>
      <c r="BB163" s="2">
        <f t="shared" si="53"/>
        <v>2.9762149085843514E-3</v>
      </c>
      <c r="BC163" s="2">
        <f t="shared" si="54"/>
        <v>2.1125101838403992E-2</v>
      </c>
      <c r="BD163" s="2">
        <f t="shared" si="55"/>
        <v>1.8194314466717376E-2</v>
      </c>
      <c r="BE163">
        <v>5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3</v>
      </c>
      <c r="BO163">
        <v>8</v>
      </c>
      <c r="BP163">
        <v>8</v>
      </c>
      <c r="BQ163">
        <v>10</v>
      </c>
      <c r="BR163">
        <v>166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3</v>
      </c>
      <c r="CF163">
        <v>0</v>
      </c>
      <c r="CG163">
        <v>0</v>
      </c>
      <c r="CH163">
        <v>0</v>
      </c>
      <c r="CI163">
        <v>2</v>
      </c>
      <c r="CJ163">
        <v>0</v>
      </c>
      <c r="CK163">
        <v>2</v>
      </c>
      <c r="CL163">
        <v>0</v>
      </c>
      <c r="CM163" t="s">
        <v>417</v>
      </c>
      <c r="CN163">
        <v>43.419998168945313</v>
      </c>
      <c r="CO163">
        <v>44.540000915527337</v>
      </c>
      <c r="CP163">
        <v>46.560001373291023</v>
      </c>
      <c r="CQ163">
        <v>44.409999847412109</v>
      </c>
      <c r="CR163">
        <v>45.569999694824219</v>
      </c>
      <c r="CS163" s="2">
        <f t="shared" si="56"/>
        <v>2.514599738572465E-2</v>
      </c>
      <c r="CT163" s="2">
        <f t="shared" si="57"/>
        <v>4.3384888277139377E-2</v>
      </c>
      <c r="CU163" s="2">
        <f t="shared" si="58"/>
        <v>2.9187486628431403E-3</v>
      </c>
      <c r="CV163" s="2">
        <f t="shared" si="59"/>
        <v>2.5455340249735836E-2</v>
      </c>
      <c r="CW163">
        <v>0</v>
      </c>
      <c r="CX163">
        <v>0</v>
      </c>
      <c r="CY163">
        <v>1</v>
      </c>
      <c r="CZ163">
        <v>2</v>
      </c>
      <c r="DA163">
        <v>192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1</v>
      </c>
      <c r="DH163">
        <v>0</v>
      </c>
      <c r="DI163">
        <v>0</v>
      </c>
      <c r="DJ163">
        <v>0</v>
      </c>
      <c r="DK163">
        <v>1</v>
      </c>
      <c r="DL163">
        <v>1</v>
      </c>
      <c r="DM163">
        <v>1</v>
      </c>
      <c r="DN163">
        <v>1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710</v>
      </c>
      <c r="EF163">
        <v>45.569999694824219</v>
      </c>
      <c r="EG163">
        <v>46.110000610351563</v>
      </c>
      <c r="EH163">
        <v>46.880001068115227</v>
      </c>
      <c r="EI163">
        <v>45.490001678466797</v>
      </c>
      <c r="EJ163">
        <v>46.630001068115227</v>
      </c>
      <c r="EK163" s="2">
        <f t="shared" si="60"/>
        <v>1.1711145269560408E-2</v>
      </c>
      <c r="EL163" s="2">
        <f t="shared" si="61"/>
        <v>1.6424924066125279E-2</v>
      </c>
      <c r="EM163" s="2">
        <f t="shared" si="62"/>
        <v>1.3446083792624797E-2</v>
      </c>
      <c r="EN163" s="2">
        <f t="shared" si="63"/>
        <v>2.4447766749633226E-2</v>
      </c>
      <c r="EO163">
        <v>48</v>
      </c>
      <c r="EP163">
        <v>79</v>
      </c>
      <c r="EQ163">
        <v>60</v>
      </c>
      <c r="ER163">
        <v>4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1</v>
      </c>
      <c r="FB163">
        <v>5</v>
      </c>
      <c r="FC163">
        <v>1</v>
      </c>
      <c r="FD163">
        <v>6</v>
      </c>
      <c r="FE163">
        <v>0</v>
      </c>
      <c r="FF163">
        <v>0</v>
      </c>
      <c r="FG163">
        <v>0</v>
      </c>
      <c r="FH163">
        <v>0</v>
      </c>
      <c r="FI163">
        <v>5</v>
      </c>
      <c r="FJ163">
        <v>5</v>
      </c>
      <c r="FK163">
        <v>0</v>
      </c>
      <c r="FL163">
        <v>0</v>
      </c>
      <c r="FM163">
        <v>1</v>
      </c>
      <c r="FN163">
        <v>1</v>
      </c>
      <c r="FO163">
        <v>1</v>
      </c>
      <c r="FP163">
        <v>0</v>
      </c>
      <c r="FQ163">
        <v>2</v>
      </c>
      <c r="FR163">
        <v>2</v>
      </c>
      <c r="FS163">
        <v>1</v>
      </c>
      <c r="FT163">
        <v>0</v>
      </c>
      <c r="FU163">
        <v>1</v>
      </c>
      <c r="FV163">
        <v>1</v>
      </c>
      <c r="FW163" t="s">
        <v>711</v>
      </c>
      <c r="FX163">
        <v>46.630001068115227</v>
      </c>
      <c r="FY163">
        <v>47.090000152587891</v>
      </c>
      <c r="FZ163">
        <v>47.979999542236328</v>
      </c>
      <c r="GA163">
        <v>46.319999694824219</v>
      </c>
      <c r="GB163">
        <v>46.580001831054688</v>
      </c>
      <c r="GC163">
        <v>583</v>
      </c>
      <c r="GD163">
        <v>221</v>
      </c>
      <c r="GE163">
        <v>386</v>
      </c>
      <c r="GF163">
        <v>7</v>
      </c>
      <c r="GG163">
        <v>0</v>
      </c>
      <c r="GH163">
        <v>299</v>
      </c>
      <c r="GI163">
        <v>0</v>
      </c>
      <c r="GJ163">
        <v>198</v>
      </c>
      <c r="GK163">
        <v>20</v>
      </c>
      <c r="GL163">
        <v>174</v>
      </c>
      <c r="GM163">
        <v>1</v>
      </c>
      <c r="GN163">
        <v>5</v>
      </c>
      <c r="GO163">
        <v>3</v>
      </c>
      <c r="GP163">
        <v>1</v>
      </c>
      <c r="GQ163">
        <v>2</v>
      </c>
      <c r="GR163">
        <v>1</v>
      </c>
      <c r="GS163">
        <v>3</v>
      </c>
      <c r="GT163">
        <v>1</v>
      </c>
      <c r="GU163">
        <v>1</v>
      </c>
      <c r="GV163">
        <v>1</v>
      </c>
      <c r="GW163">
        <v>2.2999999999999998</v>
      </c>
      <c r="GX163" t="s">
        <v>218</v>
      </c>
      <c r="GY163">
        <v>1624959</v>
      </c>
      <c r="GZ163">
        <v>2138240</v>
      </c>
      <c r="HA163">
        <v>1.72</v>
      </c>
      <c r="HB163">
        <v>2.68</v>
      </c>
      <c r="HC163">
        <v>0.28999999999999998</v>
      </c>
      <c r="HD163">
        <v>4.18</v>
      </c>
      <c r="HF163" s="2">
        <f t="shared" si="64"/>
        <v>9.7685088762392569E-3</v>
      </c>
      <c r="HG163" s="2">
        <f t="shared" si="65"/>
        <v>1.8549383037508749E-2</v>
      </c>
      <c r="HH163" s="2">
        <f t="shared" si="66"/>
        <v>1.6351676688651562E-2</v>
      </c>
      <c r="HI163" s="2">
        <f t="shared" si="67"/>
        <v>5.581840403817373E-3</v>
      </c>
      <c r="HJ163" s="3">
        <f t="shared" si="68"/>
        <v>47.963490602654588</v>
      </c>
      <c r="HK163" t="str">
        <f t="shared" si="69"/>
        <v>SPR</v>
      </c>
    </row>
    <row r="164" spans="1:219" hidden="1" x14ac:dyDescent="0.25">
      <c r="A164">
        <v>155</v>
      </c>
      <c r="B164" t="s">
        <v>712</v>
      </c>
      <c r="C164">
        <v>9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43</v>
      </c>
      <c r="N164">
        <v>72</v>
      </c>
      <c r="O164">
        <v>10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17</v>
      </c>
      <c r="W164">
        <v>5</v>
      </c>
      <c r="X164">
        <v>5</v>
      </c>
      <c r="Y164">
        <v>5</v>
      </c>
      <c r="Z164">
        <v>34</v>
      </c>
      <c r="AA164">
        <v>1</v>
      </c>
      <c r="AB164">
        <v>66</v>
      </c>
      <c r="AC164">
        <v>0</v>
      </c>
      <c r="AD164">
        <v>0</v>
      </c>
      <c r="AE164">
        <v>0</v>
      </c>
      <c r="AF164">
        <v>0</v>
      </c>
      <c r="AG164">
        <v>34</v>
      </c>
      <c r="AH164">
        <v>34</v>
      </c>
      <c r="AI164">
        <v>0</v>
      </c>
      <c r="AJ164">
        <v>0</v>
      </c>
      <c r="AK164">
        <v>1</v>
      </c>
      <c r="AL164">
        <v>1</v>
      </c>
      <c r="AM164">
        <v>4</v>
      </c>
      <c r="AN164">
        <v>0</v>
      </c>
      <c r="AO164">
        <v>6</v>
      </c>
      <c r="AP164">
        <v>6</v>
      </c>
      <c r="AQ164">
        <v>2</v>
      </c>
      <c r="AR164">
        <v>0</v>
      </c>
      <c r="AS164">
        <v>2</v>
      </c>
      <c r="AT164">
        <v>1</v>
      </c>
      <c r="AU164" t="s">
        <v>713</v>
      </c>
      <c r="AV164">
        <v>46.099998474121087</v>
      </c>
      <c r="AW164">
        <v>46.060001373291023</v>
      </c>
      <c r="AX164">
        <v>46.689998626708977</v>
      </c>
      <c r="AY164">
        <v>45.799999237060547</v>
      </c>
      <c r="AZ164">
        <v>46.540000915527337</v>
      </c>
      <c r="BA164" s="2">
        <f t="shared" si="52"/>
        <v>-8.683695101505684E-4</v>
      </c>
      <c r="BB164" s="2">
        <f t="shared" si="53"/>
        <v>1.3493194944271591E-2</v>
      </c>
      <c r="BC164" s="2">
        <f t="shared" si="54"/>
        <v>5.6448573269310964E-3</v>
      </c>
      <c r="BD164" s="2">
        <f t="shared" si="55"/>
        <v>1.5900336568749451E-2</v>
      </c>
      <c r="BE164">
        <v>35</v>
      </c>
      <c r="BF164">
        <v>91</v>
      </c>
      <c r="BG164">
        <v>35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17</v>
      </c>
      <c r="BO164">
        <v>5</v>
      </c>
      <c r="BP164">
        <v>2</v>
      </c>
      <c r="BQ164">
        <v>3</v>
      </c>
      <c r="BR164">
        <v>1</v>
      </c>
      <c r="BS164">
        <v>1</v>
      </c>
      <c r="BT164">
        <v>28</v>
      </c>
      <c r="BU164">
        <v>0</v>
      </c>
      <c r="BV164">
        <v>0</v>
      </c>
      <c r="BW164">
        <v>0</v>
      </c>
      <c r="BX164">
        <v>0</v>
      </c>
      <c r="BY164">
        <v>1</v>
      </c>
      <c r="BZ164">
        <v>1</v>
      </c>
      <c r="CA164">
        <v>0</v>
      </c>
      <c r="CB164">
        <v>0</v>
      </c>
      <c r="CC164">
        <v>1</v>
      </c>
      <c r="CD164">
        <v>1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t="s">
        <v>714</v>
      </c>
      <c r="CN164">
        <v>46.540000915527337</v>
      </c>
      <c r="CO164">
        <v>46.590000152587891</v>
      </c>
      <c r="CP164">
        <v>46.830001831054688</v>
      </c>
      <c r="CQ164">
        <v>45.990001678466797</v>
      </c>
      <c r="CR164">
        <v>46.080001831054688</v>
      </c>
      <c r="CS164" s="2">
        <f t="shared" si="56"/>
        <v>1.0731752929126204E-3</v>
      </c>
      <c r="CT164" s="2">
        <f t="shared" si="57"/>
        <v>5.1249555644399258E-3</v>
      </c>
      <c r="CU164" s="2">
        <f t="shared" si="58"/>
        <v>1.2878267271002941E-2</v>
      </c>
      <c r="CV164" s="2">
        <f t="shared" si="59"/>
        <v>1.9531282337588163E-3</v>
      </c>
      <c r="CW164">
        <v>22</v>
      </c>
      <c r="CX164">
        <v>1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9</v>
      </c>
      <c r="DG164">
        <v>4</v>
      </c>
      <c r="DH164">
        <v>7</v>
      </c>
      <c r="DI164">
        <v>10</v>
      </c>
      <c r="DJ164">
        <v>125</v>
      </c>
      <c r="DK164">
        <v>0</v>
      </c>
      <c r="DL164">
        <v>0</v>
      </c>
      <c r="DM164">
        <v>0</v>
      </c>
      <c r="DN164">
        <v>0</v>
      </c>
      <c r="DO164">
        <v>1</v>
      </c>
      <c r="DP164">
        <v>0</v>
      </c>
      <c r="DQ164">
        <v>0</v>
      </c>
      <c r="DR164">
        <v>0</v>
      </c>
      <c r="DS164">
        <v>1</v>
      </c>
      <c r="DT164">
        <v>0</v>
      </c>
      <c r="DU164">
        <v>0</v>
      </c>
      <c r="DV164">
        <v>0</v>
      </c>
      <c r="DW164">
        <v>24</v>
      </c>
      <c r="DX164">
        <v>1</v>
      </c>
      <c r="DY164">
        <v>0</v>
      </c>
      <c r="DZ164">
        <v>0</v>
      </c>
      <c r="EA164">
        <v>1</v>
      </c>
      <c r="EB164">
        <v>1</v>
      </c>
      <c r="EC164">
        <v>0</v>
      </c>
      <c r="ED164">
        <v>0</v>
      </c>
      <c r="EE164" t="s">
        <v>715</v>
      </c>
      <c r="EF164">
        <v>46.080001831054688</v>
      </c>
      <c r="EG164">
        <v>46.419998168945313</v>
      </c>
      <c r="EH164">
        <v>47.150001525878913</v>
      </c>
      <c r="EI164">
        <v>46.049999237060547</v>
      </c>
      <c r="EJ164">
        <v>46.919998168945313</v>
      </c>
      <c r="EK164" s="2">
        <f t="shared" si="60"/>
        <v>7.3243505235224271E-3</v>
      </c>
      <c r="EL164" s="2">
        <f t="shared" si="61"/>
        <v>1.5482573346958017E-2</v>
      </c>
      <c r="EM164" s="2">
        <f t="shared" si="62"/>
        <v>7.9706795880981618E-3</v>
      </c>
      <c r="EN164" s="2">
        <f t="shared" si="63"/>
        <v>1.8542177447495867E-2</v>
      </c>
      <c r="EO164">
        <v>11</v>
      </c>
      <c r="EP164">
        <v>112</v>
      </c>
      <c r="EQ164">
        <v>53</v>
      </c>
      <c r="ER164">
        <v>9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3</v>
      </c>
      <c r="EY164">
        <v>0</v>
      </c>
      <c r="EZ164">
        <v>0</v>
      </c>
      <c r="FA164">
        <v>1</v>
      </c>
      <c r="FB164">
        <v>3</v>
      </c>
      <c r="FC164">
        <v>1</v>
      </c>
      <c r="FD164">
        <v>7</v>
      </c>
      <c r="FE164">
        <v>0</v>
      </c>
      <c r="FF164">
        <v>0</v>
      </c>
      <c r="FG164">
        <v>0</v>
      </c>
      <c r="FH164">
        <v>0</v>
      </c>
      <c r="FI164">
        <v>3</v>
      </c>
      <c r="FJ164">
        <v>3</v>
      </c>
      <c r="FK164">
        <v>0</v>
      </c>
      <c r="FL164">
        <v>0</v>
      </c>
      <c r="FM164">
        <v>1</v>
      </c>
      <c r="FN164">
        <v>1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276</v>
      </c>
      <c r="FX164">
        <v>46.919998168945313</v>
      </c>
      <c r="FY164">
        <v>47.080001831054688</v>
      </c>
      <c r="FZ164">
        <v>47.409999847412109</v>
      </c>
      <c r="GA164">
        <v>46.630001068115227</v>
      </c>
      <c r="GB164">
        <v>47.110000610351563</v>
      </c>
      <c r="GC164">
        <v>494</v>
      </c>
      <c r="GD164">
        <v>256</v>
      </c>
      <c r="GE164">
        <v>208</v>
      </c>
      <c r="GF164">
        <v>162</v>
      </c>
      <c r="GG164">
        <v>0</v>
      </c>
      <c r="GH164">
        <v>9</v>
      </c>
      <c r="GI164">
        <v>0</v>
      </c>
      <c r="GJ164">
        <v>9</v>
      </c>
      <c r="GK164">
        <v>0</v>
      </c>
      <c r="GL164">
        <v>163</v>
      </c>
      <c r="GM164">
        <v>0</v>
      </c>
      <c r="GN164">
        <v>128</v>
      </c>
      <c r="GO164">
        <v>3</v>
      </c>
      <c r="GP164">
        <v>1</v>
      </c>
      <c r="GQ164">
        <v>3</v>
      </c>
      <c r="GR164">
        <v>1</v>
      </c>
      <c r="GS164">
        <v>2</v>
      </c>
      <c r="GT164">
        <v>0</v>
      </c>
      <c r="GU164">
        <v>1</v>
      </c>
      <c r="GV164">
        <v>0</v>
      </c>
      <c r="GW164">
        <v>2.2999999999999998</v>
      </c>
      <c r="GX164" t="s">
        <v>218</v>
      </c>
      <c r="GY164">
        <v>392644</v>
      </c>
      <c r="GZ164">
        <v>456580</v>
      </c>
      <c r="HA164">
        <v>3.105</v>
      </c>
      <c r="HB164">
        <v>3.2909999999999999</v>
      </c>
      <c r="HC164">
        <v>1.23</v>
      </c>
      <c r="HD164">
        <v>4</v>
      </c>
      <c r="HE164">
        <v>8.6206999999999994</v>
      </c>
      <c r="HF164" s="2">
        <f t="shared" si="64"/>
        <v>3.3985483408336403E-3</v>
      </c>
      <c r="HG164" s="2">
        <f t="shared" si="65"/>
        <v>6.960515026777303E-3</v>
      </c>
      <c r="HH164" s="2">
        <f t="shared" si="66"/>
        <v>9.5582146439644466E-3</v>
      </c>
      <c r="HI164" s="2">
        <f t="shared" si="67"/>
        <v>1.0188909701072335E-2</v>
      </c>
      <c r="HJ164" s="3">
        <f t="shared" si="68"/>
        <v>47.407702891260449</v>
      </c>
      <c r="HK164" t="str">
        <f t="shared" si="69"/>
        <v>SRC</v>
      </c>
    </row>
    <row r="165" spans="1:219" hidden="1" x14ac:dyDescent="0.25">
      <c r="A165">
        <v>156</v>
      </c>
      <c r="B165" t="s">
        <v>716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102</v>
      </c>
      <c r="N165">
        <v>17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30</v>
      </c>
      <c r="W165">
        <v>13</v>
      </c>
      <c r="X165">
        <v>4</v>
      </c>
      <c r="Y165">
        <v>8</v>
      </c>
      <c r="Z165">
        <v>30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30</v>
      </c>
      <c r="AH165">
        <v>0</v>
      </c>
      <c r="AI165">
        <v>0</v>
      </c>
      <c r="AJ165">
        <v>0</v>
      </c>
      <c r="AK165">
        <v>1</v>
      </c>
      <c r="AL165">
        <v>0</v>
      </c>
      <c r="AM165">
        <v>2</v>
      </c>
      <c r="AN165">
        <v>0</v>
      </c>
      <c r="AO165">
        <v>1</v>
      </c>
      <c r="AP165">
        <v>1</v>
      </c>
      <c r="AQ165">
        <v>1</v>
      </c>
      <c r="AR165">
        <v>0</v>
      </c>
      <c r="AS165">
        <v>1</v>
      </c>
      <c r="AT165">
        <v>1</v>
      </c>
      <c r="AU165" t="s">
        <v>717</v>
      </c>
      <c r="AV165">
        <v>73.489997863769531</v>
      </c>
      <c r="AW165">
        <v>73.879997253417969</v>
      </c>
      <c r="AX165">
        <v>74.629997253417969</v>
      </c>
      <c r="AY165">
        <v>73.629997253417969</v>
      </c>
      <c r="AZ165">
        <v>74.360000610351563</v>
      </c>
      <c r="BA165" s="2">
        <f t="shared" si="52"/>
        <v>5.2788224708603115E-3</v>
      </c>
      <c r="BB165" s="2">
        <f t="shared" si="53"/>
        <v>1.0049578287578576E-2</v>
      </c>
      <c r="BC165" s="2">
        <f t="shared" si="54"/>
        <v>3.3838658540074062E-3</v>
      </c>
      <c r="BD165" s="2">
        <f t="shared" si="55"/>
        <v>9.8171510347186963E-3</v>
      </c>
      <c r="BE165">
        <v>81</v>
      </c>
      <c r="BF165">
        <v>109</v>
      </c>
      <c r="BG165">
        <v>5</v>
      </c>
      <c r="BH165">
        <v>0</v>
      </c>
      <c r="BI165">
        <v>0</v>
      </c>
      <c r="BJ165">
        <v>1</v>
      </c>
      <c r="BK165">
        <v>5</v>
      </c>
      <c r="BL165">
        <v>0</v>
      </c>
      <c r="BM165">
        <v>0</v>
      </c>
      <c r="BN165">
        <v>2</v>
      </c>
      <c r="BO165">
        <v>0</v>
      </c>
      <c r="BP165">
        <v>1</v>
      </c>
      <c r="BQ165">
        <v>0</v>
      </c>
      <c r="BR165">
        <v>0</v>
      </c>
      <c r="BS165">
        <v>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596</v>
      </c>
      <c r="CN165">
        <v>74.360000610351563</v>
      </c>
      <c r="CO165">
        <v>74.550003051757813</v>
      </c>
      <c r="CP165">
        <v>74.680000305175781</v>
      </c>
      <c r="CQ165">
        <v>73.790000915527344</v>
      </c>
      <c r="CR165">
        <v>73.80999755859375</v>
      </c>
      <c r="CS165" s="2">
        <f t="shared" si="56"/>
        <v>2.5486577280799949E-3</v>
      </c>
      <c r="CT165" s="2">
        <f t="shared" si="57"/>
        <v>1.7407237933414477E-3</v>
      </c>
      <c r="CU165" s="2">
        <f t="shared" si="58"/>
        <v>1.0194528573027939E-2</v>
      </c>
      <c r="CV165" s="2">
        <f t="shared" si="59"/>
        <v>2.7092052198662842E-4</v>
      </c>
      <c r="CW165">
        <v>9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12</v>
      </c>
      <c r="DG165">
        <v>9</v>
      </c>
      <c r="DH165">
        <v>18</v>
      </c>
      <c r="DI165">
        <v>16</v>
      </c>
      <c r="DJ165">
        <v>135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10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 t="s">
        <v>718</v>
      </c>
      <c r="EF165">
        <v>73.80999755859375</v>
      </c>
      <c r="EG165">
        <v>74.019996643066406</v>
      </c>
      <c r="EH165">
        <v>74.739997863769531</v>
      </c>
      <c r="EI165">
        <v>73.959999084472656</v>
      </c>
      <c r="EJ165">
        <v>74.5</v>
      </c>
      <c r="EK165" s="2">
        <f t="shared" si="60"/>
        <v>2.8370588218923354E-3</v>
      </c>
      <c r="EL165" s="2">
        <f t="shared" si="61"/>
        <v>9.6334123800149163E-3</v>
      </c>
      <c r="EM165" s="2">
        <f t="shared" si="62"/>
        <v>8.1055878566249628E-4</v>
      </c>
      <c r="EN165" s="2">
        <f t="shared" si="63"/>
        <v>7.2483344366086611E-3</v>
      </c>
      <c r="EO165">
        <v>85</v>
      </c>
      <c r="EP165">
        <v>109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1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719</v>
      </c>
      <c r="FX165">
        <v>74.5</v>
      </c>
      <c r="FY165">
        <v>74.900001525878906</v>
      </c>
      <c r="FZ165">
        <v>75.089996337890625</v>
      </c>
      <c r="GA165">
        <v>74.010002136230469</v>
      </c>
      <c r="GB165">
        <v>74.279998779296875</v>
      </c>
      <c r="GC165">
        <v>517</v>
      </c>
      <c r="GD165">
        <v>279</v>
      </c>
      <c r="GE165">
        <v>203</v>
      </c>
      <c r="GF165">
        <v>191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165</v>
      </c>
      <c r="GM165">
        <v>0</v>
      </c>
      <c r="GN165">
        <v>135</v>
      </c>
      <c r="GO165">
        <v>1</v>
      </c>
      <c r="GP165">
        <v>0</v>
      </c>
      <c r="GQ165">
        <v>0</v>
      </c>
      <c r="GR165">
        <v>0</v>
      </c>
      <c r="GS165">
        <v>1</v>
      </c>
      <c r="GT165">
        <v>0</v>
      </c>
      <c r="GU165">
        <v>1</v>
      </c>
      <c r="GV165">
        <v>0</v>
      </c>
      <c r="GW165">
        <v>2.2000000000000002</v>
      </c>
      <c r="GX165" t="s">
        <v>218</v>
      </c>
      <c r="GY165">
        <v>1235617</v>
      </c>
      <c r="GZ165">
        <v>1025120</v>
      </c>
      <c r="HA165">
        <v>0.30499999999999999</v>
      </c>
      <c r="HB165">
        <v>1.0209999999999999</v>
      </c>
      <c r="HC165">
        <v>5.21</v>
      </c>
      <c r="HD165">
        <v>2.69</v>
      </c>
      <c r="HE165">
        <v>0.21479999999999999</v>
      </c>
      <c r="HF165" s="2">
        <f t="shared" si="64"/>
        <v>5.3404742020025653E-3</v>
      </c>
      <c r="HG165" s="2">
        <f t="shared" si="65"/>
        <v>2.5302280100903962E-3</v>
      </c>
      <c r="HH165" s="2">
        <f t="shared" si="66"/>
        <v>1.1882501622392239E-2</v>
      </c>
      <c r="HI165" s="2">
        <f t="shared" si="67"/>
        <v>3.6348498586897815E-3</v>
      </c>
      <c r="HJ165" s="3">
        <f t="shared" si="68"/>
        <v>75.089515607695503</v>
      </c>
      <c r="HK165" t="str">
        <f t="shared" si="69"/>
        <v>SSNC</v>
      </c>
    </row>
    <row r="166" spans="1:219" hidden="1" x14ac:dyDescent="0.25">
      <c r="A166">
        <v>157</v>
      </c>
      <c r="B166" t="s">
        <v>720</v>
      </c>
      <c r="C166">
        <v>9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66</v>
      </c>
      <c r="N166">
        <v>68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29</v>
      </c>
      <c r="W166">
        <v>17</v>
      </c>
      <c r="X166">
        <v>13</v>
      </c>
      <c r="Y166">
        <v>4</v>
      </c>
      <c r="Z166">
        <v>30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30</v>
      </c>
      <c r="AH166">
        <v>0</v>
      </c>
      <c r="AI166">
        <v>0</v>
      </c>
      <c r="AJ166">
        <v>0</v>
      </c>
      <c r="AK166">
        <v>1</v>
      </c>
      <c r="AL166">
        <v>1</v>
      </c>
      <c r="AM166">
        <v>8</v>
      </c>
      <c r="AN166">
        <v>0</v>
      </c>
      <c r="AO166">
        <v>2</v>
      </c>
      <c r="AP166">
        <v>2</v>
      </c>
      <c r="AQ166">
        <v>1</v>
      </c>
      <c r="AR166">
        <v>0</v>
      </c>
      <c r="AS166">
        <v>1</v>
      </c>
      <c r="AT166">
        <v>1</v>
      </c>
      <c r="AU166" t="s">
        <v>374</v>
      </c>
      <c r="AV166">
        <v>84.089996337890625</v>
      </c>
      <c r="AW166">
        <v>84.069999694824219</v>
      </c>
      <c r="AX166">
        <v>84.80999755859375</v>
      </c>
      <c r="AY166">
        <v>83.480003356933594</v>
      </c>
      <c r="AZ166">
        <v>84.209999084472656</v>
      </c>
      <c r="BA166" s="2">
        <f t="shared" si="52"/>
        <v>-2.3785706124646033E-4</v>
      </c>
      <c r="BB166" s="2">
        <f t="shared" si="53"/>
        <v>8.7253612200410835E-3</v>
      </c>
      <c r="BC166" s="2">
        <f t="shared" si="54"/>
        <v>7.0179176880257321E-3</v>
      </c>
      <c r="BD166" s="2">
        <f t="shared" si="55"/>
        <v>8.6687535384817327E-3</v>
      </c>
      <c r="BE166">
        <v>81</v>
      </c>
      <c r="BF166">
        <v>42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48</v>
      </c>
      <c r="BO166">
        <v>15</v>
      </c>
      <c r="BP166">
        <v>9</v>
      </c>
      <c r="BQ166">
        <v>4</v>
      </c>
      <c r="BR166">
        <v>12</v>
      </c>
      <c r="BS166">
        <v>0</v>
      </c>
      <c r="BT166">
        <v>0</v>
      </c>
      <c r="BU166">
        <v>0</v>
      </c>
      <c r="BV166">
        <v>0</v>
      </c>
      <c r="BW166">
        <v>22</v>
      </c>
      <c r="BX166">
        <v>0</v>
      </c>
      <c r="BY166">
        <v>12</v>
      </c>
      <c r="BZ166">
        <v>0</v>
      </c>
      <c r="CA166">
        <v>2</v>
      </c>
      <c r="CB166">
        <v>0</v>
      </c>
      <c r="CC166">
        <v>2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662</v>
      </c>
      <c r="CN166">
        <v>84.209999084472656</v>
      </c>
      <c r="CO166">
        <v>84.709999084472656</v>
      </c>
      <c r="CP166">
        <v>86.459999084472656</v>
      </c>
      <c r="CQ166">
        <v>84.650001525878906</v>
      </c>
      <c r="CR166">
        <v>86.25</v>
      </c>
      <c r="CS166" s="2">
        <f t="shared" si="56"/>
        <v>5.9024909149320015E-3</v>
      </c>
      <c r="CT166" s="2">
        <f t="shared" si="57"/>
        <v>2.0240573890016211E-2</v>
      </c>
      <c r="CU166" s="2">
        <f t="shared" si="58"/>
        <v>7.0827008903540101E-4</v>
      </c>
      <c r="CV166" s="2">
        <f t="shared" si="59"/>
        <v>1.8550706946331541E-2</v>
      </c>
      <c r="CW166">
        <v>2</v>
      </c>
      <c r="CX166">
        <v>7</v>
      </c>
      <c r="CY166">
        <v>75</v>
      </c>
      <c r="CZ166">
        <v>105</v>
      </c>
      <c r="DA166">
        <v>6</v>
      </c>
      <c r="DB166">
        <v>0</v>
      </c>
      <c r="DC166">
        <v>0</v>
      </c>
      <c r="DD166">
        <v>0</v>
      </c>
      <c r="DE166">
        <v>0</v>
      </c>
      <c r="DF166">
        <v>2</v>
      </c>
      <c r="DG166">
        <v>0</v>
      </c>
      <c r="DH166">
        <v>0</v>
      </c>
      <c r="DI166">
        <v>0</v>
      </c>
      <c r="DJ166">
        <v>0</v>
      </c>
      <c r="DK166">
        <v>1</v>
      </c>
      <c r="DL166">
        <v>2</v>
      </c>
      <c r="DM166">
        <v>1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721</v>
      </c>
      <c r="EF166">
        <v>86.25</v>
      </c>
      <c r="EG166">
        <v>86.489997863769531</v>
      </c>
      <c r="EH166">
        <v>86.860000610351563</v>
      </c>
      <c r="EI166">
        <v>85.889999389648438</v>
      </c>
      <c r="EJ166">
        <v>86.410003662109375</v>
      </c>
      <c r="EK166" s="2">
        <f t="shared" si="60"/>
        <v>2.7748626395800446E-3</v>
      </c>
      <c r="EL166" s="2">
        <f t="shared" si="61"/>
        <v>4.2597598892709643E-3</v>
      </c>
      <c r="EM166" s="2">
        <f t="shared" si="62"/>
        <v>6.937200704596469E-3</v>
      </c>
      <c r="EN166" s="2">
        <f t="shared" si="63"/>
        <v>6.0178712003567947E-3</v>
      </c>
      <c r="EO166">
        <v>103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55</v>
      </c>
      <c r="EY166">
        <v>36</v>
      </c>
      <c r="EZ166">
        <v>12</v>
      </c>
      <c r="FA166">
        <v>4</v>
      </c>
      <c r="FB166">
        <v>8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490</v>
      </c>
      <c r="FX166">
        <v>86.410003662109375</v>
      </c>
      <c r="FY166">
        <v>86.779998779296875</v>
      </c>
      <c r="FZ166">
        <v>87.760002136230469</v>
      </c>
      <c r="GA166">
        <v>85.139999389648438</v>
      </c>
      <c r="GB166">
        <v>85.360000610351563</v>
      </c>
      <c r="GC166">
        <v>555</v>
      </c>
      <c r="GD166">
        <v>298</v>
      </c>
      <c r="GE166">
        <v>298</v>
      </c>
      <c r="GF166">
        <v>117</v>
      </c>
      <c r="GG166">
        <v>0</v>
      </c>
      <c r="GH166">
        <v>111</v>
      </c>
      <c r="GI166">
        <v>0</v>
      </c>
      <c r="GJ166">
        <v>111</v>
      </c>
      <c r="GK166">
        <v>0</v>
      </c>
      <c r="GL166">
        <v>50</v>
      </c>
      <c r="GM166">
        <v>0</v>
      </c>
      <c r="GN166">
        <v>8</v>
      </c>
      <c r="GO166">
        <v>3</v>
      </c>
      <c r="GP166">
        <v>0</v>
      </c>
      <c r="GQ166">
        <v>1</v>
      </c>
      <c r="GR166">
        <v>0</v>
      </c>
      <c r="GS166">
        <v>1</v>
      </c>
      <c r="GT166">
        <v>0</v>
      </c>
      <c r="GU166">
        <v>1</v>
      </c>
      <c r="GV166">
        <v>0</v>
      </c>
      <c r="GW166">
        <v>2.4</v>
      </c>
      <c r="GX166" t="s">
        <v>218</v>
      </c>
      <c r="GY166">
        <v>1345326</v>
      </c>
      <c r="GZ166">
        <v>1846540</v>
      </c>
      <c r="HC166">
        <v>0.75</v>
      </c>
      <c r="HD166">
        <v>1.98</v>
      </c>
      <c r="HE166">
        <v>0.3427</v>
      </c>
      <c r="HF166" s="2">
        <f t="shared" si="64"/>
        <v>4.2635990135064805E-3</v>
      </c>
      <c r="HG166" s="2">
        <f t="shared" si="65"/>
        <v>1.116685657564509E-2</v>
      </c>
      <c r="HH166" s="2">
        <f t="shared" si="66"/>
        <v>1.8898356910782677E-2</v>
      </c>
      <c r="HI166" s="2">
        <f t="shared" si="67"/>
        <v>2.5773338698459325E-3</v>
      </c>
      <c r="HJ166" s="3">
        <f t="shared" si="68"/>
        <v>87.749058579299941</v>
      </c>
      <c r="HK166" t="str">
        <f t="shared" si="69"/>
        <v>STT</v>
      </c>
    </row>
    <row r="167" spans="1:219" hidden="1" x14ac:dyDescent="0.25">
      <c r="A167">
        <v>158</v>
      </c>
      <c r="B167" t="s">
        <v>722</v>
      </c>
      <c r="C167">
        <v>9</v>
      </c>
      <c r="D167">
        <v>1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59</v>
      </c>
      <c r="N167">
        <v>11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29</v>
      </c>
      <c r="W167">
        <v>13</v>
      </c>
      <c r="X167">
        <v>6</v>
      </c>
      <c r="Y167">
        <v>1</v>
      </c>
      <c r="Z167">
        <v>40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40</v>
      </c>
      <c r="AH167">
        <v>0</v>
      </c>
      <c r="AI167">
        <v>0</v>
      </c>
      <c r="AJ167">
        <v>0</v>
      </c>
      <c r="AK167">
        <v>1</v>
      </c>
      <c r="AL167">
        <v>0</v>
      </c>
      <c r="AM167">
        <v>1</v>
      </c>
      <c r="AN167">
        <v>0</v>
      </c>
      <c r="AO167">
        <v>20</v>
      </c>
      <c r="AP167">
        <v>20</v>
      </c>
      <c r="AQ167">
        <v>1</v>
      </c>
      <c r="AR167">
        <v>0</v>
      </c>
      <c r="AS167">
        <v>1</v>
      </c>
      <c r="AT167">
        <v>1</v>
      </c>
      <c r="AU167" t="s">
        <v>383</v>
      </c>
      <c r="AV167">
        <v>74.05999755859375</v>
      </c>
      <c r="AW167">
        <v>74.050003051757813</v>
      </c>
      <c r="AX167">
        <v>75.099998474121094</v>
      </c>
      <c r="AY167">
        <v>73.550003051757813</v>
      </c>
      <c r="AZ167">
        <v>74.819999694824219</v>
      </c>
      <c r="BA167" s="2">
        <f t="shared" si="52"/>
        <v>-1.3496970187776292E-4</v>
      </c>
      <c r="BB167" s="2">
        <f t="shared" si="53"/>
        <v>1.3981297519268243E-2</v>
      </c>
      <c r="BC167" s="2">
        <f t="shared" si="54"/>
        <v>6.7521941849282285E-3</v>
      </c>
      <c r="BD167" s="2">
        <f t="shared" si="55"/>
        <v>1.6974026306421641E-2</v>
      </c>
      <c r="BE167">
        <v>21</v>
      </c>
      <c r="BF167">
        <v>75</v>
      </c>
      <c r="BG167">
        <v>49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</v>
      </c>
      <c r="BO167">
        <v>2</v>
      </c>
      <c r="BP167">
        <v>0</v>
      </c>
      <c r="BQ167">
        <v>1</v>
      </c>
      <c r="BR167">
        <v>1</v>
      </c>
      <c r="BS167">
        <v>1</v>
      </c>
      <c r="BT167">
        <v>6</v>
      </c>
      <c r="BU167">
        <v>0</v>
      </c>
      <c r="BV167">
        <v>0</v>
      </c>
      <c r="BW167">
        <v>0</v>
      </c>
      <c r="BX167">
        <v>0</v>
      </c>
      <c r="BY167">
        <v>1</v>
      </c>
      <c r="BZ167">
        <v>1</v>
      </c>
      <c r="CA167">
        <v>0</v>
      </c>
      <c r="CB167">
        <v>0</v>
      </c>
      <c r="CC167">
        <v>1</v>
      </c>
      <c r="CD167">
        <v>1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t="s">
        <v>723</v>
      </c>
      <c r="CN167">
        <v>74.819999694824219</v>
      </c>
      <c r="CO167">
        <v>75.379997253417969</v>
      </c>
      <c r="CP167">
        <v>76.650001525878906</v>
      </c>
      <c r="CQ167">
        <v>74.930000305175781</v>
      </c>
      <c r="CR167">
        <v>76.260002136230469</v>
      </c>
      <c r="CS167" s="2">
        <f t="shared" si="56"/>
        <v>7.4289941496165079E-3</v>
      </c>
      <c r="CT167" s="2">
        <f t="shared" si="57"/>
        <v>1.6568874718575932E-2</v>
      </c>
      <c r="CU167" s="2">
        <f t="shared" si="58"/>
        <v>5.9697129827340767E-3</v>
      </c>
      <c r="CV167" s="2">
        <f t="shared" si="59"/>
        <v>1.7440359215815104E-2</v>
      </c>
      <c r="CW167">
        <v>56</v>
      </c>
      <c r="CX167">
        <v>32</v>
      </c>
      <c r="CY167">
        <v>43</v>
      </c>
      <c r="CZ167">
        <v>14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14</v>
      </c>
      <c r="DG167">
        <v>1</v>
      </c>
      <c r="DH167">
        <v>2</v>
      </c>
      <c r="DI167">
        <v>1</v>
      </c>
      <c r="DJ167">
        <v>3</v>
      </c>
      <c r="DK167">
        <v>1</v>
      </c>
      <c r="DL167">
        <v>21</v>
      </c>
      <c r="DM167">
        <v>0</v>
      </c>
      <c r="DN167">
        <v>0</v>
      </c>
      <c r="DO167">
        <v>0</v>
      </c>
      <c r="DP167">
        <v>0</v>
      </c>
      <c r="DQ167">
        <v>3</v>
      </c>
      <c r="DR167">
        <v>3</v>
      </c>
      <c r="DS167">
        <v>0</v>
      </c>
      <c r="DT167">
        <v>0</v>
      </c>
      <c r="DU167">
        <v>1</v>
      </c>
      <c r="DV167">
        <v>1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529</v>
      </c>
      <c r="EF167">
        <v>76.260002136230469</v>
      </c>
      <c r="EG167">
        <v>77</v>
      </c>
      <c r="EH167">
        <v>77.120002746582031</v>
      </c>
      <c r="EI167">
        <v>75.760002136230469</v>
      </c>
      <c r="EJ167">
        <v>75.94000244140625</v>
      </c>
      <c r="EK167" s="2">
        <f t="shared" si="60"/>
        <v>9.6103618671368185E-3</v>
      </c>
      <c r="EL167" s="2">
        <f t="shared" si="61"/>
        <v>1.5560521564861318E-3</v>
      </c>
      <c r="EM167" s="2">
        <f t="shared" si="62"/>
        <v>1.6103868360643259E-2</v>
      </c>
      <c r="EN167" s="2">
        <f t="shared" si="63"/>
        <v>2.3702962784951653E-3</v>
      </c>
      <c r="EO167">
        <v>7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7</v>
      </c>
      <c r="EY167">
        <v>10</v>
      </c>
      <c r="EZ167">
        <v>8</v>
      </c>
      <c r="FA167">
        <v>15</v>
      </c>
      <c r="FB167">
        <v>112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10</v>
      </c>
      <c r="FP167">
        <v>0</v>
      </c>
      <c r="FQ167">
        <v>0</v>
      </c>
      <c r="FR167">
        <v>0</v>
      </c>
      <c r="FS167">
        <v>1</v>
      </c>
      <c r="FT167">
        <v>0</v>
      </c>
      <c r="FU167">
        <v>0</v>
      </c>
      <c r="FV167">
        <v>0</v>
      </c>
      <c r="FW167" t="s">
        <v>724</v>
      </c>
      <c r="FX167">
        <v>75.94000244140625</v>
      </c>
      <c r="FY167">
        <v>76.150001525878906</v>
      </c>
      <c r="FZ167">
        <v>76.150001525878906</v>
      </c>
      <c r="GA167">
        <v>74.089996337890625</v>
      </c>
      <c r="GB167">
        <v>74.720001220703125</v>
      </c>
      <c r="GC167">
        <v>367</v>
      </c>
      <c r="GD167">
        <v>268</v>
      </c>
      <c r="GE167">
        <v>152</v>
      </c>
      <c r="GF167">
        <v>173</v>
      </c>
      <c r="GG167">
        <v>0</v>
      </c>
      <c r="GH167">
        <v>14</v>
      </c>
      <c r="GI167">
        <v>0</v>
      </c>
      <c r="GJ167">
        <v>14</v>
      </c>
      <c r="GK167">
        <v>0</v>
      </c>
      <c r="GL167">
        <v>156</v>
      </c>
      <c r="GM167">
        <v>0</v>
      </c>
      <c r="GN167">
        <v>115</v>
      </c>
      <c r="GO167">
        <v>3</v>
      </c>
      <c r="GP167">
        <v>1</v>
      </c>
      <c r="GQ167">
        <v>2</v>
      </c>
      <c r="GR167">
        <v>1</v>
      </c>
      <c r="GS167">
        <v>1</v>
      </c>
      <c r="GT167">
        <v>0</v>
      </c>
      <c r="GU167">
        <v>1</v>
      </c>
      <c r="GV167">
        <v>0</v>
      </c>
      <c r="GW167">
        <v>2.5</v>
      </c>
      <c r="GX167" t="s">
        <v>218</v>
      </c>
      <c r="GY167">
        <v>154905</v>
      </c>
      <c r="GZ167">
        <v>308100</v>
      </c>
      <c r="HA167">
        <v>3.0019999999999998</v>
      </c>
      <c r="HB167">
        <v>3.4529999999999998</v>
      </c>
      <c r="HD167">
        <v>4.37</v>
      </c>
      <c r="HE167">
        <v>0.31969999999999998</v>
      </c>
      <c r="HF167" s="2">
        <f t="shared" si="64"/>
        <v>2.7577029581711265E-3</v>
      </c>
      <c r="HG167" s="2">
        <f t="shared" si="65"/>
        <v>0</v>
      </c>
      <c r="HH167" s="2">
        <f t="shared" si="66"/>
        <v>2.7051938893109639E-2</v>
      </c>
      <c r="HI167" s="2">
        <f t="shared" si="67"/>
        <v>8.4315427264466392E-3</v>
      </c>
      <c r="HJ167" s="3">
        <f t="shared" si="68"/>
        <v>76.150001525878906</v>
      </c>
      <c r="HK167" t="str">
        <f t="shared" si="69"/>
        <v>RGR</v>
      </c>
    </row>
    <row r="168" spans="1:219" hidden="1" x14ac:dyDescent="0.25">
      <c r="A168">
        <v>159</v>
      </c>
      <c r="B168" t="s">
        <v>725</v>
      </c>
      <c r="C168">
        <v>9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4</v>
      </c>
      <c r="N168">
        <v>45</v>
      </c>
      <c r="O168">
        <v>91</v>
      </c>
      <c r="P168">
        <v>49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 t="s">
        <v>291</v>
      </c>
      <c r="AV168">
        <v>85.930000305175781</v>
      </c>
      <c r="AW168">
        <v>86.290000915527344</v>
      </c>
      <c r="AX168">
        <v>87.669998168945313</v>
      </c>
      <c r="AY168">
        <v>85.5</v>
      </c>
      <c r="AZ168">
        <v>86.669998168945313</v>
      </c>
      <c r="BA168" s="2">
        <f t="shared" si="52"/>
        <v>4.1719852419979109E-3</v>
      </c>
      <c r="BB168" s="2">
        <f t="shared" si="53"/>
        <v>1.5740815355768989E-2</v>
      </c>
      <c r="BC168" s="2">
        <f t="shared" si="54"/>
        <v>9.1551849246207517E-3</v>
      </c>
      <c r="BD168" s="2">
        <f t="shared" si="55"/>
        <v>1.3499459947658443E-2</v>
      </c>
      <c r="BE168">
        <v>41</v>
      </c>
      <c r="BF168">
        <v>93</v>
      </c>
      <c r="BG168">
        <v>51</v>
      </c>
      <c r="BH168">
        <v>6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1</v>
      </c>
      <c r="BQ168">
        <v>0</v>
      </c>
      <c r="BR168">
        <v>1</v>
      </c>
      <c r="BS168">
        <v>1</v>
      </c>
      <c r="BT168">
        <v>2</v>
      </c>
      <c r="BU168">
        <v>0</v>
      </c>
      <c r="BV168">
        <v>0</v>
      </c>
      <c r="BW168">
        <v>0</v>
      </c>
      <c r="BX168">
        <v>0</v>
      </c>
      <c r="BY168">
        <v>1</v>
      </c>
      <c r="BZ168">
        <v>1</v>
      </c>
      <c r="CA168">
        <v>0</v>
      </c>
      <c r="CB168">
        <v>0</v>
      </c>
      <c r="CC168">
        <v>1</v>
      </c>
      <c r="CD168">
        <v>1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265</v>
      </c>
      <c r="CN168">
        <v>86.669998168945313</v>
      </c>
      <c r="CO168">
        <v>86.879997253417969</v>
      </c>
      <c r="CP168">
        <v>87.900001525878906</v>
      </c>
      <c r="CQ168">
        <v>86.75</v>
      </c>
      <c r="CR168">
        <v>87.120002746582031</v>
      </c>
      <c r="CS168" s="2">
        <f t="shared" si="56"/>
        <v>2.417116610399006E-3</v>
      </c>
      <c r="CT168" s="2">
        <f t="shared" si="57"/>
        <v>1.1604143967627101E-2</v>
      </c>
      <c r="CU168" s="2">
        <f t="shared" si="58"/>
        <v>1.4962851925373055E-3</v>
      </c>
      <c r="CV168" s="2">
        <f t="shared" si="59"/>
        <v>4.2470470031814589E-3</v>
      </c>
      <c r="CW168">
        <v>96</v>
      </c>
      <c r="CX168">
        <v>69</v>
      </c>
      <c r="CY168">
        <v>6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2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2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 t="s">
        <v>264</v>
      </c>
      <c r="EF168">
        <v>87.120002746582031</v>
      </c>
      <c r="EG168">
        <v>87.919998168945313</v>
      </c>
      <c r="EH168">
        <v>89.199996948242188</v>
      </c>
      <c r="EI168">
        <v>87.410003662109375</v>
      </c>
      <c r="EJ168">
        <v>88.709999084472656</v>
      </c>
      <c r="EK168" s="2">
        <f t="shared" si="60"/>
        <v>9.0991291972735144E-3</v>
      </c>
      <c r="EL168" s="2">
        <f t="shared" si="61"/>
        <v>1.4349762590682436E-2</v>
      </c>
      <c r="EM168" s="2">
        <f t="shared" si="62"/>
        <v>5.8006655761746462E-3</v>
      </c>
      <c r="EN168" s="2">
        <f t="shared" si="63"/>
        <v>1.465444071446087E-2</v>
      </c>
      <c r="EO168">
        <v>23</v>
      </c>
      <c r="EP168">
        <v>21</v>
      </c>
      <c r="EQ168">
        <v>144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5</v>
      </c>
      <c r="EY168">
        <v>3</v>
      </c>
      <c r="EZ168">
        <v>1</v>
      </c>
      <c r="FA168">
        <v>0</v>
      </c>
      <c r="FB168">
        <v>2</v>
      </c>
      <c r="FC168">
        <v>1</v>
      </c>
      <c r="FD168">
        <v>11</v>
      </c>
      <c r="FE168">
        <v>0</v>
      </c>
      <c r="FF168">
        <v>0</v>
      </c>
      <c r="FG168">
        <v>0</v>
      </c>
      <c r="FH168">
        <v>0</v>
      </c>
      <c r="FI168">
        <v>2</v>
      </c>
      <c r="FJ168">
        <v>2</v>
      </c>
      <c r="FK168">
        <v>0</v>
      </c>
      <c r="FL168">
        <v>0</v>
      </c>
      <c r="FM168">
        <v>1</v>
      </c>
      <c r="FN168">
        <v>1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479</v>
      </c>
      <c r="FX168">
        <v>88.709999084472656</v>
      </c>
      <c r="FY168">
        <v>89.339996337890625</v>
      </c>
      <c r="FZ168">
        <v>90.099998474121094</v>
      </c>
      <c r="GA168">
        <v>88.029998779296875</v>
      </c>
      <c r="GB168">
        <v>88.209999084472656</v>
      </c>
      <c r="GC168">
        <v>739</v>
      </c>
      <c r="GD168">
        <v>15</v>
      </c>
      <c r="GE168">
        <v>359</v>
      </c>
      <c r="GF168">
        <v>13</v>
      </c>
      <c r="GG168">
        <v>0</v>
      </c>
      <c r="GH168">
        <v>55</v>
      </c>
      <c r="GI168">
        <v>0</v>
      </c>
      <c r="GJ168">
        <v>0</v>
      </c>
      <c r="GK168">
        <v>0</v>
      </c>
      <c r="GL168">
        <v>3</v>
      </c>
      <c r="GM168">
        <v>0</v>
      </c>
      <c r="GN168">
        <v>2</v>
      </c>
      <c r="GO168">
        <v>2</v>
      </c>
      <c r="GP168">
        <v>1</v>
      </c>
      <c r="GQ168">
        <v>2</v>
      </c>
      <c r="GR168">
        <v>1</v>
      </c>
      <c r="GS168">
        <v>0</v>
      </c>
      <c r="GT168">
        <v>0</v>
      </c>
      <c r="GU168">
        <v>0</v>
      </c>
      <c r="GV168">
        <v>0</v>
      </c>
      <c r="GW168">
        <v>1.8</v>
      </c>
      <c r="GX168" t="s">
        <v>218</v>
      </c>
      <c r="GY168">
        <v>519797</v>
      </c>
      <c r="GZ168">
        <v>515740</v>
      </c>
      <c r="HA168">
        <v>1.02</v>
      </c>
      <c r="HB168">
        <v>1.093</v>
      </c>
      <c r="HC168">
        <v>1.2</v>
      </c>
      <c r="HD168">
        <v>4.68</v>
      </c>
      <c r="HE168">
        <v>0</v>
      </c>
      <c r="HF168" s="2">
        <f t="shared" si="64"/>
        <v>7.0516821047906797E-3</v>
      </c>
      <c r="HG168" s="2">
        <f t="shared" si="65"/>
        <v>8.4350959944662351E-3</v>
      </c>
      <c r="HH168" s="2">
        <f t="shared" si="66"/>
        <v>1.4663058118328576E-2</v>
      </c>
      <c r="HI168" s="2">
        <f t="shared" si="67"/>
        <v>2.0405884485205084E-3</v>
      </c>
      <c r="HJ168" s="3">
        <f t="shared" si="68"/>
        <v>90.093587783145992</v>
      </c>
      <c r="HK168" t="str">
        <f t="shared" si="69"/>
        <v>SYNH</v>
      </c>
    </row>
    <row r="169" spans="1:219" hidden="1" x14ac:dyDescent="0.25">
      <c r="A169">
        <v>160</v>
      </c>
      <c r="B169" t="s">
        <v>726</v>
      </c>
      <c r="C169">
        <v>9</v>
      </c>
      <c r="D169">
        <v>0</v>
      </c>
      <c r="E169">
        <v>5</v>
      </c>
      <c r="F169">
        <v>1</v>
      </c>
      <c r="G169" t="s">
        <v>218</v>
      </c>
      <c r="H169" t="s">
        <v>318</v>
      </c>
      <c r="I169">
        <v>6</v>
      </c>
      <c r="J169">
        <v>0</v>
      </c>
      <c r="K169" t="s">
        <v>218</v>
      </c>
      <c r="L169" t="s">
        <v>218</v>
      </c>
      <c r="M169">
        <v>0</v>
      </c>
      <c r="N169">
        <v>1</v>
      </c>
      <c r="O169">
        <v>15</v>
      </c>
      <c r="P169">
        <v>26</v>
      </c>
      <c r="Q169">
        <v>152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1</v>
      </c>
      <c r="AB169">
        <v>1</v>
      </c>
      <c r="AC169">
        <v>1</v>
      </c>
      <c r="AD169">
        <v>1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666</v>
      </c>
      <c r="AV169">
        <v>237.36000061035159</v>
      </c>
      <c r="AW169">
        <v>238.5</v>
      </c>
      <c r="AX169">
        <v>246.3800048828125</v>
      </c>
      <c r="AY169">
        <v>238.5</v>
      </c>
      <c r="AZ169">
        <v>244.71000671386719</v>
      </c>
      <c r="BA169" s="2">
        <f t="shared" si="52"/>
        <v>4.7798716547102771E-3</v>
      </c>
      <c r="BB169" s="2">
        <f t="shared" si="53"/>
        <v>3.1983134696991877E-2</v>
      </c>
      <c r="BC169" s="2">
        <f t="shared" si="54"/>
        <v>0</v>
      </c>
      <c r="BD169" s="2">
        <f t="shared" si="55"/>
        <v>2.5377003569487799E-2</v>
      </c>
      <c r="BE169">
        <v>0</v>
      </c>
      <c r="BF169">
        <v>2</v>
      </c>
      <c r="BG169">
        <v>29</v>
      </c>
      <c r="BH169">
        <v>47</v>
      </c>
      <c r="BI169">
        <v>117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560</v>
      </c>
      <c r="CN169">
        <v>244.71000671386719</v>
      </c>
      <c r="CO169">
        <v>247.00999450683599</v>
      </c>
      <c r="CP169">
        <v>248.28999328613281</v>
      </c>
      <c r="CQ169">
        <v>240.75999450683599</v>
      </c>
      <c r="CR169">
        <v>242</v>
      </c>
      <c r="CS169" s="2">
        <f t="shared" si="56"/>
        <v>9.3113147002849006E-3</v>
      </c>
      <c r="CT169" s="2">
        <f t="shared" si="57"/>
        <v>5.1552572149846654E-3</v>
      </c>
      <c r="CU169" s="2">
        <f t="shared" si="58"/>
        <v>2.5302619889848388E-2</v>
      </c>
      <c r="CV169" s="2">
        <f t="shared" si="59"/>
        <v>5.1239896411735542E-3</v>
      </c>
      <c r="CW169">
        <v>5</v>
      </c>
      <c r="CX169">
        <v>1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6</v>
      </c>
      <c r="DG169">
        <v>2</v>
      </c>
      <c r="DH169">
        <v>2</v>
      </c>
      <c r="DI169">
        <v>3</v>
      </c>
      <c r="DJ169">
        <v>181</v>
      </c>
      <c r="DK169">
        <v>0</v>
      </c>
      <c r="DL169">
        <v>0</v>
      </c>
      <c r="DM169">
        <v>0</v>
      </c>
      <c r="DN169">
        <v>0</v>
      </c>
      <c r="DO169">
        <v>1</v>
      </c>
      <c r="DP169">
        <v>0</v>
      </c>
      <c r="DQ169">
        <v>0</v>
      </c>
      <c r="DR169">
        <v>0</v>
      </c>
      <c r="DS169">
        <v>1</v>
      </c>
      <c r="DT169">
        <v>0</v>
      </c>
      <c r="DU169">
        <v>0</v>
      </c>
      <c r="DV169">
        <v>0</v>
      </c>
      <c r="DW169">
        <v>6</v>
      </c>
      <c r="DX169">
        <v>1</v>
      </c>
      <c r="DY169">
        <v>0</v>
      </c>
      <c r="DZ169">
        <v>0</v>
      </c>
      <c r="EA169">
        <v>1</v>
      </c>
      <c r="EB169">
        <v>1</v>
      </c>
      <c r="EC169">
        <v>0</v>
      </c>
      <c r="ED169">
        <v>0</v>
      </c>
      <c r="EE169" t="s">
        <v>398</v>
      </c>
      <c r="EF169">
        <v>242</v>
      </c>
      <c r="EG169">
        <v>245</v>
      </c>
      <c r="EH169">
        <v>249.58000183105469</v>
      </c>
      <c r="EI169">
        <v>244</v>
      </c>
      <c r="EJ169">
        <v>248.58000183105469</v>
      </c>
      <c r="EK169" s="2">
        <f t="shared" si="60"/>
        <v>1.2244897959183709E-2</v>
      </c>
      <c r="EL169" s="2">
        <f t="shared" si="61"/>
        <v>1.8350836595293352E-2</v>
      </c>
      <c r="EM169" s="2">
        <f t="shared" si="62"/>
        <v>4.0816326530612734E-3</v>
      </c>
      <c r="EN169" s="2">
        <f t="shared" si="63"/>
        <v>1.8424659253834297E-2</v>
      </c>
      <c r="EO169">
        <v>3</v>
      </c>
      <c r="EP169">
        <v>15</v>
      </c>
      <c r="EQ169">
        <v>57</v>
      </c>
      <c r="ER169">
        <v>120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1</v>
      </c>
      <c r="FB169">
        <v>0</v>
      </c>
      <c r="FC169">
        <v>1</v>
      </c>
      <c r="FD169">
        <v>1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727</v>
      </c>
      <c r="FX169">
        <v>248.58000183105469</v>
      </c>
      <c r="FY169">
        <v>249.7799987792969</v>
      </c>
      <c r="FZ169">
        <v>256.05999755859381</v>
      </c>
      <c r="GA169">
        <v>249.05000305175781</v>
      </c>
      <c r="GB169">
        <v>255.83000183105469</v>
      </c>
      <c r="GC169">
        <v>590</v>
      </c>
      <c r="GD169">
        <v>196</v>
      </c>
      <c r="GE169">
        <v>201</v>
      </c>
      <c r="GF169">
        <v>195</v>
      </c>
      <c r="GG169">
        <v>0</v>
      </c>
      <c r="GH169">
        <v>462</v>
      </c>
      <c r="GI169">
        <v>0</v>
      </c>
      <c r="GJ169">
        <v>120</v>
      </c>
      <c r="GK169">
        <v>1</v>
      </c>
      <c r="GL169">
        <v>181</v>
      </c>
      <c r="GM169">
        <v>0</v>
      </c>
      <c r="GN169">
        <v>181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</v>
      </c>
      <c r="GX169" t="s">
        <v>218</v>
      </c>
      <c r="GY169">
        <v>959366</v>
      </c>
      <c r="GZ169">
        <v>1196000</v>
      </c>
      <c r="HA169">
        <v>1.04</v>
      </c>
      <c r="HB169">
        <v>1.1919999999999999</v>
      </c>
      <c r="HC169">
        <v>2.7</v>
      </c>
      <c r="HD169">
        <v>1.5</v>
      </c>
      <c r="HE169">
        <v>0</v>
      </c>
      <c r="HF169" s="2">
        <f t="shared" si="64"/>
        <v>4.8042155260898944E-3</v>
      </c>
      <c r="HG169" s="2">
        <f t="shared" si="65"/>
        <v>2.4525497302091748E-2</v>
      </c>
      <c r="HH169" s="2">
        <f t="shared" si="66"/>
        <v>2.9225547726265955E-3</v>
      </c>
      <c r="HI169" s="2">
        <f t="shared" si="67"/>
        <v>2.6501969005864545E-2</v>
      </c>
      <c r="HJ169" s="3">
        <f t="shared" si="68"/>
        <v>255.90597746547502</v>
      </c>
      <c r="HK169" t="str">
        <f t="shared" si="69"/>
        <v>SNPS</v>
      </c>
    </row>
    <row r="170" spans="1:219" hidden="1" x14ac:dyDescent="0.25">
      <c r="A170">
        <v>161</v>
      </c>
      <c r="B170" t="s">
        <v>728</v>
      </c>
      <c r="C170">
        <v>9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0</v>
      </c>
      <c r="N170">
        <v>0</v>
      </c>
      <c r="O170">
        <v>12</v>
      </c>
      <c r="P170">
        <v>11</v>
      </c>
      <c r="Q170">
        <v>172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  <c r="X170">
        <v>0</v>
      </c>
      <c r="Y170">
        <v>0</v>
      </c>
      <c r="Z170">
        <v>0</v>
      </c>
      <c r="AA170">
        <v>1</v>
      </c>
      <c r="AB170">
        <v>1</v>
      </c>
      <c r="AC170">
        <v>1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729</v>
      </c>
      <c r="AV170">
        <v>179.3500061035156</v>
      </c>
      <c r="AW170">
        <v>179.94999694824219</v>
      </c>
      <c r="AX170">
        <v>188.33999633789071</v>
      </c>
      <c r="AY170">
        <v>179.6000061035156</v>
      </c>
      <c r="AZ170">
        <v>185.08000183105469</v>
      </c>
      <c r="BA170" s="2">
        <f t="shared" si="52"/>
        <v>3.3342086963145112E-3</v>
      </c>
      <c r="BB170" s="2">
        <f t="shared" si="53"/>
        <v>4.4547093303519469E-2</v>
      </c>
      <c r="BC170" s="2">
        <f t="shared" si="54"/>
        <v>1.9449338741986955E-3</v>
      </c>
      <c r="BD170" s="2">
        <f t="shared" si="55"/>
        <v>2.9608794431185248E-2</v>
      </c>
      <c r="BE170">
        <v>0</v>
      </c>
      <c r="BF170">
        <v>3</v>
      </c>
      <c r="BG170">
        <v>1</v>
      </c>
      <c r="BH170">
        <v>1</v>
      </c>
      <c r="BI170">
        <v>190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0</v>
      </c>
      <c r="BQ170">
        <v>0</v>
      </c>
      <c r="BR170">
        <v>0</v>
      </c>
      <c r="BS170">
        <v>1</v>
      </c>
      <c r="BT170">
        <v>1</v>
      </c>
      <c r="BU170">
        <v>1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t="s">
        <v>591</v>
      </c>
      <c r="CN170">
        <v>185.08000183105469</v>
      </c>
      <c r="CO170">
        <v>185.83999633789071</v>
      </c>
      <c r="CP170">
        <v>187.47999572753901</v>
      </c>
      <c r="CQ170">
        <v>184.16999816894531</v>
      </c>
      <c r="CR170">
        <v>184.36000061035159</v>
      </c>
      <c r="CS170" s="2">
        <f t="shared" si="56"/>
        <v>4.089509910741751E-3</v>
      </c>
      <c r="CT170" s="2">
        <f t="shared" si="57"/>
        <v>8.7475966877643696E-3</v>
      </c>
      <c r="CU170" s="2">
        <f t="shared" si="58"/>
        <v>8.9862150336520452E-3</v>
      </c>
      <c r="CV170" s="2">
        <f t="shared" si="59"/>
        <v>1.0306055585661555E-3</v>
      </c>
      <c r="CW170">
        <v>59</v>
      </c>
      <c r="CX170">
        <v>8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48</v>
      </c>
      <c r="DG170">
        <v>16</v>
      </c>
      <c r="DH170">
        <v>23</v>
      </c>
      <c r="DI170">
        <v>11</v>
      </c>
      <c r="DJ170">
        <v>57</v>
      </c>
      <c r="DK170">
        <v>0</v>
      </c>
      <c r="DL170">
        <v>0</v>
      </c>
      <c r="DM170">
        <v>0</v>
      </c>
      <c r="DN170">
        <v>0</v>
      </c>
      <c r="DO170">
        <v>8</v>
      </c>
      <c r="DP170">
        <v>0</v>
      </c>
      <c r="DQ170">
        <v>1</v>
      </c>
      <c r="DR170">
        <v>0</v>
      </c>
      <c r="DS170">
        <v>1</v>
      </c>
      <c r="DT170">
        <v>0</v>
      </c>
      <c r="DU170">
        <v>1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695</v>
      </c>
      <c r="EF170">
        <v>184.36000061035159</v>
      </c>
      <c r="EG170">
        <v>184.36000061035159</v>
      </c>
      <c r="EH170">
        <v>186.80000305175781</v>
      </c>
      <c r="EI170">
        <v>184.25</v>
      </c>
      <c r="EJ170">
        <v>185.02000427246091</v>
      </c>
      <c r="EK170" s="2">
        <f t="shared" si="60"/>
        <v>0</v>
      </c>
      <c r="EL170" s="2">
        <f t="shared" si="61"/>
        <v>1.3062111357300954E-2</v>
      </c>
      <c r="EM170" s="2">
        <f t="shared" si="62"/>
        <v>5.9666201989272416E-4</v>
      </c>
      <c r="EN170" s="2">
        <f t="shared" si="63"/>
        <v>4.1617352431091437E-3</v>
      </c>
      <c r="EO170">
        <v>17</v>
      </c>
      <c r="EP170">
        <v>132</v>
      </c>
      <c r="EQ170">
        <v>46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2</v>
      </c>
      <c r="EY170">
        <v>0</v>
      </c>
      <c r="EZ170">
        <v>0</v>
      </c>
      <c r="FA170">
        <v>0</v>
      </c>
      <c r="FB170">
        <v>0</v>
      </c>
      <c r="FC170">
        <v>1</v>
      </c>
      <c r="FD170">
        <v>2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357</v>
      </c>
      <c r="FX170">
        <v>185.02000427246091</v>
      </c>
      <c r="FY170">
        <v>186</v>
      </c>
      <c r="FZ170">
        <v>186.33000183105469</v>
      </c>
      <c r="GA170">
        <v>183.55000305175781</v>
      </c>
      <c r="GB170">
        <v>184.6199951171875</v>
      </c>
      <c r="GC170">
        <v>652</v>
      </c>
      <c r="GD170">
        <v>159</v>
      </c>
      <c r="GE170">
        <v>262</v>
      </c>
      <c r="GF170">
        <v>157</v>
      </c>
      <c r="GG170">
        <v>0</v>
      </c>
      <c r="GH170">
        <v>374</v>
      </c>
      <c r="GI170">
        <v>0</v>
      </c>
      <c r="GJ170">
        <v>0</v>
      </c>
      <c r="GK170">
        <v>2</v>
      </c>
      <c r="GL170">
        <v>57</v>
      </c>
      <c r="GM170">
        <v>0</v>
      </c>
      <c r="GN170">
        <v>57</v>
      </c>
      <c r="GO170">
        <v>1</v>
      </c>
      <c r="GP170">
        <v>1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2.1</v>
      </c>
      <c r="GX170" t="s">
        <v>218</v>
      </c>
      <c r="GY170">
        <v>1015062</v>
      </c>
      <c r="GZ170">
        <v>2563340</v>
      </c>
      <c r="HA170">
        <v>1.5169999999999999</v>
      </c>
      <c r="HB170">
        <v>1.889</v>
      </c>
      <c r="HC170">
        <v>2.58</v>
      </c>
      <c r="HD170">
        <v>2.86</v>
      </c>
      <c r="HE170">
        <v>0</v>
      </c>
      <c r="HF170" s="2">
        <f t="shared" si="64"/>
        <v>5.2687942340811089E-3</v>
      </c>
      <c r="HG170" s="2">
        <f t="shared" si="65"/>
        <v>1.7710611700304524E-3</v>
      </c>
      <c r="HH170" s="2">
        <f t="shared" si="66"/>
        <v>1.3172026603452625E-2</v>
      </c>
      <c r="HI170" s="2">
        <f t="shared" si="67"/>
        <v>5.795645616556877E-3</v>
      </c>
      <c r="HJ170" s="3">
        <f t="shared" si="68"/>
        <v>186.32941737762567</v>
      </c>
      <c r="HK170" t="str">
        <f t="shared" si="69"/>
        <v>TTWO</v>
      </c>
    </row>
    <row r="171" spans="1:219" hidden="1" x14ac:dyDescent="0.25">
      <c r="A171">
        <v>162</v>
      </c>
      <c r="B171" t="s">
        <v>730</v>
      </c>
      <c r="C171">
        <v>9</v>
      </c>
      <c r="D171">
        <v>0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8</v>
      </c>
      <c r="N171">
        <v>16</v>
      </c>
      <c r="O171">
        <v>29</v>
      </c>
      <c r="P171">
        <v>59</v>
      </c>
      <c r="Q171">
        <v>78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2</v>
      </c>
      <c r="X171">
        <v>0</v>
      </c>
      <c r="Y171">
        <v>1</v>
      </c>
      <c r="Z171">
        <v>2</v>
      </c>
      <c r="AA171">
        <v>1</v>
      </c>
      <c r="AB171">
        <v>7</v>
      </c>
      <c r="AC171">
        <v>1</v>
      </c>
      <c r="AD171">
        <v>7</v>
      </c>
      <c r="AE171">
        <v>0</v>
      </c>
      <c r="AF171">
        <v>0</v>
      </c>
      <c r="AG171">
        <v>2</v>
      </c>
      <c r="AH171">
        <v>2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538</v>
      </c>
      <c r="AV171">
        <v>25.360000610351559</v>
      </c>
      <c r="AW171">
        <v>25.5</v>
      </c>
      <c r="AX171">
        <v>25.659999847412109</v>
      </c>
      <c r="AY171">
        <v>25.180000305175781</v>
      </c>
      <c r="AZ171">
        <v>25.510000228881839</v>
      </c>
      <c r="BA171" s="2">
        <f t="shared" si="52"/>
        <v>5.4901721430761219E-3</v>
      </c>
      <c r="BB171" s="2">
        <f t="shared" si="53"/>
        <v>6.2353799050488545E-3</v>
      </c>
      <c r="BC171" s="2">
        <f t="shared" si="54"/>
        <v>1.2549007640165422E-2</v>
      </c>
      <c r="BD171" s="2">
        <f t="shared" si="55"/>
        <v>1.2936100382015647E-2</v>
      </c>
      <c r="BE171">
        <v>81</v>
      </c>
      <c r="BF171">
        <v>1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82</v>
      </c>
      <c r="BO171">
        <v>21</v>
      </c>
      <c r="BP171">
        <v>9</v>
      </c>
      <c r="BQ171">
        <v>5</v>
      </c>
      <c r="BR171">
        <v>17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0</v>
      </c>
      <c r="BY171">
        <v>0</v>
      </c>
      <c r="BZ171">
        <v>0</v>
      </c>
      <c r="CA171">
        <v>1</v>
      </c>
      <c r="CB171">
        <v>0</v>
      </c>
      <c r="CC171">
        <v>0</v>
      </c>
      <c r="CD171">
        <v>0</v>
      </c>
      <c r="CE171">
        <v>4</v>
      </c>
      <c r="CF171">
        <v>1</v>
      </c>
      <c r="CG171">
        <v>5</v>
      </c>
      <c r="CH171">
        <v>0</v>
      </c>
      <c r="CI171">
        <v>1</v>
      </c>
      <c r="CJ171">
        <v>1</v>
      </c>
      <c r="CK171">
        <v>1</v>
      </c>
      <c r="CL171">
        <v>0</v>
      </c>
      <c r="CM171" t="s">
        <v>324</v>
      </c>
      <c r="CN171">
        <v>25.510000228881839</v>
      </c>
      <c r="CO171">
        <v>25.579999923706051</v>
      </c>
      <c r="CP171">
        <v>25.719999313354489</v>
      </c>
      <c r="CQ171">
        <v>25.340000152587891</v>
      </c>
      <c r="CR171">
        <v>25.5</v>
      </c>
      <c r="CS171" s="2">
        <f t="shared" si="56"/>
        <v>2.7365009786157746E-3</v>
      </c>
      <c r="CT171" s="2">
        <f t="shared" si="57"/>
        <v>5.4432112513994602E-3</v>
      </c>
      <c r="CU171" s="2">
        <f t="shared" si="58"/>
        <v>9.3823210255659095E-3</v>
      </c>
      <c r="CV171" s="2">
        <f t="shared" si="59"/>
        <v>6.2745038200827663E-3</v>
      </c>
      <c r="CW171">
        <v>25</v>
      </c>
      <c r="CX171">
        <v>1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20</v>
      </c>
      <c r="DG171">
        <v>35</v>
      </c>
      <c r="DH171">
        <v>56</v>
      </c>
      <c r="DI171">
        <v>20</v>
      </c>
      <c r="DJ171">
        <v>45</v>
      </c>
      <c r="DK171">
        <v>0</v>
      </c>
      <c r="DL171">
        <v>0</v>
      </c>
      <c r="DM171">
        <v>0</v>
      </c>
      <c r="DN171">
        <v>0</v>
      </c>
      <c r="DO171">
        <v>1</v>
      </c>
      <c r="DP171">
        <v>0</v>
      </c>
      <c r="DQ171">
        <v>0</v>
      </c>
      <c r="DR171">
        <v>0</v>
      </c>
      <c r="DS171">
        <v>1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459</v>
      </c>
      <c r="EF171">
        <v>25.5</v>
      </c>
      <c r="EG171">
        <v>25.5</v>
      </c>
      <c r="EH171">
        <v>25.770000457763668</v>
      </c>
      <c r="EI171">
        <v>25.370000839233398</v>
      </c>
      <c r="EJ171">
        <v>25.579999923706051</v>
      </c>
      <c r="EK171" s="2">
        <f t="shared" si="60"/>
        <v>0</v>
      </c>
      <c r="EL171" s="2">
        <f t="shared" si="61"/>
        <v>1.0477316762418809E-2</v>
      </c>
      <c r="EM171" s="2">
        <f t="shared" si="62"/>
        <v>5.0980063045725776E-3</v>
      </c>
      <c r="EN171" s="2">
        <f t="shared" si="63"/>
        <v>8.2095029358478788E-3</v>
      </c>
      <c r="EO171">
        <v>39</v>
      </c>
      <c r="EP171">
        <v>135</v>
      </c>
      <c r="EQ171">
        <v>4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1</v>
      </c>
      <c r="EY171">
        <v>2</v>
      </c>
      <c r="EZ171">
        <v>1</v>
      </c>
      <c r="FA171">
        <v>2</v>
      </c>
      <c r="FB171">
        <v>3</v>
      </c>
      <c r="FC171">
        <v>1</v>
      </c>
      <c r="FD171">
        <v>9</v>
      </c>
      <c r="FE171">
        <v>0</v>
      </c>
      <c r="FF171">
        <v>0</v>
      </c>
      <c r="FG171">
        <v>0</v>
      </c>
      <c r="FH171">
        <v>0</v>
      </c>
      <c r="FI171">
        <v>3</v>
      </c>
      <c r="FJ171">
        <v>3</v>
      </c>
      <c r="FK171">
        <v>0</v>
      </c>
      <c r="FL171">
        <v>0</v>
      </c>
      <c r="FM171">
        <v>1</v>
      </c>
      <c r="FN171">
        <v>1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731</v>
      </c>
      <c r="FX171">
        <v>25.579999923706051</v>
      </c>
      <c r="FY171">
        <v>25.530000686645511</v>
      </c>
      <c r="FZ171">
        <v>25.530000686645511</v>
      </c>
      <c r="GA171">
        <v>24.909999847412109</v>
      </c>
      <c r="GB171">
        <v>24.940000534057621</v>
      </c>
      <c r="GC171">
        <v>476</v>
      </c>
      <c r="GD171">
        <v>326</v>
      </c>
      <c r="GE171">
        <v>204</v>
      </c>
      <c r="GF171">
        <v>185</v>
      </c>
      <c r="GG171">
        <v>0</v>
      </c>
      <c r="GH171">
        <v>137</v>
      </c>
      <c r="GI171">
        <v>0</v>
      </c>
      <c r="GJ171">
        <v>0</v>
      </c>
      <c r="GK171">
        <v>7</v>
      </c>
      <c r="GL171">
        <v>67</v>
      </c>
      <c r="GM171">
        <v>0</v>
      </c>
      <c r="GN171">
        <v>48</v>
      </c>
      <c r="GO171">
        <v>2</v>
      </c>
      <c r="GP171">
        <v>1</v>
      </c>
      <c r="GQ171">
        <v>2</v>
      </c>
      <c r="GR171">
        <v>1</v>
      </c>
      <c r="GS171">
        <v>1</v>
      </c>
      <c r="GT171">
        <v>0</v>
      </c>
      <c r="GU171">
        <v>0</v>
      </c>
      <c r="GV171">
        <v>0</v>
      </c>
      <c r="GW171">
        <v>1.7</v>
      </c>
      <c r="GX171" t="s">
        <v>218</v>
      </c>
      <c r="GY171">
        <v>533483</v>
      </c>
      <c r="GZ171">
        <v>789520</v>
      </c>
      <c r="HA171">
        <v>2.42</v>
      </c>
      <c r="HB171">
        <v>2.7440000000000002</v>
      </c>
      <c r="HC171">
        <v>0.26</v>
      </c>
      <c r="HD171">
        <v>2.38</v>
      </c>
      <c r="HE171">
        <v>0.37640000000000001</v>
      </c>
      <c r="HF171" s="2">
        <f t="shared" si="64"/>
        <v>-1.9584502826393013E-3</v>
      </c>
      <c r="HG171" s="2">
        <f t="shared" si="65"/>
        <v>0</v>
      </c>
      <c r="HH171" s="2">
        <f t="shared" si="66"/>
        <v>2.4285186939212222E-2</v>
      </c>
      <c r="HI171" s="2">
        <f t="shared" si="67"/>
        <v>1.202914434766833E-3</v>
      </c>
      <c r="HJ171" s="3">
        <f t="shared" si="68"/>
        <v>25.530000686645511</v>
      </c>
      <c r="HK171" t="str">
        <f t="shared" si="69"/>
        <v>TDS</v>
      </c>
    </row>
    <row r="172" spans="1:219" hidden="1" x14ac:dyDescent="0.25">
      <c r="A172">
        <v>163</v>
      </c>
      <c r="B172" t="s">
        <v>732</v>
      </c>
      <c r="C172">
        <v>9</v>
      </c>
      <c r="D172">
        <v>0</v>
      </c>
      <c r="E172">
        <v>5</v>
      </c>
      <c r="F172">
        <v>1</v>
      </c>
      <c r="G172" t="s">
        <v>218</v>
      </c>
      <c r="H172" t="s">
        <v>318</v>
      </c>
      <c r="I172">
        <v>6</v>
      </c>
      <c r="J172">
        <v>0</v>
      </c>
      <c r="K172" t="s">
        <v>218</v>
      </c>
      <c r="L172" t="s">
        <v>218</v>
      </c>
      <c r="M172">
        <v>77</v>
      </c>
      <c r="N172">
        <v>37</v>
      </c>
      <c r="O172">
        <v>3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27</v>
      </c>
      <c r="W172">
        <v>11</v>
      </c>
      <c r="X172">
        <v>9</v>
      </c>
      <c r="Y172">
        <v>17</v>
      </c>
      <c r="Z172">
        <v>30</v>
      </c>
      <c r="AA172">
        <v>1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30</v>
      </c>
      <c r="AH172">
        <v>0</v>
      </c>
      <c r="AI172">
        <v>0</v>
      </c>
      <c r="AJ172">
        <v>0</v>
      </c>
      <c r="AK172">
        <v>1</v>
      </c>
      <c r="AL172">
        <v>1</v>
      </c>
      <c r="AM172">
        <v>7</v>
      </c>
      <c r="AN172">
        <v>0</v>
      </c>
      <c r="AO172">
        <v>9</v>
      </c>
      <c r="AP172">
        <v>9</v>
      </c>
      <c r="AQ172">
        <v>2</v>
      </c>
      <c r="AR172">
        <v>0</v>
      </c>
      <c r="AS172">
        <v>2</v>
      </c>
      <c r="AT172">
        <v>1</v>
      </c>
      <c r="AU172" t="s">
        <v>286</v>
      </c>
      <c r="AV172">
        <v>39.650001525878913</v>
      </c>
      <c r="AW172">
        <v>39.939998626708977</v>
      </c>
      <c r="AX172">
        <v>40.770000457763672</v>
      </c>
      <c r="AY172">
        <v>39.939998626708977</v>
      </c>
      <c r="AZ172">
        <v>40.669998168945313</v>
      </c>
      <c r="BA172" s="2">
        <f t="shared" si="52"/>
        <v>7.2608189985298166E-3</v>
      </c>
      <c r="BB172" s="2">
        <f t="shared" si="53"/>
        <v>2.0358151134056257E-2</v>
      </c>
      <c r="BC172" s="2">
        <f t="shared" si="54"/>
        <v>0</v>
      </c>
      <c r="BD172" s="2">
        <f t="shared" si="55"/>
        <v>1.7949337966622902E-2</v>
      </c>
      <c r="BE172">
        <v>1</v>
      </c>
      <c r="BF172">
        <v>30</v>
      </c>
      <c r="BG172">
        <v>117</v>
      </c>
      <c r="BH172">
        <v>39</v>
      </c>
      <c r="BI172">
        <v>5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733</v>
      </c>
      <c r="CN172">
        <v>40.669998168945313</v>
      </c>
      <c r="CO172">
        <v>41.209999084472663</v>
      </c>
      <c r="CP172">
        <v>41.729999542236328</v>
      </c>
      <c r="CQ172">
        <v>40.869998931884773</v>
      </c>
      <c r="CR172">
        <v>41.119998931884773</v>
      </c>
      <c r="CS172" s="2">
        <f t="shared" si="56"/>
        <v>1.3103638134532636E-2</v>
      </c>
      <c r="CT172" s="2">
        <f t="shared" si="57"/>
        <v>1.2461070296378884E-2</v>
      </c>
      <c r="CU172" s="2">
        <f t="shared" si="58"/>
        <v>8.2504285401937549E-3</v>
      </c>
      <c r="CV172" s="2">
        <f t="shared" si="59"/>
        <v>6.0797666948904094E-3</v>
      </c>
      <c r="CW172">
        <v>76</v>
      </c>
      <c r="CX172">
        <v>8</v>
      </c>
      <c r="CY172">
        <v>2</v>
      </c>
      <c r="CZ172">
        <v>0</v>
      </c>
      <c r="DA172">
        <v>0</v>
      </c>
      <c r="DB172">
        <v>1</v>
      </c>
      <c r="DC172">
        <v>2</v>
      </c>
      <c r="DD172">
        <v>0</v>
      </c>
      <c r="DE172">
        <v>0</v>
      </c>
      <c r="DF172">
        <v>56</v>
      </c>
      <c r="DG172">
        <v>34</v>
      </c>
      <c r="DH172">
        <v>15</v>
      </c>
      <c r="DI172">
        <v>11</v>
      </c>
      <c r="DJ172">
        <v>9</v>
      </c>
      <c r="DK172">
        <v>1</v>
      </c>
      <c r="DL172">
        <v>0</v>
      </c>
      <c r="DM172">
        <v>0</v>
      </c>
      <c r="DN172">
        <v>0</v>
      </c>
      <c r="DO172">
        <v>10</v>
      </c>
      <c r="DP172">
        <v>2</v>
      </c>
      <c r="DQ172">
        <v>1</v>
      </c>
      <c r="DR172">
        <v>0</v>
      </c>
      <c r="DS172">
        <v>1</v>
      </c>
      <c r="DT172">
        <v>1</v>
      </c>
      <c r="DU172">
        <v>1</v>
      </c>
      <c r="DV172">
        <v>1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274</v>
      </c>
      <c r="EF172">
        <v>41.119998931884773</v>
      </c>
      <c r="EG172">
        <v>41.299999237060547</v>
      </c>
      <c r="EH172">
        <v>42.069999694824219</v>
      </c>
      <c r="EI172">
        <v>41</v>
      </c>
      <c r="EJ172">
        <v>41.479999542236328</v>
      </c>
      <c r="EK172" s="2">
        <f t="shared" si="60"/>
        <v>4.3583609806523427E-3</v>
      </c>
      <c r="EL172" s="2">
        <f t="shared" si="61"/>
        <v>1.8302839632737267E-2</v>
      </c>
      <c r="EM172" s="2">
        <f t="shared" si="62"/>
        <v>7.2639041792365022E-3</v>
      </c>
      <c r="EN172" s="2">
        <f t="shared" si="63"/>
        <v>1.1571830943430395E-2</v>
      </c>
      <c r="EO172">
        <v>5</v>
      </c>
      <c r="EP172">
        <v>61</v>
      </c>
      <c r="EQ172">
        <v>110</v>
      </c>
      <c r="ER172">
        <v>16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2</v>
      </c>
      <c r="EY172">
        <v>0</v>
      </c>
      <c r="EZ172">
        <v>1</v>
      </c>
      <c r="FA172">
        <v>0</v>
      </c>
      <c r="FB172">
        <v>1</v>
      </c>
      <c r="FC172">
        <v>1</v>
      </c>
      <c r="FD172">
        <v>4</v>
      </c>
      <c r="FE172">
        <v>0</v>
      </c>
      <c r="FF172">
        <v>0</v>
      </c>
      <c r="FG172">
        <v>0</v>
      </c>
      <c r="FH172">
        <v>0</v>
      </c>
      <c r="FI172">
        <v>1</v>
      </c>
      <c r="FJ172">
        <v>1</v>
      </c>
      <c r="FK172">
        <v>0</v>
      </c>
      <c r="FL172">
        <v>0</v>
      </c>
      <c r="FM172">
        <v>1</v>
      </c>
      <c r="FN172">
        <v>1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423</v>
      </c>
      <c r="FX172">
        <v>41.479999542236328</v>
      </c>
      <c r="FY172">
        <v>40.959999084472663</v>
      </c>
      <c r="FZ172">
        <v>41.880001068115227</v>
      </c>
      <c r="GA172">
        <v>40.229999542236328</v>
      </c>
      <c r="GB172">
        <v>40.299999237060547</v>
      </c>
      <c r="GC172">
        <v>587</v>
      </c>
      <c r="GD172">
        <v>223</v>
      </c>
      <c r="GE172">
        <v>278</v>
      </c>
      <c r="GF172">
        <v>129</v>
      </c>
      <c r="GG172">
        <v>0</v>
      </c>
      <c r="GH172">
        <v>60</v>
      </c>
      <c r="GI172">
        <v>0</v>
      </c>
      <c r="GJ172">
        <v>16</v>
      </c>
      <c r="GK172">
        <v>0</v>
      </c>
      <c r="GL172">
        <v>40</v>
      </c>
      <c r="GM172">
        <v>0</v>
      </c>
      <c r="GN172">
        <v>10</v>
      </c>
      <c r="GO172">
        <v>3</v>
      </c>
      <c r="GP172">
        <v>2</v>
      </c>
      <c r="GQ172">
        <v>3</v>
      </c>
      <c r="GR172">
        <v>2</v>
      </c>
      <c r="GS172">
        <v>2</v>
      </c>
      <c r="GT172">
        <v>0</v>
      </c>
      <c r="GU172">
        <v>1</v>
      </c>
      <c r="GV172">
        <v>0</v>
      </c>
      <c r="GW172">
        <v>1.7</v>
      </c>
      <c r="GX172" t="s">
        <v>218</v>
      </c>
      <c r="GY172">
        <v>661673</v>
      </c>
      <c r="GZ172">
        <v>831560</v>
      </c>
      <c r="HA172">
        <v>1.153</v>
      </c>
      <c r="HB172">
        <v>1.357</v>
      </c>
      <c r="HC172">
        <v>16.3</v>
      </c>
      <c r="HD172">
        <v>2.79</v>
      </c>
      <c r="HE172">
        <v>0</v>
      </c>
      <c r="HF172" s="2">
        <f t="shared" si="64"/>
        <v>-1.2695323959633242E-2</v>
      </c>
      <c r="HG172" s="2">
        <f t="shared" si="65"/>
        <v>2.1967573070168722E-2</v>
      </c>
      <c r="HH172" s="2">
        <f t="shared" si="66"/>
        <v>1.7822254847487673E-2</v>
      </c>
      <c r="HI172" s="2">
        <f t="shared" si="67"/>
        <v>1.7369651649979945E-3</v>
      </c>
      <c r="HJ172" s="3">
        <f t="shared" si="68"/>
        <v>41.859790857314863</v>
      </c>
      <c r="HK172" t="str">
        <f t="shared" si="69"/>
        <v>TENB</v>
      </c>
    </row>
    <row r="173" spans="1:219" hidden="1" x14ac:dyDescent="0.25">
      <c r="A173">
        <v>164</v>
      </c>
      <c r="B173" t="s">
        <v>734</v>
      </c>
      <c r="C173">
        <v>9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0</v>
      </c>
      <c r="N173">
        <v>10</v>
      </c>
      <c r="O173">
        <v>15</v>
      </c>
      <c r="P173">
        <v>12</v>
      </c>
      <c r="Q173">
        <v>158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1</v>
      </c>
      <c r="AC173">
        <v>1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446</v>
      </c>
      <c r="AV173">
        <v>181.7200012207031</v>
      </c>
      <c r="AW173">
        <v>182.2799987792969</v>
      </c>
      <c r="AX173">
        <v>186.53999328613281</v>
      </c>
      <c r="AY173">
        <v>182.2799987792969</v>
      </c>
      <c r="AZ173">
        <v>185.30000305175781</v>
      </c>
      <c r="BA173" s="2">
        <f t="shared" si="52"/>
        <v>3.0721832474436273E-3</v>
      </c>
      <c r="BB173" s="2">
        <f t="shared" si="53"/>
        <v>2.2836896430576847E-2</v>
      </c>
      <c r="BC173" s="2">
        <f t="shared" si="54"/>
        <v>0</v>
      </c>
      <c r="BD173" s="2">
        <f t="shared" si="55"/>
        <v>1.6297918093489572E-2</v>
      </c>
      <c r="BE173">
        <v>0</v>
      </c>
      <c r="BF173">
        <v>3</v>
      </c>
      <c r="BG173">
        <v>26</v>
      </c>
      <c r="BH173">
        <v>110</v>
      </c>
      <c r="BI173">
        <v>56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0</v>
      </c>
      <c r="BP173">
        <v>0</v>
      </c>
      <c r="BQ173">
        <v>0</v>
      </c>
      <c r="BR173">
        <v>0</v>
      </c>
      <c r="BS173">
        <v>1</v>
      </c>
      <c r="BT173">
        <v>1</v>
      </c>
      <c r="BU173">
        <v>1</v>
      </c>
      <c r="BV173">
        <v>1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t="s">
        <v>735</v>
      </c>
      <c r="CN173">
        <v>185.30000305175781</v>
      </c>
      <c r="CO173">
        <v>186.69000244140619</v>
      </c>
      <c r="CP173">
        <v>186.69000244140619</v>
      </c>
      <c r="CQ173">
        <v>184.13999938964841</v>
      </c>
      <c r="CR173">
        <v>185.00999450683599</v>
      </c>
      <c r="CS173" s="2">
        <f t="shared" si="56"/>
        <v>7.445494517493767E-3</v>
      </c>
      <c r="CT173" s="2">
        <f t="shared" si="57"/>
        <v>0</v>
      </c>
      <c r="CU173" s="2">
        <f t="shared" si="58"/>
        <v>1.3659023077886134E-2</v>
      </c>
      <c r="CV173" s="2">
        <f t="shared" si="59"/>
        <v>4.7024222637628288E-3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3</v>
      </c>
      <c r="DJ173">
        <v>192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303</v>
      </c>
      <c r="EF173">
        <v>185.00999450683599</v>
      </c>
      <c r="EG173">
        <v>186.44999694824219</v>
      </c>
      <c r="EH173">
        <v>189.3500061035156</v>
      </c>
      <c r="EI173">
        <v>186.44999694824219</v>
      </c>
      <c r="EJ173">
        <v>188.69000244140619</v>
      </c>
      <c r="EK173" s="2">
        <f t="shared" si="60"/>
        <v>7.7232634216987117E-3</v>
      </c>
      <c r="EL173" s="2">
        <f t="shared" si="61"/>
        <v>1.5315601065721718E-2</v>
      </c>
      <c r="EM173" s="2">
        <f t="shared" si="62"/>
        <v>0</v>
      </c>
      <c r="EN173" s="2">
        <f t="shared" si="63"/>
        <v>1.1871352293079673E-2</v>
      </c>
      <c r="EO173">
        <v>7</v>
      </c>
      <c r="EP173">
        <v>49</v>
      </c>
      <c r="EQ173">
        <v>129</v>
      </c>
      <c r="ER173">
        <v>10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736</v>
      </c>
      <c r="FX173">
        <v>188.69000244140619</v>
      </c>
      <c r="FY173">
        <v>189.4700012207031</v>
      </c>
      <c r="FZ173">
        <v>189.67999267578119</v>
      </c>
      <c r="GA173">
        <v>187.8800048828125</v>
      </c>
      <c r="GB173">
        <v>188.69999694824219</v>
      </c>
      <c r="GC173">
        <v>585</v>
      </c>
      <c r="GD173">
        <v>197</v>
      </c>
      <c r="GE173">
        <v>195</v>
      </c>
      <c r="GF173">
        <v>195</v>
      </c>
      <c r="GG173">
        <v>0</v>
      </c>
      <c r="GH173">
        <v>346</v>
      </c>
      <c r="GI173">
        <v>0</v>
      </c>
      <c r="GJ173">
        <v>10</v>
      </c>
      <c r="GK173">
        <v>2</v>
      </c>
      <c r="GL173">
        <v>192</v>
      </c>
      <c r="GM173">
        <v>0</v>
      </c>
      <c r="GN173">
        <v>192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2.4</v>
      </c>
      <c r="GX173" t="s">
        <v>218</v>
      </c>
      <c r="GY173">
        <v>4165908</v>
      </c>
      <c r="GZ173">
        <v>4292940</v>
      </c>
      <c r="HA173">
        <v>4.8650000000000002</v>
      </c>
      <c r="HB173">
        <v>6.1210000000000004</v>
      </c>
      <c r="HC173">
        <v>2.58</v>
      </c>
      <c r="HD173">
        <v>2.86</v>
      </c>
      <c r="HE173">
        <v>0.58179999999999998</v>
      </c>
      <c r="HF173" s="2">
        <f t="shared" si="64"/>
        <v>4.1167402452714219E-3</v>
      </c>
      <c r="HG173" s="2">
        <f t="shared" si="65"/>
        <v>1.1070827877825984E-3</v>
      </c>
      <c r="HH173" s="2">
        <f t="shared" si="66"/>
        <v>8.3918104588942555E-3</v>
      </c>
      <c r="HI173" s="2">
        <f t="shared" si="67"/>
        <v>4.3454800142609384E-3</v>
      </c>
      <c r="HJ173" s="3">
        <f t="shared" si="68"/>
        <v>189.67976019785567</v>
      </c>
      <c r="HK173" t="str">
        <f t="shared" si="69"/>
        <v>TXN</v>
      </c>
    </row>
    <row r="174" spans="1:219" hidden="1" x14ac:dyDescent="0.25">
      <c r="A174">
        <v>165</v>
      </c>
      <c r="B174" t="s">
        <v>737</v>
      </c>
      <c r="C174">
        <v>11</v>
      </c>
      <c r="D174">
        <v>0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47</v>
      </c>
      <c r="N174">
        <v>30</v>
      </c>
      <c r="O174">
        <v>53</v>
      </c>
      <c r="P174">
        <v>38</v>
      </c>
      <c r="Q174">
        <v>12</v>
      </c>
      <c r="R174">
        <v>0</v>
      </c>
      <c r="S174">
        <v>0</v>
      </c>
      <c r="T174">
        <v>0</v>
      </c>
      <c r="U174">
        <v>0</v>
      </c>
      <c r="V174">
        <v>15</v>
      </c>
      <c r="W174">
        <v>7</v>
      </c>
      <c r="X174">
        <v>4</v>
      </c>
      <c r="Y174">
        <v>6</v>
      </c>
      <c r="Z174">
        <v>6</v>
      </c>
      <c r="AA174">
        <v>1</v>
      </c>
      <c r="AB174">
        <v>38</v>
      </c>
      <c r="AC174">
        <v>1</v>
      </c>
      <c r="AD174">
        <v>38</v>
      </c>
      <c r="AE174">
        <v>0</v>
      </c>
      <c r="AF174">
        <v>0</v>
      </c>
      <c r="AG174">
        <v>6</v>
      </c>
      <c r="AH174">
        <v>6</v>
      </c>
      <c r="AI174">
        <v>0</v>
      </c>
      <c r="AJ174">
        <v>0</v>
      </c>
      <c r="AK174">
        <v>1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426</v>
      </c>
      <c r="AV174">
        <v>71.209999084472656</v>
      </c>
      <c r="AW174">
        <v>71.5</v>
      </c>
      <c r="AX174">
        <v>71.629997253417969</v>
      </c>
      <c r="AY174">
        <v>70.379997253417969</v>
      </c>
      <c r="AZ174">
        <v>70.739997863769531</v>
      </c>
      <c r="BA174" s="2">
        <f t="shared" si="52"/>
        <v>4.0559568605222918E-3</v>
      </c>
      <c r="BB174" s="2">
        <f t="shared" si="53"/>
        <v>1.8148437582379273E-3</v>
      </c>
      <c r="BC174" s="2">
        <f t="shared" si="54"/>
        <v>1.566437407807042E-2</v>
      </c>
      <c r="BD174" s="2">
        <f t="shared" si="55"/>
        <v>5.089067305951156E-3</v>
      </c>
      <c r="BE174">
        <v>2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4</v>
      </c>
      <c r="BP174">
        <v>3</v>
      </c>
      <c r="BQ174">
        <v>7</v>
      </c>
      <c r="BR174">
        <v>181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2</v>
      </c>
      <c r="CF174">
        <v>0</v>
      </c>
      <c r="CG174">
        <v>0</v>
      </c>
      <c r="CH174">
        <v>0</v>
      </c>
      <c r="CI174">
        <v>1</v>
      </c>
      <c r="CJ174">
        <v>0</v>
      </c>
      <c r="CK174">
        <v>0</v>
      </c>
      <c r="CL174">
        <v>0</v>
      </c>
      <c r="CM174" t="s">
        <v>651</v>
      </c>
      <c r="CN174">
        <v>70.739997863769531</v>
      </c>
      <c r="CO174">
        <v>71.19000244140625</v>
      </c>
      <c r="CP174">
        <v>72.550003051757813</v>
      </c>
      <c r="CQ174">
        <v>71.010002136230469</v>
      </c>
      <c r="CR174">
        <v>72.169998168945313</v>
      </c>
      <c r="CS174" s="2">
        <f t="shared" si="56"/>
        <v>6.3211766007045256E-3</v>
      </c>
      <c r="CT174" s="2">
        <f t="shared" si="57"/>
        <v>1.8745700250092701E-2</v>
      </c>
      <c r="CU174" s="2">
        <f t="shared" si="58"/>
        <v>2.5284492063886166E-3</v>
      </c>
      <c r="CV174" s="2">
        <f t="shared" si="59"/>
        <v>1.6073106029452444E-2</v>
      </c>
      <c r="CW174">
        <v>2</v>
      </c>
      <c r="CX174">
        <v>20</v>
      </c>
      <c r="CY174">
        <v>88</v>
      </c>
      <c r="CZ174">
        <v>85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1</v>
      </c>
      <c r="DH174">
        <v>0</v>
      </c>
      <c r="DI174">
        <v>0</v>
      </c>
      <c r="DJ174">
        <v>0</v>
      </c>
      <c r="DK174">
        <v>1</v>
      </c>
      <c r="DL174">
        <v>2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 t="s">
        <v>226</v>
      </c>
      <c r="EF174">
        <v>72.169998168945313</v>
      </c>
      <c r="EG174">
        <v>72.330001831054688</v>
      </c>
      <c r="EH174">
        <v>73.040000915527344</v>
      </c>
      <c r="EI174">
        <v>72.010002136230469</v>
      </c>
      <c r="EJ174">
        <v>72.610000610351563</v>
      </c>
      <c r="EK174" s="2">
        <f t="shared" si="60"/>
        <v>2.212134080724959E-3</v>
      </c>
      <c r="EL174" s="2">
        <f t="shared" si="61"/>
        <v>9.7206883293140534E-3</v>
      </c>
      <c r="EM174" s="2">
        <f t="shared" si="62"/>
        <v>4.4241626810913592E-3</v>
      </c>
      <c r="EN174" s="2">
        <f t="shared" si="63"/>
        <v>8.2633035267535293E-3</v>
      </c>
      <c r="EO174">
        <v>70</v>
      </c>
      <c r="EP174">
        <v>119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15</v>
      </c>
      <c r="EY174">
        <v>3</v>
      </c>
      <c r="EZ174">
        <v>1</v>
      </c>
      <c r="FA174">
        <v>1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237</v>
      </c>
      <c r="FX174">
        <v>72.610000610351563</v>
      </c>
      <c r="FY174">
        <v>72.949996948242188</v>
      </c>
      <c r="FZ174">
        <v>73.5</v>
      </c>
      <c r="GA174">
        <v>71.529998779296875</v>
      </c>
      <c r="GB174">
        <v>71.629997253417969</v>
      </c>
      <c r="GC174">
        <v>566</v>
      </c>
      <c r="GD174">
        <v>255</v>
      </c>
      <c r="GE174">
        <v>384</v>
      </c>
      <c r="GF174">
        <v>22</v>
      </c>
      <c r="GG174">
        <v>0</v>
      </c>
      <c r="GH174">
        <v>135</v>
      </c>
      <c r="GI174">
        <v>0</v>
      </c>
      <c r="GJ174">
        <v>85</v>
      </c>
      <c r="GK174">
        <v>38</v>
      </c>
      <c r="GL174">
        <v>187</v>
      </c>
      <c r="GM174">
        <v>0</v>
      </c>
      <c r="GN174">
        <v>0</v>
      </c>
      <c r="GO174">
        <v>1</v>
      </c>
      <c r="GP174">
        <v>0</v>
      </c>
      <c r="GQ174">
        <v>1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2</v>
      </c>
      <c r="GX174" t="s">
        <v>218</v>
      </c>
      <c r="GY174">
        <v>4538327</v>
      </c>
      <c r="GZ174">
        <v>5522120</v>
      </c>
      <c r="HA174">
        <v>0.39</v>
      </c>
      <c r="HB174">
        <v>0.39</v>
      </c>
      <c r="HC174">
        <v>1.29</v>
      </c>
      <c r="HD174">
        <v>1.83</v>
      </c>
      <c r="HE174">
        <v>0.31719999999999998</v>
      </c>
      <c r="HF174" s="2">
        <f t="shared" si="64"/>
        <v>4.6606765197242384E-3</v>
      </c>
      <c r="HG174" s="2">
        <f t="shared" si="65"/>
        <v>7.4830347177933243E-3</v>
      </c>
      <c r="HH174" s="2">
        <f t="shared" si="66"/>
        <v>1.9465362965714661E-2</v>
      </c>
      <c r="HI174" s="2">
        <f t="shared" si="67"/>
        <v>1.3960418533496277E-3</v>
      </c>
      <c r="HJ174" s="3">
        <f t="shared" si="68"/>
        <v>73.495884308068796</v>
      </c>
      <c r="HK174" t="str">
        <f t="shared" si="69"/>
        <v>SCHW</v>
      </c>
    </row>
    <row r="175" spans="1:219" hidden="1" x14ac:dyDescent="0.25">
      <c r="A175">
        <v>166</v>
      </c>
      <c r="B175" t="s">
        <v>738</v>
      </c>
      <c r="C175">
        <v>10</v>
      </c>
      <c r="D175">
        <v>1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70</v>
      </c>
      <c r="N175">
        <v>37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19</v>
      </c>
      <c r="W175">
        <v>9</v>
      </c>
      <c r="X175">
        <v>23</v>
      </c>
      <c r="Y175">
        <v>9</v>
      </c>
      <c r="Z175">
        <v>41</v>
      </c>
      <c r="AA175">
        <v>0</v>
      </c>
      <c r="AB175">
        <v>0</v>
      </c>
      <c r="AC175">
        <v>0</v>
      </c>
      <c r="AD175">
        <v>0</v>
      </c>
      <c r="AE175">
        <v>38</v>
      </c>
      <c r="AF175">
        <v>0</v>
      </c>
      <c r="AG175">
        <v>33</v>
      </c>
      <c r="AH175">
        <v>0</v>
      </c>
      <c r="AI175">
        <v>1</v>
      </c>
      <c r="AJ175">
        <v>0</v>
      </c>
      <c r="AK175">
        <v>1</v>
      </c>
      <c r="AL175">
        <v>0</v>
      </c>
      <c r="AM175">
        <v>5</v>
      </c>
      <c r="AN175">
        <v>0</v>
      </c>
      <c r="AO175">
        <v>11</v>
      </c>
      <c r="AP175">
        <v>11</v>
      </c>
      <c r="AQ175">
        <v>1</v>
      </c>
      <c r="AR175">
        <v>0</v>
      </c>
      <c r="AS175">
        <v>1</v>
      </c>
      <c r="AT175">
        <v>1</v>
      </c>
      <c r="AU175" t="s">
        <v>289</v>
      </c>
      <c r="AV175">
        <v>26.030000686645511</v>
      </c>
      <c r="AW175">
        <v>25.979999542236332</v>
      </c>
      <c r="AX175">
        <v>26.469999313354489</v>
      </c>
      <c r="AY175">
        <v>25.870000839233398</v>
      </c>
      <c r="AZ175">
        <v>26.340000152587891</v>
      </c>
      <c r="BA175" s="2">
        <f t="shared" si="52"/>
        <v>-1.9246014353422325E-3</v>
      </c>
      <c r="BB175" s="2">
        <f t="shared" si="53"/>
        <v>1.8511514311636001E-2</v>
      </c>
      <c r="BC175" s="2">
        <f t="shared" si="54"/>
        <v>4.2339763256772356E-3</v>
      </c>
      <c r="BD175" s="2">
        <f t="shared" si="55"/>
        <v>1.7843557730895299E-2</v>
      </c>
      <c r="BE175">
        <v>25</v>
      </c>
      <c r="BF175">
        <v>56</v>
      </c>
      <c r="BG175">
        <v>73</v>
      </c>
      <c r="BH175">
        <v>23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5</v>
      </c>
      <c r="BO175">
        <v>11</v>
      </c>
      <c r="BP175">
        <v>5</v>
      </c>
      <c r="BQ175">
        <v>4</v>
      </c>
      <c r="BR175">
        <v>0</v>
      </c>
      <c r="BS175">
        <v>1</v>
      </c>
      <c r="BT175">
        <v>25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739</v>
      </c>
      <c r="CN175">
        <v>26.340000152587891</v>
      </c>
      <c r="CO175">
        <v>26.489999771118161</v>
      </c>
      <c r="CP175">
        <v>26.680000305175781</v>
      </c>
      <c r="CQ175">
        <v>26.340000152587891</v>
      </c>
      <c r="CR175">
        <v>26.389999389648441</v>
      </c>
      <c r="CS175" s="2">
        <f t="shared" si="56"/>
        <v>5.6624998046927999E-3</v>
      </c>
      <c r="CT175" s="2">
        <f t="shared" si="57"/>
        <v>7.1214592160541157E-3</v>
      </c>
      <c r="CU175" s="2">
        <f t="shared" si="58"/>
        <v>5.6624998046927999E-3</v>
      </c>
      <c r="CV175" s="2">
        <f t="shared" si="59"/>
        <v>1.8946282007177295E-3</v>
      </c>
      <c r="CW175">
        <v>94</v>
      </c>
      <c r="CX175">
        <v>8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68</v>
      </c>
      <c r="DG175">
        <v>22</v>
      </c>
      <c r="DH175">
        <v>16</v>
      </c>
      <c r="DI175">
        <v>9</v>
      </c>
      <c r="DJ175">
        <v>3</v>
      </c>
      <c r="DK175">
        <v>0</v>
      </c>
      <c r="DL175">
        <v>0</v>
      </c>
      <c r="DM175">
        <v>0</v>
      </c>
      <c r="DN175">
        <v>0</v>
      </c>
      <c r="DO175">
        <v>8</v>
      </c>
      <c r="DP175">
        <v>0</v>
      </c>
      <c r="DQ175">
        <v>0</v>
      </c>
      <c r="DR175">
        <v>0</v>
      </c>
      <c r="DS175">
        <v>1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 t="s">
        <v>490</v>
      </c>
      <c r="EF175">
        <v>26.389999389648441</v>
      </c>
      <c r="EG175">
        <v>26.559999465942379</v>
      </c>
      <c r="EH175">
        <v>26.590000152587891</v>
      </c>
      <c r="EI175">
        <v>26.319999694824219</v>
      </c>
      <c r="EJ175">
        <v>26.510000228881839</v>
      </c>
      <c r="EK175" s="2">
        <f t="shared" si="60"/>
        <v>6.4006054108520782E-3</v>
      </c>
      <c r="EL175" s="2">
        <f t="shared" si="61"/>
        <v>1.1282695176138002E-3</v>
      </c>
      <c r="EM175" s="2">
        <f t="shared" si="62"/>
        <v>9.036136142469009E-3</v>
      </c>
      <c r="EN175" s="2">
        <f t="shared" si="63"/>
        <v>7.1671268358052265E-3</v>
      </c>
      <c r="EO175">
        <v>5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57</v>
      </c>
      <c r="EY175">
        <v>9</v>
      </c>
      <c r="EZ175">
        <v>7</v>
      </c>
      <c r="FA175">
        <v>5</v>
      </c>
      <c r="FB175">
        <v>115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285</v>
      </c>
      <c r="FX175">
        <v>26.510000228881839</v>
      </c>
      <c r="FY175">
        <v>26.530000686645511</v>
      </c>
      <c r="FZ175">
        <v>26.559999465942379</v>
      </c>
      <c r="GA175">
        <v>25.89999961853027</v>
      </c>
      <c r="GB175">
        <v>25.940000534057621</v>
      </c>
      <c r="GC175">
        <v>391</v>
      </c>
      <c r="GD175">
        <v>437</v>
      </c>
      <c r="GE175">
        <v>107</v>
      </c>
      <c r="GF175">
        <v>311</v>
      </c>
      <c r="GG175">
        <v>0</v>
      </c>
      <c r="GH175">
        <v>23</v>
      </c>
      <c r="GI175">
        <v>0</v>
      </c>
      <c r="GJ175">
        <v>0</v>
      </c>
      <c r="GK175">
        <v>0</v>
      </c>
      <c r="GL175">
        <v>159</v>
      </c>
      <c r="GM175">
        <v>0</v>
      </c>
      <c r="GN175">
        <v>118</v>
      </c>
      <c r="GO175">
        <v>1</v>
      </c>
      <c r="GP175">
        <v>0</v>
      </c>
      <c r="GQ175">
        <v>0</v>
      </c>
      <c r="GR175">
        <v>0</v>
      </c>
      <c r="GS175">
        <v>1</v>
      </c>
      <c r="GT175">
        <v>0</v>
      </c>
      <c r="GU175">
        <v>1</v>
      </c>
      <c r="GV175">
        <v>0</v>
      </c>
      <c r="GW175">
        <v>1.9</v>
      </c>
      <c r="GX175" t="s">
        <v>218</v>
      </c>
      <c r="GY175">
        <v>5356282</v>
      </c>
      <c r="GZ175">
        <v>7239100</v>
      </c>
      <c r="HA175">
        <v>0.61799999999999999</v>
      </c>
      <c r="HB175">
        <v>0.70599999999999996</v>
      </c>
      <c r="HC175">
        <v>3.96</v>
      </c>
      <c r="HD175">
        <v>3.02</v>
      </c>
      <c r="HE175">
        <v>1.6947000000000001</v>
      </c>
      <c r="HF175" s="2">
        <f t="shared" si="64"/>
        <v>7.5388078575289175E-4</v>
      </c>
      <c r="HG175" s="2">
        <f t="shared" si="65"/>
        <v>1.1294721347918646E-3</v>
      </c>
      <c r="HH175" s="2">
        <f t="shared" si="66"/>
        <v>2.3746741493013479E-2</v>
      </c>
      <c r="HI175" s="2">
        <f t="shared" si="67"/>
        <v>1.5420553085506716E-3</v>
      </c>
      <c r="HJ175" s="3">
        <f t="shared" si="68"/>
        <v>26.559965583157087</v>
      </c>
      <c r="HK175" t="str">
        <f t="shared" si="69"/>
        <v>WMB</v>
      </c>
    </row>
    <row r="176" spans="1:219" hidden="1" x14ac:dyDescent="0.25">
      <c r="A176">
        <v>167</v>
      </c>
      <c r="B176" t="s">
        <v>740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69</v>
      </c>
      <c r="N176">
        <v>63</v>
      </c>
      <c r="O176">
        <v>7</v>
      </c>
      <c r="P176">
        <v>0</v>
      </c>
      <c r="Q176">
        <v>0</v>
      </c>
      <c r="R176">
        <v>1</v>
      </c>
      <c r="S176">
        <v>5</v>
      </c>
      <c r="T176">
        <v>0</v>
      </c>
      <c r="U176">
        <v>0</v>
      </c>
      <c r="V176">
        <v>22</v>
      </c>
      <c r="W176">
        <v>10</v>
      </c>
      <c r="X176">
        <v>4</v>
      </c>
      <c r="Y176">
        <v>0</v>
      </c>
      <c r="Z176">
        <v>4</v>
      </c>
      <c r="AA176">
        <v>2</v>
      </c>
      <c r="AB176">
        <v>39</v>
      </c>
      <c r="AC176">
        <v>0</v>
      </c>
      <c r="AD176">
        <v>0</v>
      </c>
      <c r="AE176">
        <v>0</v>
      </c>
      <c r="AF176">
        <v>0</v>
      </c>
      <c r="AG176">
        <v>4</v>
      </c>
      <c r="AH176">
        <v>4</v>
      </c>
      <c r="AI176">
        <v>0</v>
      </c>
      <c r="AJ176">
        <v>0</v>
      </c>
      <c r="AK176">
        <v>1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331</v>
      </c>
      <c r="AV176">
        <v>587.6300048828125</v>
      </c>
      <c r="AW176">
        <v>587.719970703125</v>
      </c>
      <c r="AX176">
        <v>605.72998046875</v>
      </c>
      <c r="AY176">
        <v>586.280029296875</v>
      </c>
      <c r="AZ176">
        <v>603.52001953125</v>
      </c>
      <c r="BA176" s="2">
        <f t="shared" si="52"/>
        <v>1.5307599672831351E-4</v>
      </c>
      <c r="BB176" s="2">
        <f t="shared" si="53"/>
        <v>2.9732736279105332E-2</v>
      </c>
      <c r="BC176" s="2">
        <f t="shared" si="54"/>
        <v>2.4500467536049397E-3</v>
      </c>
      <c r="BD176" s="2">
        <f t="shared" si="55"/>
        <v>2.8565730508434806E-2</v>
      </c>
      <c r="BE176">
        <v>2</v>
      </c>
      <c r="BF176">
        <v>2</v>
      </c>
      <c r="BG176">
        <v>21</v>
      </c>
      <c r="BH176">
        <v>7</v>
      </c>
      <c r="BI176">
        <v>124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1</v>
      </c>
      <c r="BP176">
        <v>0</v>
      </c>
      <c r="BQ176">
        <v>0</v>
      </c>
      <c r="BR176">
        <v>0</v>
      </c>
      <c r="BS176">
        <v>1</v>
      </c>
      <c r="BT176">
        <v>1</v>
      </c>
      <c r="BU176">
        <v>1</v>
      </c>
      <c r="BV176">
        <v>1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305</v>
      </c>
      <c r="CN176">
        <v>603.52001953125</v>
      </c>
      <c r="CO176">
        <v>608</v>
      </c>
      <c r="CP176">
        <v>609.57000732421875</v>
      </c>
      <c r="CQ176">
        <v>600.1300048828125</v>
      </c>
      <c r="CR176">
        <v>601</v>
      </c>
      <c r="CS176" s="2">
        <f t="shared" si="56"/>
        <v>7.368388928865155E-3</v>
      </c>
      <c r="CT176" s="2">
        <f t="shared" si="57"/>
        <v>2.5755980533073153E-3</v>
      </c>
      <c r="CU176" s="2">
        <f t="shared" si="58"/>
        <v>1.2944070916426798E-2</v>
      </c>
      <c r="CV176" s="2">
        <f t="shared" si="59"/>
        <v>1.44757922992933E-3</v>
      </c>
      <c r="CW176">
        <v>6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5</v>
      </c>
      <c r="DG176">
        <v>1</v>
      </c>
      <c r="DH176">
        <v>2</v>
      </c>
      <c r="DI176">
        <v>2</v>
      </c>
      <c r="DJ176">
        <v>144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7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 t="s">
        <v>724</v>
      </c>
      <c r="EF176">
        <v>601</v>
      </c>
      <c r="EG176">
        <v>605.90997314453125</v>
      </c>
      <c r="EH176">
        <v>617.83001708984375</v>
      </c>
      <c r="EI176">
        <v>600.46002197265625</v>
      </c>
      <c r="EJ176">
        <v>614.91998291015625</v>
      </c>
      <c r="EK176" s="2">
        <f t="shared" si="60"/>
        <v>8.1034697597889283E-3</v>
      </c>
      <c r="EL176" s="2">
        <f t="shared" si="61"/>
        <v>1.9293403712333901E-2</v>
      </c>
      <c r="EM176" s="2">
        <f t="shared" si="62"/>
        <v>8.9946550039290418E-3</v>
      </c>
      <c r="EN176" s="2">
        <f t="shared" si="63"/>
        <v>2.3515191145792813E-2</v>
      </c>
      <c r="EO176">
        <v>7</v>
      </c>
      <c r="EP176">
        <v>54</v>
      </c>
      <c r="EQ176">
        <v>36</v>
      </c>
      <c r="ER176">
        <v>45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</v>
      </c>
      <c r="EY176">
        <v>0</v>
      </c>
      <c r="EZ176">
        <v>0</v>
      </c>
      <c r="FA176">
        <v>0</v>
      </c>
      <c r="FB176">
        <v>6</v>
      </c>
      <c r="FC176">
        <v>1</v>
      </c>
      <c r="FD176">
        <v>7</v>
      </c>
      <c r="FE176">
        <v>0</v>
      </c>
      <c r="FF176">
        <v>0</v>
      </c>
      <c r="FG176">
        <v>0</v>
      </c>
      <c r="FH176">
        <v>0</v>
      </c>
      <c r="FI176">
        <v>6</v>
      </c>
      <c r="FJ176">
        <v>6</v>
      </c>
      <c r="FK176">
        <v>0</v>
      </c>
      <c r="FL176">
        <v>0</v>
      </c>
      <c r="FM176">
        <v>1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587</v>
      </c>
      <c r="FX176">
        <v>614.91998291015625</v>
      </c>
      <c r="FY176">
        <v>615.97998046875</v>
      </c>
      <c r="FZ176">
        <v>618.53997802734375</v>
      </c>
      <c r="GA176">
        <v>611.16998291015625</v>
      </c>
      <c r="GB176">
        <v>612.719970703125</v>
      </c>
      <c r="GC176">
        <v>443</v>
      </c>
      <c r="GD176">
        <v>202</v>
      </c>
      <c r="GE176">
        <v>148</v>
      </c>
      <c r="GF176">
        <v>161</v>
      </c>
      <c r="GG176">
        <v>0</v>
      </c>
      <c r="GH176">
        <v>176</v>
      </c>
      <c r="GI176">
        <v>0</v>
      </c>
      <c r="GJ176">
        <v>45</v>
      </c>
      <c r="GK176">
        <v>1</v>
      </c>
      <c r="GL176">
        <v>154</v>
      </c>
      <c r="GM176">
        <v>0</v>
      </c>
      <c r="GN176">
        <v>150</v>
      </c>
      <c r="GO176">
        <v>2</v>
      </c>
      <c r="GP176">
        <v>1</v>
      </c>
      <c r="GQ176">
        <v>2</v>
      </c>
      <c r="GR176">
        <v>1</v>
      </c>
      <c r="GS176">
        <v>0</v>
      </c>
      <c r="GT176">
        <v>0</v>
      </c>
      <c r="GU176">
        <v>0</v>
      </c>
      <c r="GV176">
        <v>0</v>
      </c>
      <c r="GW176">
        <v>2.1</v>
      </c>
      <c r="GX176" t="s">
        <v>218</v>
      </c>
      <c r="GY176">
        <v>250063</v>
      </c>
      <c r="GZ176">
        <v>245220</v>
      </c>
      <c r="HA176">
        <v>3.0430000000000001</v>
      </c>
      <c r="HB176">
        <v>4.024</v>
      </c>
      <c r="HC176">
        <v>3.7</v>
      </c>
      <c r="HD176">
        <v>8.83</v>
      </c>
      <c r="HE176">
        <v>0</v>
      </c>
      <c r="HF176" s="2">
        <f t="shared" si="64"/>
        <v>1.7208311831613532E-3</v>
      </c>
      <c r="HG176" s="2">
        <f t="shared" si="65"/>
        <v>4.138774613660634E-3</v>
      </c>
      <c r="HH176" s="2">
        <f t="shared" si="66"/>
        <v>7.8086913716471917E-3</v>
      </c>
      <c r="HI176" s="2">
        <f t="shared" si="67"/>
        <v>2.5296838149245771E-3</v>
      </c>
      <c r="HJ176" s="3">
        <f t="shared" si="68"/>
        <v>618.52938277443718</v>
      </c>
      <c r="HK176" t="str">
        <f t="shared" si="69"/>
        <v>TDG</v>
      </c>
    </row>
    <row r="177" spans="1:219" hidden="1" x14ac:dyDescent="0.25">
      <c r="A177">
        <v>168</v>
      </c>
      <c r="B177" t="s">
        <v>741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2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4</v>
      </c>
      <c r="X177">
        <v>5</v>
      </c>
      <c r="Y177">
        <v>4</v>
      </c>
      <c r="Z177">
        <v>182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</v>
      </c>
      <c r="AN177">
        <v>0</v>
      </c>
      <c r="AO177">
        <v>0</v>
      </c>
      <c r="AP177">
        <v>0</v>
      </c>
      <c r="AQ177">
        <v>1</v>
      </c>
      <c r="AR177">
        <v>0</v>
      </c>
      <c r="AS177">
        <v>0</v>
      </c>
      <c r="AT177">
        <v>0</v>
      </c>
      <c r="AU177" t="s">
        <v>293</v>
      </c>
      <c r="AV177">
        <v>45.790000915527337</v>
      </c>
      <c r="AW177">
        <v>45.759998321533203</v>
      </c>
      <c r="AX177">
        <v>46.599998474121087</v>
      </c>
      <c r="AY177">
        <v>45.619998931884773</v>
      </c>
      <c r="AZ177">
        <v>46.459999084472663</v>
      </c>
      <c r="BA177" s="2">
        <f t="shared" si="52"/>
        <v>-6.556511165782819E-4</v>
      </c>
      <c r="BB177" s="2">
        <f t="shared" si="53"/>
        <v>1.8025754937618044E-2</v>
      </c>
      <c r="BC177" s="2">
        <f t="shared" si="54"/>
        <v>3.0594273335572408E-3</v>
      </c>
      <c r="BD177" s="2">
        <f t="shared" si="55"/>
        <v>1.8080072517018708E-2</v>
      </c>
      <c r="BE177">
        <v>28</v>
      </c>
      <c r="BF177">
        <v>45</v>
      </c>
      <c r="BG177">
        <v>93</v>
      </c>
      <c r="BH177">
        <v>25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8</v>
      </c>
      <c r="BO177">
        <v>2</v>
      </c>
      <c r="BP177">
        <v>1</v>
      </c>
      <c r="BQ177">
        <v>0</v>
      </c>
      <c r="BR177">
        <v>0</v>
      </c>
      <c r="BS177">
        <v>1</v>
      </c>
      <c r="BT177">
        <v>11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636</v>
      </c>
      <c r="CN177">
        <v>46.459999084472663</v>
      </c>
      <c r="CO177">
        <v>46.459999084472663</v>
      </c>
      <c r="CP177">
        <v>46.740001678466797</v>
      </c>
      <c r="CQ177">
        <v>46.229999542236328</v>
      </c>
      <c r="CR177">
        <v>46.369998931884773</v>
      </c>
      <c r="CS177" s="2">
        <f t="shared" si="56"/>
        <v>0</v>
      </c>
      <c r="CT177" s="2">
        <f t="shared" si="57"/>
        <v>5.9906415049003625E-3</v>
      </c>
      <c r="CU177" s="2">
        <f t="shared" si="58"/>
        <v>4.9504852942022781E-3</v>
      </c>
      <c r="CV177" s="2">
        <f t="shared" si="59"/>
        <v>3.0191803509440618E-3</v>
      </c>
      <c r="CW177">
        <v>49</v>
      </c>
      <c r="CX177">
        <v>3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90</v>
      </c>
      <c r="DG177">
        <v>39</v>
      </c>
      <c r="DH177">
        <v>24</v>
      </c>
      <c r="DI177">
        <v>10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342</v>
      </c>
      <c r="EF177">
        <v>46.369998931884773</v>
      </c>
      <c r="EG177">
        <v>46.549999237060547</v>
      </c>
      <c r="EH177">
        <v>47.209999084472663</v>
      </c>
      <c r="EI177">
        <v>46.389999389648438</v>
      </c>
      <c r="EJ177">
        <v>46.970001220703118</v>
      </c>
      <c r="EK177" s="2">
        <f t="shared" si="60"/>
        <v>3.8668165010938838E-3</v>
      </c>
      <c r="EL177" s="2">
        <f t="shared" si="61"/>
        <v>1.3980086003204106E-2</v>
      </c>
      <c r="EM177" s="2">
        <f t="shared" si="62"/>
        <v>3.4371611178185546E-3</v>
      </c>
      <c r="EN177" s="2">
        <f t="shared" si="63"/>
        <v>1.2348346092846851E-2</v>
      </c>
      <c r="EO177">
        <v>15</v>
      </c>
      <c r="EP177">
        <v>63</v>
      </c>
      <c r="EQ177">
        <v>113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3</v>
      </c>
      <c r="EY177">
        <v>1</v>
      </c>
      <c r="EZ177">
        <v>2</v>
      </c>
      <c r="FA177">
        <v>0</v>
      </c>
      <c r="FB177">
        <v>0</v>
      </c>
      <c r="FC177">
        <v>1</v>
      </c>
      <c r="FD177">
        <v>6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268</v>
      </c>
      <c r="FX177">
        <v>46.970001220703118</v>
      </c>
      <c r="FY177">
        <v>47.029998779296882</v>
      </c>
      <c r="FZ177">
        <v>47.189998626708977</v>
      </c>
      <c r="GA177">
        <v>46.580001831054688</v>
      </c>
      <c r="GB177">
        <v>47.049999237060547</v>
      </c>
      <c r="GC177">
        <v>436</v>
      </c>
      <c r="GD177">
        <v>375</v>
      </c>
      <c r="GE177">
        <v>243</v>
      </c>
      <c r="GF177">
        <v>169</v>
      </c>
      <c r="GG177">
        <v>0</v>
      </c>
      <c r="GH177">
        <v>25</v>
      </c>
      <c r="GI177">
        <v>0</v>
      </c>
      <c r="GJ177">
        <v>0</v>
      </c>
      <c r="GK177">
        <v>0</v>
      </c>
      <c r="GL177">
        <v>182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2.4</v>
      </c>
      <c r="GX177" t="s">
        <v>218</v>
      </c>
      <c r="GY177">
        <v>1352770</v>
      </c>
      <c r="GZ177">
        <v>1291900</v>
      </c>
      <c r="HA177">
        <v>2E-3</v>
      </c>
      <c r="HB177">
        <v>0.38300000000000001</v>
      </c>
      <c r="HC177">
        <v>-43.87</v>
      </c>
      <c r="HD177">
        <v>5.77</v>
      </c>
      <c r="HE177">
        <v>7.2</v>
      </c>
      <c r="HF177" s="2">
        <f t="shared" si="64"/>
        <v>1.2757295375516176E-3</v>
      </c>
      <c r="HG177" s="2">
        <f t="shared" si="65"/>
        <v>3.3905457102839653E-3</v>
      </c>
      <c r="HH177" s="2">
        <f t="shared" si="66"/>
        <v>9.5682959796351552E-3</v>
      </c>
      <c r="HI177" s="2">
        <f t="shared" si="67"/>
        <v>9.9893180367078838E-3</v>
      </c>
      <c r="HJ177" s="3">
        <f t="shared" si="68"/>
        <v>47.189456139912686</v>
      </c>
      <c r="HK177" t="str">
        <f t="shared" si="69"/>
        <v>UDR</v>
      </c>
    </row>
    <row r="178" spans="1:219" hidden="1" x14ac:dyDescent="0.25">
      <c r="A178">
        <v>169</v>
      </c>
      <c r="B178" t="s">
        <v>742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0</v>
      </c>
      <c r="N178">
        <v>0</v>
      </c>
      <c r="O178">
        <v>1</v>
      </c>
      <c r="P178">
        <v>2</v>
      </c>
      <c r="Q178">
        <v>180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0</v>
      </c>
      <c r="AF178">
        <v>0</v>
      </c>
      <c r="AG178">
        <v>1</v>
      </c>
      <c r="AH178">
        <v>1</v>
      </c>
      <c r="AI178">
        <v>0</v>
      </c>
      <c r="AJ178">
        <v>0</v>
      </c>
      <c r="AK178">
        <v>1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743</v>
      </c>
      <c r="AV178">
        <v>49.909999847412109</v>
      </c>
      <c r="AW178">
        <v>50.119998931884773</v>
      </c>
      <c r="AX178">
        <v>52.549999237060547</v>
      </c>
      <c r="AY178">
        <v>49.790000915527337</v>
      </c>
      <c r="AZ178">
        <v>52.169998168945313</v>
      </c>
      <c r="BA178" s="2">
        <f t="shared" si="52"/>
        <v>4.189925956663787E-3</v>
      </c>
      <c r="BB178" s="2">
        <f t="shared" si="53"/>
        <v>4.6241681074317365E-2</v>
      </c>
      <c r="BC178" s="2">
        <f t="shared" si="54"/>
        <v>6.5841584874316572E-3</v>
      </c>
      <c r="BD178" s="2">
        <f t="shared" si="55"/>
        <v>4.5620037127674151E-2</v>
      </c>
      <c r="BE178">
        <v>5</v>
      </c>
      <c r="BF178">
        <v>3</v>
      </c>
      <c r="BG178">
        <v>27</v>
      </c>
      <c r="BH178">
        <v>16</v>
      </c>
      <c r="BI178">
        <v>131</v>
      </c>
      <c r="BJ178">
        <v>1</v>
      </c>
      <c r="BK178">
        <v>5</v>
      </c>
      <c r="BL178">
        <v>0</v>
      </c>
      <c r="BM178">
        <v>0</v>
      </c>
      <c r="BN178">
        <v>2</v>
      </c>
      <c r="BO178">
        <v>1</v>
      </c>
      <c r="BP178">
        <v>1</v>
      </c>
      <c r="BQ178">
        <v>0</v>
      </c>
      <c r="BR178">
        <v>2</v>
      </c>
      <c r="BS178">
        <v>2</v>
      </c>
      <c r="BT178">
        <v>6</v>
      </c>
      <c r="BU178">
        <v>1</v>
      </c>
      <c r="BV178">
        <v>6</v>
      </c>
      <c r="BW178">
        <v>1</v>
      </c>
      <c r="BX178">
        <v>0</v>
      </c>
      <c r="BY178">
        <v>2</v>
      </c>
      <c r="BZ178">
        <v>2</v>
      </c>
      <c r="CA178">
        <v>1</v>
      </c>
      <c r="CB178">
        <v>0</v>
      </c>
      <c r="CC178">
        <v>1</v>
      </c>
      <c r="CD178">
        <v>1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744</v>
      </c>
      <c r="CN178">
        <v>52.169998168945313</v>
      </c>
      <c r="CO178">
        <v>52.709999084472663</v>
      </c>
      <c r="CP178">
        <v>52.709999084472663</v>
      </c>
      <c r="CQ178">
        <v>50.759998321533203</v>
      </c>
      <c r="CR178">
        <v>51.340000152587891</v>
      </c>
      <c r="CS178" s="2">
        <f t="shared" si="56"/>
        <v>1.0244752891419129E-2</v>
      </c>
      <c r="CT178" s="2">
        <f t="shared" si="57"/>
        <v>0</v>
      </c>
      <c r="CU178" s="2">
        <f t="shared" si="58"/>
        <v>3.699489274918033E-2</v>
      </c>
      <c r="CV178" s="2">
        <f t="shared" si="59"/>
        <v>1.1297269757126194E-2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193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</v>
      </c>
      <c r="DX178">
        <v>0</v>
      </c>
      <c r="DY178">
        <v>0</v>
      </c>
      <c r="DZ178">
        <v>0</v>
      </c>
      <c r="EA178">
        <v>1</v>
      </c>
      <c r="EB178">
        <v>0</v>
      </c>
      <c r="EC178">
        <v>0</v>
      </c>
      <c r="ED178">
        <v>0</v>
      </c>
      <c r="EE178" t="s">
        <v>679</v>
      </c>
      <c r="EF178">
        <v>51.340000152587891</v>
      </c>
      <c r="EG178">
        <v>52.200000762939453</v>
      </c>
      <c r="EH178">
        <v>53.779998779296882</v>
      </c>
      <c r="EI178">
        <v>51.5</v>
      </c>
      <c r="EJ178">
        <v>53.169998168945313</v>
      </c>
      <c r="EK178" s="2">
        <f t="shared" si="60"/>
        <v>1.6475107237204134E-2</v>
      </c>
      <c r="EL178" s="2">
        <f t="shared" si="61"/>
        <v>2.9378915065458533E-2</v>
      </c>
      <c r="EM178" s="2">
        <f t="shared" si="62"/>
        <v>1.3409976105525967E-2</v>
      </c>
      <c r="EN178" s="2">
        <f t="shared" si="63"/>
        <v>3.1408655754302739E-2</v>
      </c>
      <c r="EO178">
        <v>1</v>
      </c>
      <c r="EP178">
        <v>3</v>
      </c>
      <c r="EQ178">
        <v>40</v>
      </c>
      <c r="ER178">
        <v>45</v>
      </c>
      <c r="ES178">
        <v>99</v>
      </c>
      <c r="ET178">
        <v>1</v>
      </c>
      <c r="EU178">
        <v>1</v>
      </c>
      <c r="EV178">
        <v>0</v>
      </c>
      <c r="EW178">
        <v>0</v>
      </c>
      <c r="EX178">
        <v>2</v>
      </c>
      <c r="EY178">
        <v>0</v>
      </c>
      <c r="EZ178">
        <v>0</v>
      </c>
      <c r="FA178">
        <v>0</v>
      </c>
      <c r="FB178">
        <v>3</v>
      </c>
      <c r="FC178">
        <v>2</v>
      </c>
      <c r="FD178">
        <v>5</v>
      </c>
      <c r="FE178">
        <v>1</v>
      </c>
      <c r="FF178">
        <v>5</v>
      </c>
      <c r="FG178">
        <v>0</v>
      </c>
      <c r="FH178">
        <v>0</v>
      </c>
      <c r="FI178">
        <v>3</v>
      </c>
      <c r="FJ178">
        <v>3</v>
      </c>
      <c r="FK178">
        <v>0</v>
      </c>
      <c r="FL178">
        <v>0</v>
      </c>
      <c r="FM178">
        <v>1</v>
      </c>
      <c r="FN178">
        <v>1</v>
      </c>
      <c r="FO178">
        <v>1</v>
      </c>
      <c r="FP178">
        <v>0</v>
      </c>
      <c r="FQ178">
        <v>2</v>
      </c>
      <c r="FR178">
        <v>2</v>
      </c>
      <c r="FS178">
        <v>1</v>
      </c>
      <c r="FT178">
        <v>0</v>
      </c>
      <c r="FU178">
        <v>1</v>
      </c>
      <c r="FV178">
        <v>1</v>
      </c>
      <c r="FW178" t="s">
        <v>745</v>
      </c>
      <c r="FX178">
        <v>53.169998168945313</v>
      </c>
      <c r="FY178">
        <v>53.790000915527337</v>
      </c>
      <c r="FZ178">
        <v>54.319999694824219</v>
      </c>
      <c r="GA178">
        <v>52.919998168945313</v>
      </c>
      <c r="GB178">
        <v>53.290000915527337</v>
      </c>
      <c r="GC178">
        <v>553</v>
      </c>
      <c r="GD178">
        <v>205</v>
      </c>
      <c r="GE178">
        <v>188</v>
      </c>
      <c r="GF178">
        <v>198</v>
      </c>
      <c r="GG178">
        <v>0</v>
      </c>
      <c r="GH178">
        <v>473</v>
      </c>
      <c r="GI178">
        <v>0</v>
      </c>
      <c r="GJ178">
        <v>144</v>
      </c>
      <c r="GK178">
        <v>12</v>
      </c>
      <c r="GL178">
        <v>199</v>
      </c>
      <c r="GM178">
        <v>5</v>
      </c>
      <c r="GN178">
        <v>196</v>
      </c>
      <c r="GO178">
        <v>3</v>
      </c>
      <c r="GP178">
        <v>1</v>
      </c>
      <c r="GQ178">
        <v>3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1.7</v>
      </c>
      <c r="GX178" t="s">
        <v>218</v>
      </c>
      <c r="GY178">
        <v>439838</v>
      </c>
      <c r="GZ178">
        <v>445640</v>
      </c>
      <c r="HA178">
        <v>1.643</v>
      </c>
      <c r="HB178">
        <v>2.4180000000000001</v>
      </c>
      <c r="HC178">
        <v>0.72</v>
      </c>
      <c r="HD178">
        <v>1.08</v>
      </c>
      <c r="HE178">
        <v>0</v>
      </c>
      <c r="HF178" s="2">
        <f t="shared" si="64"/>
        <v>1.1526356869851817E-2</v>
      </c>
      <c r="HG178" s="2">
        <f t="shared" si="65"/>
        <v>9.7569731641103941E-3</v>
      </c>
      <c r="HH178" s="2">
        <f t="shared" si="66"/>
        <v>1.6174060824953096E-2</v>
      </c>
      <c r="HI178" s="2">
        <f t="shared" si="67"/>
        <v>6.9431927233128965E-3</v>
      </c>
      <c r="HJ178" s="3">
        <f t="shared" si="68"/>
        <v>54.314828510957611</v>
      </c>
      <c r="HK178" t="str">
        <f t="shared" si="69"/>
        <v>UCTT</v>
      </c>
    </row>
    <row r="179" spans="1:219" x14ac:dyDescent="0.25">
      <c r="A179">
        <v>170</v>
      </c>
      <c r="B179" t="s">
        <v>746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5</v>
      </c>
      <c r="N179">
        <v>1</v>
      </c>
      <c r="O179">
        <v>2</v>
      </c>
      <c r="P179">
        <v>7</v>
      </c>
      <c r="Q179">
        <v>122</v>
      </c>
      <c r="R179">
        <v>0</v>
      </c>
      <c r="S179">
        <v>0</v>
      </c>
      <c r="T179">
        <v>0</v>
      </c>
      <c r="U179">
        <v>0</v>
      </c>
      <c r="V179">
        <v>3</v>
      </c>
      <c r="W179">
        <v>1</v>
      </c>
      <c r="X179">
        <v>0</v>
      </c>
      <c r="Y179">
        <v>1</v>
      </c>
      <c r="Z179">
        <v>5</v>
      </c>
      <c r="AA179">
        <v>1</v>
      </c>
      <c r="AB179">
        <v>10</v>
      </c>
      <c r="AC179">
        <v>1</v>
      </c>
      <c r="AD179">
        <v>10</v>
      </c>
      <c r="AE179">
        <v>0</v>
      </c>
      <c r="AF179">
        <v>0</v>
      </c>
      <c r="AG179">
        <v>5</v>
      </c>
      <c r="AH179">
        <v>5</v>
      </c>
      <c r="AI179">
        <v>0</v>
      </c>
      <c r="AJ179">
        <v>0</v>
      </c>
      <c r="AK179">
        <v>1</v>
      </c>
      <c r="AL179">
        <v>1</v>
      </c>
      <c r="AM179">
        <v>0</v>
      </c>
      <c r="AN179">
        <v>0</v>
      </c>
      <c r="AO179">
        <v>1</v>
      </c>
      <c r="AP179">
        <v>1</v>
      </c>
      <c r="AQ179">
        <v>0</v>
      </c>
      <c r="AR179">
        <v>0</v>
      </c>
      <c r="AS179">
        <v>1</v>
      </c>
      <c r="AT179">
        <v>1</v>
      </c>
      <c r="AU179" t="s">
        <v>747</v>
      </c>
      <c r="AV179">
        <v>24.79999923706055</v>
      </c>
      <c r="AW179">
        <v>24.889999389648441</v>
      </c>
      <c r="AX179">
        <v>25.20000076293945</v>
      </c>
      <c r="AY179">
        <v>24.139999389648441</v>
      </c>
      <c r="AZ179">
        <v>25.04000091552734</v>
      </c>
      <c r="BA179" s="2">
        <f t="shared" si="52"/>
        <v>3.6159162231768072E-3</v>
      </c>
      <c r="BB179" s="2">
        <f t="shared" si="53"/>
        <v>1.2301641424825482E-2</v>
      </c>
      <c r="BC179" s="2">
        <f t="shared" si="54"/>
        <v>3.0132584105723947E-2</v>
      </c>
      <c r="BD179" s="2">
        <f t="shared" si="55"/>
        <v>3.5942551636282349E-2</v>
      </c>
      <c r="BE179">
        <v>27</v>
      </c>
      <c r="BF179">
        <v>101</v>
      </c>
      <c r="BG179">
        <v>14</v>
      </c>
      <c r="BH179">
        <v>0</v>
      </c>
      <c r="BI179">
        <v>0</v>
      </c>
      <c r="BJ179">
        <v>1</v>
      </c>
      <c r="BK179">
        <v>14</v>
      </c>
      <c r="BL179">
        <v>0</v>
      </c>
      <c r="BM179">
        <v>0</v>
      </c>
      <c r="BN179">
        <v>7</v>
      </c>
      <c r="BO179">
        <v>3</v>
      </c>
      <c r="BP179">
        <v>2</v>
      </c>
      <c r="BQ179">
        <v>5</v>
      </c>
      <c r="BR179">
        <v>6</v>
      </c>
      <c r="BS179">
        <v>1</v>
      </c>
      <c r="BT179">
        <v>18</v>
      </c>
      <c r="BU179">
        <v>0</v>
      </c>
      <c r="BV179">
        <v>0</v>
      </c>
      <c r="BW179">
        <v>0</v>
      </c>
      <c r="BX179">
        <v>0</v>
      </c>
      <c r="BY179">
        <v>6</v>
      </c>
      <c r="BZ179">
        <v>6</v>
      </c>
      <c r="CA179">
        <v>0</v>
      </c>
      <c r="CB179">
        <v>0</v>
      </c>
      <c r="CC179">
        <v>1</v>
      </c>
      <c r="CD179">
        <v>1</v>
      </c>
      <c r="CE179">
        <v>0</v>
      </c>
      <c r="CF179">
        <v>0</v>
      </c>
      <c r="CG179">
        <v>1</v>
      </c>
      <c r="CH179">
        <v>1</v>
      </c>
      <c r="CI179">
        <v>0</v>
      </c>
      <c r="CJ179">
        <v>0</v>
      </c>
      <c r="CK179">
        <v>1</v>
      </c>
      <c r="CL179">
        <v>1</v>
      </c>
      <c r="CM179" t="s">
        <v>310</v>
      </c>
      <c r="CN179">
        <v>25.04000091552734</v>
      </c>
      <c r="CO179">
        <v>25.319999694824219</v>
      </c>
      <c r="CP179">
        <v>25.620000839233398</v>
      </c>
      <c r="CQ179">
        <v>25.030000686645511</v>
      </c>
      <c r="CR179">
        <v>25.409999847412109</v>
      </c>
      <c r="CS179" s="2">
        <f t="shared" si="56"/>
        <v>1.1058403739006128E-2</v>
      </c>
      <c r="CT179" s="2">
        <f t="shared" si="57"/>
        <v>1.170964615855008E-2</v>
      </c>
      <c r="CU179" s="2">
        <f t="shared" si="58"/>
        <v>1.1453357491074012E-2</v>
      </c>
      <c r="CV179" s="2">
        <f t="shared" si="59"/>
        <v>1.4954709289590973E-2</v>
      </c>
      <c r="CW179">
        <v>11</v>
      </c>
      <c r="CX179">
        <v>94</v>
      </c>
      <c r="CY179">
        <v>15</v>
      </c>
      <c r="CZ179">
        <v>0</v>
      </c>
      <c r="DA179">
        <v>0</v>
      </c>
      <c r="DB179">
        <v>1</v>
      </c>
      <c r="DC179">
        <v>1</v>
      </c>
      <c r="DD179">
        <v>0</v>
      </c>
      <c r="DE179">
        <v>0</v>
      </c>
      <c r="DF179">
        <v>1</v>
      </c>
      <c r="DG179">
        <v>1</v>
      </c>
      <c r="DH179">
        <v>1</v>
      </c>
      <c r="DI179">
        <v>4</v>
      </c>
      <c r="DJ179">
        <v>3</v>
      </c>
      <c r="DK179">
        <v>2</v>
      </c>
      <c r="DL179">
        <v>10</v>
      </c>
      <c r="DM179">
        <v>0</v>
      </c>
      <c r="DN179">
        <v>0</v>
      </c>
      <c r="DO179">
        <v>1</v>
      </c>
      <c r="DP179">
        <v>1</v>
      </c>
      <c r="DQ179">
        <v>3</v>
      </c>
      <c r="DR179">
        <v>3</v>
      </c>
      <c r="DS179">
        <v>1</v>
      </c>
      <c r="DT179">
        <v>1</v>
      </c>
      <c r="DU179">
        <v>2</v>
      </c>
      <c r="DV179">
        <v>2</v>
      </c>
      <c r="DW179">
        <v>2</v>
      </c>
      <c r="DX179">
        <v>1</v>
      </c>
      <c r="DY179">
        <v>2</v>
      </c>
      <c r="DZ179">
        <v>2</v>
      </c>
      <c r="EA179">
        <v>1</v>
      </c>
      <c r="EB179">
        <v>1</v>
      </c>
      <c r="EC179">
        <v>2</v>
      </c>
      <c r="ED179">
        <v>2</v>
      </c>
      <c r="EE179" t="s">
        <v>748</v>
      </c>
      <c r="EF179">
        <v>25.409999847412109</v>
      </c>
      <c r="EG179">
        <v>25.54000091552734</v>
      </c>
      <c r="EH179">
        <v>26</v>
      </c>
      <c r="EI179">
        <v>25.20000076293945</v>
      </c>
      <c r="EJ179">
        <v>25.75</v>
      </c>
      <c r="EK179" s="2">
        <f t="shared" si="60"/>
        <v>5.0900964547810901E-3</v>
      </c>
      <c r="EL179" s="2">
        <f t="shared" si="61"/>
        <v>1.7692272479717719E-2</v>
      </c>
      <c r="EM179" s="2">
        <f t="shared" si="62"/>
        <v>1.3312456554423369E-2</v>
      </c>
      <c r="EN179" s="2">
        <f t="shared" si="63"/>
        <v>2.1359193672254362E-2</v>
      </c>
      <c r="EO179">
        <v>5</v>
      </c>
      <c r="EP179">
        <v>79</v>
      </c>
      <c r="EQ179">
        <v>37</v>
      </c>
      <c r="ER179">
        <v>4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2</v>
      </c>
      <c r="EZ179">
        <v>0</v>
      </c>
      <c r="FA179">
        <v>0</v>
      </c>
      <c r="FB179">
        <v>2</v>
      </c>
      <c r="FC179">
        <v>1</v>
      </c>
      <c r="FD179">
        <v>4</v>
      </c>
      <c r="FE179">
        <v>0</v>
      </c>
      <c r="FF179">
        <v>0</v>
      </c>
      <c r="FG179">
        <v>0</v>
      </c>
      <c r="FH179">
        <v>0</v>
      </c>
      <c r="FI179">
        <v>2</v>
      </c>
      <c r="FJ179">
        <v>2</v>
      </c>
      <c r="FK179">
        <v>0</v>
      </c>
      <c r="FL179">
        <v>0</v>
      </c>
      <c r="FM179">
        <v>1</v>
      </c>
      <c r="FN179">
        <v>1</v>
      </c>
      <c r="FO179">
        <v>1</v>
      </c>
      <c r="FP179">
        <v>0</v>
      </c>
      <c r="FQ179">
        <v>2</v>
      </c>
      <c r="FR179">
        <v>2</v>
      </c>
      <c r="FS179">
        <v>1</v>
      </c>
      <c r="FT179">
        <v>0</v>
      </c>
      <c r="FU179">
        <v>1</v>
      </c>
      <c r="FV179">
        <v>1</v>
      </c>
      <c r="FW179" t="s">
        <v>553</v>
      </c>
      <c r="FX179">
        <v>25.75</v>
      </c>
      <c r="FY179">
        <v>25.85000038146973</v>
      </c>
      <c r="FZ179">
        <v>26.329999923706051</v>
      </c>
      <c r="GA179">
        <v>25.120000839233398</v>
      </c>
      <c r="GB179">
        <v>25.170000076293949</v>
      </c>
      <c r="GC179">
        <v>524</v>
      </c>
      <c r="GD179">
        <v>47</v>
      </c>
      <c r="GE179">
        <v>245</v>
      </c>
      <c r="GF179">
        <v>14</v>
      </c>
      <c r="GG179">
        <v>0</v>
      </c>
      <c r="GH179">
        <v>133</v>
      </c>
      <c r="GI179">
        <v>0</v>
      </c>
      <c r="GJ179">
        <v>4</v>
      </c>
      <c r="GK179">
        <v>10</v>
      </c>
      <c r="GL179">
        <v>16</v>
      </c>
      <c r="GM179">
        <v>0</v>
      </c>
      <c r="GN179">
        <v>5</v>
      </c>
      <c r="GO179">
        <v>5</v>
      </c>
      <c r="GP179">
        <v>3</v>
      </c>
      <c r="GQ179">
        <v>5</v>
      </c>
      <c r="GR179">
        <v>3</v>
      </c>
      <c r="GS179">
        <v>5</v>
      </c>
      <c r="GT179">
        <v>3</v>
      </c>
      <c r="GU179">
        <v>5</v>
      </c>
      <c r="GV179">
        <v>3</v>
      </c>
      <c r="GW179">
        <v>2</v>
      </c>
      <c r="GX179" t="s">
        <v>218</v>
      </c>
      <c r="GY179">
        <v>149888</v>
      </c>
      <c r="GZ179">
        <v>198500</v>
      </c>
      <c r="HA179">
        <v>1.6419999999999999</v>
      </c>
      <c r="HB179">
        <v>3.621</v>
      </c>
      <c r="HC179">
        <v>4.43</v>
      </c>
      <c r="HD179">
        <v>14.75</v>
      </c>
      <c r="HE179">
        <v>0</v>
      </c>
      <c r="HF179" s="2">
        <f t="shared" si="64"/>
        <v>3.8684866535404483E-3</v>
      </c>
      <c r="HG179" s="2">
        <f t="shared" si="65"/>
        <v>1.823013838310561E-2</v>
      </c>
      <c r="HH179" s="2">
        <f t="shared" si="66"/>
        <v>2.823982713592621E-2</v>
      </c>
      <c r="HI179" s="2">
        <f t="shared" si="67"/>
        <v>1.9864615379020512E-3</v>
      </c>
      <c r="HJ179" s="3">
        <f t="shared" si="68"/>
        <v>26.321249465627258</v>
      </c>
      <c r="HK179" t="str">
        <f t="shared" si="69"/>
        <v>VREX</v>
      </c>
    </row>
    <row r="180" spans="1:219" hidden="1" x14ac:dyDescent="0.25">
      <c r="A180">
        <v>171</v>
      </c>
      <c r="B180" t="s">
        <v>749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17</v>
      </c>
      <c r="N180">
        <v>161</v>
      </c>
      <c r="O180">
        <v>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246</v>
      </c>
      <c r="AV180">
        <v>218.02000427246091</v>
      </c>
      <c r="AW180">
        <v>218.75999450683599</v>
      </c>
      <c r="AX180">
        <v>223.41999816894531</v>
      </c>
      <c r="AY180">
        <v>218.67999267578119</v>
      </c>
      <c r="AZ180">
        <v>222.94999694824219</v>
      </c>
      <c r="BA180" s="2">
        <f t="shared" si="52"/>
        <v>3.3826579491523789E-3</v>
      </c>
      <c r="BB180" s="2">
        <f t="shared" si="53"/>
        <v>2.0857594218515407E-2</v>
      </c>
      <c r="BC180" s="2">
        <f t="shared" si="54"/>
        <v>3.6570594744778084E-4</v>
      </c>
      <c r="BD180" s="2">
        <f t="shared" si="55"/>
        <v>1.9152295720606283E-2</v>
      </c>
      <c r="BE180">
        <v>0</v>
      </c>
      <c r="BF180">
        <v>11</v>
      </c>
      <c r="BG180">
        <v>26</v>
      </c>
      <c r="BH180">
        <v>119</v>
      </c>
      <c r="BI180">
        <v>38</v>
      </c>
      <c r="BJ180">
        <v>0</v>
      </c>
      <c r="BK180">
        <v>0</v>
      </c>
      <c r="BL180">
        <v>0</v>
      </c>
      <c r="BM180">
        <v>0</v>
      </c>
      <c r="BN180">
        <v>1</v>
      </c>
      <c r="BO180">
        <v>0</v>
      </c>
      <c r="BP180">
        <v>0</v>
      </c>
      <c r="BQ180">
        <v>0</v>
      </c>
      <c r="BR180">
        <v>0</v>
      </c>
      <c r="BS180">
        <v>1</v>
      </c>
      <c r="BT180">
        <v>1</v>
      </c>
      <c r="BU180">
        <v>1</v>
      </c>
      <c r="BV180">
        <v>1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750</v>
      </c>
      <c r="CN180">
        <v>222.94999694824219</v>
      </c>
      <c r="CO180">
        <v>221.6499938964844</v>
      </c>
      <c r="CP180">
        <v>224.7799987792969</v>
      </c>
      <c r="CQ180">
        <v>220.16000366210929</v>
      </c>
      <c r="CR180">
        <v>221.38999938964841</v>
      </c>
      <c r="CS180" s="2">
        <f t="shared" si="56"/>
        <v>-5.8651165691658846E-3</v>
      </c>
      <c r="CT180" s="2">
        <f t="shared" si="57"/>
        <v>1.3924748197395198E-2</v>
      </c>
      <c r="CU180" s="2">
        <f t="shared" si="58"/>
        <v>6.7222660744623575E-3</v>
      </c>
      <c r="CV180" s="2">
        <f t="shared" si="59"/>
        <v>5.5557872122955487E-3</v>
      </c>
      <c r="CW180">
        <v>28</v>
      </c>
      <c r="CX180">
        <v>2</v>
      </c>
      <c r="CY180">
        <v>3</v>
      </c>
      <c r="CZ180">
        <v>0</v>
      </c>
      <c r="DA180">
        <v>0</v>
      </c>
      <c r="DB180">
        <v>1</v>
      </c>
      <c r="DC180">
        <v>3</v>
      </c>
      <c r="DD180">
        <v>0</v>
      </c>
      <c r="DE180">
        <v>0</v>
      </c>
      <c r="DF180">
        <v>33</v>
      </c>
      <c r="DG180">
        <v>24</v>
      </c>
      <c r="DH180">
        <v>47</v>
      </c>
      <c r="DI180">
        <v>32</v>
      </c>
      <c r="DJ180">
        <v>21</v>
      </c>
      <c r="DK180">
        <v>1</v>
      </c>
      <c r="DL180">
        <v>0</v>
      </c>
      <c r="DM180">
        <v>0</v>
      </c>
      <c r="DN180">
        <v>0</v>
      </c>
      <c r="DO180">
        <v>6</v>
      </c>
      <c r="DP180">
        <v>3</v>
      </c>
      <c r="DQ180">
        <v>0</v>
      </c>
      <c r="DR180">
        <v>0</v>
      </c>
      <c r="DS180">
        <v>1</v>
      </c>
      <c r="DT180">
        <v>1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 t="s">
        <v>515</v>
      </c>
      <c r="EF180">
        <v>221.38999938964841</v>
      </c>
      <c r="EG180">
        <v>223.30999755859369</v>
      </c>
      <c r="EH180">
        <v>226.13999938964841</v>
      </c>
      <c r="EI180">
        <v>222.58000183105469</v>
      </c>
      <c r="EJ180">
        <v>224.5</v>
      </c>
      <c r="EK180" s="2">
        <f t="shared" si="60"/>
        <v>8.5979051092036629E-3</v>
      </c>
      <c r="EL180" s="2">
        <f t="shared" si="61"/>
        <v>1.2514379758967409E-2</v>
      </c>
      <c r="EM180" s="2">
        <f t="shared" si="62"/>
        <v>3.268979156866747E-3</v>
      </c>
      <c r="EN180" s="2">
        <f t="shared" si="63"/>
        <v>8.5523303739212242E-3</v>
      </c>
      <c r="EO180">
        <v>13</v>
      </c>
      <c r="EP180">
        <v>151</v>
      </c>
      <c r="EQ180">
        <v>20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4</v>
      </c>
      <c r="EY180">
        <v>0</v>
      </c>
      <c r="EZ180">
        <v>1</v>
      </c>
      <c r="FA180">
        <v>0</v>
      </c>
      <c r="FB180">
        <v>0</v>
      </c>
      <c r="FC180">
        <v>1</v>
      </c>
      <c r="FD180">
        <v>5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751</v>
      </c>
      <c r="FX180">
        <v>224.5</v>
      </c>
      <c r="FY180">
        <v>225.42999267578119</v>
      </c>
      <c r="FZ180">
        <v>226.17999267578119</v>
      </c>
      <c r="GA180">
        <v>223.6300048828125</v>
      </c>
      <c r="GB180">
        <v>224.5</v>
      </c>
      <c r="GC180">
        <v>593</v>
      </c>
      <c r="GD180">
        <v>164</v>
      </c>
      <c r="GE180">
        <v>217</v>
      </c>
      <c r="GF180">
        <v>162</v>
      </c>
      <c r="GG180">
        <v>0</v>
      </c>
      <c r="GH180">
        <v>157</v>
      </c>
      <c r="GI180">
        <v>0</v>
      </c>
      <c r="GJ180">
        <v>0</v>
      </c>
      <c r="GK180">
        <v>1</v>
      </c>
      <c r="GL180">
        <v>21</v>
      </c>
      <c r="GM180">
        <v>0</v>
      </c>
      <c r="GN180">
        <v>21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2</v>
      </c>
      <c r="GX180" t="s">
        <v>218</v>
      </c>
      <c r="GY180">
        <v>450013</v>
      </c>
      <c r="GZ180">
        <v>445220</v>
      </c>
      <c r="HA180">
        <v>1.175</v>
      </c>
      <c r="HB180">
        <v>1.2230000000000001</v>
      </c>
      <c r="HC180">
        <v>4.82</v>
      </c>
      <c r="HD180">
        <v>2.67</v>
      </c>
      <c r="HE180">
        <v>0</v>
      </c>
      <c r="HF180" s="2">
        <f t="shared" si="64"/>
        <v>4.1254167856835666E-3</v>
      </c>
      <c r="HG180" s="2">
        <f t="shared" si="65"/>
        <v>3.3159431615823465E-3</v>
      </c>
      <c r="HH180" s="2">
        <f t="shared" si="66"/>
        <v>7.9846863835792981E-3</v>
      </c>
      <c r="HI180" s="2">
        <f t="shared" si="67"/>
        <v>3.875256646714953E-3</v>
      </c>
      <c r="HJ180" s="3">
        <f t="shared" si="68"/>
        <v>226.17750571841</v>
      </c>
      <c r="HK180" t="str">
        <f t="shared" si="69"/>
        <v>VRSN</v>
      </c>
    </row>
    <row r="181" spans="1:219" hidden="1" x14ac:dyDescent="0.25">
      <c r="A181">
        <v>172</v>
      </c>
      <c r="B181" t="s">
        <v>752</v>
      </c>
      <c r="C181">
        <v>10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9</v>
      </c>
      <c r="N181">
        <v>0</v>
      </c>
      <c r="O181">
        <v>1</v>
      </c>
      <c r="P181">
        <v>0</v>
      </c>
      <c r="Q181">
        <v>1</v>
      </c>
      <c r="R181">
        <v>1</v>
      </c>
      <c r="S181">
        <v>2</v>
      </c>
      <c r="T181">
        <v>1</v>
      </c>
      <c r="U181">
        <v>1</v>
      </c>
      <c r="V181">
        <v>8</v>
      </c>
      <c r="W181">
        <v>2</v>
      </c>
      <c r="X181">
        <v>2</v>
      </c>
      <c r="Y181">
        <v>3</v>
      </c>
      <c r="Z181">
        <v>47</v>
      </c>
      <c r="AA181">
        <v>0</v>
      </c>
      <c r="AB181">
        <v>0</v>
      </c>
      <c r="AC181">
        <v>0</v>
      </c>
      <c r="AD181">
        <v>0</v>
      </c>
      <c r="AE181">
        <v>2</v>
      </c>
      <c r="AF181">
        <v>2</v>
      </c>
      <c r="AG181">
        <v>0</v>
      </c>
      <c r="AH181">
        <v>0</v>
      </c>
      <c r="AI181">
        <v>1</v>
      </c>
      <c r="AJ181">
        <v>1</v>
      </c>
      <c r="AK181">
        <v>0</v>
      </c>
      <c r="AL181">
        <v>0</v>
      </c>
      <c r="AM181">
        <v>7</v>
      </c>
      <c r="AN181">
        <v>2</v>
      </c>
      <c r="AO181">
        <v>26</v>
      </c>
      <c r="AP181">
        <v>0</v>
      </c>
      <c r="AQ181">
        <v>1</v>
      </c>
      <c r="AR181">
        <v>1</v>
      </c>
      <c r="AS181">
        <v>1</v>
      </c>
      <c r="AT181">
        <v>0</v>
      </c>
      <c r="AU181" t="s">
        <v>753</v>
      </c>
      <c r="AV181">
        <v>270.489990234375</v>
      </c>
      <c r="AW181">
        <v>270.70999145507813</v>
      </c>
      <c r="AX181">
        <v>279.6300048828125</v>
      </c>
      <c r="AY181">
        <v>269.17001342773438</v>
      </c>
      <c r="AZ181">
        <v>278</v>
      </c>
      <c r="BA181" s="2">
        <f t="shared" si="52"/>
        <v>8.1268230818010156E-4</v>
      </c>
      <c r="BB181" s="2">
        <f t="shared" si="53"/>
        <v>3.1899342960254096E-2</v>
      </c>
      <c r="BC181" s="2">
        <f t="shared" si="54"/>
        <v>5.6886634256323454E-3</v>
      </c>
      <c r="BD181" s="2">
        <f t="shared" si="55"/>
        <v>3.1762541626854768E-2</v>
      </c>
      <c r="BE181">
        <v>5</v>
      </c>
      <c r="BF181">
        <v>4</v>
      </c>
      <c r="BG181">
        <v>5</v>
      </c>
      <c r="BH181">
        <v>6</v>
      </c>
      <c r="BI181">
        <v>32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3</v>
      </c>
      <c r="BP181">
        <v>0</v>
      </c>
      <c r="BQ181">
        <v>0</v>
      </c>
      <c r="BR181">
        <v>1</v>
      </c>
      <c r="BS181">
        <v>1</v>
      </c>
      <c r="BT181">
        <v>4</v>
      </c>
      <c r="BU181">
        <v>1</v>
      </c>
      <c r="BV181">
        <v>4</v>
      </c>
      <c r="BW181">
        <v>1</v>
      </c>
      <c r="BX181">
        <v>0</v>
      </c>
      <c r="BY181">
        <v>1</v>
      </c>
      <c r="BZ181">
        <v>1</v>
      </c>
      <c r="CA181">
        <v>1</v>
      </c>
      <c r="CB181">
        <v>0</v>
      </c>
      <c r="CC181">
        <v>1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754</v>
      </c>
      <c r="CN181">
        <v>278</v>
      </c>
      <c r="CO181">
        <v>281.97000122070313</v>
      </c>
      <c r="CP181">
        <v>285.91000366210938</v>
      </c>
      <c r="CQ181">
        <v>277.10000610351563</v>
      </c>
      <c r="CR181">
        <v>277.47000122070313</v>
      </c>
      <c r="CS181" s="2">
        <f t="shared" si="56"/>
        <v>1.4079516273065251E-2</v>
      </c>
      <c r="CT181" s="2">
        <f t="shared" si="57"/>
        <v>1.3780568678746108E-2</v>
      </c>
      <c r="CU181" s="2">
        <f t="shared" si="58"/>
        <v>1.7271323531242166E-2</v>
      </c>
      <c r="CV181" s="2">
        <f t="shared" si="59"/>
        <v>1.3334598895726746E-3</v>
      </c>
      <c r="CW181">
        <v>3</v>
      </c>
      <c r="CX181">
        <v>12</v>
      </c>
      <c r="CY181">
        <v>3</v>
      </c>
      <c r="CZ181">
        <v>0</v>
      </c>
      <c r="DA181">
        <v>0</v>
      </c>
      <c r="DB181">
        <v>1</v>
      </c>
      <c r="DC181">
        <v>3</v>
      </c>
      <c r="DD181">
        <v>0</v>
      </c>
      <c r="DE181">
        <v>0</v>
      </c>
      <c r="DF181">
        <v>1</v>
      </c>
      <c r="DG181">
        <v>2</v>
      </c>
      <c r="DH181">
        <v>1</v>
      </c>
      <c r="DI181">
        <v>1</v>
      </c>
      <c r="DJ181">
        <v>30</v>
      </c>
      <c r="DK181">
        <v>0</v>
      </c>
      <c r="DL181">
        <v>0</v>
      </c>
      <c r="DM181">
        <v>0</v>
      </c>
      <c r="DN181">
        <v>0</v>
      </c>
      <c r="DO181">
        <v>15</v>
      </c>
      <c r="DP181">
        <v>3</v>
      </c>
      <c r="DQ181">
        <v>0</v>
      </c>
      <c r="DR181">
        <v>0</v>
      </c>
      <c r="DS181">
        <v>1</v>
      </c>
      <c r="DT181">
        <v>1</v>
      </c>
      <c r="DU181">
        <v>0</v>
      </c>
      <c r="DV181">
        <v>0</v>
      </c>
      <c r="DW181">
        <v>19</v>
      </c>
      <c r="DX181">
        <v>16</v>
      </c>
      <c r="DY181">
        <v>0</v>
      </c>
      <c r="DZ181">
        <v>0</v>
      </c>
      <c r="EA181">
        <v>1</v>
      </c>
      <c r="EB181">
        <v>1</v>
      </c>
      <c r="EC181">
        <v>0</v>
      </c>
      <c r="ED181">
        <v>0</v>
      </c>
      <c r="EE181" t="s">
        <v>342</v>
      </c>
      <c r="EF181">
        <v>277.47000122070313</v>
      </c>
      <c r="EG181">
        <v>278.92999267578119</v>
      </c>
      <c r="EH181">
        <v>281.33999633789063</v>
      </c>
      <c r="EI181">
        <v>275.57998657226563</v>
      </c>
      <c r="EJ181">
        <v>278.54000854492188</v>
      </c>
      <c r="EK181" s="2">
        <f t="shared" si="60"/>
        <v>5.2342576754559333E-3</v>
      </c>
      <c r="EL181" s="2">
        <f t="shared" si="61"/>
        <v>8.5661608497890063E-3</v>
      </c>
      <c r="EM181" s="2">
        <f t="shared" si="62"/>
        <v>1.2010203963291666E-2</v>
      </c>
      <c r="EN181" s="2">
        <f t="shared" si="63"/>
        <v>1.0626918510268091E-2</v>
      </c>
      <c r="EO181">
        <v>26</v>
      </c>
      <c r="EP181">
        <v>15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2</v>
      </c>
      <c r="EY181">
        <v>2</v>
      </c>
      <c r="EZ181">
        <v>2</v>
      </c>
      <c r="FA181">
        <v>1</v>
      </c>
      <c r="FB181">
        <v>2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2</v>
      </c>
      <c r="FJ181">
        <v>0</v>
      </c>
      <c r="FK181">
        <v>0</v>
      </c>
      <c r="FL181">
        <v>0</v>
      </c>
      <c r="FM181">
        <v>1</v>
      </c>
      <c r="FN181">
        <v>0</v>
      </c>
      <c r="FO181">
        <v>5</v>
      </c>
      <c r="FP181">
        <v>0</v>
      </c>
      <c r="FQ181">
        <v>1</v>
      </c>
      <c r="FR181">
        <v>1</v>
      </c>
      <c r="FS181">
        <v>1</v>
      </c>
      <c r="FT181">
        <v>0</v>
      </c>
      <c r="FU181">
        <v>1</v>
      </c>
      <c r="FV181">
        <v>1</v>
      </c>
      <c r="FW181" t="s">
        <v>501</v>
      </c>
      <c r="FX181">
        <v>278.54000854492188</v>
      </c>
      <c r="FY181">
        <v>280.76998901367188</v>
      </c>
      <c r="FZ181">
        <v>284.67999267578119</v>
      </c>
      <c r="GA181">
        <v>271.20999145507813</v>
      </c>
      <c r="GB181">
        <v>273.010009765625</v>
      </c>
      <c r="GC181">
        <v>122</v>
      </c>
      <c r="GD181">
        <v>110</v>
      </c>
      <c r="GE181">
        <v>59</v>
      </c>
      <c r="GF181">
        <v>44</v>
      </c>
      <c r="GG181">
        <v>1</v>
      </c>
      <c r="GH181">
        <v>39</v>
      </c>
      <c r="GI181">
        <v>0</v>
      </c>
      <c r="GJ181">
        <v>0</v>
      </c>
      <c r="GK181">
        <v>4</v>
      </c>
      <c r="GL181">
        <v>80</v>
      </c>
      <c r="GM181">
        <v>0</v>
      </c>
      <c r="GN181">
        <v>32</v>
      </c>
      <c r="GO181">
        <v>2</v>
      </c>
      <c r="GP181">
        <v>1</v>
      </c>
      <c r="GQ181">
        <v>1</v>
      </c>
      <c r="GR181">
        <v>0</v>
      </c>
      <c r="GS181">
        <v>2</v>
      </c>
      <c r="GT181">
        <v>1</v>
      </c>
      <c r="GU181">
        <v>1</v>
      </c>
      <c r="GV181">
        <v>1</v>
      </c>
      <c r="GW181">
        <v>2</v>
      </c>
      <c r="GX181" t="s">
        <v>218</v>
      </c>
      <c r="GY181">
        <v>29018</v>
      </c>
      <c r="GZ181">
        <v>66540</v>
      </c>
      <c r="HA181">
        <v>1.948</v>
      </c>
      <c r="HB181">
        <v>1.9510000000000001</v>
      </c>
      <c r="HC181">
        <v>0.24</v>
      </c>
      <c r="HD181">
        <v>2.08</v>
      </c>
      <c r="HE181">
        <v>0.19680001</v>
      </c>
      <c r="HF181" s="2">
        <f t="shared" si="64"/>
        <v>7.9423747409179679E-3</v>
      </c>
      <c r="HG181" s="2">
        <f t="shared" si="65"/>
        <v>1.3734732902576652E-2</v>
      </c>
      <c r="HH181" s="2">
        <f t="shared" si="66"/>
        <v>3.4049214419879625E-2</v>
      </c>
      <c r="HI181" s="2">
        <f t="shared" si="67"/>
        <v>6.5932319188302113E-3</v>
      </c>
      <c r="HJ181" s="3">
        <f t="shared" si="68"/>
        <v>284.62628981983403</v>
      </c>
      <c r="HK181" t="str">
        <f t="shared" si="69"/>
        <v>VRTS</v>
      </c>
    </row>
    <row r="182" spans="1:219" hidden="1" x14ac:dyDescent="0.25">
      <c r="A182">
        <v>173</v>
      </c>
      <c r="B182" t="s">
        <v>755</v>
      </c>
      <c r="C182">
        <v>10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2</v>
      </c>
      <c r="N182">
        <v>10</v>
      </c>
      <c r="O182">
        <v>11</v>
      </c>
      <c r="P182">
        <v>35</v>
      </c>
      <c r="Q182">
        <v>135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</v>
      </c>
      <c r="Y182">
        <v>0</v>
      </c>
      <c r="Z182">
        <v>0</v>
      </c>
      <c r="AA182">
        <v>1</v>
      </c>
      <c r="AB182">
        <v>2</v>
      </c>
      <c r="AC182">
        <v>1</v>
      </c>
      <c r="AD182">
        <v>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 t="s">
        <v>756</v>
      </c>
      <c r="AV182">
        <v>13.460000038146971</v>
      </c>
      <c r="AW182">
        <v>13.510000228881839</v>
      </c>
      <c r="AX182">
        <v>14.02000045776367</v>
      </c>
      <c r="AY182">
        <v>13.38000011444092</v>
      </c>
      <c r="AZ182">
        <v>13.89999961853027</v>
      </c>
      <c r="BA182" s="2">
        <f t="shared" si="52"/>
        <v>3.7009763055353417E-3</v>
      </c>
      <c r="BB182" s="2">
        <f t="shared" si="53"/>
        <v>3.6376619987869896E-2</v>
      </c>
      <c r="BC182" s="2">
        <f t="shared" si="54"/>
        <v>9.6225101582902983E-3</v>
      </c>
      <c r="BD182" s="2">
        <f t="shared" si="55"/>
        <v>3.7410037292096909E-2</v>
      </c>
      <c r="BE182">
        <v>3</v>
      </c>
      <c r="BF182">
        <v>8</v>
      </c>
      <c r="BG182">
        <v>33</v>
      </c>
      <c r="BH182">
        <v>37</v>
      </c>
      <c r="BI182">
        <v>112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1</v>
      </c>
      <c r="BP182">
        <v>1</v>
      </c>
      <c r="BQ182">
        <v>0</v>
      </c>
      <c r="BR182">
        <v>3</v>
      </c>
      <c r="BS182">
        <v>1</v>
      </c>
      <c r="BT182">
        <v>5</v>
      </c>
      <c r="BU182">
        <v>1</v>
      </c>
      <c r="BV182">
        <v>5</v>
      </c>
      <c r="BW182">
        <v>1</v>
      </c>
      <c r="BX182">
        <v>0</v>
      </c>
      <c r="BY182">
        <v>3</v>
      </c>
      <c r="BZ182">
        <v>3</v>
      </c>
      <c r="CA182">
        <v>1</v>
      </c>
      <c r="CB182">
        <v>0</v>
      </c>
      <c r="CC182">
        <v>2</v>
      </c>
      <c r="CD182">
        <v>1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686</v>
      </c>
      <c r="CN182">
        <v>13.89999961853027</v>
      </c>
      <c r="CO182">
        <v>14.02000045776367</v>
      </c>
      <c r="CP182">
        <v>14.10000038146973</v>
      </c>
      <c r="CQ182">
        <v>13.710000038146971</v>
      </c>
      <c r="CR182">
        <v>13.840000152587891</v>
      </c>
      <c r="CS182" s="2">
        <f t="shared" si="56"/>
        <v>8.5592607214893812E-3</v>
      </c>
      <c r="CT182" s="2">
        <f t="shared" si="57"/>
        <v>5.6737533008294205E-3</v>
      </c>
      <c r="CU182" s="2">
        <f t="shared" si="58"/>
        <v>2.2111298822749648E-2</v>
      </c>
      <c r="CV182" s="2">
        <f t="shared" si="59"/>
        <v>9.3930717491077509E-3</v>
      </c>
      <c r="CW182">
        <v>15</v>
      </c>
      <c r="CX182">
        <v>2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6</v>
      </c>
      <c r="DG182">
        <v>10</v>
      </c>
      <c r="DH182">
        <v>6</v>
      </c>
      <c r="DI182">
        <v>15</v>
      </c>
      <c r="DJ182">
        <v>146</v>
      </c>
      <c r="DK182">
        <v>0</v>
      </c>
      <c r="DL182">
        <v>0</v>
      </c>
      <c r="DM182">
        <v>0</v>
      </c>
      <c r="DN182">
        <v>0</v>
      </c>
      <c r="DO182">
        <v>3</v>
      </c>
      <c r="DP182">
        <v>0</v>
      </c>
      <c r="DQ182">
        <v>0</v>
      </c>
      <c r="DR182">
        <v>0</v>
      </c>
      <c r="DS182">
        <v>2</v>
      </c>
      <c r="DT182">
        <v>0</v>
      </c>
      <c r="DU182">
        <v>2</v>
      </c>
      <c r="DV182">
        <v>0</v>
      </c>
      <c r="DW182">
        <v>21</v>
      </c>
      <c r="DX182">
        <v>3</v>
      </c>
      <c r="DY182">
        <v>1</v>
      </c>
      <c r="DZ182">
        <v>0</v>
      </c>
      <c r="EA182">
        <v>1</v>
      </c>
      <c r="EB182">
        <v>1</v>
      </c>
      <c r="EC182">
        <v>1</v>
      </c>
      <c r="ED182">
        <v>1</v>
      </c>
      <c r="EE182" t="s">
        <v>630</v>
      </c>
      <c r="EF182">
        <v>13.840000152587891</v>
      </c>
      <c r="EG182">
        <v>13.930000305175779</v>
      </c>
      <c r="EH182">
        <v>14.02999973297119</v>
      </c>
      <c r="EI182">
        <v>13.710000038146971</v>
      </c>
      <c r="EJ182">
        <v>13.710000038146971</v>
      </c>
      <c r="EK182" s="2">
        <f t="shared" si="60"/>
        <v>6.4608866199700188E-3</v>
      </c>
      <c r="EL182" s="2">
        <f t="shared" si="61"/>
        <v>7.1275431004040879E-3</v>
      </c>
      <c r="EM182" s="2">
        <f t="shared" si="62"/>
        <v>1.5793270797493486E-2</v>
      </c>
      <c r="EN182" s="2">
        <f t="shared" si="63"/>
        <v>0</v>
      </c>
      <c r="EO182">
        <v>16</v>
      </c>
      <c r="EP182">
        <v>5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2</v>
      </c>
      <c r="EY182">
        <v>2</v>
      </c>
      <c r="EZ182">
        <v>4</v>
      </c>
      <c r="FA182">
        <v>7</v>
      </c>
      <c r="FB182">
        <v>161</v>
      </c>
      <c r="FC182">
        <v>0</v>
      </c>
      <c r="FD182">
        <v>0</v>
      </c>
      <c r="FE182">
        <v>0</v>
      </c>
      <c r="FF182">
        <v>0</v>
      </c>
      <c r="FG182">
        <v>5</v>
      </c>
      <c r="FH182">
        <v>0</v>
      </c>
      <c r="FI182">
        <v>4</v>
      </c>
      <c r="FJ182">
        <v>0</v>
      </c>
      <c r="FK182">
        <v>1</v>
      </c>
      <c r="FL182">
        <v>0</v>
      </c>
      <c r="FM182">
        <v>1</v>
      </c>
      <c r="FN182">
        <v>0</v>
      </c>
      <c r="FO182">
        <v>24</v>
      </c>
      <c r="FP182">
        <v>5</v>
      </c>
      <c r="FQ182">
        <v>3</v>
      </c>
      <c r="FR182">
        <v>3</v>
      </c>
      <c r="FS182">
        <v>2</v>
      </c>
      <c r="FT182">
        <v>1</v>
      </c>
      <c r="FU182">
        <v>1</v>
      </c>
      <c r="FV182">
        <v>1</v>
      </c>
      <c r="FW182" t="s">
        <v>383</v>
      </c>
      <c r="FX182">
        <v>13.710000038146971</v>
      </c>
      <c r="FY182">
        <v>13.80000019073486</v>
      </c>
      <c r="FZ182">
        <v>13.85000038146973</v>
      </c>
      <c r="GA182">
        <v>13.539999961853029</v>
      </c>
      <c r="GB182">
        <v>13.55000019073486</v>
      </c>
      <c r="GC182">
        <v>424</v>
      </c>
      <c r="GD182">
        <v>366</v>
      </c>
      <c r="GE182">
        <v>38</v>
      </c>
      <c r="GF182">
        <v>359</v>
      </c>
      <c r="GG182">
        <v>0</v>
      </c>
      <c r="GH182">
        <v>319</v>
      </c>
      <c r="GI182">
        <v>0</v>
      </c>
      <c r="GJ182">
        <v>0</v>
      </c>
      <c r="GK182">
        <v>7</v>
      </c>
      <c r="GL182">
        <v>310</v>
      </c>
      <c r="GM182">
        <v>0</v>
      </c>
      <c r="GN182">
        <v>307</v>
      </c>
      <c r="GO182">
        <v>5</v>
      </c>
      <c r="GP182">
        <v>3</v>
      </c>
      <c r="GQ182">
        <v>1</v>
      </c>
      <c r="GR182">
        <v>0</v>
      </c>
      <c r="GS182">
        <v>2</v>
      </c>
      <c r="GT182">
        <v>2</v>
      </c>
      <c r="GU182">
        <v>2</v>
      </c>
      <c r="GV182">
        <v>2</v>
      </c>
      <c r="GW182">
        <v>1.9</v>
      </c>
      <c r="GX182" t="s">
        <v>218</v>
      </c>
      <c r="GY182">
        <v>1880298</v>
      </c>
      <c r="GZ182">
        <v>3518600</v>
      </c>
      <c r="HA182">
        <v>0.63600000000000001</v>
      </c>
      <c r="HB182">
        <v>0.871</v>
      </c>
      <c r="HC182">
        <v>5.4</v>
      </c>
      <c r="HD182">
        <v>7.27</v>
      </c>
      <c r="HE182">
        <v>0</v>
      </c>
      <c r="HF182" s="2">
        <f t="shared" si="64"/>
        <v>6.5217500973886455E-3</v>
      </c>
      <c r="HG182" s="2">
        <f t="shared" si="65"/>
        <v>3.6101219752865399E-3</v>
      </c>
      <c r="HH182" s="2">
        <f t="shared" si="66"/>
        <v>1.8840596035382018E-2</v>
      </c>
      <c r="HI182" s="2">
        <f t="shared" si="67"/>
        <v>7.3802426133307009E-4</v>
      </c>
      <c r="HJ182" s="3">
        <f t="shared" si="68"/>
        <v>13.849819874682391</v>
      </c>
      <c r="HK182" t="str">
        <f t="shared" si="69"/>
        <v>VG</v>
      </c>
    </row>
    <row r="183" spans="1:219" hidden="1" x14ac:dyDescent="0.25">
      <c r="A183">
        <v>174</v>
      </c>
      <c r="B183" t="s">
        <v>757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1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195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 t="s">
        <v>758</v>
      </c>
      <c r="AV183">
        <v>45.020000457763672</v>
      </c>
      <c r="AW183">
        <v>44.819999694824219</v>
      </c>
      <c r="AX183">
        <v>46.060001373291023</v>
      </c>
      <c r="AY183">
        <v>44.650001525878913</v>
      </c>
      <c r="AZ183">
        <v>45.599998474121087</v>
      </c>
      <c r="BA183" s="2">
        <f t="shared" si="52"/>
        <v>-4.4623106716028538E-3</v>
      </c>
      <c r="BB183" s="2">
        <f t="shared" si="53"/>
        <v>2.6921442498823889E-2</v>
      </c>
      <c r="BC183" s="2">
        <f t="shared" si="54"/>
        <v>3.7929087483893342E-3</v>
      </c>
      <c r="BD183" s="2">
        <f t="shared" si="55"/>
        <v>2.0833267105947684E-2</v>
      </c>
      <c r="BE183">
        <v>17</v>
      </c>
      <c r="BF183">
        <v>59</v>
      </c>
      <c r="BG183">
        <v>38</v>
      </c>
      <c r="BH183">
        <v>45</v>
      </c>
      <c r="BI183">
        <v>34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1</v>
      </c>
      <c r="BP183">
        <v>5</v>
      </c>
      <c r="BQ183">
        <v>0</v>
      </c>
      <c r="BR183">
        <v>0</v>
      </c>
      <c r="BS183">
        <v>1</v>
      </c>
      <c r="BT183">
        <v>6</v>
      </c>
      <c r="BU183">
        <v>1</v>
      </c>
      <c r="BV183">
        <v>6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268</v>
      </c>
      <c r="CN183">
        <v>45.599998474121087</v>
      </c>
      <c r="CO183">
        <v>45.680000305175781</v>
      </c>
      <c r="CP183">
        <v>46.150001525878913</v>
      </c>
      <c r="CQ183">
        <v>45.509998321533203</v>
      </c>
      <c r="CR183">
        <v>45.880001068115227</v>
      </c>
      <c r="CS183" s="2">
        <f t="shared" si="56"/>
        <v>1.7513535577982076E-3</v>
      </c>
      <c r="CT183" s="2">
        <f t="shared" si="57"/>
        <v>1.0184208129214833E-2</v>
      </c>
      <c r="CU183" s="2">
        <f t="shared" si="58"/>
        <v>3.7215845557539984E-3</v>
      </c>
      <c r="CV183" s="2">
        <f t="shared" si="59"/>
        <v>8.0645758057569239E-3</v>
      </c>
      <c r="CW183">
        <v>55</v>
      </c>
      <c r="CX183">
        <v>139</v>
      </c>
      <c r="CY183">
        <v>1</v>
      </c>
      <c r="CZ183">
        <v>0</v>
      </c>
      <c r="DA183">
        <v>0</v>
      </c>
      <c r="DB183">
        <v>1</v>
      </c>
      <c r="DC183">
        <v>1</v>
      </c>
      <c r="DD183">
        <v>0</v>
      </c>
      <c r="DE183">
        <v>0</v>
      </c>
      <c r="DF183">
        <v>6</v>
      </c>
      <c r="DG183">
        <v>0</v>
      </c>
      <c r="DH183">
        <v>1</v>
      </c>
      <c r="DI183">
        <v>0</v>
      </c>
      <c r="DJ183">
        <v>0</v>
      </c>
      <c r="DK183">
        <v>1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237</v>
      </c>
      <c r="EF183">
        <v>45.880001068115227</v>
      </c>
      <c r="EG183">
        <v>46.069999694824219</v>
      </c>
      <c r="EH183">
        <v>47.189998626708977</v>
      </c>
      <c r="EI183">
        <v>45.779998779296882</v>
      </c>
      <c r="EJ183">
        <v>46.900001525878913</v>
      </c>
      <c r="EK183" s="2">
        <f t="shared" si="60"/>
        <v>4.1241291071755226E-3</v>
      </c>
      <c r="EL183" s="2">
        <f t="shared" si="61"/>
        <v>2.3733819971989867E-2</v>
      </c>
      <c r="EM183" s="2">
        <f t="shared" si="62"/>
        <v>6.2947887442663664E-3</v>
      </c>
      <c r="EN183" s="2">
        <f t="shared" si="63"/>
        <v>2.3880654800491286E-2</v>
      </c>
      <c r="EO183">
        <v>3</v>
      </c>
      <c r="EP183">
        <v>18</v>
      </c>
      <c r="EQ183">
        <v>71</v>
      </c>
      <c r="ER183">
        <v>67</v>
      </c>
      <c r="ES183">
        <v>31</v>
      </c>
      <c r="ET183">
        <v>0</v>
      </c>
      <c r="EU183">
        <v>0</v>
      </c>
      <c r="EV183">
        <v>0</v>
      </c>
      <c r="EW183">
        <v>0</v>
      </c>
      <c r="EX183">
        <v>1</v>
      </c>
      <c r="EY183">
        <v>0</v>
      </c>
      <c r="EZ183">
        <v>3</v>
      </c>
      <c r="FA183">
        <v>2</v>
      </c>
      <c r="FB183">
        <v>1</v>
      </c>
      <c r="FC183">
        <v>1</v>
      </c>
      <c r="FD183">
        <v>7</v>
      </c>
      <c r="FE183">
        <v>1</v>
      </c>
      <c r="FF183">
        <v>7</v>
      </c>
      <c r="FG183">
        <v>0</v>
      </c>
      <c r="FH183">
        <v>0</v>
      </c>
      <c r="FI183">
        <v>1</v>
      </c>
      <c r="FJ183">
        <v>1</v>
      </c>
      <c r="FK183">
        <v>0</v>
      </c>
      <c r="FL183">
        <v>0</v>
      </c>
      <c r="FM183">
        <v>1</v>
      </c>
      <c r="FN183">
        <v>1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384</v>
      </c>
      <c r="FX183">
        <v>46.900001525878913</v>
      </c>
      <c r="FY183">
        <v>46.639999389648438</v>
      </c>
      <c r="FZ183">
        <v>46.709999084472663</v>
      </c>
      <c r="GA183">
        <v>45.5</v>
      </c>
      <c r="GB183">
        <v>45.669998168945313</v>
      </c>
      <c r="GC183">
        <v>579</v>
      </c>
      <c r="GD183">
        <v>215</v>
      </c>
      <c r="GE183">
        <v>385</v>
      </c>
      <c r="GF183">
        <v>14</v>
      </c>
      <c r="GG183">
        <v>0</v>
      </c>
      <c r="GH183">
        <v>177</v>
      </c>
      <c r="GI183">
        <v>0</v>
      </c>
      <c r="GJ183">
        <v>98</v>
      </c>
      <c r="GK183">
        <v>13</v>
      </c>
      <c r="GL183">
        <v>196</v>
      </c>
      <c r="GM183">
        <v>7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0</v>
      </c>
      <c r="GT183">
        <v>0</v>
      </c>
      <c r="GU183">
        <v>0</v>
      </c>
      <c r="GV183">
        <v>0</v>
      </c>
      <c r="GW183">
        <v>3</v>
      </c>
      <c r="GX183" t="s">
        <v>223</v>
      </c>
      <c r="GY183">
        <v>3713677</v>
      </c>
      <c r="GZ183">
        <v>1270300</v>
      </c>
      <c r="HA183">
        <v>5.5119999999999996</v>
      </c>
      <c r="HB183">
        <v>6.0919999999999996</v>
      </c>
      <c r="HC183">
        <v>17.3</v>
      </c>
      <c r="HD183">
        <v>11.2</v>
      </c>
      <c r="HF183" s="2">
        <f t="shared" si="64"/>
        <v>-5.5746599406727437E-3</v>
      </c>
      <c r="HG183" s="2">
        <f t="shared" si="65"/>
        <v>1.4986019309835008E-3</v>
      </c>
      <c r="HH183" s="2">
        <f t="shared" si="66"/>
        <v>2.4442525826907646E-2</v>
      </c>
      <c r="HI183" s="2">
        <f t="shared" si="67"/>
        <v>3.7223160884842788E-3</v>
      </c>
      <c r="HJ183" s="3">
        <f t="shared" si="68"/>
        <v>46.709894182794834</v>
      </c>
      <c r="HK183" t="str">
        <f t="shared" si="69"/>
        <v>VNO</v>
      </c>
    </row>
    <row r="184" spans="1:219" hidden="1" x14ac:dyDescent="0.25">
      <c r="A184">
        <v>175</v>
      </c>
      <c r="B184" t="s">
        <v>759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47</v>
      </c>
      <c r="N184">
        <v>58</v>
      </c>
      <c r="O184">
        <v>3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35</v>
      </c>
      <c r="W184">
        <v>16</v>
      </c>
      <c r="X184">
        <v>12</v>
      </c>
      <c r="Y184">
        <v>7</v>
      </c>
      <c r="Z184">
        <v>8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8</v>
      </c>
      <c r="AH184">
        <v>0</v>
      </c>
      <c r="AI184">
        <v>0</v>
      </c>
      <c r="AJ184">
        <v>0</v>
      </c>
      <c r="AK184">
        <v>1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285</v>
      </c>
      <c r="AV184">
        <v>306.45001220703119</v>
      </c>
      <c r="AW184">
        <v>306.98001098632813</v>
      </c>
      <c r="AX184">
        <v>312</v>
      </c>
      <c r="AY184">
        <v>305.95001220703119</v>
      </c>
      <c r="AZ184">
        <v>311.45999145507813</v>
      </c>
      <c r="BA184" s="2">
        <f t="shared" si="52"/>
        <v>1.7264928019060655E-3</v>
      </c>
      <c r="BB184" s="2">
        <f t="shared" si="53"/>
        <v>1.60897083771534E-2</v>
      </c>
      <c r="BC184" s="2">
        <f t="shared" si="54"/>
        <v>3.3552633475630866E-3</v>
      </c>
      <c r="BD184" s="2">
        <f t="shared" si="55"/>
        <v>1.7690809090135207E-2</v>
      </c>
      <c r="BE184">
        <v>23</v>
      </c>
      <c r="BF184">
        <v>28</v>
      </c>
      <c r="BG184">
        <v>78</v>
      </c>
      <c r="BH184">
        <v>17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26</v>
      </c>
      <c r="BO184">
        <v>11</v>
      </c>
      <c r="BP184">
        <v>2</v>
      </c>
      <c r="BQ184">
        <v>0</v>
      </c>
      <c r="BR184">
        <v>0</v>
      </c>
      <c r="BS184">
        <v>1</v>
      </c>
      <c r="BT184">
        <v>39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425</v>
      </c>
      <c r="CN184">
        <v>311.45999145507813</v>
      </c>
      <c r="CO184">
        <v>312.17999267578119</v>
      </c>
      <c r="CP184">
        <v>316.01998901367188</v>
      </c>
      <c r="CQ184">
        <v>311.45999145507813</v>
      </c>
      <c r="CR184">
        <v>312.22000122070313</v>
      </c>
      <c r="CS184" s="2">
        <f t="shared" si="56"/>
        <v>2.3063656787603026E-3</v>
      </c>
      <c r="CT184" s="2">
        <f t="shared" si="57"/>
        <v>1.2151118509546421E-2</v>
      </c>
      <c r="CU184" s="2">
        <f t="shared" si="58"/>
        <v>2.3063656787603026E-3</v>
      </c>
      <c r="CV184" s="2">
        <f t="shared" si="59"/>
        <v>2.4342122947074163E-3</v>
      </c>
      <c r="CW184">
        <v>98</v>
      </c>
      <c r="CX184">
        <v>61</v>
      </c>
      <c r="CY184">
        <v>6</v>
      </c>
      <c r="CZ184">
        <v>0</v>
      </c>
      <c r="DA184">
        <v>0</v>
      </c>
      <c r="DB184">
        <v>1</v>
      </c>
      <c r="DC184">
        <v>6</v>
      </c>
      <c r="DD184">
        <v>0</v>
      </c>
      <c r="DE184">
        <v>0</v>
      </c>
      <c r="DF184">
        <v>28</v>
      </c>
      <c r="DG184">
        <v>1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364</v>
      </c>
      <c r="EF184">
        <v>312.22000122070313</v>
      </c>
      <c r="EG184">
        <v>314.51998901367188</v>
      </c>
      <c r="EH184">
        <v>319.39999389648438</v>
      </c>
      <c r="EI184">
        <v>313.48001098632813</v>
      </c>
      <c r="EJ184">
        <v>317.20001220703119</v>
      </c>
      <c r="EK184" s="2">
        <f t="shared" si="60"/>
        <v>7.3126919537974677E-3</v>
      </c>
      <c r="EL184" s="2">
        <f t="shared" si="61"/>
        <v>1.5278663043412855E-2</v>
      </c>
      <c r="EM184" s="2">
        <f t="shared" si="62"/>
        <v>3.306556224312196E-3</v>
      </c>
      <c r="EN184" s="2">
        <f t="shared" si="63"/>
        <v>1.1727620042697451E-2</v>
      </c>
      <c r="EO184">
        <v>14</v>
      </c>
      <c r="EP184">
        <v>60</v>
      </c>
      <c r="EQ184">
        <v>99</v>
      </c>
      <c r="ER184">
        <v>4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2</v>
      </c>
      <c r="EY184">
        <v>2</v>
      </c>
      <c r="EZ184">
        <v>1</v>
      </c>
      <c r="FA184">
        <v>0</v>
      </c>
      <c r="FB184">
        <v>0</v>
      </c>
      <c r="FC184">
        <v>1</v>
      </c>
      <c r="FD184">
        <v>5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619</v>
      </c>
      <c r="FX184">
        <v>317.20001220703119</v>
      </c>
      <c r="FY184">
        <v>317.60000610351563</v>
      </c>
      <c r="FZ184">
        <v>322.07998657226563</v>
      </c>
      <c r="GA184">
        <v>317.57000732421881</v>
      </c>
      <c r="GB184">
        <v>321.1400146484375</v>
      </c>
      <c r="GC184">
        <v>596</v>
      </c>
      <c r="GD184">
        <v>151</v>
      </c>
      <c r="GE184">
        <v>342</v>
      </c>
      <c r="GF184">
        <v>34</v>
      </c>
      <c r="GG184">
        <v>0</v>
      </c>
      <c r="GH184">
        <v>21</v>
      </c>
      <c r="GI184">
        <v>0</v>
      </c>
      <c r="GJ184">
        <v>4</v>
      </c>
      <c r="GK184">
        <v>0</v>
      </c>
      <c r="GL184">
        <v>8</v>
      </c>
      <c r="GM184">
        <v>0</v>
      </c>
      <c r="GN184">
        <v>0</v>
      </c>
      <c r="GO184">
        <v>1</v>
      </c>
      <c r="GP184">
        <v>0</v>
      </c>
      <c r="GQ184">
        <v>1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3.2</v>
      </c>
      <c r="GX184" t="s">
        <v>223</v>
      </c>
      <c r="GY184">
        <v>325304</v>
      </c>
      <c r="GZ184">
        <v>374180</v>
      </c>
      <c r="HA184">
        <v>1.7330000000000001</v>
      </c>
      <c r="HB184">
        <v>2.2519999999999998</v>
      </c>
      <c r="HC184">
        <v>3.89</v>
      </c>
      <c r="HD184">
        <v>2.69</v>
      </c>
      <c r="HE184">
        <v>0</v>
      </c>
      <c r="HF184" s="2">
        <f t="shared" si="64"/>
        <v>1.2594266020072853E-3</v>
      </c>
      <c r="HG184" s="2">
        <f t="shared" si="65"/>
        <v>1.3909527618987338E-2</v>
      </c>
      <c r="HH184" s="2">
        <f t="shared" si="66"/>
        <v>9.4454592948101102E-5</v>
      </c>
      <c r="HI184" s="2">
        <f t="shared" si="67"/>
        <v>1.1116669245117006E-2</v>
      </c>
      <c r="HJ184" s="3">
        <f t="shared" si="68"/>
        <v>322.01767216020301</v>
      </c>
      <c r="HK184" t="str">
        <f t="shared" si="69"/>
        <v>WAT</v>
      </c>
    </row>
    <row r="185" spans="1:219" hidden="1" x14ac:dyDescent="0.25">
      <c r="A185">
        <v>176</v>
      </c>
      <c r="B185" t="s">
        <v>760</v>
      </c>
      <c r="C185">
        <v>9</v>
      </c>
      <c r="D185">
        <v>0</v>
      </c>
      <c r="E185">
        <v>5</v>
      </c>
      <c r="F185">
        <v>1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102</v>
      </c>
      <c r="N185">
        <v>16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62</v>
      </c>
      <c r="W185">
        <v>31</v>
      </c>
      <c r="X185">
        <v>17</v>
      </c>
      <c r="Y185">
        <v>10</v>
      </c>
      <c r="Z185">
        <v>12</v>
      </c>
      <c r="AA185">
        <v>0</v>
      </c>
      <c r="AB185">
        <v>0</v>
      </c>
      <c r="AC185">
        <v>0</v>
      </c>
      <c r="AD185">
        <v>0</v>
      </c>
      <c r="AE185">
        <v>9</v>
      </c>
      <c r="AF185">
        <v>0</v>
      </c>
      <c r="AG185">
        <v>12</v>
      </c>
      <c r="AH185">
        <v>0</v>
      </c>
      <c r="AI185">
        <v>1</v>
      </c>
      <c r="AJ185">
        <v>0</v>
      </c>
      <c r="AK185">
        <v>2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0</v>
      </c>
      <c r="AR185">
        <v>0</v>
      </c>
      <c r="AS185">
        <v>1</v>
      </c>
      <c r="AT185">
        <v>1</v>
      </c>
      <c r="AU185" t="s">
        <v>761</v>
      </c>
      <c r="AV185">
        <v>302.47000122070313</v>
      </c>
      <c r="AW185">
        <v>308.08999633789063</v>
      </c>
      <c r="AX185">
        <v>314</v>
      </c>
      <c r="AY185">
        <v>303.79998779296881</v>
      </c>
      <c r="AZ185">
        <v>309.8900146484375</v>
      </c>
      <c r="BA185" s="2">
        <f t="shared" si="52"/>
        <v>1.8241407328993264E-2</v>
      </c>
      <c r="BB185" s="2">
        <f t="shared" si="53"/>
        <v>1.8821667713724177E-2</v>
      </c>
      <c r="BC185" s="2">
        <f t="shared" si="54"/>
        <v>1.3924530481076891E-2</v>
      </c>
      <c r="BD185" s="2">
        <f t="shared" si="55"/>
        <v>1.9652220360754979E-2</v>
      </c>
      <c r="BE185">
        <v>13</v>
      </c>
      <c r="BF185">
        <v>130</v>
      </c>
      <c r="BG185">
        <v>43</v>
      </c>
      <c r="BH185">
        <v>9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1</v>
      </c>
      <c r="BS185">
        <v>1</v>
      </c>
      <c r="BT185">
        <v>2</v>
      </c>
      <c r="BU185">
        <v>0</v>
      </c>
      <c r="BV185">
        <v>0</v>
      </c>
      <c r="BW185">
        <v>0</v>
      </c>
      <c r="BX185">
        <v>0</v>
      </c>
      <c r="BY185">
        <v>1</v>
      </c>
      <c r="BZ185">
        <v>1</v>
      </c>
      <c r="CA185">
        <v>0</v>
      </c>
      <c r="CB185">
        <v>0</v>
      </c>
      <c r="CC185">
        <v>1</v>
      </c>
      <c r="CD185">
        <v>1</v>
      </c>
      <c r="CE185">
        <v>0</v>
      </c>
      <c r="CF185">
        <v>0</v>
      </c>
      <c r="CG185">
        <v>1</v>
      </c>
      <c r="CH185">
        <v>1</v>
      </c>
      <c r="CI185">
        <v>0</v>
      </c>
      <c r="CJ185">
        <v>0</v>
      </c>
      <c r="CK185">
        <v>1</v>
      </c>
      <c r="CL185">
        <v>1</v>
      </c>
      <c r="CM185" t="s">
        <v>762</v>
      </c>
      <c r="CN185">
        <v>309.8900146484375</v>
      </c>
      <c r="CO185">
        <v>311.3599853515625</v>
      </c>
      <c r="CP185">
        <v>315.57998657226563</v>
      </c>
      <c r="CQ185">
        <v>307.39999389648438</v>
      </c>
      <c r="CR185">
        <v>310.64999389648438</v>
      </c>
      <c r="CS185" s="2">
        <f t="shared" si="56"/>
        <v>4.7211291504437591E-3</v>
      </c>
      <c r="CT185" s="2">
        <f t="shared" si="57"/>
        <v>1.33722079988009E-2</v>
      </c>
      <c r="CU185" s="2">
        <f t="shared" si="58"/>
        <v>1.2718369865693635E-2</v>
      </c>
      <c r="CV185" s="2">
        <f t="shared" si="59"/>
        <v>1.0461934858698174E-2</v>
      </c>
      <c r="CW185">
        <v>60</v>
      </c>
      <c r="CX185">
        <v>14</v>
      </c>
      <c r="CY185">
        <v>4</v>
      </c>
      <c r="CZ185">
        <v>0</v>
      </c>
      <c r="DA185">
        <v>0</v>
      </c>
      <c r="DB185">
        <v>1</v>
      </c>
      <c r="DC185">
        <v>4</v>
      </c>
      <c r="DD185">
        <v>0</v>
      </c>
      <c r="DE185">
        <v>0</v>
      </c>
      <c r="DF185">
        <v>88</v>
      </c>
      <c r="DG185">
        <v>37</v>
      </c>
      <c r="DH185">
        <v>11</v>
      </c>
      <c r="DI185">
        <v>9</v>
      </c>
      <c r="DJ185">
        <v>11</v>
      </c>
      <c r="DK185">
        <v>1</v>
      </c>
      <c r="DL185">
        <v>0</v>
      </c>
      <c r="DM185">
        <v>0</v>
      </c>
      <c r="DN185">
        <v>0</v>
      </c>
      <c r="DO185">
        <v>18</v>
      </c>
      <c r="DP185">
        <v>5</v>
      </c>
      <c r="DQ185">
        <v>8</v>
      </c>
      <c r="DR185">
        <v>0</v>
      </c>
      <c r="DS185">
        <v>2</v>
      </c>
      <c r="DT185">
        <v>1</v>
      </c>
      <c r="DU185">
        <v>1</v>
      </c>
      <c r="DV185">
        <v>1</v>
      </c>
      <c r="DW185">
        <v>4</v>
      </c>
      <c r="DX185">
        <v>1</v>
      </c>
      <c r="DY185">
        <v>2</v>
      </c>
      <c r="DZ185">
        <v>2</v>
      </c>
      <c r="EA185">
        <v>1</v>
      </c>
      <c r="EB185">
        <v>1</v>
      </c>
      <c r="EC185">
        <v>1</v>
      </c>
      <c r="ED185">
        <v>1</v>
      </c>
      <c r="EE185" t="s">
        <v>475</v>
      </c>
      <c r="EF185">
        <v>310.64999389648438</v>
      </c>
      <c r="EG185">
        <v>312.17999267578119</v>
      </c>
      <c r="EH185">
        <v>317.85000610351563</v>
      </c>
      <c r="EI185">
        <v>310.67999267578119</v>
      </c>
      <c r="EJ185">
        <v>313.66000366210938</v>
      </c>
      <c r="EK185" s="2">
        <f t="shared" si="60"/>
        <v>4.901014847821572E-3</v>
      </c>
      <c r="EL185" s="2">
        <f t="shared" si="61"/>
        <v>1.7838645017637211E-2</v>
      </c>
      <c r="EM185" s="2">
        <f t="shared" si="62"/>
        <v>4.8049203510548422E-3</v>
      </c>
      <c r="EN185" s="2">
        <f t="shared" si="63"/>
        <v>9.5007681933791943E-3</v>
      </c>
      <c r="EO185">
        <v>21</v>
      </c>
      <c r="EP185">
        <v>115</v>
      </c>
      <c r="EQ185">
        <v>39</v>
      </c>
      <c r="ER185">
        <v>13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1</v>
      </c>
      <c r="EY185">
        <v>1</v>
      </c>
      <c r="EZ185">
        <v>1</v>
      </c>
      <c r="FA185">
        <v>2</v>
      </c>
      <c r="FB185">
        <v>0</v>
      </c>
      <c r="FC185">
        <v>1</v>
      </c>
      <c r="FD185">
        <v>5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310</v>
      </c>
      <c r="FX185">
        <v>313.66000366210938</v>
      </c>
      <c r="FY185">
        <v>315.3599853515625</v>
      </c>
      <c r="FZ185">
        <v>320.47000122070313</v>
      </c>
      <c r="GA185">
        <v>309</v>
      </c>
      <c r="GB185">
        <v>311.760009765625</v>
      </c>
      <c r="GC185">
        <v>579</v>
      </c>
      <c r="GD185">
        <v>295</v>
      </c>
      <c r="GE185">
        <v>266</v>
      </c>
      <c r="GF185">
        <v>161</v>
      </c>
      <c r="GG185">
        <v>0</v>
      </c>
      <c r="GH185">
        <v>22</v>
      </c>
      <c r="GI185">
        <v>0</v>
      </c>
      <c r="GJ185">
        <v>13</v>
      </c>
      <c r="GK185">
        <v>0</v>
      </c>
      <c r="GL185">
        <v>24</v>
      </c>
      <c r="GM185">
        <v>0</v>
      </c>
      <c r="GN185">
        <v>11</v>
      </c>
      <c r="GO185">
        <v>4</v>
      </c>
      <c r="GP185">
        <v>1</v>
      </c>
      <c r="GQ185">
        <v>2</v>
      </c>
      <c r="GR185">
        <v>1</v>
      </c>
      <c r="GS185">
        <v>3</v>
      </c>
      <c r="GT185">
        <v>1</v>
      </c>
      <c r="GU185">
        <v>3</v>
      </c>
      <c r="GV185">
        <v>1</v>
      </c>
      <c r="GW185">
        <v>2.2999999999999998</v>
      </c>
      <c r="GX185" t="s">
        <v>218</v>
      </c>
      <c r="GY185">
        <v>984058</v>
      </c>
      <c r="GZ185">
        <v>1260760</v>
      </c>
      <c r="HA185">
        <v>1.262</v>
      </c>
      <c r="HB185">
        <v>1.4490000000000001</v>
      </c>
      <c r="HC185">
        <v>3.84</v>
      </c>
      <c r="HD185">
        <v>10.78</v>
      </c>
      <c r="HE185">
        <v>0</v>
      </c>
      <c r="HF185" s="2">
        <f t="shared" si="64"/>
        <v>5.3906068252698169E-3</v>
      </c>
      <c r="HG185" s="2">
        <f t="shared" si="65"/>
        <v>1.5945379753724342E-2</v>
      </c>
      <c r="HH185" s="2">
        <f t="shared" si="66"/>
        <v>2.0167382188556404E-2</v>
      </c>
      <c r="HI185" s="2">
        <f t="shared" si="67"/>
        <v>8.8529948651846491E-3</v>
      </c>
      <c r="HJ185" s="3">
        <f t="shared" si="68"/>
        <v>320.38852007712211</v>
      </c>
      <c r="HK185" t="str">
        <f t="shared" si="69"/>
        <v>W</v>
      </c>
    </row>
    <row r="186" spans="1:219" hidden="1" x14ac:dyDescent="0.25">
      <c r="A186">
        <v>177</v>
      </c>
      <c r="B186" t="s">
        <v>763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79</v>
      </c>
      <c r="N186">
        <v>67</v>
      </c>
      <c r="O186">
        <v>9</v>
      </c>
      <c r="P186">
        <v>0</v>
      </c>
      <c r="Q186">
        <v>0</v>
      </c>
      <c r="R186">
        <v>1</v>
      </c>
      <c r="S186">
        <v>9</v>
      </c>
      <c r="T186">
        <v>0</v>
      </c>
      <c r="U186">
        <v>0</v>
      </c>
      <c r="V186">
        <v>12</v>
      </c>
      <c r="W186">
        <v>3</v>
      </c>
      <c r="X186">
        <v>0</v>
      </c>
      <c r="Y186">
        <v>0</v>
      </c>
      <c r="Z186">
        <v>0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402</v>
      </c>
      <c r="AV186">
        <v>325.8699951171875</v>
      </c>
      <c r="AW186">
        <v>326.47000122070313</v>
      </c>
      <c r="AX186">
        <v>333.95001220703119</v>
      </c>
      <c r="AY186">
        <v>324.92001342773438</v>
      </c>
      <c r="AZ186">
        <v>332.79000854492188</v>
      </c>
      <c r="BA186" s="2">
        <f t="shared" si="52"/>
        <v>1.8378598378783195E-3</v>
      </c>
      <c r="BB186" s="2">
        <f t="shared" si="53"/>
        <v>2.2398594738457067E-2</v>
      </c>
      <c r="BC186" s="2">
        <f t="shared" si="54"/>
        <v>4.7477188935375336E-3</v>
      </c>
      <c r="BD186" s="2">
        <f t="shared" si="55"/>
        <v>2.3648531852257126E-2</v>
      </c>
      <c r="BE186">
        <v>7</v>
      </c>
      <c r="BF186">
        <v>2</v>
      </c>
      <c r="BG186">
        <v>14</v>
      </c>
      <c r="BH186">
        <v>143</v>
      </c>
      <c r="BI186">
        <v>14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1</v>
      </c>
      <c r="BQ186">
        <v>1</v>
      </c>
      <c r="BR186">
        <v>0</v>
      </c>
      <c r="BS186">
        <v>1</v>
      </c>
      <c r="BT186">
        <v>2</v>
      </c>
      <c r="BU186">
        <v>1</v>
      </c>
      <c r="BV186">
        <v>2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 t="s">
        <v>764</v>
      </c>
      <c r="CN186">
        <v>332.79000854492188</v>
      </c>
      <c r="CO186">
        <v>334.010009765625</v>
      </c>
      <c r="CP186">
        <v>336.55999755859369</v>
      </c>
      <c r="CQ186">
        <v>333.17999267578119</v>
      </c>
      <c r="CR186">
        <v>333.45001220703119</v>
      </c>
      <c r="CS186" s="2">
        <f t="shared" si="56"/>
        <v>3.6525887998363205E-3</v>
      </c>
      <c r="CT186" s="2">
        <f t="shared" si="57"/>
        <v>7.5766217359944932E-3</v>
      </c>
      <c r="CU186" s="2">
        <f t="shared" si="58"/>
        <v>2.4850066332630094E-3</v>
      </c>
      <c r="CV186" s="2">
        <f t="shared" si="59"/>
        <v>8.0977514279512164E-4</v>
      </c>
      <c r="CW186">
        <v>132</v>
      </c>
      <c r="CX186">
        <v>28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14</v>
      </c>
      <c r="DG186">
        <v>3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414</v>
      </c>
      <c r="EF186">
        <v>333.45001220703119</v>
      </c>
      <c r="EG186">
        <v>335.82000732421881</v>
      </c>
      <c r="EH186">
        <v>339.8900146484375</v>
      </c>
      <c r="EI186">
        <v>334</v>
      </c>
      <c r="EJ186">
        <v>339.51998901367188</v>
      </c>
      <c r="EK186" s="2">
        <f t="shared" si="60"/>
        <v>7.0573374590499061E-3</v>
      </c>
      <c r="EL186" s="2">
        <f t="shared" si="61"/>
        <v>1.1974483358766719E-2</v>
      </c>
      <c r="EM186" s="2">
        <f t="shared" si="62"/>
        <v>5.4195916994953519E-3</v>
      </c>
      <c r="EN186" s="2">
        <f t="shared" si="63"/>
        <v>1.625821510452985E-2</v>
      </c>
      <c r="EO186">
        <v>18</v>
      </c>
      <c r="EP186">
        <v>103</v>
      </c>
      <c r="EQ186">
        <v>39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4</v>
      </c>
      <c r="EY186">
        <v>2</v>
      </c>
      <c r="EZ186">
        <v>3</v>
      </c>
      <c r="FA186">
        <v>0</v>
      </c>
      <c r="FB186">
        <v>1</v>
      </c>
      <c r="FC186">
        <v>1</v>
      </c>
      <c r="FD186">
        <v>10</v>
      </c>
      <c r="FE186">
        <v>0</v>
      </c>
      <c r="FF186">
        <v>0</v>
      </c>
      <c r="FG186">
        <v>0</v>
      </c>
      <c r="FH186">
        <v>0</v>
      </c>
      <c r="FI186">
        <v>1</v>
      </c>
      <c r="FJ186">
        <v>1</v>
      </c>
      <c r="FK186">
        <v>0</v>
      </c>
      <c r="FL186">
        <v>0</v>
      </c>
      <c r="FM186">
        <v>1</v>
      </c>
      <c r="FN186">
        <v>1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276</v>
      </c>
      <c r="FX186">
        <v>339.51998901367188</v>
      </c>
      <c r="FY186">
        <v>340</v>
      </c>
      <c r="FZ186">
        <v>346.17001342773438</v>
      </c>
      <c r="GA186">
        <v>340</v>
      </c>
      <c r="GB186">
        <v>345.3599853515625</v>
      </c>
      <c r="GC186">
        <v>655</v>
      </c>
      <c r="GD186">
        <v>44</v>
      </c>
      <c r="GE186">
        <v>320</v>
      </c>
      <c r="GF186">
        <v>27</v>
      </c>
      <c r="GG186">
        <v>0</v>
      </c>
      <c r="GH186">
        <v>157</v>
      </c>
      <c r="GI186">
        <v>0</v>
      </c>
      <c r="GJ186">
        <v>0</v>
      </c>
      <c r="GK186">
        <v>2</v>
      </c>
      <c r="GL186">
        <v>1</v>
      </c>
      <c r="GM186">
        <v>0</v>
      </c>
      <c r="GN186">
        <v>1</v>
      </c>
      <c r="GO186">
        <v>1</v>
      </c>
      <c r="GP186">
        <v>1</v>
      </c>
      <c r="GQ186">
        <v>1</v>
      </c>
      <c r="GR186">
        <v>1</v>
      </c>
      <c r="GS186">
        <v>0</v>
      </c>
      <c r="GT186">
        <v>0</v>
      </c>
      <c r="GU186">
        <v>0</v>
      </c>
      <c r="GV186">
        <v>0</v>
      </c>
      <c r="GW186">
        <v>2</v>
      </c>
      <c r="GX186" t="s">
        <v>218</v>
      </c>
      <c r="GY186">
        <v>241427</v>
      </c>
      <c r="GZ186">
        <v>374480</v>
      </c>
      <c r="HA186">
        <v>1.966</v>
      </c>
      <c r="HB186">
        <v>2.7490000000000001</v>
      </c>
      <c r="HC186">
        <v>2</v>
      </c>
      <c r="HD186">
        <v>2.2000000000000002</v>
      </c>
      <c r="HE186">
        <v>0.11849999999999999</v>
      </c>
      <c r="HF186" s="2">
        <f t="shared" si="64"/>
        <v>1.4117970186121598E-3</v>
      </c>
      <c r="HG186" s="2">
        <f t="shared" si="65"/>
        <v>1.7823650773906241E-2</v>
      </c>
      <c r="HH186" s="2">
        <f t="shared" si="66"/>
        <v>0</v>
      </c>
      <c r="HI186" s="2">
        <f t="shared" si="67"/>
        <v>1.5519995306075396E-2</v>
      </c>
      <c r="HJ186" s="3">
        <f t="shared" si="68"/>
        <v>346.06004126312814</v>
      </c>
      <c r="HK186" t="str">
        <f t="shared" si="69"/>
        <v>WST</v>
      </c>
    </row>
    <row r="187" spans="1:219" hidden="1" x14ac:dyDescent="0.25">
      <c r="A187">
        <v>178</v>
      </c>
      <c r="B187" t="s">
        <v>765</v>
      </c>
      <c r="C187">
        <v>10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45</v>
      </c>
      <c r="N187">
        <v>62</v>
      </c>
      <c r="O187">
        <v>42</v>
      </c>
      <c r="P187">
        <v>38</v>
      </c>
      <c r="Q187">
        <v>3</v>
      </c>
      <c r="R187">
        <v>1</v>
      </c>
      <c r="S187">
        <v>1</v>
      </c>
      <c r="T187">
        <v>0</v>
      </c>
      <c r="U187">
        <v>0</v>
      </c>
      <c r="V187">
        <v>10</v>
      </c>
      <c r="W187">
        <v>2</v>
      </c>
      <c r="X187">
        <v>1</v>
      </c>
      <c r="Y187">
        <v>1</v>
      </c>
      <c r="Z187">
        <v>2</v>
      </c>
      <c r="AA187">
        <v>2</v>
      </c>
      <c r="AB187">
        <v>16</v>
      </c>
      <c r="AC187">
        <v>1</v>
      </c>
      <c r="AD187">
        <v>0</v>
      </c>
      <c r="AE187">
        <v>2</v>
      </c>
      <c r="AF187">
        <v>0</v>
      </c>
      <c r="AG187">
        <v>2</v>
      </c>
      <c r="AH187">
        <v>2</v>
      </c>
      <c r="AI187">
        <v>1</v>
      </c>
      <c r="AJ187">
        <v>0</v>
      </c>
      <c r="AK187">
        <v>2</v>
      </c>
      <c r="AL187">
        <v>1</v>
      </c>
      <c r="AM187">
        <v>0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1</v>
      </c>
      <c r="AT187">
        <v>1</v>
      </c>
      <c r="AU187" t="s">
        <v>233</v>
      </c>
      <c r="AV187">
        <v>28.260000228881839</v>
      </c>
      <c r="AW187">
        <v>28.20999908447266</v>
      </c>
      <c r="AX187">
        <v>28.489999771118161</v>
      </c>
      <c r="AY187">
        <v>28.010000228881839</v>
      </c>
      <c r="AZ187">
        <v>28.370000839233398</v>
      </c>
      <c r="BA187" s="2">
        <f t="shared" si="52"/>
        <v>-1.7724617522834052E-3</v>
      </c>
      <c r="BB187" s="2">
        <f t="shared" si="53"/>
        <v>9.8280340082470552E-3</v>
      </c>
      <c r="BC187" s="2">
        <f t="shared" si="54"/>
        <v>7.0896441716264968E-3</v>
      </c>
      <c r="BD187" s="2">
        <f t="shared" si="55"/>
        <v>1.2689481836521743E-2</v>
      </c>
      <c r="BE187">
        <v>149</v>
      </c>
      <c r="BF187">
        <v>34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12</v>
      </c>
      <c r="BO187">
        <v>3</v>
      </c>
      <c r="BP187">
        <v>2</v>
      </c>
      <c r="BQ187">
        <v>4</v>
      </c>
      <c r="BR187">
        <v>2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2</v>
      </c>
      <c r="BZ187">
        <v>0</v>
      </c>
      <c r="CA187">
        <v>0</v>
      </c>
      <c r="CB187">
        <v>0</v>
      </c>
      <c r="CC187">
        <v>1</v>
      </c>
      <c r="CD187">
        <v>1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501</v>
      </c>
      <c r="CN187">
        <v>28.370000839233398</v>
      </c>
      <c r="CO187">
        <v>28.555000305175781</v>
      </c>
      <c r="CP187">
        <v>29.409999847412109</v>
      </c>
      <c r="CQ187">
        <v>28.555000305175781</v>
      </c>
      <c r="CR187">
        <v>29.139999389648441</v>
      </c>
      <c r="CS187" s="2">
        <f t="shared" si="56"/>
        <v>6.4787064950180273E-3</v>
      </c>
      <c r="CT187" s="2">
        <f t="shared" si="57"/>
        <v>2.9071728890592397E-2</v>
      </c>
      <c r="CU187" s="2">
        <f t="shared" si="58"/>
        <v>0</v>
      </c>
      <c r="CV187" s="2">
        <f t="shared" si="59"/>
        <v>2.0075466600060099E-2</v>
      </c>
      <c r="CW187">
        <v>0</v>
      </c>
      <c r="CX187">
        <v>9</v>
      </c>
      <c r="CY187">
        <v>17</v>
      </c>
      <c r="CZ187">
        <v>12</v>
      </c>
      <c r="DA187">
        <v>157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 t="s">
        <v>766</v>
      </c>
      <c r="EF187">
        <v>29.139999389648441</v>
      </c>
      <c r="EG187">
        <v>29.139999389648441</v>
      </c>
      <c r="EH187">
        <v>29.29999923706055</v>
      </c>
      <c r="EI187">
        <v>28.760000228881839</v>
      </c>
      <c r="EJ187">
        <v>28.95000076293945</v>
      </c>
      <c r="EK187" s="2">
        <f t="shared" si="60"/>
        <v>0</v>
      </c>
      <c r="EL187" s="2">
        <f t="shared" si="61"/>
        <v>5.4607457876562071E-3</v>
      </c>
      <c r="EM187" s="2">
        <f t="shared" si="62"/>
        <v>1.3040465639185705E-2</v>
      </c>
      <c r="EN187" s="2">
        <f t="shared" si="63"/>
        <v>6.5630579982864923E-3</v>
      </c>
      <c r="EO187">
        <v>17</v>
      </c>
      <c r="EP187">
        <v>1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9</v>
      </c>
      <c r="EY187">
        <v>9</v>
      </c>
      <c r="EZ187">
        <v>32</v>
      </c>
      <c r="FA187">
        <v>33</v>
      </c>
      <c r="FB187">
        <v>98</v>
      </c>
      <c r="FC187">
        <v>0</v>
      </c>
      <c r="FD187">
        <v>0</v>
      </c>
      <c r="FE187">
        <v>0</v>
      </c>
      <c r="FF187">
        <v>0</v>
      </c>
      <c r="FG187">
        <v>1</v>
      </c>
      <c r="FH187">
        <v>0</v>
      </c>
      <c r="FI187">
        <v>0</v>
      </c>
      <c r="FJ187">
        <v>0</v>
      </c>
      <c r="FK187">
        <v>1</v>
      </c>
      <c r="FL187">
        <v>0</v>
      </c>
      <c r="FM187">
        <v>1</v>
      </c>
      <c r="FN187">
        <v>0</v>
      </c>
      <c r="FO187">
        <v>19</v>
      </c>
      <c r="FP187">
        <v>1</v>
      </c>
      <c r="FQ187">
        <v>0</v>
      </c>
      <c r="FR187">
        <v>0</v>
      </c>
      <c r="FS187">
        <v>1</v>
      </c>
      <c r="FT187">
        <v>1</v>
      </c>
      <c r="FU187">
        <v>0</v>
      </c>
      <c r="FV187">
        <v>0</v>
      </c>
      <c r="FW187" t="s">
        <v>374</v>
      </c>
      <c r="FX187">
        <v>28.95000076293945</v>
      </c>
      <c r="FY187">
        <v>29.120000839233398</v>
      </c>
      <c r="FZ187">
        <v>29.229999542236332</v>
      </c>
      <c r="GA187">
        <v>28.360000610351559</v>
      </c>
      <c r="GB187">
        <v>28.680000305175781</v>
      </c>
      <c r="GC187">
        <v>586</v>
      </c>
      <c r="GD187">
        <v>220</v>
      </c>
      <c r="GE187">
        <v>213</v>
      </c>
      <c r="GF187">
        <v>181</v>
      </c>
      <c r="GG187">
        <v>0</v>
      </c>
      <c r="GH187">
        <v>210</v>
      </c>
      <c r="GI187">
        <v>0</v>
      </c>
      <c r="GJ187">
        <v>169</v>
      </c>
      <c r="GK187">
        <v>0</v>
      </c>
      <c r="GL187">
        <v>102</v>
      </c>
      <c r="GM187">
        <v>0</v>
      </c>
      <c r="GN187">
        <v>98</v>
      </c>
      <c r="GO187">
        <v>4</v>
      </c>
      <c r="GP187">
        <v>1</v>
      </c>
      <c r="GQ187">
        <v>2</v>
      </c>
      <c r="GR187">
        <v>0</v>
      </c>
      <c r="GS187">
        <v>1</v>
      </c>
      <c r="GT187">
        <v>0</v>
      </c>
      <c r="GU187">
        <v>1</v>
      </c>
      <c r="GV187">
        <v>0</v>
      </c>
      <c r="GW187">
        <v>1.6</v>
      </c>
      <c r="GX187" t="s">
        <v>218</v>
      </c>
      <c r="GY187">
        <v>1282660</v>
      </c>
      <c r="GZ187">
        <v>1277860</v>
      </c>
      <c r="HA187">
        <v>0.77900000000000003</v>
      </c>
      <c r="HB187">
        <v>0.90100000000000002</v>
      </c>
      <c r="HC187">
        <v>0.56999999999999995</v>
      </c>
      <c r="HD187">
        <v>13.52</v>
      </c>
      <c r="HE187">
        <v>0</v>
      </c>
      <c r="HF187" s="2">
        <f t="shared" si="64"/>
        <v>5.8379145396488807E-3</v>
      </c>
      <c r="HG187" s="2">
        <f t="shared" si="65"/>
        <v>3.7632126146286415E-3</v>
      </c>
      <c r="HH187" s="2">
        <f t="shared" si="66"/>
        <v>2.6098908206688365E-2</v>
      </c>
      <c r="HI187" s="2">
        <f t="shared" si="67"/>
        <v>1.1157590356317804E-2</v>
      </c>
      <c r="HJ187" s="3">
        <f t="shared" si="68"/>
        <v>29.229585593729599</v>
      </c>
      <c r="HK187" t="str">
        <f t="shared" si="69"/>
        <v>WSC</v>
      </c>
    </row>
    <row r="188" spans="1:219" hidden="1" x14ac:dyDescent="0.25">
      <c r="A188">
        <v>179</v>
      </c>
      <c r="B188" t="s">
        <v>767</v>
      </c>
      <c r="C188">
        <v>9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11</v>
      </c>
      <c r="N188">
        <v>34</v>
      </c>
      <c r="O188">
        <v>53</v>
      </c>
      <c r="P188">
        <v>86</v>
      </c>
      <c r="Q188">
        <v>5</v>
      </c>
      <c r="R188">
        <v>0</v>
      </c>
      <c r="S188">
        <v>0</v>
      </c>
      <c r="T188">
        <v>0</v>
      </c>
      <c r="U188">
        <v>0</v>
      </c>
      <c r="V188">
        <v>3</v>
      </c>
      <c r="W188">
        <v>4</v>
      </c>
      <c r="X188">
        <v>2</v>
      </c>
      <c r="Y188">
        <v>1</v>
      </c>
      <c r="Z188">
        <v>7</v>
      </c>
      <c r="AA188">
        <v>1</v>
      </c>
      <c r="AB188">
        <v>17</v>
      </c>
      <c r="AC188">
        <v>1</v>
      </c>
      <c r="AD188">
        <v>0</v>
      </c>
      <c r="AE188">
        <v>9</v>
      </c>
      <c r="AF188">
        <v>0</v>
      </c>
      <c r="AG188">
        <v>7</v>
      </c>
      <c r="AH188">
        <v>7</v>
      </c>
      <c r="AI188">
        <v>2</v>
      </c>
      <c r="AJ188">
        <v>0</v>
      </c>
      <c r="AK188">
        <v>2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442</v>
      </c>
      <c r="AV188">
        <v>126.3000030517578</v>
      </c>
      <c r="AW188">
        <v>126.2799987792969</v>
      </c>
      <c r="AX188">
        <v>127.40000152587891</v>
      </c>
      <c r="AY188">
        <v>124.5500030517578</v>
      </c>
      <c r="AZ188">
        <v>126.629997253418</v>
      </c>
      <c r="BA188" s="2">
        <f t="shared" si="52"/>
        <v>-1.5841204192490466E-4</v>
      </c>
      <c r="BB188" s="2">
        <f t="shared" si="53"/>
        <v>8.7912302446440105E-3</v>
      </c>
      <c r="BC188" s="2">
        <f t="shared" si="54"/>
        <v>1.3699681218422133E-2</v>
      </c>
      <c r="BD188" s="2">
        <f t="shared" si="55"/>
        <v>1.6425762037233671E-2</v>
      </c>
      <c r="BE188">
        <v>28</v>
      </c>
      <c r="BF188">
        <v>26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24</v>
      </c>
      <c r="BO188">
        <v>21</v>
      </c>
      <c r="BP188">
        <v>25</v>
      </c>
      <c r="BQ188">
        <v>15</v>
      </c>
      <c r="BR188">
        <v>66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66</v>
      </c>
      <c r="BZ188">
        <v>0</v>
      </c>
      <c r="CA188">
        <v>0</v>
      </c>
      <c r="CB188">
        <v>0</v>
      </c>
      <c r="CC188">
        <v>1</v>
      </c>
      <c r="CD188">
        <v>0</v>
      </c>
      <c r="CE188">
        <v>1</v>
      </c>
      <c r="CF188">
        <v>0</v>
      </c>
      <c r="CG188">
        <v>9</v>
      </c>
      <c r="CH188">
        <v>9</v>
      </c>
      <c r="CI188">
        <v>1</v>
      </c>
      <c r="CJ188">
        <v>0</v>
      </c>
      <c r="CK188">
        <v>1</v>
      </c>
      <c r="CL188">
        <v>1</v>
      </c>
      <c r="CM188" t="s">
        <v>379</v>
      </c>
      <c r="CN188">
        <v>126.629997253418</v>
      </c>
      <c r="CO188">
        <v>127.7399978637695</v>
      </c>
      <c r="CP188">
        <v>129.00999450683591</v>
      </c>
      <c r="CQ188">
        <v>126.5299987792969</v>
      </c>
      <c r="CR188">
        <v>127.36000061035161</v>
      </c>
      <c r="CS188" s="2">
        <f t="shared" si="56"/>
        <v>8.6895305222667307E-3</v>
      </c>
      <c r="CT188" s="2">
        <f t="shared" si="57"/>
        <v>9.8441725226111609E-3</v>
      </c>
      <c r="CU188" s="2">
        <f t="shared" si="58"/>
        <v>9.4723587342080418E-3</v>
      </c>
      <c r="CV188" s="2">
        <f t="shared" si="59"/>
        <v>6.5169741447632656E-3</v>
      </c>
      <c r="CW188">
        <v>73</v>
      </c>
      <c r="CX188">
        <v>16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41</v>
      </c>
      <c r="DG188">
        <v>12</v>
      </c>
      <c r="DH188">
        <v>17</v>
      </c>
      <c r="DI188">
        <v>31</v>
      </c>
      <c r="DJ188">
        <v>40</v>
      </c>
      <c r="DK188">
        <v>0</v>
      </c>
      <c r="DL188">
        <v>0</v>
      </c>
      <c r="DM188">
        <v>0</v>
      </c>
      <c r="DN188">
        <v>0</v>
      </c>
      <c r="DO188">
        <v>16</v>
      </c>
      <c r="DP188">
        <v>1</v>
      </c>
      <c r="DQ188">
        <v>3</v>
      </c>
      <c r="DR188">
        <v>0</v>
      </c>
      <c r="DS188">
        <v>2</v>
      </c>
      <c r="DT188">
        <v>1</v>
      </c>
      <c r="DU188">
        <v>2</v>
      </c>
      <c r="DV188">
        <v>1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768</v>
      </c>
      <c r="EF188">
        <v>127.36000061035161</v>
      </c>
      <c r="EG188">
        <v>127.65000152587891</v>
      </c>
      <c r="EH188">
        <v>130.36000061035159</v>
      </c>
      <c r="EI188">
        <v>126</v>
      </c>
      <c r="EJ188">
        <v>129.46000671386719</v>
      </c>
      <c r="EK188" s="2">
        <f t="shared" si="60"/>
        <v>2.2718441994574734E-3</v>
      </c>
      <c r="EL188" s="2">
        <f t="shared" si="61"/>
        <v>2.0788578335258823E-2</v>
      </c>
      <c r="EM188" s="2">
        <f t="shared" si="62"/>
        <v>1.2925981246810991E-2</v>
      </c>
      <c r="EN188" s="2">
        <f t="shared" si="63"/>
        <v>2.6726452451949156E-2</v>
      </c>
      <c r="EO188">
        <v>6</v>
      </c>
      <c r="EP188">
        <v>36</v>
      </c>
      <c r="EQ188">
        <v>71</v>
      </c>
      <c r="ER188">
        <v>54</v>
      </c>
      <c r="ES188">
        <v>23</v>
      </c>
      <c r="ET188">
        <v>0</v>
      </c>
      <c r="EU188">
        <v>0</v>
      </c>
      <c r="EV188">
        <v>0</v>
      </c>
      <c r="EW188">
        <v>0</v>
      </c>
      <c r="EX188">
        <v>1</v>
      </c>
      <c r="EY188">
        <v>1</v>
      </c>
      <c r="EZ188">
        <v>0</v>
      </c>
      <c r="FA188">
        <v>0</v>
      </c>
      <c r="FB188">
        <v>6</v>
      </c>
      <c r="FC188">
        <v>1</v>
      </c>
      <c r="FD188">
        <v>8</v>
      </c>
      <c r="FE188">
        <v>1</v>
      </c>
      <c r="FF188">
        <v>8</v>
      </c>
      <c r="FG188">
        <v>0</v>
      </c>
      <c r="FH188">
        <v>0</v>
      </c>
      <c r="FI188">
        <v>6</v>
      </c>
      <c r="FJ188">
        <v>6</v>
      </c>
      <c r="FK188">
        <v>0</v>
      </c>
      <c r="FL188">
        <v>0</v>
      </c>
      <c r="FM188">
        <v>1</v>
      </c>
      <c r="FN188">
        <v>1</v>
      </c>
      <c r="FO188">
        <v>1</v>
      </c>
      <c r="FP188">
        <v>0</v>
      </c>
      <c r="FQ188">
        <v>2</v>
      </c>
      <c r="FR188">
        <v>2</v>
      </c>
      <c r="FS188">
        <v>1</v>
      </c>
      <c r="FT188">
        <v>0</v>
      </c>
      <c r="FU188">
        <v>1</v>
      </c>
      <c r="FV188">
        <v>1</v>
      </c>
      <c r="FW188" t="s">
        <v>769</v>
      </c>
      <c r="FX188">
        <v>129.46000671386719</v>
      </c>
      <c r="FY188">
        <v>130.53999328613281</v>
      </c>
      <c r="FZ188">
        <v>132.24000549316409</v>
      </c>
      <c r="GA188">
        <v>128.1199951171875</v>
      </c>
      <c r="GB188">
        <v>129.0299987792969</v>
      </c>
      <c r="GC188">
        <v>522</v>
      </c>
      <c r="GD188">
        <v>317</v>
      </c>
      <c r="GE188">
        <v>279</v>
      </c>
      <c r="GF188">
        <v>149</v>
      </c>
      <c r="GG188">
        <v>0</v>
      </c>
      <c r="GH188">
        <v>168</v>
      </c>
      <c r="GI188">
        <v>0</v>
      </c>
      <c r="GJ188">
        <v>77</v>
      </c>
      <c r="GK188">
        <v>8</v>
      </c>
      <c r="GL188">
        <v>119</v>
      </c>
      <c r="GM188">
        <v>8</v>
      </c>
      <c r="GN188">
        <v>46</v>
      </c>
      <c r="GO188">
        <v>6</v>
      </c>
      <c r="GP188">
        <v>3</v>
      </c>
      <c r="GQ188">
        <v>3</v>
      </c>
      <c r="GR188">
        <v>2</v>
      </c>
      <c r="GS188">
        <v>2</v>
      </c>
      <c r="GT188">
        <v>1</v>
      </c>
      <c r="GU188">
        <v>2</v>
      </c>
      <c r="GV188">
        <v>1</v>
      </c>
      <c r="GW188">
        <v>2.1</v>
      </c>
      <c r="GX188" t="s">
        <v>218</v>
      </c>
      <c r="GY188">
        <v>1706375</v>
      </c>
      <c r="GZ188">
        <v>2140580</v>
      </c>
      <c r="HA188">
        <v>2.2669999999999999</v>
      </c>
      <c r="HB188">
        <v>2.3719999999999999</v>
      </c>
      <c r="HC188">
        <v>-0.3</v>
      </c>
      <c r="HD188">
        <v>2.95</v>
      </c>
      <c r="HE188">
        <v>0</v>
      </c>
      <c r="HF188" s="2">
        <f t="shared" si="64"/>
        <v>8.2732237460620972E-3</v>
      </c>
      <c r="HG188" s="2">
        <f t="shared" si="65"/>
        <v>1.2855506173728659E-2</v>
      </c>
      <c r="HH188" s="2">
        <f t="shared" si="66"/>
        <v>1.8538365967591841E-2</v>
      </c>
      <c r="HI188" s="2">
        <f t="shared" si="67"/>
        <v>7.0526518694769003E-3</v>
      </c>
      <c r="HJ188" s="3">
        <f t="shared" si="68"/>
        <v>132.2181509757412</v>
      </c>
      <c r="HK188" t="str">
        <f t="shared" si="69"/>
        <v>WYNN</v>
      </c>
    </row>
  </sheetData>
  <autoFilter ref="A8:HK188" xr:uid="{F2716E7E-36E4-4C55-9C1F-3B6F8F5CA848}"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</autoFilter>
  <mergeCells count="1">
    <mergeCell ref="B2:C2"/>
  </mergeCells>
  <conditionalFormatting sqref="BB9:BB188">
    <cfRule type="cellIs" dxfId="71" priority="72" operator="between">
      <formula>1%</formula>
      <formula>1.5%</formula>
    </cfRule>
  </conditionalFormatting>
  <conditionalFormatting sqref="BB9:BB188">
    <cfRule type="cellIs" dxfId="70" priority="71" operator="between">
      <formula>0.015</formula>
      <formula>0.02</formula>
    </cfRule>
  </conditionalFormatting>
  <conditionalFormatting sqref="BB9:BB188">
    <cfRule type="cellIs" dxfId="69" priority="70" operator="greaterThan">
      <formula>0.02</formula>
    </cfRule>
  </conditionalFormatting>
  <conditionalFormatting sqref="BB9:BB188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188">
    <cfRule type="cellIs" dxfId="66" priority="67" operator="equal">
      <formula>0</formula>
    </cfRule>
  </conditionalFormatting>
  <conditionalFormatting sqref="BC9:BC188">
    <cfRule type="cellIs" dxfId="65" priority="66" operator="between">
      <formula>1%</formula>
      <formula>1.5%</formula>
    </cfRule>
  </conditionalFormatting>
  <conditionalFormatting sqref="BC9:BC188">
    <cfRule type="cellIs" dxfId="64" priority="65" operator="between">
      <formula>0.015</formula>
      <formula>0.02</formula>
    </cfRule>
  </conditionalFormatting>
  <conditionalFormatting sqref="BC9:BC188">
    <cfRule type="cellIs" dxfId="63" priority="64" operator="greaterThan">
      <formula>0.02</formula>
    </cfRule>
  </conditionalFormatting>
  <conditionalFormatting sqref="BC9:BC188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188">
    <cfRule type="cellIs" dxfId="60" priority="61" operator="equal">
      <formula>0</formula>
    </cfRule>
  </conditionalFormatting>
  <conditionalFormatting sqref="BD9:BD188">
    <cfRule type="cellIs" dxfId="59" priority="60" operator="between">
      <formula>1%</formula>
      <formula>1.5%</formula>
    </cfRule>
  </conditionalFormatting>
  <conditionalFormatting sqref="BD9:BD188">
    <cfRule type="cellIs" dxfId="58" priority="59" operator="between">
      <formula>0.015</formula>
      <formula>0.02</formula>
    </cfRule>
  </conditionalFormatting>
  <conditionalFormatting sqref="BD9:BD188">
    <cfRule type="cellIs" dxfId="57" priority="58" operator="greaterThan">
      <formula>0.02</formula>
    </cfRule>
  </conditionalFormatting>
  <conditionalFormatting sqref="BD9:BD188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188">
    <cfRule type="cellIs" dxfId="54" priority="55" operator="equal">
      <formula>0</formula>
    </cfRule>
  </conditionalFormatting>
  <conditionalFormatting sqref="CT9:CT188">
    <cfRule type="cellIs" dxfId="53" priority="54" operator="between">
      <formula>1%</formula>
      <formula>1.5%</formula>
    </cfRule>
  </conditionalFormatting>
  <conditionalFormatting sqref="CT9:CT188">
    <cfRule type="cellIs" dxfId="52" priority="53" operator="between">
      <formula>0.015</formula>
      <formula>0.02</formula>
    </cfRule>
  </conditionalFormatting>
  <conditionalFormatting sqref="CT9:CT188">
    <cfRule type="cellIs" dxfId="51" priority="52" operator="greaterThan">
      <formula>0.02</formula>
    </cfRule>
  </conditionalFormatting>
  <conditionalFormatting sqref="CT9:CT188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188">
    <cfRule type="cellIs" dxfId="48" priority="49" operator="equal">
      <formula>0</formula>
    </cfRule>
  </conditionalFormatting>
  <conditionalFormatting sqref="CU9:CU188">
    <cfRule type="cellIs" dxfId="47" priority="48" operator="between">
      <formula>1%</formula>
      <formula>1.5%</formula>
    </cfRule>
  </conditionalFormatting>
  <conditionalFormatting sqref="CU9:CU188">
    <cfRule type="cellIs" dxfId="46" priority="47" operator="between">
      <formula>0.015</formula>
      <formula>0.02</formula>
    </cfRule>
  </conditionalFormatting>
  <conditionalFormatting sqref="CU9:CU188">
    <cfRule type="cellIs" dxfId="45" priority="46" operator="greaterThan">
      <formula>0.02</formula>
    </cfRule>
  </conditionalFormatting>
  <conditionalFormatting sqref="CU9:CU188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188">
    <cfRule type="cellIs" dxfId="42" priority="43" operator="equal">
      <formula>0</formula>
    </cfRule>
  </conditionalFormatting>
  <conditionalFormatting sqref="CV9:CV188">
    <cfRule type="cellIs" dxfId="41" priority="42" operator="between">
      <formula>1%</formula>
      <formula>1.5%</formula>
    </cfRule>
  </conditionalFormatting>
  <conditionalFormatting sqref="CV9:CV188">
    <cfRule type="cellIs" dxfId="40" priority="41" operator="between">
      <formula>0.015</formula>
      <formula>0.02</formula>
    </cfRule>
  </conditionalFormatting>
  <conditionalFormatting sqref="CV9:CV188">
    <cfRule type="cellIs" dxfId="39" priority="40" operator="greaterThan">
      <formula>0.02</formula>
    </cfRule>
  </conditionalFormatting>
  <conditionalFormatting sqref="CV9:CV188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188">
    <cfRule type="cellIs" dxfId="36" priority="37" operator="equal">
      <formula>0</formula>
    </cfRule>
  </conditionalFormatting>
  <conditionalFormatting sqref="EL9:EL188">
    <cfRule type="cellIs" dxfId="35" priority="36" operator="between">
      <formula>1%</formula>
      <formula>1.5%</formula>
    </cfRule>
  </conditionalFormatting>
  <conditionalFormatting sqref="EL9:EL188">
    <cfRule type="cellIs" dxfId="34" priority="35" operator="between">
      <formula>0.015</formula>
      <formula>0.02</formula>
    </cfRule>
  </conditionalFormatting>
  <conditionalFormatting sqref="EL9:EL188">
    <cfRule type="cellIs" dxfId="33" priority="34" operator="greaterThan">
      <formula>0.02</formula>
    </cfRule>
  </conditionalFormatting>
  <conditionalFormatting sqref="EL9:EL188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188">
    <cfRule type="cellIs" dxfId="30" priority="31" operator="equal">
      <formula>0</formula>
    </cfRule>
  </conditionalFormatting>
  <conditionalFormatting sqref="EM9:EM188">
    <cfRule type="cellIs" dxfId="29" priority="30" operator="between">
      <formula>1%</formula>
      <formula>1.5%</formula>
    </cfRule>
  </conditionalFormatting>
  <conditionalFormatting sqref="EM9:EM188">
    <cfRule type="cellIs" dxfId="28" priority="29" operator="between">
      <formula>0.015</formula>
      <formula>0.02</formula>
    </cfRule>
  </conditionalFormatting>
  <conditionalFormatting sqref="EM9:EM188">
    <cfRule type="cellIs" dxfId="27" priority="28" operator="greaterThan">
      <formula>0.02</formula>
    </cfRule>
  </conditionalFormatting>
  <conditionalFormatting sqref="EM9:EM188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188">
    <cfRule type="cellIs" dxfId="24" priority="25" operator="equal">
      <formula>0</formula>
    </cfRule>
  </conditionalFormatting>
  <conditionalFormatting sqref="EN9:EN188">
    <cfRule type="cellIs" dxfId="23" priority="24" operator="between">
      <formula>1%</formula>
      <formula>1.5%</formula>
    </cfRule>
  </conditionalFormatting>
  <conditionalFormatting sqref="EN9:EN188">
    <cfRule type="cellIs" dxfId="22" priority="23" operator="between">
      <formula>0.015</formula>
      <formula>0.02</formula>
    </cfRule>
  </conditionalFormatting>
  <conditionalFormatting sqref="EN9:EN188">
    <cfRule type="cellIs" dxfId="21" priority="22" operator="greaterThan">
      <formula>0.02</formula>
    </cfRule>
  </conditionalFormatting>
  <conditionalFormatting sqref="EN9:EN188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188">
    <cfRule type="cellIs" dxfId="18" priority="19" operator="equal">
      <formula>0</formula>
    </cfRule>
  </conditionalFormatting>
  <conditionalFormatting sqref="HI9:HI188">
    <cfRule type="cellIs" dxfId="17" priority="1" operator="equal">
      <formula>0</formula>
    </cfRule>
  </conditionalFormatting>
  <conditionalFormatting sqref="HG9:HG188">
    <cfRule type="cellIs" dxfId="16" priority="18" operator="between">
      <formula>1%</formula>
      <formula>1.5%</formula>
    </cfRule>
  </conditionalFormatting>
  <conditionalFormatting sqref="HG9:HG188">
    <cfRule type="cellIs" dxfId="15" priority="17" operator="between">
      <formula>0.015</formula>
      <formula>0.02</formula>
    </cfRule>
  </conditionalFormatting>
  <conditionalFormatting sqref="HG9:HG188">
    <cfRule type="cellIs" dxfId="14" priority="16" operator="greaterThan">
      <formula>0.02</formula>
    </cfRule>
  </conditionalFormatting>
  <conditionalFormatting sqref="HG9:HG188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88">
    <cfRule type="cellIs" dxfId="11" priority="13" operator="equal">
      <formula>0</formula>
    </cfRule>
  </conditionalFormatting>
  <conditionalFormatting sqref="HH9:HH188">
    <cfRule type="cellIs" dxfId="10" priority="12" operator="between">
      <formula>1%</formula>
      <formula>1.5%</formula>
    </cfRule>
  </conditionalFormatting>
  <conditionalFormatting sqref="HH9:HH188">
    <cfRule type="cellIs" dxfId="9" priority="11" operator="between">
      <formula>0.015</formula>
      <formula>0.02</formula>
    </cfRule>
  </conditionalFormatting>
  <conditionalFormatting sqref="HH9:HH188">
    <cfRule type="cellIs" dxfId="8" priority="10" operator="greaterThan">
      <formula>0.02</formula>
    </cfRule>
  </conditionalFormatting>
  <conditionalFormatting sqref="HH9:HH188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88">
    <cfRule type="cellIs" dxfId="5" priority="7" operator="equal">
      <formula>0</formula>
    </cfRule>
  </conditionalFormatting>
  <conditionalFormatting sqref="HI9:HI188">
    <cfRule type="cellIs" dxfId="4" priority="6" operator="between">
      <formula>1%</formula>
      <formula>1.5%</formula>
    </cfRule>
  </conditionalFormatting>
  <conditionalFormatting sqref="HI9:HI188">
    <cfRule type="cellIs" dxfId="3" priority="5" operator="between">
      <formula>0.015</formula>
      <formula>0.02</formula>
    </cfRule>
  </conditionalFormatting>
  <conditionalFormatting sqref="HI9:HI188">
    <cfRule type="cellIs" dxfId="2" priority="4" operator="greaterThan">
      <formula>0.02</formula>
    </cfRule>
  </conditionalFormatting>
  <conditionalFormatting sqref="HI9:HI188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2021-05-26T07:04:55Z</dcterms:created>
  <dcterms:modified xsi:type="dcterms:W3CDTF">2021-05-31T09:16:40Z</dcterms:modified>
</cp:coreProperties>
</file>