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307A768-463B-4E14-A5E2-D47B76C58B5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K9" i="1"/>
  <c r="HI9" i="1"/>
  <c r="HH9" i="1"/>
  <c r="HG9" i="1"/>
  <c r="HJ9" i="1" s="1"/>
  <c r="HF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V9" i="1"/>
  <c r="CU9" i="1"/>
  <c r="CT9" i="1"/>
  <c r="CS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<sst xmlns="http://schemas.openxmlformats.org/spreadsheetml/2006/main" count="2495" uniqueCount="909">
  <si>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</si>
  <si>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</si>
  <si>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</si>
  <si>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</si>
  <si>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</si>
  <si>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</si>
  <si>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</si>
  <si>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</si>
  <si>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</si>
  <si>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</si>
  <si>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</si>
  <si>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</si>
  <si>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</si>
  <si>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</si>
  <si>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</si>
  <si>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</si>
  <si>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</si>
  <si>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</si>
  <si>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</si>
  <si>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</si>
  <si>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</si>
  <si>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</si>
  <si>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</si>
  <si>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</si>
  <si>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</si>
  <si>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</si>
  <si>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</si>
  <si>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</si>
  <si>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</si>
  <si>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</si>
  <si>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</si>
  <si>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</si>
  <si>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</si>
  <si>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</si>
  <si>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</si>
  <si>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</si>
  <si>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</si>
  <si>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</si>
  <si>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</si>
  <si>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</si>
  <si>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</si>
  <si>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</si>
  <si>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</si>
  <si>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</si>
  <si>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</si>
  <si>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</si>
  <si>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</si>
  <si>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</si>
  <si>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</si>
  <si>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</si>
  <si>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</si>
  <si>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</si>
  <si>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</si>
  <si>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</si>
  <si>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</si>
  <si>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</si>
  <si>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</si>
  <si>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</si>
  <si>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</si>
  <si>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</si>
  <si>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</si>
  <si>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</si>
  <si>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</si>
  <si>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</si>
  <si>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</si>
  <si>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</si>
  <si>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</si>
  <si>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</si>
  <si>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</si>
  <si>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</si>
  <si>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</si>
  <si>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</si>
  <si>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</si>
  <si>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</si>
  <si>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</si>
  <si>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</si>
  <si>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</si>
  <si>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</si>
  <si>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</si>
  <si>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</si>
  <si>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</si>
  <si>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</si>
  <si>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</si>
  <si>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</si>
  <si>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</si>
  <si>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</si>
  <si>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</si>
  <si>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</si>
  <si>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</si>
  <si>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</si>
  <si>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</si>
  <si>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</si>
  <si>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</si>
  <si>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</si>
  <si>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</si>
  <si>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</si>
  <si>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</si>
  <si>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</si>
  <si>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</si>
  <si>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</si>
  <si>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</si>
  <si>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</si>
  <si>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</si>
  <si>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</si>
  <si>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</si>
  <si>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</si>
  <si>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</si>
  <si>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</si>
  <si>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</si>
  <si>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</si>
  <si>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</si>
  <si>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</si>
  <si>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</si>
  <si>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</si>
  <si>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</si>
  <si>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</si>
  <si>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</si>
  <si>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</si>
  <si>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</si>
  <si>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</si>
  <si>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</si>
  <si>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</si>
  <si>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</si>
  <si>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</si>
  <si>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</si>
  <si>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</si>
  <si>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</si>
  <si>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</si>
  <si>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</si>
  <si>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</si>
  <si>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</si>
  <si>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</si>
  <si>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</si>
  <si>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</si>
  <si>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</si>
  <si>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</si>
  <si>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</si>
  <si>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</si>
  <si>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</si>
  <si>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</si>
  <si>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</si>
  <si>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</si>
  <si>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</si>
  <si>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</si>
  <si>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</si>
  <si>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</si>
  <si>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</si>
  <si>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</si>
  <si>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</si>
  <si>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</si>
  <si>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</si>
  <si>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</si>
  <si>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</si>
  <si>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</si>
  <si>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</si>
  <si>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</si>
  <si>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</si>
  <si>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</si>
  <si>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</si>
  <si>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</si>
  <si>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</si>
  <si>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</si>
  <si>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</si>
  <si>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</si>
  <si>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</si>
  <si>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</si>
  <si>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</si>
  <si>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</si>
  <si>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</si>
  <si>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</si>
  <si>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</si>
  <si>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</si>
  <si>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</si>
  <si>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</si>
  <si>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</si>
  <si>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</si>
  <si>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</si>
  <si>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</si>
  <si>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</si>
  <si>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</si>
  <si>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</si>
  <si>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</si>
  <si>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</si>
  <si>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</si>
  <si>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</si>
  <si>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</si>
  <si>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</si>
  <si>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</si>
  <si>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</si>
  <si>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</si>
  <si>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</si>
  <si>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</si>
  <si>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</si>
  <si>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</si>
  <si>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</si>
  <si>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</si>
  <si>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</si>
  <si>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</si>
  <si>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</si>
  <si>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</si>
  <si>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</si>
  <si>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</si>
  <si>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</si>
  <si>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</si>
  <si>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</si>
  <si>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</si>
  <si>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</si>
  <si>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</si>
  <si>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</si>
  <si>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</si>
  <si>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</si>
  <si>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</si>
  <si>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</si>
  <si>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</si>
  <si>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</si>
  <si>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</si>
  <si>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</si>
  <si>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AOS</t>
  </si>
  <si>
    <t>buy</t>
  </si>
  <si>
    <t>-0.13%</t>
  </si>
  <si>
    <t>-0.03%</t>
  </si>
  <si>
    <t>+1.16%</t>
  </si>
  <si>
    <t>+1.63%</t>
  </si>
  <si>
    <t>hold</t>
  </si>
  <si>
    <t>AAN</t>
  </si>
  <si>
    <t>-0.52%</t>
  </si>
  <si>
    <t>-1.1%</t>
  </si>
  <si>
    <t>+5.44%</t>
  </si>
  <si>
    <t>+0.17%</t>
  </si>
  <si>
    <t>ATVI</t>
  </si>
  <si>
    <t>+1.18%</t>
  </si>
  <si>
    <t>+0.07%</t>
  </si>
  <si>
    <t>+0.76%</t>
  </si>
  <si>
    <t>-0.05%</t>
  </si>
  <si>
    <t>ASIX</t>
  </si>
  <si>
    <t>+2.4%</t>
  </si>
  <si>
    <t>-0.32%</t>
  </si>
  <si>
    <t>+2.58%</t>
  </si>
  <si>
    <t>+0.97%</t>
  </si>
  <si>
    <t>strong_buy</t>
  </si>
  <si>
    <t>AMG</t>
  </si>
  <si>
    <t>-0.12%</t>
  </si>
  <si>
    <t>+0.29%</t>
  </si>
  <si>
    <t>+1.62%</t>
  </si>
  <si>
    <t>+3.34%</t>
  </si>
  <si>
    <t>AFL</t>
  </si>
  <si>
    <t>+0.68%</t>
  </si>
  <si>
    <t>-1.08%</t>
  </si>
  <si>
    <t>+0.88%</t>
  </si>
  <si>
    <t>+1.01%</t>
  </si>
  <si>
    <t>AGIO</t>
  </si>
  <si>
    <t>-0.91%</t>
  </si>
  <si>
    <t>-1.29%</t>
  </si>
  <si>
    <t>+0.81%</t>
  </si>
  <si>
    <t>+1.4%</t>
  </si>
  <si>
    <t>ALLE</t>
  </si>
  <si>
    <t>+0.89%</t>
  </si>
  <si>
    <t>+0.37%</t>
  </si>
  <si>
    <t>+0.8%</t>
  </si>
  <si>
    <t>MDRX</t>
  </si>
  <si>
    <t>-1.92%</t>
  </si>
  <si>
    <t>-1.54%</t>
  </si>
  <si>
    <t>+5.36%</t>
  </si>
  <si>
    <t>-0.4%</t>
  </si>
  <si>
    <t>GOOG</t>
  </si>
  <si>
    <t>+2.63%</t>
  </si>
  <si>
    <t>+0.1%</t>
  </si>
  <si>
    <t>+1.02%</t>
  </si>
  <si>
    <t>-1.27%</t>
  </si>
  <si>
    <t>ALTR</t>
  </si>
  <si>
    <t>+1.46%</t>
  </si>
  <si>
    <t>-0.49%</t>
  </si>
  <si>
    <t>+3.02%</t>
  </si>
  <si>
    <t>AMCX</t>
  </si>
  <si>
    <t>-1.05%</t>
  </si>
  <si>
    <t>+3.69%</t>
  </si>
  <si>
    <t>+3.05%</t>
  </si>
  <si>
    <t>AAL</t>
  </si>
  <si>
    <t>+1.86%</t>
  </si>
  <si>
    <t>+0.96%</t>
  </si>
  <si>
    <t>+2.97%</t>
  </si>
  <si>
    <t>+2.22%</t>
  </si>
  <si>
    <t>AXP</t>
  </si>
  <si>
    <t>+1.13%</t>
  </si>
  <si>
    <t>+0.36%</t>
  </si>
  <si>
    <t>+0.73%</t>
  </si>
  <si>
    <t>AIG</t>
  </si>
  <si>
    <t>+1.11%</t>
  </si>
  <si>
    <t>-2.08%</t>
  </si>
  <si>
    <t>+1.12%</t>
  </si>
  <si>
    <t>+2.61%</t>
  </si>
  <si>
    <t>AMT</t>
  </si>
  <si>
    <t>+0.23%</t>
  </si>
  <si>
    <t>+0.43%</t>
  </si>
  <si>
    <t>-0.14%</t>
  </si>
  <si>
    <t>CRMT</t>
  </si>
  <si>
    <t>+1.96%</t>
  </si>
  <si>
    <t>+6.6%</t>
  </si>
  <si>
    <t>+9.42%</t>
  </si>
  <si>
    <t>-3.07%</t>
  </si>
  <si>
    <t>APH</t>
  </si>
  <si>
    <t>+1.09%</t>
  </si>
  <si>
    <t>-0.16%</t>
  </si>
  <si>
    <t>+0.21%</t>
  </si>
  <si>
    <t>+0.13%</t>
  </si>
  <si>
    <t>ANDE</t>
  </si>
  <si>
    <t>+2.37%</t>
  </si>
  <si>
    <t>-2.12%</t>
  </si>
  <si>
    <t>+0.66%</t>
  </si>
  <si>
    <t>+1.21%</t>
  </si>
  <si>
    <t>ANIK</t>
  </si>
  <si>
    <t>-0.41%</t>
  </si>
  <si>
    <t>-0.23%</t>
  </si>
  <si>
    <t>+2.1%</t>
  </si>
  <si>
    <t>+0.25%</t>
  </si>
  <si>
    <t>AIV</t>
  </si>
  <si>
    <t>-0.28%</t>
  </si>
  <si>
    <t>+0.0%</t>
  </si>
  <si>
    <t>APLE</t>
  </si>
  <si>
    <t>+1.51%</t>
  </si>
  <si>
    <t>-0.78%</t>
  </si>
  <si>
    <t>+2.41%</t>
  </si>
  <si>
    <t>+1.97%</t>
  </si>
  <si>
    <t>ARNC</t>
  </si>
  <si>
    <t>+1.23%</t>
  </si>
  <si>
    <t>-0.99%</t>
  </si>
  <si>
    <t>+1.17%</t>
  </si>
  <si>
    <t>+1.47%</t>
  </si>
  <si>
    <t>AWI</t>
  </si>
  <si>
    <t>+0.11%</t>
  </si>
  <si>
    <t>-0.43%</t>
  </si>
  <si>
    <t>+0.87%</t>
  </si>
  <si>
    <t>ASGN</t>
  </si>
  <si>
    <t>+1.52%</t>
  </si>
  <si>
    <t>-0.9%</t>
  </si>
  <si>
    <t>+0.09%</t>
  </si>
  <si>
    <t>+2.05%</t>
  </si>
  <si>
    <t>ATRO</t>
  </si>
  <si>
    <t>+2.0%</t>
  </si>
  <si>
    <t>-1.53%</t>
  </si>
  <si>
    <t>+2.18%</t>
  </si>
  <si>
    <t>+4.45%</t>
  </si>
  <si>
    <t>AX</t>
  </si>
  <si>
    <t>-1.38%</t>
  </si>
  <si>
    <t>+2.24%</t>
  </si>
  <si>
    <t>+2.56%</t>
  </si>
  <si>
    <t>BMI</t>
  </si>
  <si>
    <t>sell</t>
  </si>
  <si>
    <t>+0.01%</t>
  </si>
  <si>
    <t>+0.82%</t>
  </si>
  <si>
    <t>+1.6%</t>
  </si>
  <si>
    <t>BK</t>
  </si>
  <si>
    <t>+0.35%</t>
  </si>
  <si>
    <t>-1.2%</t>
  </si>
  <si>
    <t>+0.86%</t>
  </si>
  <si>
    <t>+1.05%</t>
  </si>
  <si>
    <t>BBBY</t>
  </si>
  <si>
    <t>-1.66%</t>
  </si>
  <si>
    <t>-0.04%</t>
  </si>
  <si>
    <t>+11.63%</t>
  </si>
  <si>
    <t>+1.92%</t>
  </si>
  <si>
    <t>BLKB</t>
  </si>
  <si>
    <t>-0.94%</t>
  </si>
  <si>
    <t>+1.35%</t>
  </si>
  <si>
    <t>BA</t>
  </si>
  <si>
    <t>+1.39%</t>
  </si>
  <si>
    <t>+0.26%</t>
  </si>
  <si>
    <t>+3.87%</t>
  </si>
  <si>
    <t>BOKF</t>
  </si>
  <si>
    <t>-1.34%</t>
  </si>
  <si>
    <t>-2.71%</t>
  </si>
  <si>
    <t>+2.32%</t>
  </si>
  <si>
    <t>+1.93%</t>
  </si>
  <si>
    <t>BKNG</t>
  </si>
  <si>
    <t>+0.34%</t>
  </si>
  <si>
    <t>BOOT</t>
  </si>
  <si>
    <t>+1.76%</t>
  </si>
  <si>
    <t>+6.05%</t>
  </si>
  <si>
    <t>BWA</t>
  </si>
  <si>
    <t>-0.71%</t>
  </si>
  <si>
    <t>-0.7%</t>
  </si>
  <si>
    <t>+1.45%</t>
  </si>
  <si>
    <t>+1.78%</t>
  </si>
  <si>
    <t>BRC</t>
  </si>
  <si>
    <t>-0.73%</t>
  </si>
  <si>
    <t>AVGO</t>
  </si>
  <si>
    <t>+0.08%</t>
  </si>
  <si>
    <t>+1.56%</t>
  </si>
  <si>
    <t>CARG</t>
  </si>
  <si>
    <t>-1.8%</t>
  </si>
  <si>
    <t>+0.83%</t>
  </si>
  <si>
    <t>CARS</t>
  </si>
  <si>
    <t>+4.03%</t>
  </si>
  <si>
    <t>-4.43%</t>
  </si>
  <si>
    <t>+4.93%</t>
  </si>
  <si>
    <t>+1.8%</t>
  </si>
  <si>
    <t>CAT</t>
  </si>
  <si>
    <t>-0.79%</t>
  </si>
  <si>
    <t>+1.5%</t>
  </si>
  <si>
    <t>CVCO</t>
  </si>
  <si>
    <t>+0.78%</t>
  </si>
  <si>
    <t>+5.86%</t>
  </si>
  <si>
    <t>-1.72%</t>
  </si>
  <si>
    <t>CNP</t>
  </si>
  <si>
    <t>+1.3%</t>
  </si>
  <si>
    <t>-0.36%</t>
  </si>
  <si>
    <t>PLCE</t>
  </si>
  <si>
    <t>+3.71%</t>
  </si>
  <si>
    <t>+4.17%</t>
  </si>
  <si>
    <t>+0.63%</t>
  </si>
  <si>
    <t>LFC</t>
  </si>
  <si>
    <t>+1.82%</t>
  </si>
  <si>
    <t>+1.41%</t>
  </si>
  <si>
    <t>-0.84%</t>
  </si>
  <si>
    <t>CINF</t>
  </si>
  <si>
    <t>+0.54%</t>
  </si>
  <si>
    <t>-1.39%</t>
  </si>
  <si>
    <t>-0.3%</t>
  </si>
  <si>
    <t>+1.61%</t>
  </si>
  <si>
    <t>CNK</t>
  </si>
  <si>
    <t>+4.14%</t>
  </si>
  <si>
    <t>+0.93%</t>
  </si>
  <si>
    <t>+1.66%</t>
  </si>
  <si>
    <t>+3.19%</t>
  </si>
  <si>
    <t>C</t>
  </si>
  <si>
    <t>+0.49%</t>
  </si>
  <si>
    <t>-0.96%</t>
  </si>
  <si>
    <t>+0.31%</t>
  </si>
  <si>
    <t>CLF</t>
  </si>
  <si>
    <t>+2.77%</t>
  </si>
  <si>
    <t>-1.94%</t>
  </si>
  <si>
    <t>+3.96%</t>
  </si>
  <si>
    <t>+6.77%</t>
  </si>
  <si>
    <t>CME</t>
  </si>
  <si>
    <t>-0.22%</t>
  </si>
  <si>
    <t>-1.12%</t>
  </si>
  <si>
    <t>+0.58%</t>
  </si>
  <si>
    <t>+0.91%</t>
  </si>
  <si>
    <t>CFX</t>
  </si>
  <si>
    <t>-0.86%</t>
  </si>
  <si>
    <t>+0.7%</t>
  </si>
  <si>
    <t>CMCSA</t>
  </si>
  <si>
    <t>+2.06%</t>
  </si>
  <si>
    <t>CMA</t>
  </si>
  <si>
    <t>-1.84%</t>
  </si>
  <si>
    <t>+1.7%</t>
  </si>
  <si>
    <t>CTB</t>
  </si>
  <si>
    <t>-0.54%</t>
  </si>
  <si>
    <t>+1.22%</t>
  </si>
  <si>
    <t>COST</t>
  </si>
  <si>
    <t>+0.72%</t>
  </si>
  <si>
    <t>+0.5%</t>
  </si>
  <si>
    <t>+0.06%</t>
  </si>
  <si>
    <t>CACC</t>
  </si>
  <si>
    <t>+1.04%</t>
  </si>
  <si>
    <t>+0.55%</t>
  </si>
  <si>
    <t>-0.18%</t>
  </si>
  <si>
    <t>CRWD</t>
  </si>
  <si>
    <t>DDOG</t>
  </si>
  <si>
    <t>-0.2%</t>
  </si>
  <si>
    <t>+2.07%</t>
  </si>
  <si>
    <t>DLX</t>
  </si>
  <si>
    <t>-0.64%</t>
  </si>
  <si>
    <t>+0.98%</t>
  </si>
  <si>
    <t>DVN</t>
  </si>
  <si>
    <t>-0.58%</t>
  </si>
  <si>
    <t>+2.36%</t>
  </si>
  <si>
    <t>DKS</t>
  </si>
  <si>
    <t>+2.28%</t>
  </si>
  <si>
    <t>+16.91%</t>
  </si>
  <si>
    <t>DFS</t>
  </si>
  <si>
    <t>+0.71%</t>
  </si>
  <si>
    <t>-0.42%</t>
  </si>
  <si>
    <t>DORM</t>
  </si>
  <si>
    <t>-0.24%</t>
  </si>
  <si>
    <t>-0.68%</t>
  </si>
  <si>
    <t>+1.25%</t>
  </si>
  <si>
    <t>+1.15%</t>
  </si>
  <si>
    <t>DOV</t>
  </si>
  <si>
    <t>-0.33%</t>
  </si>
  <si>
    <t>-0.07%</t>
  </si>
  <si>
    <t>DRQ</t>
  </si>
  <si>
    <t>+0.22%</t>
  </si>
  <si>
    <t>-0.93%</t>
  </si>
  <si>
    <t>+3.38%</t>
  </si>
  <si>
    <t>+1.42%</t>
  </si>
  <si>
    <t>DBX</t>
  </si>
  <si>
    <t>-1.55%</t>
  </si>
  <si>
    <t>+2.54%</t>
  </si>
  <si>
    <t>+1.31%</t>
  </si>
  <si>
    <t>EA</t>
  </si>
  <si>
    <t>+1.37%</t>
  </si>
  <si>
    <t>+0.51%</t>
  </si>
  <si>
    <t>-0.74%</t>
  </si>
  <si>
    <t>EME</t>
  </si>
  <si>
    <t>-1.32%</t>
  </si>
  <si>
    <t>+1.68%</t>
  </si>
  <si>
    <t>+1.59%</t>
  </si>
  <si>
    <t>ECPG</t>
  </si>
  <si>
    <t>+3.5%</t>
  </si>
  <si>
    <t>+1.44%</t>
  </si>
  <si>
    <t>ENS</t>
  </si>
  <si>
    <t>+1.06%</t>
  </si>
  <si>
    <t>-2.23%</t>
  </si>
  <si>
    <t>+3.08%</t>
  </si>
  <si>
    <t>EQIX</t>
  </si>
  <si>
    <t>-0.26%</t>
  </si>
  <si>
    <t>+1.65%</t>
  </si>
  <si>
    <t>+0.02%</t>
  </si>
  <si>
    <t>EEFT</t>
  </si>
  <si>
    <t>-0.39%</t>
  </si>
  <si>
    <t>+1.69%</t>
  </si>
  <si>
    <t>EXLS</t>
  </si>
  <si>
    <t>+1.71%</t>
  </si>
  <si>
    <t>-0.95%</t>
  </si>
  <si>
    <t>EXPD</t>
  </si>
  <si>
    <t>-0.85%</t>
  </si>
  <si>
    <t>EXR</t>
  </si>
  <si>
    <t>+0.74%</t>
  </si>
  <si>
    <t>+0.59%</t>
  </si>
  <si>
    <t>FB</t>
  </si>
  <si>
    <t>+2.66%</t>
  </si>
  <si>
    <t>+1.55%</t>
  </si>
  <si>
    <t>FDX</t>
  </si>
  <si>
    <t>-1.04%</t>
  </si>
  <si>
    <t>FCFS</t>
  </si>
  <si>
    <t>-0.61%</t>
  </si>
  <si>
    <t>-2.39%</t>
  </si>
  <si>
    <t>+1.95%</t>
  </si>
  <si>
    <t>FIVN</t>
  </si>
  <si>
    <t>+1.84%</t>
  </si>
  <si>
    <t>FTNT</t>
  </si>
  <si>
    <t>+0.53%</t>
  </si>
  <si>
    <t>FTV</t>
  </si>
  <si>
    <t>-0.46%</t>
  </si>
  <si>
    <t>+0.45%</t>
  </si>
  <si>
    <t>+0.44%</t>
  </si>
  <si>
    <t>FCX</t>
  </si>
  <si>
    <t>-2.14%</t>
  </si>
  <si>
    <t>+1.57%</t>
  </si>
  <si>
    <t>+3.07%</t>
  </si>
  <si>
    <t>FRPT</t>
  </si>
  <si>
    <t>+2.57%</t>
  </si>
  <si>
    <t>+3.83%</t>
  </si>
  <si>
    <t>FNKO</t>
  </si>
  <si>
    <t>-0.98%</t>
  </si>
  <si>
    <t>+2.81%</t>
  </si>
  <si>
    <t>GPS</t>
  </si>
  <si>
    <t>-0.37%</t>
  </si>
  <si>
    <t>+4.16%</t>
  </si>
  <si>
    <t>+3.32%</t>
  </si>
  <si>
    <t>IT</t>
  </si>
  <si>
    <t>+0.33%</t>
  </si>
  <si>
    <t>+0.18%</t>
  </si>
  <si>
    <t>+0.41%</t>
  </si>
  <si>
    <t>GNRC</t>
  </si>
  <si>
    <t>+2.34%</t>
  </si>
  <si>
    <t>+1.88%</t>
  </si>
  <si>
    <t>GM</t>
  </si>
  <si>
    <t>-0.21%</t>
  </si>
  <si>
    <t>+0.28%</t>
  </si>
  <si>
    <t>+2.33%</t>
  </si>
  <si>
    <t>+2.91%</t>
  </si>
  <si>
    <t>GCO</t>
  </si>
  <si>
    <t>+2.29%</t>
  </si>
  <si>
    <t>+9.13%</t>
  </si>
  <si>
    <t>-2.9%</t>
  </si>
  <si>
    <t>GNL</t>
  </si>
  <si>
    <t>-1.14%</t>
  </si>
  <si>
    <t>+0.05%</t>
  </si>
  <si>
    <t>GMS</t>
  </si>
  <si>
    <t>+2.23%</t>
  </si>
  <si>
    <t>-0.09%</t>
  </si>
  <si>
    <t>GS</t>
  </si>
  <si>
    <t>-1.03%</t>
  </si>
  <si>
    <t>+0.79%</t>
  </si>
  <si>
    <t>+1.08%</t>
  </si>
  <si>
    <t>GT</t>
  </si>
  <si>
    <t>-1.86%</t>
  </si>
  <si>
    <t>-1.79%</t>
  </si>
  <si>
    <t>+1.87%</t>
  </si>
  <si>
    <t>+3.88%</t>
  </si>
  <si>
    <t>GVA</t>
  </si>
  <si>
    <t>-1.09%</t>
  </si>
  <si>
    <t>+2.69%</t>
  </si>
  <si>
    <t>GTN</t>
  </si>
  <si>
    <t>+1.49%</t>
  </si>
  <si>
    <t>+0.75%</t>
  </si>
  <si>
    <t>+2.35%</t>
  </si>
  <si>
    <t>HCA</t>
  </si>
  <si>
    <t>+1.98%</t>
  </si>
  <si>
    <t>+0.77%</t>
  </si>
  <si>
    <t>HEI</t>
  </si>
  <si>
    <t>+1.34%</t>
  </si>
  <si>
    <t>-0.02%</t>
  </si>
  <si>
    <t>+0.32%</t>
  </si>
  <si>
    <t>+3.17%</t>
  </si>
  <si>
    <t>MLHR</t>
  </si>
  <si>
    <t>+2.15%</t>
  </si>
  <si>
    <t>-0.69%</t>
  </si>
  <si>
    <t>+2.53%</t>
  </si>
  <si>
    <t>+2.55%</t>
  </si>
  <si>
    <t>HES</t>
  </si>
  <si>
    <t>+2.75%</t>
  </si>
  <si>
    <t>-2.09%</t>
  </si>
  <si>
    <t>+1.9%</t>
  </si>
  <si>
    <t>HIBB</t>
  </si>
  <si>
    <t>+2.16%</t>
  </si>
  <si>
    <t>-2.43%</t>
  </si>
  <si>
    <t>+10.27%</t>
  </si>
  <si>
    <t>+3.18%</t>
  </si>
  <si>
    <t>HLT</t>
  </si>
  <si>
    <t>+0.04%</t>
  </si>
  <si>
    <t>IDXX</t>
  </si>
  <si>
    <t>+1.0%</t>
  </si>
  <si>
    <t>+0.39%</t>
  </si>
  <si>
    <t>-0.59%</t>
  </si>
  <si>
    <t>NSP</t>
  </si>
  <si>
    <t>+3.21%</t>
  </si>
  <si>
    <t>NTLA</t>
  </si>
  <si>
    <t>+5.55%</t>
  </si>
  <si>
    <t>+4.46%</t>
  </si>
  <si>
    <t>-0.55%</t>
  </si>
  <si>
    <t>ITRI</t>
  </si>
  <si>
    <t>-0.56%</t>
  </si>
  <si>
    <t>+2.42%</t>
  </si>
  <si>
    <t>JJSF</t>
  </si>
  <si>
    <t>-0.44%</t>
  </si>
  <si>
    <t>+0.84%</t>
  </si>
  <si>
    <t>+1.1%</t>
  </si>
  <si>
    <t>JBT</t>
  </si>
  <si>
    <t>-5.1%</t>
  </si>
  <si>
    <t>+10.84%</t>
  </si>
  <si>
    <t>KIM</t>
  </si>
  <si>
    <t>+1.28%</t>
  </si>
  <si>
    <t>-0.48%</t>
  </si>
  <si>
    <t>KRG</t>
  </si>
  <si>
    <t>+0.62%</t>
  </si>
  <si>
    <t>KLAC</t>
  </si>
  <si>
    <t>+2.39%</t>
  </si>
  <si>
    <t>+0.12%</t>
  </si>
  <si>
    <t>-0.17%</t>
  </si>
  <si>
    <t>-0.27%</t>
  </si>
  <si>
    <t>LH</t>
  </si>
  <si>
    <t>LW</t>
  </si>
  <si>
    <t>+0.24%</t>
  </si>
  <si>
    <t>-0.53%</t>
  </si>
  <si>
    <t>LNTH</t>
  </si>
  <si>
    <t>-1.3%</t>
  </si>
  <si>
    <t>-4.71%</t>
  </si>
  <si>
    <t>-3.65%</t>
  </si>
  <si>
    <t>+16.76%</t>
  </si>
  <si>
    <t>LEA</t>
  </si>
  <si>
    <t>-0.67%</t>
  </si>
  <si>
    <t>+2.44%</t>
  </si>
  <si>
    <t>LEG</t>
  </si>
  <si>
    <t>-0.57%</t>
  </si>
  <si>
    <t>+1.19%</t>
  </si>
  <si>
    <t>LII</t>
  </si>
  <si>
    <t>+0.52%</t>
  </si>
  <si>
    <t>LGIH</t>
  </si>
  <si>
    <t>+2.92%</t>
  </si>
  <si>
    <t>+3.33%</t>
  </si>
  <si>
    <t>LHCG</t>
  </si>
  <si>
    <t>+0.3%</t>
  </si>
  <si>
    <t>+1.67%</t>
  </si>
  <si>
    <t>LKQ</t>
  </si>
  <si>
    <t>-0.5%</t>
  </si>
  <si>
    <t>+1.03%</t>
  </si>
  <si>
    <t>LYB</t>
  </si>
  <si>
    <t>MHO</t>
  </si>
  <si>
    <t>M</t>
  </si>
  <si>
    <t>-1.59%</t>
  </si>
  <si>
    <t>+2.62%</t>
  </si>
  <si>
    <t>MANH</t>
  </si>
  <si>
    <t>-0.15%</t>
  </si>
  <si>
    <t>+0.38%</t>
  </si>
  <si>
    <t>MANT</t>
  </si>
  <si>
    <t>-0.19%</t>
  </si>
  <si>
    <t>MRO</t>
  </si>
  <si>
    <t>-2.59%</t>
  </si>
  <si>
    <t>MPC</t>
  </si>
  <si>
    <t>+1.91%</t>
  </si>
  <si>
    <t>-1.19%</t>
  </si>
  <si>
    <t>+1.32%</t>
  </si>
  <si>
    <t>+0.99%</t>
  </si>
  <si>
    <t>MAR</t>
  </si>
  <si>
    <t>+0.95%</t>
  </si>
  <si>
    <t>MMC</t>
  </si>
  <si>
    <t>+0.57%</t>
  </si>
  <si>
    <t>MLM</t>
  </si>
  <si>
    <t>MTRN</t>
  </si>
  <si>
    <t>-1.48%</t>
  </si>
  <si>
    <t>+1.36%</t>
  </si>
  <si>
    <t>MMS</t>
  </si>
  <si>
    <t>+0.46%</t>
  </si>
  <si>
    <t>MXL</t>
  </si>
  <si>
    <t>MCD</t>
  </si>
  <si>
    <t>MTH</t>
  </si>
  <si>
    <t>+2.27%</t>
  </si>
  <si>
    <t>MEI</t>
  </si>
  <si>
    <t>-1.33%</t>
  </si>
  <si>
    <t>+2.74%</t>
  </si>
  <si>
    <t>MTD</t>
  </si>
  <si>
    <t>+1.2%</t>
  </si>
  <si>
    <t>MCHP</t>
  </si>
  <si>
    <t>+2.86%</t>
  </si>
  <si>
    <t>+0.42%</t>
  </si>
  <si>
    <t>+0.14%</t>
  </si>
  <si>
    <t>MKSI</t>
  </si>
  <si>
    <t>MSM</t>
  </si>
  <si>
    <t>MYRG</t>
  </si>
  <si>
    <t>+1.64%</t>
  </si>
  <si>
    <t>+2.83%</t>
  </si>
  <si>
    <t>NDAQ</t>
  </si>
  <si>
    <t>+0.64%</t>
  </si>
  <si>
    <t>+0.69%</t>
  </si>
  <si>
    <t>FIZZ</t>
  </si>
  <si>
    <t>+1.14%</t>
  </si>
  <si>
    <t>underperform</t>
  </si>
  <si>
    <t>NAVI</t>
  </si>
  <si>
    <t>-1.83%</t>
  </si>
  <si>
    <t>+4.25%</t>
  </si>
  <si>
    <t>+2.12%</t>
  </si>
  <si>
    <t>NTGR</t>
  </si>
  <si>
    <t>-0.89%</t>
  </si>
  <si>
    <t>+3.3%</t>
  </si>
  <si>
    <t>NWS</t>
  </si>
  <si>
    <t>-0.47%</t>
  </si>
  <si>
    <t>+0.9%</t>
  </si>
  <si>
    <t>none</t>
  </si>
  <si>
    <t>NWSA</t>
  </si>
  <si>
    <t>-0.75%</t>
  </si>
  <si>
    <t>NKE</t>
  </si>
  <si>
    <t>+0.19%</t>
  </si>
  <si>
    <t>NMIH</t>
  </si>
  <si>
    <t>-0.8%</t>
  </si>
  <si>
    <t>-1.18%</t>
  </si>
  <si>
    <t>+3.42%</t>
  </si>
  <si>
    <t>NTRS</t>
  </si>
  <si>
    <t>+0.65%</t>
  </si>
  <si>
    <t>NLOK</t>
  </si>
  <si>
    <t>NUS</t>
  </si>
  <si>
    <t>+1.27%</t>
  </si>
  <si>
    <t>NTNX</t>
  </si>
  <si>
    <t>+2.89%</t>
  </si>
  <si>
    <t>NVEE</t>
  </si>
  <si>
    <t>-2.04%</t>
  </si>
  <si>
    <t>NVDA</t>
  </si>
  <si>
    <t>-1.35%</t>
  </si>
  <si>
    <t>NXPI</t>
  </si>
  <si>
    <t>+0.67%</t>
  </si>
  <si>
    <t>OI</t>
  </si>
  <si>
    <t>-0.45%</t>
  </si>
  <si>
    <t>ONTO</t>
  </si>
  <si>
    <t>+3.64%</t>
  </si>
  <si>
    <t>+1.24%</t>
  </si>
  <si>
    <t>+1.94%</t>
  </si>
  <si>
    <t>OSIS</t>
  </si>
  <si>
    <t>PYPL</t>
  </si>
  <si>
    <t>PBF</t>
  </si>
  <si>
    <t>-5.52%</t>
  </si>
  <si>
    <t>+4.13%</t>
  </si>
  <si>
    <t>CNXN</t>
  </si>
  <si>
    <t>PBI</t>
  </si>
  <si>
    <t>-2.49%</t>
  </si>
  <si>
    <t>+4.6%</t>
  </si>
  <si>
    <t>+3.79%</t>
  </si>
  <si>
    <t>POWI</t>
  </si>
  <si>
    <t>+2.25%</t>
  </si>
  <si>
    <t>+1.89%</t>
  </si>
  <si>
    <t>PPG</t>
  </si>
  <si>
    <t>PSA</t>
  </si>
  <si>
    <t>PVH</t>
  </si>
  <si>
    <t>+3.73%</t>
  </si>
  <si>
    <t>QADA</t>
  </si>
  <si>
    <t>+4.1%</t>
  </si>
  <si>
    <t>QRTEA</t>
  </si>
  <si>
    <t>RPD</t>
  </si>
  <si>
    <t>RYN</t>
  </si>
  <si>
    <t>+0.03%</t>
  </si>
  <si>
    <t>O</t>
  </si>
  <si>
    <t>REG</t>
  </si>
  <si>
    <t>RS</t>
  </si>
  <si>
    <t>RMD</t>
  </si>
  <si>
    <t>ROG</t>
  </si>
  <si>
    <t>-1.68%</t>
  </si>
  <si>
    <t>+4.58%</t>
  </si>
  <si>
    <t>SEE</t>
  </si>
  <si>
    <t>+0.48%</t>
  </si>
  <si>
    <t>SEIC</t>
  </si>
  <si>
    <t>-0.1%</t>
  </si>
  <si>
    <t>-0.35%</t>
  </si>
  <si>
    <t>+0.4%</t>
  </si>
  <si>
    <t>SSTK</t>
  </si>
  <si>
    <t>+0.15%</t>
  </si>
  <si>
    <t>+0.27%</t>
  </si>
  <si>
    <t>SPG</t>
  </si>
  <si>
    <t>+1.85%</t>
  </si>
  <si>
    <t>SLG</t>
  </si>
  <si>
    <t>-2.05%</t>
  </si>
  <si>
    <t>+0.85%</t>
  </si>
  <si>
    <t>SNA</t>
  </si>
  <si>
    <t>-0.66%</t>
  </si>
  <si>
    <t>+0.61%</t>
  </si>
  <si>
    <t>SONO</t>
  </si>
  <si>
    <t>+2.94%</t>
  </si>
  <si>
    <t>-1.42%</t>
  </si>
  <si>
    <t>+2.84%</t>
  </si>
  <si>
    <t>+2.85%</t>
  </si>
  <si>
    <t>SPR</t>
  </si>
  <si>
    <t>-0.11%</t>
  </si>
  <si>
    <t>+6.2%</t>
  </si>
  <si>
    <t>SRC</t>
  </si>
  <si>
    <t>-1.01%</t>
  </si>
  <si>
    <t>SFM</t>
  </si>
  <si>
    <t>+0.47%</t>
  </si>
  <si>
    <t>SWK</t>
  </si>
  <si>
    <t>STT</t>
  </si>
  <si>
    <t>-1.22%</t>
  </si>
  <si>
    <t>SFIX</t>
  </si>
  <si>
    <t>+3.06%</t>
  </si>
  <si>
    <t>+8.0%</t>
  </si>
  <si>
    <t>+3.12%</t>
  </si>
  <si>
    <t>RGR</t>
  </si>
  <si>
    <t>-1.61%</t>
  </si>
  <si>
    <t>+2.9%</t>
  </si>
  <si>
    <t>+1.43%</t>
  </si>
  <si>
    <t>SIVB</t>
  </si>
  <si>
    <t>-1.17%</t>
  </si>
  <si>
    <t>SYF</t>
  </si>
  <si>
    <t>+2.03%</t>
  </si>
  <si>
    <t>SNPS</t>
  </si>
  <si>
    <t>+2.72%</t>
  </si>
  <si>
    <t>TROW</t>
  </si>
  <si>
    <t>TGT</t>
  </si>
  <si>
    <t>TTM</t>
  </si>
  <si>
    <t>TEL</t>
  </si>
  <si>
    <t>TDS</t>
  </si>
  <si>
    <t>-2.5%</t>
  </si>
  <si>
    <t>+1.48%</t>
  </si>
  <si>
    <t>TENB</t>
  </si>
  <si>
    <t>-2.84%</t>
  </si>
  <si>
    <t>+4.96%</t>
  </si>
  <si>
    <t>TDC</t>
  </si>
  <si>
    <t>+3.8%</t>
  </si>
  <si>
    <t>+4.61%</t>
  </si>
  <si>
    <t>TER</t>
  </si>
  <si>
    <t>TXT</t>
  </si>
  <si>
    <t>-0.77%</t>
  </si>
  <si>
    <t>TMUS</t>
  </si>
  <si>
    <t>+2.11%</t>
  </si>
  <si>
    <t>TRV</t>
  </si>
  <si>
    <t>-1.37%</t>
  </si>
  <si>
    <t>TTMI</t>
  </si>
  <si>
    <t>+0.2%</t>
  </si>
  <si>
    <t>HEAR</t>
  </si>
  <si>
    <t>+8.77%</t>
  </si>
  <si>
    <t>FOXA</t>
  </si>
  <si>
    <t>UDR</t>
  </si>
  <si>
    <t>+1.29%</t>
  </si>
  <si>
    <t>ULTA</t>
  </si>
  <si>
    <t>-0.08%</t>
  </si>
  <si>
    <t>+2.02%</t>
  </si>
  <si>
    <t>UCTT</t>
  </si>
  <si>
    <t>+3.56%</t>
  </si>
  <si>
    <t>+3.31%</t>
  </si>
  <si>
    <t>UAL</t>
  </si>
  <si>
    <t>+1.81%</t>
  </si>
  <si>
    <t>UNM</t>
  </si>
  <si>
    <t>+3.62%</t>
  </si>
  <si>
    <t>URBN</t>
  </si>
  <si>
    <t>+10.04%</t>
  </si>
  <si>
    <t>USNA</t>
  </si>
  <si>
    <t>-0.06%</t>
  </si>
  <si>
    <t>MTN</t>
  </si>
  <si>
    <t>+0.94%</t>
  </si>
  <si>
    <t>+0.92%</t>
  </si>
  <si>
    <t>VLO</t>
  </si>
  <si>
    <t>-1.25%</t>
  </si>
  <si>
    <t>VICR</t>
  </si>
  <si>
    <t>VNO</t>
  </si>
  <si>
    <t>-2.62%</t>
  </si>
  <si>
    <t>WAB</t>
  </si>
  <si>
    <t>WAT</t>
  </si>
  <si>
    <t>WTS</t>
  </si>
  <si>
    <t>W</t>
  </si>
  <si>
    <t>+4.21%</t>
  </si>
  <si>
    <t>-1.47%</t>
  </si>
  <si>
    <t>WFC</t>
  </si>
  <si>
    <t>WCC</t>
  </si>
  <si>
    <t>-1.45%</t>
  </si>
  <si>
    <t>WDC</t>
  </si>
  <si>
    <t>+2.17%</t>
  </si>
  <si>
    <t>-1.16%</t>
  </si>
  <si>
    <t>XPO</t>
  </si>
  <si>
    <t>-0.92%</t>
  </si>
  <si>
    <t>XYL</t>
  </si>
  <si>
    <t>YELP</t>
  </si>
  <si>
    <t>-2.13%</t>
  </si>
  <si>
    <t>+2.79%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</si>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</sst>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3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35"/>
  <sheetViews>
    <sheetView tabSelected="1" topLeftCell="GI1" workbookViewId="0">
      <selection activeCell="GY65" activeCellId="4" sqref="GY196 GY170 GY112 GY69 GY65"/>
    </sheetView>
  </sheetViews>
  <sheetFormatPr defaultRowHeight="15" x14ac:dyDescent="0.25"/>
  <sheetData>
    <row r="1" spans="1:219" x14ac:dyDescent="0.25">
      <c r="G1" s="4" t="s">
        <v>901</v>
      </c>
      <c r="H1" s="5">
        <v>51</v>
      </c>
      <c r="I1" s="6">
        <f>H1/$E$2</f>
        <v>5.0999999999999996</v>
      </c>
    </row>
    <row r="2" spans="1:219" x14ac:dyDescent="0.25">
      <c r="B2" s="7">
        <v>44344</v>
      </c>
      <c r="C2" s="8"/>
      <c r="E2">
        <f>SUBTOTAL(  2,A:A)</f>
        <v>10</v>
      </c>
      <c r="G2" s="4" t="s">
        <v>902</v>
      </c>
      <c r="H2" s="9">
        <v>16</v>
      </c>
      <c r="I2" s="6">
        <f t="shared" ref="I2:I6" si="0">H2/$E$2</f>
        <v>1.6</v>
      </c>
      <c r="K2" s="4" t="s">
        <v>903</v>
      </c>
      <c r="L2" s="4">
        <f>SUBTOTAL( 9,FY:FY)</f>
        <v>947.26999568939209</v>
      </c>
    </row>
    <row r="3" spans="1:219" x14ac:dyDescent="0.25">
      <c r="G3" s="4" t="s">
        <v>904</v>
      </c>
      <c r="H3" s="10">
        <v>17</v>
      </c>
      <c r="I3" s="6">
        <f t="shared" si="0"/>
        <v>1.7</v>
      </c>
      <c r="K3" s="4" t="s">
        <v>905</v>
      </c>
      <c r="L3" s="11">
        <f>SUBTOTAL( 9,HJ:HJ)</f>
        <v>959.4913027238714</v>
      </c>
    </row>
    <row r="4" spans="1:219" x14ac:dyDescent="0.25">
      <c r="G4" s="4" t="s">
        <v>906</v>
      </c>
      <c r="H4" s="12">
        <v>23</v>
      </c>
      <c r="I4" s="6">
        <f t="shared" si="0"/>
        <v>2.2999999999999998</v>
      </c>
      <c r="K4" s="4" t="s">
        <v>907</v>
      </c>
      <c r="L4" s="13">
        <f>100%-(L2/L3)</f>
        <v>1.2737277555080029E-2</v>
      </c>
    </row>
    <row r="5" spans="1:219" x14ac:dyDescent="0.25">
      <c r="G5" s="4" t="s">
        <v>908</v>
      </c>
      <c r="H5" s="14">
        <v>7</v>
      </c>
      <c r="I5" s="6">
        <f t="shared" si="0"/>
        <v>0.7</v>
      </c>
    </row>
    <row r="6" spans="1:219" x14ac:dyDescent="0.25">
      <c r="G6" s="15">
        <v>0</v>
      </c>
      <c r="H6" s="16">
        <v>4</v>
      </c>
      <c r="I6" s="6">
        <f t="shared" si="0"/>
        <v>0.4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191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69.180000305175781</v>
      </c>
      <c r="AW9">
        <v>69.319999694824219</v>
      </c>
      <c r="AX9">
        <v>70.160003662109375</v>
      </c>
      <c r="AY9">
        <v>68.989997863769531</v>
      </c>
      <c r="AZ9">
        <v>69.160003662109375</v>
      </c>
      <c r="BE9">
        <v>127</v>
      </c>
      <c r="BF9">
        <v>23</v>
      </c>
      <c r="BG9">
        <v>6</v>
      </c>
      <c r="BH9">
        <v>0</v>
      </c>
      <c r="BI9">
        <v>0</v>
      </c>
      <c r="BJ9">
        <v>1</v>
      </c>
      <c r="BK9">
        <v>6</v>
      </c>
      <c r="BL9">
        <v>0</v>
      </c>
      <c r="BM9">
        <v>0</v>
      </c>
      <c r="BN9">
        <v>31</v>
      </c>
      <c r="BO9">
        <v>12</v>
      </c>
      <c r="BP9">
        <v>0</v>
      </c>
      <c r="BQ9">
        <v>5</v>
      </c>
      <c r="BR9">
        <v>0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69.160003662109375</v>
      </c>
      <c r="CO9">
        <v>69.19000244140625</v>
      </c>
      <c r="CP9">
        <v>70.089996337890625</v>
      </c>
      <c r="CQ9">
        <v>69.19000244140625</v>
      </c>
      <c r="CR9">
        <v>69.959999084472656</v>
      </c>
      <c r="CS9" s="2">
        <f t="shared" ref="CS9:CT9" si="1">100%-(CN9/CO9)</f>
        <v>4.3357101081586968E-4</v>
      </c>
      <c r="CT9" s="2">
        <f t="shared" si="1"/>
        <v>1.284054706103388E-2</v>
      </c>
      <c r="CU9" s="2">
        <f t="shared" ref="CU9" si="2">100%-(CQ9/CO9)</f>
        <v>0</v>
      </c>
      <c r="CV9" s="2">
        <f t="shared" ref="CV9" si="3">100%-(CQ9/CR9)</f>
        <v>1.100624146859519E-2</v>
      </c>
      <c r="CW9">
        <v>10</v>
      </c>
      <c r="CX9">
        <v>100</v>
      </c>
      <c r="CY9">
        <v>79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69.959999084472656</v>
      </c>
      <c r="EG9">
        <v>70.550003051757813</v>
      </c>
      <c r="EH9">
        <v>71.209999084472656</v>
      </c>
      <c r="EI9">
        <v>70.489997863769531</v>
      </c>
      <c r="EJ9">
        <v>71.099998474121094</v>
      </c>
      <c r="EO9">
        <v>75</v>
      </c>
      <c r="EP9">
        <v>120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71.099998474121094</v>
      </c>
      <c r="FY9">
        <v>71.480003356933594</v>
      </c>
      <c r="FZ9">
        <v>71.610000610351563</v>
      </c>
      <c r="GA9">
        <v>70.730003356933594</v>
      </c>
      <c r="GB9">
        <v>71.069999694824219</v>
      </c>
      <c r="GC9">
        <v>540</v>
      </c>
      <c r="GD9">
        <v>244</v>
      </c>
      <c r="GE9">
        <v>384</v>
      </c>
      <c r="GF9">
        <v>3</v>
      </c>
      <c r="GG9">
        <v>0</v>
      </c>
      <c r="GH9">
        <v>0</v>
      </c>
      <c r="GI9">
        <v>0</v>
      </c>
      <c r="GJ9">
        <v>0</v>
      </c>
      <c r="GK9">
        <v>0</v>
      </c>
      <c r="GL9">
        <v>191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1514228</v>
      </c>
      <c r="GZ9">
        <v>1076414</v>
      </c>
      <c r="HA9">
        <v>1.4350000000000001</v>
      </c>
      <c r="HB9">
        <v>1.8640000000000001</v>
      </c>
      <c r="HC9">
        <v>3.15</v>
      </c>
      <c r="HD9">
        <v>5.35</v>
      </c>
      <c r="HE9">
        <v>0.41669998000000003</v>
      </c>
      <c r="HF9" s="2">
        <f t="shared" ref="HF9:HG9" si="4">100%-(FX9/FY9)</f>
        <v>5.3162404164274202E-3</v>
      </c>
      <c r="HG9" s="2">
        <f t="shared" si="4"/>
        <v>1.8153505419629123E-3</v>
      </c>
      <c r="HH9" s="2">
        <f t="shared" ref="HH9" si="5">100%-(GA9/FY9)</f>
        <v>1.0492444946524349E-2</v>
      </c>
      <c r="HI9" s="2">
        <f t="shared" ref="HI9" si="6">100%-(GA9/GB9)</f>
        <v>4.7839642514503344E-3</v>
      </c>
      <c r="HJ9" s="3">
        <f t="shared" ref="HJ9" si="7">(FY9*HG9)+FY9</f>
        <v>71.60976461976712</v>
      </c>
      <c r="HK9" t="str">
        <f t="shared" ref="HK9" si="8">B9</f>
        <v>AOS</v>
      </c>
    </row>
    <row r="10" spans="1:219" hidden="1" x14ac:dyDescent="0.25">
      <c r="A10">
        <v>1</v>
      </c>
      <c r="B10" t="s">
        <v>224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7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</v>
      </c>
      <c r="W10">
        <v>11</v>
      </c>
      <c r="X10">
        <v>4</v>
      </c>
      <c r="Y10">
        <v>18</v>
      </c>
      <c r="Z10">
        <v>118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0</v>
      </c>
      <c r="AM10">
        <v>11</v>
      </c>
      <c r="AN10">
        <v>3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 t="s">
        <v>225</v>
      </c>
      <c r="AV10">
        <v>34.590000152587891</v>
      </c>
      <c r="AW10">
        <v>34.900001525878913</v>
      </c>
      <c r="AX10">
        <v>35.290000915527337</v>
      </c>
      <c r="AY10">
        <v>34.134998321533203</v>
      </c>
      <c r="AZ10">
        <v>34.209999084472663</v>
      </c>
      <c r="BE10">
        <v>16</v>
      </c>
      <c r="BF10">
        <v>3</v>
      </c>
      <c r="BG10">
        <v>3</v>
      </c>
      <c r="BH10">
        <v>0</v>
      </c>
      <c r="BI10">
        <v>0</v>
      </c>
      <c r="BJ10">
        <v>1</v>
      </c>
      <c r="BK10">
        <v>3</v>
      </c>
      <c r="BL10">
        <v>0</v>
      </c>
      <c r="BM10">
        <v>0</v>
      </c>
      <c r="BN10">
        <v>3</v>
      </c>
      <c r="BO10">
        <v>3</v>
      </c>
      <c r="BP10">
        <v>14</v>
      </c>
      <c r="BQ10">
        <v>7</v>
      </c>
      <c r="BR10">
        <v>79</v>
      </c>
      <c r="BS10">
        <v>1</v>
      </c>
      <c r="BT10">
        <v>2</v>
      </c>
      <c r="BU10">
        <v>0</v>
      </c>
      <c r="BV10">
        <v>0</v>
      </c>
      <c r="BW10">
        <v>6</v>
      </c>
      <c r="BX10">
        <v>3</v>
      </c>
      <c r="BY10">
        <v>2</v>
      </c>
      <c r="BZ10">
        <v>2</v>
      </c>
      <c r="CA10">
        <v>1</v>
      </c>
      <c r="CB10">
        <v>1</v>
      </c>
      <c r="CC10">
        <v>1</v>
      </c>
      <c r="CD10">
        <v>1</v>
      </c>
      <c r="CE10">
        <v>27</v>
      </c>
      <c r="CF10">
        <v>6</v>
      </c>
      <c r="CG10">
        <v>19</v>
      </c>
      <c r="CH10">
        <v>0</v>
      </c>
      <c r="CI10">
        <v>2</v>
      </c>
      <c r="CJ10">
        <v>1</v>
      </c>
      <c r="CK10">
        <v>1</v>
      </c>
      <c r="CL10">
        <v>0</v>
      </c>
      <c r="CM10" t="s">
        <v>226</v>
      </c>
      <c r="CN10">
        <v>34.209999084472663</v>
      </c>
      <c r="CO10">
        <v>34.540000915527337</v>
      </c>
      <c r="CP10">
        <v>36.069999694824219</v>
      </c>
      <c r="CQ10">
        <v>34.540000915527337</v>
      </c>
      <c r="CR10">
        <v>36.069999694824219</v>
      </c>
      <c r="CS10" s="2">
        <f t="shared" ref="CS10:CS73" si="9">100%-(CN10/CO10)</f>
        <v>9.5541928867269865E-3</v>
      </c>
      <c r="CT10" s="2">
        <f t="shared" ref="CT10:CT73" si="10">100%-(CO10/CP10)</f>
        <v>4.2417488002264303E-2</v>
      </c>
      <c r="CU10" s="2">
        <f t="shared" ref="CU10:CU73" si="11">100%-(CQ10/CO10)</f>
        <v>0</v>
      </c>
      <c r="CV10" s="2">
        <f t="shared" ref="CV10:CV73" si="12">100%-(CQ10/CR10)</f>
        <v>4.2417488002264303E-2</v>
      </c>
      <c r="CW10">
        <v>1</v>
      </c>
      <c r="CX10">
        <v>0</v>
      </c>
      <c r="CY10">
        <v>0</v>
      </c>
      <c r="CZ10">
        <v>2</v>
      </c>
      <c r="DA10">
        <v>130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36.069999694824219</v>
      </c>
      <c r="EG10">
        <v>36.5</v>
      </c>
      <c r="EH10">
        <v>36.810001373291023</v>
      </c>
      <c r="EI10">
        <v>36.049999237060547</v>
      </c>
      <c r="EJ10">
        <v>36.130001068115227</v>
      </c>
      <c r="EO10">
        <v>21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15</v>
      </c>
      <c r="EY10">
        <v>4</v>
      </c>
      <c r="EZ10">
        <v>10</v>
      </c>
      <c r="FA10">
        <v>17</v>
      </c>
      <c r="FB10">
        <v>83</v>
      </c>
      <c r="FC10">
        <v>0</v>
      </c>
      <c r="FD10">
        <v>0</v>
      </c>
      <c r="FE10">
        <v>0</v>
      </c>
      <c r="FF10">
        <v>0</v>
      </c>
      <c r="FG10">
        <v>4</v>
      </c>
      <c r="FH10">
        <v>0</v>
      </c>
      <c r="FI10">
        <v>1</v>
      </c>
      <c r="FJ10">
        <v>0</v>
      </c>
      <c r="FK10">
        <v>2</v>
      </c>
      <c r="FL10">
        <v>0</v>
      </c>
      <c r="FM10">
        <v>1</v>
      </c>
      <c r="FN10">
        <v>0</v>
      </c>
      <c r="FO10">
        <v>27</v>
      </c>
      <c r="FP10">
        <v>4</v>
      </c>
      <c r="FQ10">
        <v>7</v>
      </c>
      <c r="FR10">
        <v>0</v>
      </c>
      <c r="FS10">
        <v>2</v>
      </c>
      <c r="FT10">
        <v>1</v>
      </c>
      <c r="FU10">
        <v>1</v>
      </c>
      <c r="FV10">
        <v>0</v>
      </c>
      <c r="FW10" t="s">
        <v>228</v>
      </c>
      <c r="FX10">
        <v>36.130001068115227</v>
      </c>
      <c r="FY10">
        <v>36.450000762939453</v>
      </c>
      <c r="FZ10">
        <v>36.529998779296882</v>
      </c>
      <c r="GA10">
        <v>35.389999389648438</v>
      </c>
      <c r="GB10">
        <v>35.970001220703118</v>
      </c>
      <c r="GC10">
        <v>191</v>
      </c>
      <c r="GD10">
        <v>395</v>
      </c>
      <c r="GE10">
        <v>158</v>
      </c>
      <c r="GF10">
        <v>129</v>
      </c>
      <c r="GG10">
        <v>0</v>
      </c>
      <c r="GH10">
        <v>132</v>
      </c>
      <c r="GI10">
        <v>0</v>
      </c>
      <c r="GJ10">
        <v>132</v>
      </c>
      <c r="GK10">
        <v>0</v>
      </c>
      <c r="GL10">
        <v>280</v>
      </c>
      <c r="GM10">
        <v>0</v>
      </c>
      <c r="GN10">
        <v>83</v>
      </c>
      <c r="GO10">
        <v>4</v>
      </c>
      <c r="GP10">
        <v>1</v>
      </c>
      <c r="GQ10">
        <v>1</v>
      </c>
      <c r="GR10">
        <v>0</v>
      </c>
      <c r="GS10">
        <v>3</v>
      </c>
      <c r="GT10">
        <v>1</v>
      </c>
      <c r="GU10">
        <v>1</v>
      </c>
      <c r="GV10">
        <v>0</v>
      </c>
      <c r="GW10">
        <v>2.5</v>
      </c>
      <c r="GX10" t="s">
        <v>218</v>
      </c>
      <c r="GY10">
        <v>190571</v>
      </c>
      <c r="GZ10">
        <v>256914</v>
      </c>
      <c r="HA10">
        <v>0.42899999999999999</v>
      </c>
      <c r="HB10">
        <v>4.0940000000000003</v>
      </c>
      <c r="HC10">
        <v>-0.76</v>
      </c>
      <c r="HD10">
        <v>2.12</v>
      </c>
      <c r="HE10">
        <v>3.6299999999999999E-2</v>
      </c>
      <c r="HF10" s="2">
        <f t="shared" ref="HF10:HF73" si="13">100%-(FX10/FY10)</f>
        <v>8.779140963683707E-3</v>
      </c>
      <c r="HG10" s="2">
        <f t="shared" ref="HG10:HG73" si="14">100%-(FY10/FZ10)</f>
        <v>2.1899266091069958E-3</v>
      </c>
      <c r="HH10" s="2">
        <f t="shared" ref="HH10:HH73" si="15">100%-(GA10/FY10)</f>
        <v>2.9080969851961513E-2</v>
      </c>
      <c r="HI10" s="2">
        <f t="shared" ref="HI10:HI73" si="16">100%-(GA10/GB10)</f>
        <v>1.612459859247517E-2</v>
      </c>
      <c r="HJ10" s="3">
        <f t="shared" ref="HJ10:HJ73" si="17">(FY10*HG10)+FY10</f>
        <v>36.529823589512183</v>
      </c>
      <c r="HK10" t="str">
        <f t="shared" ref="HK10:HK73" si="18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23</v>
      </c>
      <c r="N11">
        <v>172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96.5</v>
      </c>
      <c r="AW11">
        <v>96.870002746582045</v>
      </c>
      <c r="AX11">
        <v>97.370002746582045</v>
      </c>
      <c r="AY11">
        <v>96.269996643066406</v>
      </c>
      <c r="AZ11">
        <v>96.569999694824219</v>
      </c>
      <c r="BE11">
        <v>4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21</v>
      </c>
      <c r="BO11">
        <v>80</v>
      </c>
      <c r="BP11">
        <v>61</v>
      </c>
      <c r="BQ11">
        <v>19</v>
      </c>
      <c r="BR11">
        <v>12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96.569999694824219</v>
      </c>
      <c r="CO11">
        <v>97.120002746582045</v>
      </c>
      <c r="CP11">
        <v>98.480003356933594</v>
      </c>
      <c r="CQ11">
        <v>96.809997558593764</v>
      </c>
      <c r="CR11">
        <v>97.300003051757798</v>
      </c>
      <c r="CS11" s="2">
        <f t="shared" si="9"/>
        <v>5.6631284617337796E-3</v>
      </c>
      <c r="CT11" s="2">
        <f t="shared" si="10"/>
        <v>1.3809916368730413E-2</v>
      </c>
      <c r="CU11" s="2">
        <f t="shared" si="11"/>
        <v>3.1919808404163863E-3</v>
      </c>
      <c r="CV11" s="2">
        <f t="shared" si="12"/>
        <v>5.036027521020503E-3</v>
      </c>
      <c r="CW11">
        <v>83</v>
      </c>
      <c r="CX11">
        <v>65</v>
      </c>
      <c r="CY11">
        <v>47</v>
      </c>
      <c r="CZ11">
        <v>0</v>
      </c>
      <c r="DA11">
        <v>0</v>
      </c>
      <c r="DB11">
        <v>1</v>
      </c>
      <c r="DC11">
        <v>47</v>
      </c>
      <c r="DD11">
        <v>0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97.300003051757798</v>
      </c>
      <c r="EG11">
        <v>97</v>
      </c>
      <c r="EH11">
        <v>97.569999694824219</v>
      </c>
      <c r="EI11">
        <v>96.589996337890625</v>
      </c>
      <c r="EJ11">
        <v>97.25</v>
      </c>
      <c r="EO11">
        <v>180</v>
      </c>
      <c r="EP11">
        <v>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97.25</v>
      </c>
      <c r="FY11">
        <v>97.44000244140625</v>
      </c>
      <c r="FZ11">
        <v>98.080001831054688</v>
      </c>
      <c r="GA11">
        <v>97.169998168945313</v>
      </c>
      <c r="GB11">
        <v>97.25</v>
      </c>
      <c r="GC11">
        <v>588</v>
      </c>
      <c r="GD11">
        <v>203</v>
      </c>
      <c r="GE11">
        <v>388</v>
      </c>
      <c r="GF11">
        <v>7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12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1.9</v>
      </c>
      <c r="GX11" t="s">
        <v>218</v>
      </c>
      <c r="GY11">
        <v>5852759</v>
      </c>
      <c r="GZ11">
        <v>4716142</v>
      </c>
      <c r="HA11">
        <v>3.2320000000000002</v>
      </c>
      <c r="HB11">
        <v>3.4340000000000002</v>
      </c>
      <c r="HC11">
        <v>1.34</v>
      </c>
      <c r="HD11">
        <v>1.56</v>
      </c>
      <c r="HE11">
        <v>0.13850000000000001</v>
      </c>
      <c r="HF11" s="2">
        <f t="shared" si="13"/>
        <v>1.949942904819868E-3</v>
      </c>
      <c r="HG11" s="2">
        <f t="shared" si="14"/>
        <v>6.5252791364222018E-3</v>
      </c>
      <c r="HH11" s="2">
        <f t="shared" si="15"/>
        <v>2.770979738257906E-3</v>
      </c>
      <c r="HI11" s="2">
        <f t="shared" si="16"/>
        <v>8.226409362950271E-4</v>
      </c>
      <c r="HJ11" s="3">
        <f t="shared" si="17"/>
        <v>98.07582565639008</v>
      </c>
      <c r="HK11" t="str">
        <f t="shared" si="18"/>
        <v>ATVI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11</v>
      </c>
      <c r="N12">
        <v>15</v>
      </c>
      <c r="O12">
        <v>17</v>
      </c>
      <c r="P12">
        <v>7</v>
      </c>
      <c r="Q12">
        <v>64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1</v>
      </c>
      <c r="Y12">
        <v>1</v>
      </c>
      <c r="Z12">
        <v>4</v>
      </c>
      <c r="AA12">
        <v>1</v>
      </c>
      <c r="AB12">
        <v>8</v>
      </c>
      <c r="AC12">
        <v>1</v>
      </c>
      <c r="AD12">
        <v>8</v>
      </c>
      <c r="AE12">
        <v>0</v>
      </c>
      <c r="AF12">
        <v>0</v>
      </c>
      <c r="AG12">
        <v>4</v>
      </c>
      <c r="AH12">
        <v>4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31.159999847412109</v>
      </c>
      <c r="AW12">
        <v>31.260000228881839</v>
      </c>
      <c r="AX12">
        <v>31.739999771118161</v>
      </c>
      <c r="AY12">
        <v>31.030000686645511</v>
      </c>
      <c r="AZ12">
        <v>31.059999465942379</v>
      </c>
      <c r="BE12">
        <v>21</v>
      </c>
      <c r="BF12">
        <v>32</v>
      </c>
      <c r="BG12">
        <v>68</v>
      </c>
      <c r="BH12">
        <v>2</v>
      </c>
      <c r="BI12">
        <v>0</v>
      </c>
      <c r="BJ12">
        <v>2</v>
      </c>
      <c r="BK12">
        <v>70</v>
      </c>
      <c r="BL12">
        <v>0</v>
      </c>
      <c r="BM12">
        <v>0</v>
      </c>
      <c r="BN12">
        <v>5</v>
      </c>
      <c r="BO12">
        <v>1</v>
      </c>
      <c r="BP12">
        <v>2</v>
      </c>
      <c r="BQ12">
        <v>3</v>
      </c>
      <c r="BR12">
        <v>4</v>
      </c>
      <c r="BS12">
        <v>2</v>
      </c>
      <c r="BT12">
        <v>2</v>
      </c>
      <c r="BU12">
        <v>0</v>
      </c>
      <c r="BV12">
        <v>0</v>
      </c>
      <c r="BW12">
        <v>102</v>
      </c>
      <c r="BX12">
        <v>70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31.059999465942379</v>
      </c>
      <c r="CO12">
        <v>31.149999618530281</v>
      </c>
      <c r="CP12">
        <v>31.879999160766602</v>
      </c>
      <c r="CQ12">
        <v>31.020000457763668</v>
      </c>
      <c r="CR12">
        <v>31.860000610351559</v>
      </c>
      <c r="CS12" s="2">
        <f t="shared" si="9"/>
        <v>2.8892505197452012E-3</v>
      </c>
      <c r="CT12" s="2">
        <f t="shared" si="10"/>
        <v>2.2898355127145109E-2</v>
      </c>
      <c r="CU12" s="2">
        <f t="shared" si="11"/>
        <v>4.1733278445781341E-3</v>
      </c>
      <c r="CV12" s="2">
        <f t="shared" si="12"/>
        <v>2.6365352683482612E-2</v>
      </c>
      <c r="CW12">
        <v>20</v>
      </c>
      <c r="CX12">
        <v>22</v>
      </c>
      <c r="CY12">
        <v>16</v>
      </c>
      <c r="CZ12">
        <v>19</v>
      </c>
      <c r="DA12">
        <v>14</v>
      </c>
      <c r="DB12">
        <v>0</v>
      </c>
      <c r="DC12">
        <v>0</v>
      </c>
      <c r="DD12">
        <v>0</v>
      </c>
      <c r="DE12">
        <v>0</v>
      </c>
      <c r="DF12">
        <v>5</v>
      </c>
      <c r="DG12">
        <v>0</v>
      </c>
      <c r="DH12">
        <v>3</v>
      </c>
      <c r="DI12">
        <v>3</v>
      </c>
      <c r="DJ12">
        <v>0</v>
      </c>
      <c r="DK12">
        <v>1</v>
      </c>
      <c r="DL12">
        <v>11</v>
      </c>
      <c r="DM12">
        <v>1</v>
      </c>
      <c r="DN12">
        <v>11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31.860000610351559</v>
      </c>
      <c r="EG12">
        <v>32.290000915527337</v>
      </c>
      <c r="EH12">
        <v>32.834999084472663</v>
      </c>
      <c r="EI12">
        <v>32.130001068115227</v>
      </c>
      <c r="EJ12">
        <v>32.169998168945313</v>
      </c>
      <c r="EO12">
        <v>39</v>
      </c>
      <c r="EP12">
        <v>12</v>
      </c>
      <c r="EQ12">
        <v>17</v>
      </c>
      <c r="ER12">
        <v>2</v>
      </c>
      <c r="ES12">
        <v>0</v>
      </c>
      <c r="ET12">
        <v>1</v>
      </c>
      <c r="EU12">
        <v>19</v>
      </c>
      <c r="EV12">
        <v>0</v>
      </c>
      <c r="EW12">
        <v>0</v>
      </c>
      <c r="EX12">
        <v>36</v>
      </c>
      <c r="EY12">
        <v>11</v>
      </c>
      <c r="EZ12">
        <v>4</v>
      </c>
      <c r="FA12">
        <v>6</v>
      </c>
      <c r="FB12">
        <v>0</v>
      </c>
      <c r="FC12">
        <v>1</v>
      </c>
      <c r="FD12">
        <v>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32.169998168945313</v>
      </c>
      <c r="FY12">
        <v>32.369998931884773</v>
      </c>
      <c r="FZ12">
        <v>32.369998931884773</v>
      </c>
      <c r="GA12">
        <v>31.02499961853027</v>
      </c>
      <c r="GB12">
        <v>31.659999847412109</v>
      </c>
      <c r="GC12">
        <v>398</v>
      </c>
      <c r="GD12">
        <v>91</v>
      </c>
      <c r="GE12">
        <v>161</v>
      </c>
      <c r="GF12">
        <v>68</v>
      </c>
      <c r="GG12">
        <v>0</v>
      </c>
      <c r="GH12">
        <v>108</v>
      </c>
      <c r="GI12">
        <v>0</v>
      </c>
      <c r="GJ12">
        <v>35</v>
      </c>
      <c r="GK12">
        <v>19</v>
      </c>
      <c r="GL12">
        <v>8</v>
      </c>
      <c r="GM12">
        <v>11</v>
      </c>
      <c r="GN12">
        <v>0</v>
      </c>
      <c r="GO12">
        <v>1</v>
      </c>
      <c r="GP12">
        <v>0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1.5</v>
      </c>
      <c r="GX12" t="s">
        <v>239</v>
      </c>
      <c r="GY12">
        <v>213446</v>
      </c>
      <c r="GZ12">
        <v>169842</v>
      </c>
      <c r="HA12">
        <v>0.63200000000000001</v>
      </c>
      <c r="HB12">
        <v>1.1950000000000001</v>
      </c>
      <c r="HC12">
        <v>0.92</v>
      </c>
      <c r="HD12">
        <v>2.65</v>
      </c>
      <c r="HE12">
        <v>0</v>
      </c>
      <c r="HF12" s="2">
        <f t="shared" si="13"/>
        <v>6.1785841686406995E-3</v>
      </c>
      <c r="HG12" s="2">
        <f t="shared" si="14"/>
        <v>0</v>
      </c>
      <c r="HH12" s="2">
        <f t="shared" si="15"/>
        <v>4.1550798817903689E-2</v>
      </c>
      <c r="HI12" s="2">
        <f t="shared" si="16"/>
        <v>2.0056861400577164E-2</v>
      </c>
      <c r="HJ12" s="3">
        <f t="shared" si="17"/>
        <v>32.369998931884773</v>
      </c>
      <c r="HK12" t="str">
        <f t="shared" si="18"/>
        <v>ASIX</v>
      </c>
    </row>
    <row r="13" spans="1:219" hidden="1" x14ac:dyDescent="0.25">
      <c r="A13">
        <v>4</v>
      </c>
      <c r="B13" t="s">
        <v>240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127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 t="s">
        <v>241</v>
      </c>
      <c r="AV13">
        <v>157.55000305175781</v>
      </c>
      <c r="AW13">
        <v>158.00999450683591</v>
      </c>
      <c r="AX13">
        <v>160.05999755859381</v>
      </c>
      <c r="AY13">
        <v>156.9700012207031</v>
      </c>
      <c r="AZ13">
        <v>158</v>
      </c>
      <c r="BE13">
        <v>79</v>
      </c>
      <c r="BF13">
        <v>27</v>
      </c>
      <c r="BG13">
        <v>14</v>
      </c>
      <c r="BH13">
        <v>0</v>
      </c>
      <c r="BI13">
        <v>0</v>
      </c>
      <c r="BJ13">
        <v>1</v>
      </c>
      <c r="BK13">
        <v>14</v>
      </c>
      <c r="BL13">
        <v>0</v>
      </c>
      <c r="BM13">
        <v>0</v>
      </c>
      <c r="BN13">
        <v>15</v>
      </c>
      <c r="BO13">
        <v>4</v>
      </c>
      <c r="BP13">
        <v>9</v>
      </c>
      <c r="BQ13">
        <v>16</v>
      </c>
      <c r="BR13">
        <v>12</v>
      </c>
      <c r="BS13">
        <v>1</v>
      </c>
      <c r="BT13">
        <v>1</v>
      </c>
      <c r="BU13">
        <v>0</v>
      </c>
      <c r="BV13">
        <v>0</v>
      </c>
      <c r="BW13">
        <v>42</v>
      </c>
      <c r="BX13">
        <v>16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158</v>
      </c>
      <c r="CO13">
        <v>158.2200012207031</v>
      </c>
      <c r="CP13">
        <v>161.41999816894531</v>
      </c>
      <c r="CQ13">
        <v>158.2200012207031</v>
      </c>
      <c r="CR13">
        <v>160.55999755859381</v>
      </c>
      <c r="CS13" s="2">
        <f t="shared" si="9"/>
        <v>1.3904766717591777E-3</v>
      </c>
      <c r="CT13" s="2">
        <f t="shared" si="10"/>
        <v>1.9824042773764816E-2</v>
      </c>
      <c r="CU13" s="2">
        <f t="shared" si="11"/>
        <v>0</v>
      </c>
      <c r="CV13" s="2">
        <f t="shared" si="12"/>
        <v>1.4573968444641761E-2</v>
      </c>
      <c r="CW13">
        <v>3</v>
      </c>
      <c r="CX13">
        <v>11</v>
      </c>
      <c r="CY13">
        <v>47</v>
      </c>
      <c r="CZ13">
        <v>88</v>
      </c>
      <c r="DA13">
        <v>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160.55999755859381</v>
      </c>
      <c r="EG13">
        <v>162.36000061035159</v>
      </c>
      <c r="EH13">
        <v>166.4100036621094</v>
      </c>
      <c r="EI13">
        <v>161.49000549316409</v>
      </c>
      <c r="EJ13">
        <v>165.92999267578119</v>
      </c>
      <c r="EO13">
        <v>6</v>
      </c>
      <c r="EP13">
        <v>1</v>
      </c>
      <c r="EQ13">
        <v>35</v>
      </c>
      <c r="ER13">
        <v>76</v>
      </c>
      <c r="ES13">
        <v>38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0</v>
      </c>
      <c r="FI13">
        <v>1</v>
      </c>
      <c r="FJ13">
        <v>1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244</v>
      </c>
      <c r="FX13">
        <v>165.92999267578119</v>
      </c>
      <c r="FY13">
        <v>166.47999572753909</v>
      </c>
      <c r="FZ13">
        <v>166.47999572753909</v>
      </c>
      <c r="GA13">
        <v>163.27000427246091</v>
      </c>
      <c r="GB13">
        <v>164</v>
      </c>
      <c r="GC13">
        <v>427</v>
      </c>
      <c r="GD13">
        <v>184</v>
      </c>
      <c r="GE13">
        <v>307</v>
      </c>
      <c r="GF13">
        <v>1</v>
      </c>
      <c r="GG13">
        <v>0</v>
      </c>
      <c r="GH13">
        <v>204</v>
      </c>
      <c r="GI13">
        <v>0</v>
      </c>
      <c r="GJ13">
        <v>204</v>
      </c>
      <c r="GK13">
        <v>1</v>
      </c>
      <c r="GL13">
        <v>140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2.5</v>
      </c>
      <c r="GX13" t="s">
        <v>218</v>
      </c>
      <c r="GY13">
        <v>382392</v>
      </c>
      <c r="GZ13">
        <v>325142</v>
      </c>
      <c r="HA13">
        <v>697.75</v>
      </c>
      <c r="HB13">
        <v>698.7</v>
      </c>
      <c r="HC13">
        <v>0.73</v>
      </c>
      <c r="HD13">
        <v>2.99</v>
      </c>
      <c r="HE13">
        <v>5.0000000000000001E-3</v>
      </c>
      <c r="HF13" s="2">
        <f t="shared" si="13"/>
        <v>3.3037185600246488E-3</v>
      </c>
      <c r="HG13" s="2">
        <f t="shared" si="14"/>
        <v>0</v>
      </c>
      <c r="HH13" s="2">
        <f t="shared" si="15"/>
        <v>1.9281544554648145E-2</v>
      </c>
      <c r="HI13" s="2">
        <f t="shared" si="16"/>
        <v>4.4511934606041859E-3</v>
      </c>
      <c r="HJ13" s="3">
        <f t="shared" si="17"/>
        <v>166.47999572753909</v>
      </c>
      <c r="HK13" t="str">
        <f t="shared" si="18"/>
        <v>AMG</v>
      </c>
    </row>
    <row r="14" spans="1:219" hidden="1" x14ac:dyDescent="0.25">
      <c r="A14">
        <v>5</v>
      </c>
      <c r="B14" t="s">
        <v>245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156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33</v>
      </c>
      <c r="W14">
        <v>3</v>
      </c>
      <c r="X14">
        <v>2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56.369998931884773</v>
      </c>
      <c r="AW14">
        <v>56.419998168945313</v>
      </c>
      <c r="AX14">
        <v>56.680000305175781</v>
      </c>
      <c r="AY14">
        <v>55.659999847412109</v>
      </c>
      <c r="AZ14">
        <v>55.759998321533203</v>
      </c>
      <c r="BE14">
        <v>14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39</v>
      </c>
      <c r="BO14">
        <v>33</v>
      </c>
      <c r="BP14">
        <v>27</v>
      </c>
      <c r="BQ14">
        <v>16</v>
      </c>
      <c r="BR14">
        <v>71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16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 t="s">
        <v>247</v>
      </c>
      <c r="CN14">
        <v>55.759998321533203</v>
      </c>
      <c r="CO14">
        <v>56</v>
      </c>
      <c r="CP14">
        <v>56.319999694824219</v>
      </c>
      <c r="CQ14">
        <v>55.599998474121087</v>
      </c>
      <c r="CR14">
        <v>56.25</v>
      </c>
      <c r="CS14" s="2">
        <f t="shared" si="9"/>
        <v>4.2857442583356109E-3</v>
      </c>
      <c r="CT14" s="2">
        <f t="shared" si="10"/>
        <v>5.681812794001595E-3</v>
      </c>
      <c r="CU14" s="2">
        <f t="shared" si="11"/>
        <v>7.1428843906948813E-3</v>
      </c>
      <c r="CV14" s="2">
        <f t="shared" si="12"/>
        <v>1.1555582682291843E-2</v>
      </c>
      <c r="CW14">
        <v>146</v>
      </c>
      <c r="CX14">
        <v>11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16</v>
      </c>
      <c r="DG14">
        <v>8</v>
      </c>
      <c r="DH14">
        <v>2</v>
      </c>
      <c r="DI14">
        <v>8</v>
      </c>
      <c r="DJ14">
        <v>10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248</v>
      </c>
      <c r="EF14">
        <v>56.25</v>
      </c>
      <c r="EG14">
        <v>56.759998321533203</v>
      </c>
      <c r="EH14">
        <v>57.069999694824219</v>
      </c>
      <c r="EI14">
        <v>56.150001525878913</v>
      </c>
      <c r="EJ14">
        <v>56.819999694824219</v>
      </c>
      <c r="EO14">
        <v>23</v>
      </c>
      <c r="EP14">
        <v>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</v>
      </c>
      <c r="EY14">
        <v>4</v>
      </c>
      <c r="EZ14">
        <v>10</v>
      </c>
      <c r="FA14">
        <v>7</v>
      </c>
      <c r="FB14">
        <v>148</v>
      </c>
      <c r="FC14">
        <v>0</v>
      </c>
      <c r="FD14">
        <v>0</v>
      </c>
      <c r="FE14">
        <v>0</v>
      </c>
      <c r="FF14">
        <v>0</v>
      </c>
      <c r="FG14">
        <v>3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0</v>
      </c>
      <c r="FU14">
        <v>1</v>
      </c>
      <c r="FV14">
        <v>1</v>
      </c>
      <c r="FW14" t="s">
        <v>249</v>
      </c>
      <c r="FX14">
        <v>56.819999694824219</v>
      </c>
      <c r="FY14">
        <v>57.009998321533203</v>
      </c>
      <c r="FZ14">
        <v>57.139999389648438</v>
      </c>
      <c r="GA14">
        <v>56.110000610351563</v>
      </c>
      <c r="GB14">
        <v>56.680000305175781</v>
      </c>
      <c r="GC14">
        <v>364</v>
      </c>
      <c r="GD14">
        <v>446</v>
      </c>
      <c r="GE14">
        <v>183</v>
      </c>
      <c r="GF14">
        <v>220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230</v>
      </c>
      <c r="GM14">
        <v>0</v>
      </c>
      <c r="GN14">
        <v>158</v>
      </c>
      <c r="GO14">
        <v>3</v>
      </c>
      <c r="GP14">
        <v>2</v>
      </c>
      <c r="GQ14">
        <v>0</v>
      </c>
      <c r="GR14">
        <v>0</v>
      </c>
      <c r="GS14">
        <v>1</v>
      </c>
      <c r="GT14">
        <v>1</v>
      </c>
      <c r="GU14">
        <v>1</v>
      </c>
      <c r="GV14">
        <v>1</v>
      </c>
      <c r="GW14">
        <v>2.9</v>
      </c>
      <c r="GX14" t="s">
        <v>223</v>
      </c>
      <c r="GY14">
        <v>6530747</v>
      </c>
      <c r="GZ14">
        <v>3041028</v>
      </c>
      <c r="HA14">
        <v>0.45600000000000002</v>
      </c>
      <c r="HB14">
        <v>0.61899999999999999</v>
      </c>
      <c r="HC14">
        <v>1.64</v>
      </c>
      <c r="HD14">
        <v>4.1500000000000004</v>
      </c>
      <c r="HE14">
        <v>0.15079999999999999</v>
      </c>
      <c r="HF14" s="2">
        <f t="shared" si="13"/>
        <v>3.3327246501114738E-3</v>
      </c>
      <c r="HG14" s="2">
        <f t="shared" si="14"/>
        <v>2.2751324729413103E-3</v>
      </c>
      <c r="HH14" s="2">
        <f t="shared" si="15"/>
        <v>1.5786664404122686E-2</v>
      </c>
      <c r="HI14" s="2">
        <f t="shared" si="16"/>
        <v>1.0056451865829819E-2</v>
      </c>
      <c r="HJ14" s="3">
        <f t="shared" si="17"/>
        <v>57.139703619996851</v>
      </c>
      <c r="HK14" t="str">
        <f t="shared" si="18"/>
        <v>AFL</v>
      </c>
    </row>
    <row r="15" spans="1:219" hidden="1" x14ac:dyDescent="0.25">
      <c r="A15">
        <v>6</v>
      </c>
      <c r="B15" t="s">
        <v>250</v>
      </c>
      <c r="C15">
        <v>9</v>
      </c>
      <c r="D15">
        <v>1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3</v>
      </c>
      <c r="X15">
        <v>3</v>
      </c>
      <c r="Y15">
        <v>4</v>
      </c>
      <c r="Z15">
        <v>171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9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 t="s">
        <v>251</v>
      </c>
      <c r="AV15">
        <v>56.590000152587891</v>
      </c>
      <c r="AW15">
        <v>56.569999694824219</v>
      </c>
      <c r="AX15">
        <v>57.220001220703118</v>
      </c>
      <c r="AY15">
        <v>55.840000152587891</v>
      </c>
      <c r="AZ15">
        <v>55.860000610351563</v>
      </c>
      <c r="BE15">
        <v>22</v>
      </c>
      <c r="BF15">
        <v>4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16</v>
      </c>
      <c r="BO15">
        <v>4</v>
      </c>
      <c r="BP15">
        <v>11</v>
      </c>
      <c r="BQ15">
        <v>12</v>
      </c>
      <c r="BR15">
        <v>110</v>
      </c>
      <c r="BS15">
        <v>0</v>
      </c>
      <c r="BT15">
        <v>0</v>
      </c>
      <c r="BU15">
        <v>0</v>
      </c>
      <c r="BV15">
        <v>0</v>
      </c>
      <c r="BW15">
        <v>5</v>
      </c>
      <c r="BX15">
        <v>1</v>
      </c>
      <c r="BY15">
        <v>18</v>
      </c>
      <c r="BZ15">
        <v>0</v>
      </c>
      <c r="CA15">
        <v>2</v>
      </c>
      <c r="CB15">
        <v>1</v>
      </c>
      <c r="CC15">
        <v>1</v>
      </c>
      <c r="CD15">
        <v>0</v>
      </c>
      <c r="CE15">
        <v>27</v>
      </c>
      <c r="CF15">
        <v>5</v>
      </c>
      <c r="CG15">
        <v>1</v>
      </c>
      <c r="CH15">
        <v>1</v>
      </c>
      <c r="CI15">
        <v>3</v>
      </c>
      <c r="CJ15">
        <v>2</v>
      </c>
      <c r="CK15">
        <v>2</v>
      </c>
      <c r="CL15">
        <v>1</v>
      </c>
      <c r="CM15" t="s">
        <v>252</v>
      </c>
      <c r="CN15">
        <v>55.860000610351563</v>
      </c>
      <c r="CO15">
        <v>56.360000610351563</v>
      </c>
      <c r="CP15">
        <v>56.549999237060547</v>
      </c>
      <c r="CQ15">
        <v>55.930000305175781</v>
      </c>
      <c r="CR15">
        <v>56.310001373291023</v>
      </c>
      <c r="CS15" s="2">
        <f t="shared" si="9"/>
        <v>8.8715400032867153E-3</v>
      </c>
      <c r="CT15" s="2">
        <f t="shared" si="10"/>
        <v>3.3598342930563074E-3</v>
      </c>
      <c r="CU15" s="2">
        <f t="shared" si="11"/>
        <v>7.6295298175849124E-3</v>
      </c>
      <c r="CV15" s="2">
        <f t="shared" si="12"/>
        <v>6.7483761116632346E-3</v>
      </c>
      <c r="CW15">
        <v>21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26</v>
      </c>
      <c r="DG15">
        <v>31</v>
      </c>
      <c r="DH15">
        <v>24</v>
      </c>
      <c r="DI15">
        <v>28</v>
      </c>
      <c r="DJ15">
        <v>48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253</v>
      </c>
      <c r="EF15">
        <v>56.310001373291023</v>
      </c>
      <c r="EG15">
        <v>56.369998931884773</v>
      </c>
      <c r="EH15">
        <v>57.119998931884773</v>
      </c>
      <c r="EI15">
        <v>55.729999542236328</v>
      </c>
      <c r="EJ15">
        <v>57.099998474121087</v>
      </c>
      <c r="EO15">
        <v>19</v>
      </c>
      <c r="EP15">
        <v>72</v>
      </c>
      <c r="EQ15">
        <v>11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13</v>
      </c>
      <c r="EY15">
        <v>7</v>
      </c>
      <c r="EZ15">
        <v>9</v>
      </c>
      <c r="FA15">
        <v>13</v>
      </c>
      <c r="FB15">
        <v>33</v>
      </c>
      <c r="FC15">
        <v>1</v>
      </c>
      <c r="FD15">
        <v>75</v>
      </c>
      <c r="FE15">
        <v>0</v>
      </c>
      <c r="FF15">
        <v>0</v>
      </c>
      <c r="FG15">
        <v>0</v>
      </c>
      <c r="FH15">
        <v>0</v>
      </c>
      <c r="FI15">
        <v>33</v>
      </c>
      <c r="FJ15">
        <v>33</v>
      </c>
      <c r="FK15">
        <v>0</v>
      </c>
      <c r="FL15">
        <v>0</v>
      </c>
      <c r="FM15">
        <v>1</v>
      </c>
      <c r="FN15">
        <v>1</v>
      </c>
      <c r="FO15">
        <v>1</v>
      </c>
      <c r="FP15">
        <v>0</v>
      </c>
      <c r="FQ15">
        <v>3</v>
      </c>
      <c r="FR15">
        <v>3</v>
      </c>
      <c r="FS15">
        <v>1</v>
      </c>
      <c r="FT15">
        <v>0</v>
      </c>
      <c r="FU15">
        <v>1</v>
      </c>
      <c r="FV15">
        <v>1</v>
      </c>
      <c r="FW15" t="s">
        <v>254</v>
      </c>
      <c r="FX15">
        <v>57.099998474121087</v>
      </c>
      <c r="FY15">
        <v>57.290000915527337</v>
      </c>
      <c r="FZ15">
        <v>58.130001068115227</v>
      </c>
      <c r="GA15">
        <v>55.680000305175781</v>
      </c>
      <c r="GB15">
        <v>55.779998779296882</v>
      </c>
      <c r="GC15">
        <v>158</v>
      </c>
      <c r="GD15">
        <v>568</v>
      </c>
      <c r="GE15">
        <v>123</v>
      </c>
      <c r="GF15">
        <v>232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362</v>
      </c>
      <c r="GM15">
        <v>0</v>
      </c>
      <c r="GN15">
        <v>81</v>
      </c>
      <c r="GO15">
        <v>2</v>
      </c>
      <c r="GP15">
        <v>1</v>
      </c>
      <c r="GQ15">
        <v>1</v>
      </c>
      <c r="GR15">
        <v>1</v>
      </c>
      <c r="GS15">
        <v>3</v>
      </c>
      <c r="GT15">
        <v>1</v>
      </c>
      <c r="GU15">
        <v>2</v>
      </c>
      <c r="GV15">
        <v>1</v>
      </c>
      <c r="GW15">
        <v>2.1</v>
      </c>
      <c r="GX15" t="s">
        <v>218</v>
      </c>
      <c r="GY15">
        <v>350413</v>
      </c>
      <c r="GZ15">
        <v>526885</v>
      </c>
      <c r="HA15">
        <v>24.202000000000002</v>
      </c>
      <c r="HB15">
        <v>24.404</v>
      </c>
      <c r="HC15">
        <v>0.05</v>
      </c>
      <c r="HD15">
        <v>7.92</v>
      </c>
      <c r="HE15">
        <v>0</v>
      </c>
      <c r="HF15" s="2">
        <f t="shared" si="13"/>
        <v>3.3165026770798356E-3</v>
      </c>
      <c r="HG15" s="2">
        <f t="shared" si="14"/>
        <v>1.445037222007961E-2</v>
      </c>
      <c r="HH15" s="2">
        <f t="shared" si="15"/>
        <v>2.8102645917661317E-2</v>
      </c>
      <c r="HI15" s="2">
        <f t="shared" si="16"/>
        <v>1.7927299445946732E-3</v>
      </c>
      <c r="HJ15" s="3">
        <f t="shared" si="17"/>
        <v>58.117862753245412</v>
      </c>
      <c r="HK15" t="str">
        <f t="shared" si="18"/>
        <v>AGIO</v>
      </c>
    </row>
    <row r="16" spans="1:219" hidden="1" x14ac:dyDescent="0.25">
      <c r="A16">
        <v>7</v>
      </c>
      <c r="B16" t="s">
        <v>255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154</v>
      </c>
      <c r="N16">
        <v>18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</v>
      </c>
      <c r="W16">
        <v>3</v>
      </c>
      <c r="X16">
        <v>5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256</v>
      </c>
      <c r="AV16">
        <v>138.72999572753909</v>
      </c>
      <c r="AW16">
        <v>138.80000305175781</v>
      </c>
      <c r="AX16">
        <v>140.1300048828125</v>
      </c>
      <c r="AY16">
        <v>138.25</v>
      </c>
      <c r="AZ16">
        <v>139.24000549316409</v>
      </c>
      <c r="BE16">
        <v>54</v>
      </c>
      <c r="BF16">
        <v>132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257</v>
      </c>
      <c r="CN16">
        <v>139.24000549316409</v>
      </c>
      <c r="CO16">
        <v>138.9700012207031</v>
      </c>
      <c r="CP16">
        <v>139.92999267578119</v>
      </c>
      <c r="CQ16">
        <v>138.63999938964841</v>
      </c>
      <c r="CR16">
        <v>139.07000732421881</v>
      </c>
      <c r="CS16" s="2">
        <f t="shared" si="9"/>
        <v>-1.94289609332432E-3</v>
      </c>
      <c r="CT16" s="2">
        <f t="shared" si="10"/>
        <v>6.8605124371184933E-3</v>
      </c>
      <c r="CU16" s="2">
        <f t="shared" si="11"/>
        <v>2.3746263809165669E-3</v>
      </c>
      <c r="CV16" s="2">
        <f t="shared" si="12"/>
        <v>3.0920249652961473E-3</v>
      </c>
      <c r="CW16">
        <v>169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30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241</v>
      </c>
      <c r="EF16">
        <v>139.07000732421881</v>
      </c>
      <c r="EG16">
        <v>139.91999816894531</v>
      </c>
      <c r="EH16">
        <v>140.52000427246091</v>
      </c>
      <c r="EI16">
        <v>139.00999450683591</v>
      </c>
      <c r="EJ16">
        <v>140.17999267578119</v>
      </c>
      <c r="EO16">
        <v>9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28</v>
      </c>
      <c r="EY16">
        <v>37</v>
      </c>
      <c r="EZ16">
        <v>48</v>
      </c>
      <c r="FA16">
        <v>36</v>
      </c>
      <c r="FB16">
        <v>21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140.17999267578119</v>
      </c>
      <c r="FY16">
        <v>140.1499938964844</v>
      </c>
      <c r="FZ16">
        <v>141.22999572753909</v>
      </c>
      <c r="GA16">
        <v>140.1199951171875</v>
      </c>
      <c r="GB16">
        <v>140.47999572753909</v>
      </c>
      <c r="GC16">
        <v>539</v>
      </c>
      <c r="GD16">
        <v>226</v>
      </c>
      <c r="GE16">
        <v>181</v>
      </c>
      <c r="GF16">
        <v>201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21</v>
      </c>
      <c r="GM16">
        <v>0</v>
      </c>
      <c r="GN16">
        <v>21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2.6</v>
      </c>
      <c r="GX16" t="s">
        <v>223</v>
      </c>
      <c r="GY16">
        <v>666353</v>
      </c>
      <c r="GZ16">
        <v>523557</v>
      </c>
      <c r="HA16">
        <v>1.3979999999999999</v>
      </c>
      <c r="HB16">
        <v>2.073</v>
      </c>
      <c r="HC16">
        <v>3.51</v>
      </c>
      <c r="HD16">
        <v>1.51</v>
      </c>
      <c r="HE16">
        <v>0.28910000000000002</v>
      </c>
      <c r="HF16" s="2">
        <f t="shared" si="13"/>
        <v>-2.1404766752208815E-4</v>
      </c>
      <c r="HG16" s="2">
        <f t="shared" si="14"/>
        <v>7.6471136707971787E-3</v>
      </c>
      <c r="HH16" s="2">
        <f t="shared" si="15"/>
        <v>2.1404766752297633E-4</v>
      </c>
      <c r="HI16" s="2">
        <f t="shared" si="16"/>
        <v>2.562646791716916E-3</v>
      </c>
      <c r="HJ16" s="3">
        <f t="shared" si="17"/>
        <v>141.22173683077236</v>
      </c>
      <c r="HK16" t="str">
        <f t="shared" si="18"/>
        <v>ALLE</v>
      </c>
    </row>
    <row r="17" spans="1:219" hidden="1" x14ac:dyDescent="0.25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193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260</v>
      </c>
      <c r="AV17">
        <v>16.85000038146973</v>
      </c>
      <c r="AW17">
        <v>16.909999847412109</v>
      </c>
      <c r="AX17">
        <v>17.010000228881839</v>
      </c>
      <c r="AY17">
        <v>16.559999465942379</v>
      </c>
      <c r="AZ17">
        <v>16.590000152587891</v>
      </c>
      <c r="BE17">
        <v>12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17</v>
      </c>
      <c r="BO17">
        <v>6</v>
      </c>
      <c r="BP17">
        <v>4</v>
      </c>
      <c r="BQ17">
        <v>14</v>
      </c>
      <c r="BR17">
        <v>145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17</v>
      </c>
      <c r="CF17">
        <v>1</v>
      </c>
      <c r="CG17">
        <v>0</v>
      </c>
      <c r="CH17">
        <v>0</v>
      </c>
      <c r="CI17">
        <v>1</v>
      </c>
      <c r="CJ17">
        <v>1</v>
      </c>
      <c r="CK17">
        <v>0</v>
      </c>
      <c r="CL17">
        <v>0</v>
      </c>
      <c r="CM17" t="s">
        <v>261</v>
      </c>
      <c r="CN17">
        <v>16.590000152587891</v>
      </c>
      <c r="CO17">
        <v>16.729999542236332</v>
      </c>
      <c r="CP17">
        <v>17.530000686645511</v>
      </c>
      <c r="CQ17">
        <v>16.729999542236332</v>
      </c>
      <c r="CR17">
        <v>17.479999542236332</v>
      </c>
      <c r="CS17" s="2">
        <f t="shared" si="9"/>
        <v>8.3681645833283413E-3</v>
      </c>
      <c r="CT17" s="2">
        <f t="shared" si="10"/>
        <v>4.5636115976802394E-2</v>
      </c>
      <c r="CU17" s="2">
        <f t="shared" si="11"/>
        <v>0</v>
      </c>
      <c r="CV17" s="2">
        <f t="shared" si="12"/>
        <v>4.2906179613323214E-2</v>
      </c>
      <c r="CW17">
        <v>0</v>
      </c>
      <c r="CX17">
        <v>1</v>
      </c>
      <c r="CY17">
        <v>7</v>
      </c>
      <c r="CZ17">
        <v>14</v>
      </c>
      <c r="DA17">
        <v>173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17.479999542236332</v>
      </c>
      <c r="EG17">
        <v>17.639999389648441</v>
      </c>
      <c r="EH17">
        <v>17.75</v>
      </c>
      <c r="EI17">
        <v>17.20999908447266</v>
      </c>
      <c r="EJ17">
        <v>17.409999847412109</v>
      </c>
      <c r="EO17">
        <v>9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</v>
      </c>
      <c r="EY17">
        <v>11</v>
      </c>
      <c r="EZ17">
        <v>12</v>
      </c>
      <c r="FA17">
        <v>6</v>
      </c>
      <c r="FB17">
        <v>156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11</v>
      </c>
      <c r="FP17">
        <v>1</v>
      </c>
      <c r="FQ17">
        <v>20</v>
      </c>
      <c r="FR17">
        <v>0</v>
      </c>
      <c r="FS17">
        <v>2</v>
      </c>
      <c r="FT17">
        <v>1</v>
      </c>
      <c r="FU17">
        <v>1</v>
      </c>
      <c r="FV17">
        <v>0</v>
      </c>
      <c r="FW17" t="s">
        <v>263</v>
      </c>
      <c r="FX17">
        <v>17.409999847412109</v>
      </c>
      <c r="FY17">
        <v>17.479999542236332</v>
      </c>
      <c r="FZ17">
        <v>17.639999389648441</v>
      </c>
      <c r="GA17">
        <v>17.360000610351559</v>
      </c>
      <c r="GB17">
        <v>17.389999389648441</v>
      </c>
      <c r="GC17">
        <v>219</v>
      </c>
      <c r="GD17">
        <v>573</v>
      </c>
      <c r="GE17">
        <v>205</v>
      </c>
      <c r="GF17">
        <v>193</v>
      </c>
      <c r="GG17">
        <v>0</v>
      </c>
      <c r="GH17">
        <v>187</v>
      </c>
      <c r="GI17">
        <v>0</v>
      </c>
      <c r="GJ17">
        <v>187</v>
      </c>
      <c r="GK17">
        <v>0</v>
      </c>
      <c r="GL17">
        <v>494</v>
      </c>
      <c r="GM17">
        <v>0</v>
      </c>
      <c r="GN17">
        <v>156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1</v>
      </c>
      <c r="GU17">
        <v>0</v>
      </c>
      <c r="GV17">
        <v>0</v>
      </c>
      <c r="GW17">
        <v>2.7</v>
      </c>
      <c r="GX17" t="s">
        <v>223</v>
      </c>
      <c r="GY17">
        <v>2193646</v>
      </c>
      <c r="GZ17">
        <v>1581328</v>
      </c>
      <c r="HA17">
        <v>1.141</v>
      </c>
      <c r="HB17">
        <v>1.29</v>
      </c>
      <c r="HC17">
        <v>2.65</v>
      </c>
      <c r="HD17">
        <v>9.8000000000000007</v>
      </c>
      <c r="HE17">
        <v>0</v>
      </c>
      <c r="HF17" s="2">
        <f t="shared" si="13"/>
        <v>4.0045593053411599E-3</v>
      </c>
      <c r="HG17" s="2">
        <f t="shared" si="14"/>
        <v>9.070286448309095E-3</v>
      </c>
      <c r="HH17" s="2">
        <f t="shared" si="15"/>
        <v>6.86492763313995E-3</v>
      </c>
      <c r="HI17" s="2">
        <f t="shared" si="16"/>
        <v>1.7250592495557937E-3</v>
      </c>
      <c r="HJ17" s="3">
        <f t="shared" si="17"/>
        <v>17.638548145200726</v>
      </c>
      <c r="HK17" t="str">
        <f t="shared" si="18"/>
        <v>MDRX</v>
      </c>
    </row>
    <row r="18" spans="1:219" hidden="1" x14ac:dyDescent="0.25">
      <c r="A18">
        <v>9</v>
      </c>
      <c r="B18" t="s">
        <v>264</v>
      </c>
      <c r="C18">
        <v>9</v>
      </c>
      <c r="D18">
        <v>1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6</v>
      </c>
      <c r="N18">
        <v>9</v>
      </c>
      <c r="O18">
        <v>35</v>
      </c>
      <c r="P18">
        <v>129</v>
      </c>
      <c r="Q18">
        <v>15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2406.669921875</v>
      </c>
      <c r="AW18">
        <v>2420</v>
      </c>
      <c r="AX18">
        <v>2432.889892578125</v>
      </c>
      <c r="AY18">
        <v>2402.989990234375</v>
      </c>
      <c r="AZ18">
        <v>2409.070068359375</v>
      </c>
      <c r="BE18">
        <v>13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18</v>
      </c>
      <c r="BO18">
        <v>30</v>
      </c>
      <c r="BP18">
        <v>35</v>
      </c>
      <c r="BQ18">
        <v>24</v>
      </c>
      <c r="BR18">
        <v>75</v>
      </c>
      <c r="BS18">
        <v>0</v>
      </c>
      <c r="BT18">
        <v>0</v>
      </c>
      <c r="BU18">
        <v>0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2409.070068359375</v>
      </c>
      <c r="CO18">
        <v>2412.8349609375</v>
      </c>
      <c r="CP18">
        <v>2442.944091796875</v>
      </c>
      <c r="CQ18">
        <v>2412.514892578125</v>
      </c>
      <c r="CR18">
        <v>2433.530029296875</v>
      </c>
      <c r="CS18" s="2">
        <f t="shared" si="9"/>
        <v>1.5603605878878879E-3</v>
      </c>
      <c r="CT18" s="2">
        <f t="shared" si="10"/>
        <v>1.2324936522484453E-2</v>
      </c>
      <c r="CU18" s="2">
        <f t="shared" si="11"/>
        <v>1.32652404560063E-4</v>
      </c>
      <c r="CV18" s="2">
        <f t="shared" si="12"/>
        <v>8.6356595011165549E-3</v>
      </c>
      <c r="CW18">
        <v>22</v>
      </c>
      <c r="CX18">
        <v>91</v>
      </c>
      <c r="CY18">
        <v>80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2433.530029296875</v>
      </c>
      <c r="EG18">
        <v>2436.93994140625</v>
      </c>
      <c r="EH18">
        <v>2440</v>
      </c>
      <c r="EI18">
        <v>2402</v>
      </c>
      <c r="EJ18">
        <v>2402.510009765625</v>
      </c>
      <c r="EO18">
        <v>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73</v>
      </c>
      <c r="EY18">
        <v>62</v>
      </c>
      <c r="EZ18">
        <v>40</v>
      </c>
      <c r="FA18">
        <v>13</v>
      </c>
      <c r="FB18">
        <v>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4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 t="s">
        <v>268</v>
      </c>
      <c r="FX18">
        <v>2402.510009765625</v>
      </c>
      <c r="FY18">
        <v>2421.9599609375</v>
      </c>
      <c r="FZ18">
        <v>2428.139892578125</v>
      </c>
      <c r="GA18">
        <v>2407.68994140625</v>
      </c>
      <c r="GB18">
        <v>2411.56005859375</v>
      </c>
      <c r="GC18">
        <v>404</v>
      </c>
      <c r="GD18">
        <v>375</v>
      </c>
      <c r="GE18">
        <v>196</v>
      </c>
      <c r="GF18">
        <v>192</v>
      </c>
      <c r="GG18">
        <v>0</v>
      </c>
      <c r="GH18">
        <v>144</v>
      </c>
      <c r="GI18">
        <v>0</v>
      </c>
      <c r="GJ18">
        <v>0</v>
      </c>
      <c r="GK18">
        <v>1</v>
      </c>
      <c r="GL18">
        <v>78</v>
      </c>
      <c r="GM18">
        <v>0</v>
      </c>
      <c r="GN18">
        <v>3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1.6</v>
      </c>
      <c r="GX18" t="s">
        <v>218</v>
      </c>
      <c r="GY18">
        <v>1948113</v>
      </c>
      <c r="GZ18">
        <v>1037171</v>
      </c>
      <c r="HA18">
        <v>2.95</v>
      </c>
      <c r="HB18">
        <v>3.1040000000000001</v>
      </c>
      <c r="HC18">
        <v>1.27</v>
      </c>
      <c r="HD18">
        <v>1.72</v>
      </c>
      <c r="HE18">
        <v>0</v>
      </c>
      <c r="HF18" s="2">
        <f t="shared" si="13"/>
        <v>8.0306658597056879E-3</v>
      </c>
      <c r="HG18" s="2">
        <f t="shared" si="14"/>
        <v>2.5451299818081141E-3</v>
      </c>
      <c r="HH18" s="2">
        <f t="shared" si="15"/>
        <v>5.8919304040543352E-3</v>
      </c>
      <c r="HI18" s="2">
        <f t="shared" si="16"/>
        <v>1.604818911189243E-3</v>
      </c>
      <c r="HJ18" s="3">
        <f t="shared" si="17"/>
        <v>2428.1241638488209</v>
      </c>
      <c r="HK18" t="str">
        <f t="shared" si="18"/>
        <v>GOOG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5</v>
      </c>
      <c r="N19">
        <v>97</v>
      </c>
      <c r="O19">
        <v>33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65.80999755859375</v>
      </c>
      <c r="AW19">
        <v>66.349998474121094</v>
      </c>
      <c r="AX19">
        <v>66.620002746582031</v>
      </c>
      <c r="AY19">
        <v>64.875</v>
      </c>
      <c r="AZ19">
        <v>65.489997863769531</v>
      </c>
      <c r="BE19">
        <v>50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27</v>
      </c>
      <c r="BO19">
        <v>5</v>
      </c>
      <c r="BP19">
        <v>8</v>
      </c>
      <c r="BQ19">
        <v>10</v>
      </c>
      <c r="BR19">
        <v>63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54</v>
      </c>
      <c r="CF19">
        <v>0</v>
      </c>
      <c r="CG19">
        <v>9</v>
      </c>
      <c r="CH19">
        <v>0</v>
      </c>
      <c r="CI19">
        <v>3</v>
      </c>
      <c r="CJ19">
        <v>0</v>
      </c>
      <c r="CK19">
        <v>2</v>
      </c>
      <c r="CL19">
        <v>0</v>
      </c>
      <c r="CM19" t="s">
        <v>271</v>
      </c>
      <c r="CN19">
        <v>65.489997863769531</v>
      </c>
      <c r="CO19">
        <v>66.050003051757813</v>
      </c>
      <c r="CP19">
        <v>66.370002746582031</v>
      </c>
      <c r="CQ19">
        <v>65.260002136230469</v>
      </c>
      <c r="CR19">
        <v>65.459999084472656</v>
      </c>
      <c r="CS19" s="2">
        <f t="shared" si="9"/>
        <v>8.4785035899158645E-3</v>
      </c>
      <c r="CT19" s="2">
        <f t="shared" si="10"/>
        <v>4.8214506792483292E-3</v>
      </c>
      <c r="CU19" s="2">
        <f t="shared" si="11"/>
        <v>1.1960649190406292E-2</v>
      </c>
      <c r="CV19" s="2">
        <f t="shared" si="12"/>
        <v>3.0552543696815704E-3</v>
      </c>
      <c r="CW19">
        <v>13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</v>
      </c>
      <c r="DG19">
        <v>11</v>
      </c>
      <c r="DH19">
        <v>18</v>
      </c>
      <c r="DI19">
        <v>29</v>
      </c>
      <c r="DJ19">
        <v>29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13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233</v>
      </c>
      <c r="EF19">
        <v>65.459999084472656</v>
      </c>
      <c r="EG19">
        <v>65.669998168945313</v>
      </c>
      <c r="EH19">
        <v>67.639999389648438</v>
      </c>
      <c r="EI19">
        <v>64.720001220703125</v>
      </c>
      <c r="EJ19">
        <v>67.44000244140625</v>
      </c>
      <c r="EO19">
        <v>11</v>
      </c>
      <c r="EP19">
        <v>2</v>
      </c>
      <c r="EQ19">
        <v>6</v>
      </c>
      <c r="ER19">
        <v>61</v>
      </c>
      <c r="ES19">
        <v>52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6</v>
      </c>
      <c r="EZ19">
        <v>6</v>
      </c>
      <c r="FA19">
        <v>1</v>
      </c>
      <c r="FB19">
        <v>12</v>
      </c>
      <c r="FC19">
        <v>1</v>
      </c>
      <c r="FD19">
        <v>29</v>
      </c>
      <c r="FE19">
        <v>1</v>
      </c>
      <c r="FF19">
        <v>29</v>
      </c>
      <c r="FG19">
        <v>0</v>
      </c>
      <c r="FH19">
        <v>0</v>
      </c>
      <c r="FI19">
        <v>12</v>
      </c>
      <c r="FJ19">
        <v>12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0</v>
      </c>
      <c r="FQ19">
        <v>6</v>
      </c>
      <c r="FR19">
        <v>6</v>
      </c>
      <c r="FS19">
        <v>1</v>
      </c>
      <c r="FT19">
        <v>0</v>
      </c>
      <c r="FU19">
        <v>1</v>
      </c>
      <c r="FV19">
        <v>1</v>
      </c>
      <c r="FW19" t="s">
        <v>272</v>
      </c>
      <c r="FX19">
        <v>67.44000244140625</v>
      </c>
      <c r="FY19">
        <v>68</v>
      </c>
      <c r="FZ19">
        <v>68.385002136230469</v>
      </c>
      <c r="GA19">
        <v>67.199996948242188</v>
      </c>
      <c r="GB19">
        <v>67.370002746582031</v>
      </c>
      <c r="GC19">
        <v>331</v>
      </c>
      <c r="GD19">
        <v>237</v>
      </c>
      <c r="GE19">
        <v>145</v>
      </c>
      <c r="GF19">
        <v>122</v>
      </c>
      <c r="GG19">
        <v>0</v>
      </c>
      <c r="GH19">
        <v>114</v>
      </c>
      <c r="GI19">
        <v>0</v>
      </c>
      <c r="GJ19">
        <v>113</v>
      </c>
      <c r="GK19">
        <v>29</v>
      </c>
      <c r="GL19">
        <v>105</v>
      </c>
      <c r="GM19">
        <v>29</v>
      </c>
      <c r="GN19">
        <v>41</v>
      </c>
      <c r="GO19">
        <v>2</v>
      </c>
      <c r="GP19">
        <v>1</v>
      </c>
      <c r="GQ19">
        <v>2</v>
      </c>
      <c r="GR19">
        <v>1</v>
      </c>
      <c r="GS19">
        <v>3</v>
      </c>
      <c r="GT19">
        <v>1</v>
      </c>
      <c r="GU19">
        <v>1</v>
      </c>
      <c r="GV19">
        <v>1</v>
      </c>
      <c r="GW19">
        <v>2.2000000000000002</v>
      </c>
      <c r="GX19" t="s">
        <v>218</v>
      </c>
      <c r="GY19">
        <v>395851</v>
      </c>
      <c r="GZ19">
        <v>248542</v>
      </c>
      <c r="HA19">
        <v>0.998</v>
      </c>
      <c r="HB19">
        <v>1.054</v>
      </c>
      <c r="HC19">
        <v>2.27</v>
      </c>
      <c r="HD19">
        <v>16.350000000000001</v>
      </c>
      <c r="HE19">
        <v>0</v>
      </c>
      <c r="HF19" s="2">
        <f t="shared" si="13"/>
        <v>8.2352582146140163E-3</v>
      </c>
      <c r="HG19" s="2">
        <f t="shared" si="14"/>
        <v>5.6299206580925354E-3</v>
      </c>
      <c r="HH19" s="2">
        <f t="shared" si="15"/>
        <v>1.1764750761144249E-2</v>
      </c>
      <c r="HI19" s="2">
        <f t="shared" si="16"/>
        <v>2.5234643225314768E-3</v>
      </c>
      <c r="HJ19" s="3">
        <f t="shared" si="17"/>
        <v>68.382834604750286</v>
      </c>
      <c r="HK19" t="str">
        <f t="shared" si="18"/>
        <v>ALTR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172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 t="s">
        <v>247</v>
      </c>
      <c r="AV20">
        <v>50.419998168945313</v>
      </c>
      <c r="AW20">
        <v>50.360000610351563</v>
      </c>
      <c r="AX20">
        <v>51.909999847412109</v>
      </c>
      <c r="AY20">
        <v>49.819999694824219</v>
      </c>
      <c r="AZ20">
        <v>49.889999389648438</v>
      </c>
      <c r="BE20">
        <v>26</v>
      </c>
      <c r="BF20">
        <v>31</v>
      </c>
      <c r="BG20">
        <v>35</v>
      </c>
      <c r="BH20">
        <v>36</v>
      </c>
      <c r="BI20">
        <v>36</v>
      </c>
      <c r="BJ20">
        <v>2</v>
      </c>
      <c r="BK20">
        <v>107</v>
      </c>
      <c r="BL20">
        <v>1</v>
      </c>
      <c r="BM20">
        <v>36</v>
      </c>
      <c r="BN20">
        <v>9</v>
      </c>
      <c r="BO20">
        <v>2</v>
      </c>
      <c r="BP20">
        <v>1</v>
      </c>
      <c r="BQ20">
        <v>0</v>
      </c>
      <c r="BR20">
        <v>7</v>
      </c>
      <c r="BS20">
        <v>2</v>
      </c>
      <c r="BT20">
        <v>4</v>
      </c>
      <c r="BU20">
        <v>1</v>
      </c>
      <c r="BV20">
        <v>4</v>
      </c>
      <c r="BW20">
        <v>138</v>
      </c>
      <c r="BX20">
        <v>108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165</v>
      </c>
      <c r="CF20">
        <v>138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 t="s">
        <v>274</v>
      </c>
      <c r="CN20">
        <v>49.889999389648438</v>
      </c>
      <c r="CO20">
        <v>50.029998779296882</v>
      </c>
      <c r="CP20">
        <v>51.950000762939453</v>
      </c>
      <c r="CQ20">
        <v>50.029998779296882</v>
      </c>
      <c r="CR20">
        <v>51.729999542236328</v>
      </c>
      <c r="CS20" s="2">
        <f t="shared" si="9"/>
        <v>2.7983088759614416E-3</v>
      </c>
      <c r="CT20" s="2">
        <f t="shared" si="10"/>
        <v>3.6958651692884703E-2</v>
      </c>
      <c r="CU20" s="2">
        <f t="shared" si="11"/>
        <v>0</v>
      </c>
      <c r="CV20" s="2">
        <f t="shared" si="12"/>
        <v>3.2862957239182533E-2</v>
      </c>
      <c r="CW20">
        <v>0</v>
      </c>
      <c r="CX20">
        <v>2</v>
      </c>
      <c r="CY20">
        <v>2</v>
      </c>
      <c r="CZ20">
        <v>0</v>
      </c>
      <c r="DA20">
        <v>148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51.729999542236328</v>
      </c>
      <c r="EG20">
        <v>52.340000152587891</v>
      </c>
      <c r="EH20">
        <v>53.5</v>
      </c>
      <c r="EI20">
        <v>51.970001220703118</v>
      </c>
      <c r="EJ20">
        <v>53.310001373291023</v>
      </c>
      <c r="EO20">
        <v>39</v>
      </c>
      <c r="EP20">
        <v>59</v>
      </c>
      <c r="EQ20">
        <v>31</v>
      </c>
      <c r="ER20">
        <v>12</v>
      </c>
      <c r="ES20">
        <v>5</v>
      </c>
      <c r="ET20">
        <v>0</v>
      </c>
      <c r="EU20">
        <v>0</v>
      </c>
      <c r="EV20">
        <v>0</v>
      </c>
      <c r="EW20">
        <v>0</v>
      </c>
      <c r="EX20">
        <v>11</v>
      </c>
      <c r="EY20">
        <v>3</v>
      </c>
      <c r="EZ20">
        <v>4</v>
      </c>
      <c r="FA20">
        <v>2</v>
      </c>
      <c r="FB20">
        <v>3</v>
      </c>
      <c r="FC20">
        <v>1</v>
      </c>
      <c r="FD20">
        <v>23</v>
      </c>
      <c r="FE20">
        <v>1</v>
      </c>
      <c r="FF20">
        <v>0</v>
      </c>
      <c r="FG20">
        <v>1</v>
      </c>
      <c r="FH20">
        <v>0</v>
      </c>
      <c r="FI20">
        <v>3</v>
      </c>
      <c r="FJ20">
        <v>3</v>
      </c>
      <c r="FK20">
        <v>1</v>
      </c>
      <c r="FL20">
        <v>0</v>
      </c>
      <c r="FM20">
        <v>2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276</v>
      </c>
      <c r="FX20">
        <v>53.310001373291023</v>
      </c>
      <c r="FY20">
        <v>53.830001831054688</v>
      </c>
      <c r="FZ20">
        <v>53.900001525878913</v>
      </c>
      <c r="GA20">
        <v>52.880001068115227</v>
      </c>
      <c r="GB20">
        <v>53.680000305175781</v>
      </c>
      <c r="GC20">
        <v>463</v>
      </c>
      <c r="GD20">
        <v>214</v>
      </c>
      <c r="GE20">
        <v>298</v>
      </c>
      <c r="GF20">
        <v>23</v>
      </c>
      <c r="GG20">
        <v>36</v>
      </c>
      <c r="GH20">
        <v>237</v>
      </c>
      <c r="GI20">
        <v>0</v>
      </c>
      <c r="GJ20">
        <v>165</v>
      </c>
      <c r="GK20">
        <v>4</v>
      </c>
      <c r="GL20">
        <v>182</v>
      </c>
      <c r="GM20">
        <v>0</v>
      </c>
      <c r="GN20">
        <v>3</v>
      </c>
      <c r="GO20">
        <v>3</v>
      </c>
      <c r="GP20">
        <v>2</v>
      </c>
      <c r="GQ20">
        <v>2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3.2</v>
      </c>
      <c r="GX20" t="s">
        <v>223</v>
      </c>
      <c r="GY20">
        <v>458189</v>
      </c>
      <c r="GZ20">
        <v>371542</v>
      </c>
      <c r="HA20">
        <v>2.3340000000000001</v>
      </c>
      <c r="HB20">
        <v>2.5680000000000001</v>
      </c>
      <c r="HC20">
        <v>-0.55000000000000004</v>
      </c>
      <c r="HD20">
        <v>15.35</v>
      </c>
      <c r="HE20">
        <v>0</v>
      </c>
      <c r="HF20" s="2">
        <f t="shared" si="13"/>
        <v>9.6600490446885345E-3</v>
      </c>
      <c r="HG20" s="2">
        <f t="shared" si="14"/>
        <v>1.2986956000476946E-3</v>
      </c>
      <c r="HH20" s="2">
        <f t="shared" si="15"/>
        <v>1.7648165161149976E-2</v>
      </c>
      <c r="HI20" s="2">
        <f t="shared" si="16"/>
        <v>1.4903115359770513E-2</v>
      </c>
      <c r="HJ20" s="3">
        <f t="shared" si="17"/>
        <v>53.899910617583238</v>
      </c>
      <c r="HK20" t="str">
        <f t="shared" si="18"/>
        <v>AMCX</v>
      </c>
    </row>
    <row r="21" spans="1:219" hidden="1" x14ac:dyDescent="0.25">
      <c r="A21">
        <v>12</v>
      </c>
      <c r="B21" t="s">
        <v>277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82</v>
      </c>
      <c r="N21">
        <v>64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  <c r="W21">
        <v>18</v>
      </c>
      <c r="X21">
        <v>12</v>
      </c>
      <c r="Y21">
        <v>3</v>
      </c>
      <c r="Z21">
        <v>12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12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8</v>
      </c>
      <c r="AP21">
        <v>8</v>
      </c>
      <c r="AQ21">
        <v>1</v>
      </c>
      <c r="AR21">
        <v>0</v>
      </c>
      <c r="AS21">
        <v>1</v>
      </c>
      <c r="AT21">
        <v>1</v>
      </c>
      <c r="AU21" t="s">
        <v>278</v>
      </c>
      <c r="AV21">
        <v>22.989999771118161</v>
      </c>
      <c r="AW21">
        <v>23.45000076293945</v>
      </c>
      <c r="AX21">
        <v>24.170000076293949</v>
      </c>
      <c r="AY21">
        <v>23.110000610351559</v>
      </c>
      <c r="AZ21">
        <v>23.20999908447266</v>
      </c>
      <c r="BE21">
        <v>59</v>
      </c>
      <c r="BF21">
        <v>37</v>
      </c>
      <c r="BG21">
        <v>11</v>
      </c>
      <c r="BH21">
        <v>19</v>
      </c>
      <c r="BI21">
        <v>22</v>
      </c>
      <c r="BJ21">
        <v>2</v>
      </c>
      <c r="BK21">
        <v>52</v>
      </c>
      <c r="BL21">
        <v>1</v>
      </c>
      <c r="BM21">
        <v>22</v>
      </c>
      <c r="BN21">
        <v>8</v>
      </c>
      <c r="BO21">
        <v>7</v>
      </c>
      <c r="BP21">
        <v>4</v>
      </c>
      <c r="BQ21">
        <v>5</v>
      </c>
      <c r="BR21">
        <v>34</v>
      </c>
      <c r="BS21">
        <v>1</v>
      </c>
      <c r="BT21">
        <v>3</v>
      </c>
      <c r="BU21">
        <v>1</v>
      </c>
      <c r="BV21">
        <v>3</v>
      </c>
      <c r="BW21">
        <v>89</v>
      </c>
      <c r="BX21">
        <v>52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148</v>
      </c>
      <c r="CF21">
        <v>89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0</v>
      </c>
      <c r="CM21" t="s">
        <v>279</v>
      </c>
      <c r="CN21">
        <v>23.20999908447266</v>
      </c>
      <c r="CO21">
        <v>23.530000686645511</v>
      </c>
      <c r="CP21">
        <v>23.95000076293945</v>
      </c>
      <c r="CQ21">
        <v>23.20000076293945</v>
      </c>
      <c r="CR21">
        <v>23.899999618530281</v>
      </c>
      <c r="CS21" s="2">
        <f t="shared" si="9"/>
        <v>1.3599727702280462E-2</v>
      </c>
      <c r="CT21" s="2">
        <f t="shared" si="10"/>
        <v>1.7536537073679415E-2</v>
      </c>
      <c r="CU21" s="2">
        <f t="shared" si="11"/>
        <v>1.4024645732091057E-2</v>
      </c>
      <c r="CV21" s="2">
        <f t="shared" si="12"/>
        <v>2.9288655513119877E-2</v>
      </c>
      <c r="CW21">
        <v>64</v>
      </c>
      <c r="CX21">
        <v>43</v>
      </c>
      <c r="CY21">
        <v>58</v>
      </c>
      <c r="CZ21">
        <v>21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20</v>
      </c>
      <c r="DG21">
        <v>4</v>
      </c>
      <c r="DH21">
        <v>2</v>
      </c>
      <c r="DI21">
        <v>1</v>
      </c>
      <c r="DJ21">
        <v>6</v>
      </c>
      <c r="DK21">
        <v>1</v>
      </c>
      <c r="DL21">
        <v>33</v>
      </c>
      <c r="DM21">
        <v>0</v>
      </c>
      <c r="DN21">
        <v>0</v>
      </c>
      <c r="DO21">
        <v>2</v>
      </c>
      <c r="DP21">
        <v>0</v>
      </c>
      <c r="DQ21">
        <v>6</v>
      </c>
      <c r="DR21">
        <v>6</v>
      </c>
      <c r="DS21">
        <v>1</v>
      </c>
      <c r="DT21">
        <v>0</v>
      </c>
      <c r="DU21">
        <v>2</v>
      </c>
      <c r="DV21">
        <v>1</v>
      </c>
      <c r="DW21">
        <v>0</v>
      </c>
      <c r="DX21">
        <v>0</v>
      </c>
      <c r="DY21">
        <v>1</v>
      </c>
      <c r="DZ21">
        <v>1</v>
      </c>
      <c r="EA21">
        <v>0</v>
      </c>
      <c r="EB21">
        <v>0</v>
      </c>
      <c r="EC21">
        <v>1</v>
      </c>
      <c r="ED21">
        <v>1</v>
      </c>
      <c r="EE21" t="s">
        <v>280</v>
      </c>
      <c r="EF21">
        <v>23.899999618530281</v>
      </c>
      <c r="EG21">
        <v>24.030000686645511</v>
      </c>
      <c r="EH21">
        <v>24.489999771118161</v>
      </c>
      <c r="EI21">
        <v>23.680000305175781</v>
      </c>
      <c r="EJ21">
        <v>24.430000305175781</v>
      </c>
      <c r="EO21">
        <v>19</v>
      </c>
      <c r="EP21">
        <v>6</v>
      </c>
      <c r="EQ21">
        <v>13</v>
      </c>
      <c r="ER21">
        <v>7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</v>
      </c>
      <c r="EY21">
        <v>5</v>
      </c>
      <c r="EZ21">
        <v>5</v>
      </c>
      <c r="FA21">
        <v>14</v>
      </c>
      <c r="FB21">
        <v>125</v>
      </c>
      <c r="FC21">
        <v>1</v>
      </c>
      <c r="FD21">
        <v>157</v>
      </c>
      <c r="FE21">
        <v>0</v>
      </c>
      <c r="FF21">
        <v>0</v>
      </c>
      <c r="FG21">
        <v>1</v>
      </c>
      <c r="FH21">
        <v>0</v>
      </c>
      <c r="FI21">
        <v>125</v>
      </c>
      <c r="FJ21">
        <v>125</v>
      </c>
      <c r="FK21">
        <v>1</v>
      </c>
      <c r="FL21">
        <v>0</v>
      </c>
      <c r="FM21">
        <v>1</v>
      </c>
      <c r="FN21">
        <v>1</v>
      </c>
      <c r="FO21">
        <v>3</v>
      </c>
      <c r="FP21">
        <v>1</v>
      </c>
      <c r="FQ21">
        <v>11</v>
      </c>
      <c r="FR21">
        <v>11</v>
      </c>
      <c r="FS21">
        <v>1</v>
      </c>
      <c r="FT21">
        <v>1</v>
      </c>
      <c r="FU21">
        <v>1</v>
      </c>
      <c r="FV21">
        <v>1</v>
      </c>
      <c r="FW21" t="s">
        <v>281</v>
      </c>
      <c r="FX21">
        <v>24.430000305175781</v>
      </c>
      <c r="FY21">
        <v>24.389999389648441</v>
      </c>
      <c r="FZ21">
        <v>24.819999694824219</v>
      </c>
      <c r="GA21">
        <v>24.129999160766602</v>
      </c>
      <c r="GB21">
        <v>24.239999771118161</v>
      </c>
      <c r="GC21">
        <v>525</v>
      </c>
      <c r="GD21">
        <v>314</v>
      </c>
      <c r="GE21">
        <v>231</v>
      </c>
      <c r="GF21">
        <v>190</v>
      </c>
      <c r="GG21">
        <v>22</v>
      </c>
      <c r="GH21">
        <v>69</v>
      </c>
      <c r="GI21">
        <v>0</v>
      </c>
      <c r="GJ21">
        <v>28</v>
      </c>
      <c r="GK21">
        <v>3</v>
      </c>
      <c r="GL21">
        <v>177</v>
      </c>
      <c r="GM21">
        <v>0</v>
      </c>
      <c r="GN21">
        <v>131</v>
      </c>
      <c r="GO21">
        <v>4</v>
      </c>
      <c r="GP21">
        <v>3</v>
      </c>
      <c r="GQ21">
        <v>2</v>
      </c>
      <c r="GR21">
        <v>2</v>
      </c>
      <c r="GS21">
        <v>3</v>
      </c>
      <c r="GT21">
        <v>2</v>
      </c>
      <c r="GU21">
        <v>3</v>
      </c>
      <c r="GV21">
        <v>2</v>
      </c>
      <c r="GW21">
        <v>3.4</v>
      </c>
      <c r="GX21" t="s">
        <v>223</v>
      </c>
      <c r="GY21">
        <v>35939405</v>
      </c>
      <c r="GZ21">
        <v>34220542</v>
      </c>
      <c r="HA21">
        <v>0.86599999999999999</v>
      </c>
      <c r="HB21">
        <v>1.044</v>
      </c>
      <c r="HC21">
        <v>0.06</v>
      </c>
      <c r="HD21">
        <v>2.34</v>
      </c>
      <c r="HE21">
        <v>0</v>
      </c>
      <c r="HF21" s="2">
        <f t="shared" si="13"/>
        <v>-1.6400539782022161E-3</v>
      </c>
      <c r="HG21" s="2">
        <f t="shared" si="14"/>
        <v>1.7324750623000429E-2</v>
      </c>
      <c r="HH21" s="2">
        <f t="shared" si="15"/>
        <v>1.0660116252081075E-2</v>
      </c>
      <c r="HI21" s="2">
        <f t="shared" si="16"/>
        <v>4.5379790177483281E-3</v>
      </c>
      <c r="HJ21" s="3">
        <f t="shared" si="17"/>
        <v>24.812550046769232</v>
      </c>
      <c r="HK21" t="str">
        <f t="shared" si="18"/>
        <v>AAL</v>
      </c>
    </row>
    <row r="22" spans="1:219" hidden="1" x14ac:dyDescent="0.25">
      <c r="A22">
        <v>13</v>
      </c>
      <c r="B22" t="s">
        <v>282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126</v>
      </c>
      <c r="N22">
        <v>64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158.63999938964841</v>
      </c>
      <c r="AW22">
        <v>159.07000732421881</v>
      </c>
      <c r="AX22">
        <v>160.08000183105469</v>
      </c>
      <c r="AY22">
        <v>157.74000549316409</v>
      </c>
      <c r="AZ22">
        <v>158.00999450683591</v>
      </c>
      <c r="BE22">
        <v>66</v>
      </c>
      <c r="BF22">
        <v>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59</v>
      </c>
      <c r="BO22">
        <v>12</v>
      </c>
      <c r="BP22">
        <v>13</v>
      </c>
      <c r="BQ22">
        <v>32</v>
      </c>
      <c r="BR22">
        <v>34</v>
      </c>
      <c r="BS22">
        <v>0</v>
      </c>
      <c r="BT22">
        <v>0</v>
      </c>
      <c r="BU22">
        <v>0</v>
      </c>
      <c r="BV22">
        <v>0</v>
      </c>
      <c r="BW22">
        <v>6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263</v>
      </c>
      <c r="CN22">
        <v>158.00999450683591</v>
      </c>
      <c r="CO22">
        <v>158.1600036621094</v>
      </c>
      <c r="CP22">
        <v>159.3800048828125</v>
      </c>
      <c r="CQ22">
        <v>157.3699951171875</v>
      </c>
      <c r="CR22">
        <v>158.58000183105469</v>
      </c>
      <c r="CS22" s="2">
        <f t="shared" si="9"/>
        <v>9.4846454097186061E-4</v>
      </c>
      <c r="CT22" s="2">
        <f t="shared" si="10"/>
        <v>7.6546692390938587E-3</v>
      </c>
      <c r="CU22" s="2">
        <f t="shared" si="11"/>
        <v>4.9949957424739733E-3</v>
      </c>
      <c r="CV22" s="2">
        <f t="shared" si="12"/>
        <v>7.6302604357154635E-3</v>
      </c>
      <c r="CW22">
        <v>102</v>
      </c>
      <c r="CX22">
        <v>81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12</v>
      </c>
      <c r="DG22">
        <v>3</v>
      </c>
      <c r="DH22">
        <v>4</v>
      </c>
      <c r="DI22">
        <v>3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158.58000183105469</v>
      </c>
      <c r="EG22">
        <v>159.97999572753909</v>
      </c>
      <c r="EH22">
        <v>160.28999328613281</v>
      </c>
      <c r="EI22">
        <v>158.8500061035156</v>
      </c>
      <c r="EJ22">
        <v>159.74000549316409</v>
      </c>
      <c r="EO22">
        <v>28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32</v>
      </c>
      <c r="EY22">
        <v>32</v>
      </c>
      <c r="EZ22">
        <v>37</v>
      </c>
      <c r="FA22">
        <v>42</v>
      </c>
      <c r="FB22">
        <v>42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159.74000549316409</v>
      </c>
      <c r="FY22">
        <v>160.25999450683591</v>
      </c>
      <c r="FZ22">
        <v>160.63999938964841</v>
      </c>
      <c r="GA22">
        <v>158.86000061035159</v>
      </c>
      <c r="GB22">
        <v>160.1300048828125</v>
      </c>
      <c r="GC22">
        <v>473</v>
      </c>
      <c r="GD22">
        <v>364</v>
      </c>
      <c r="GE22">
        <v>211</v>
      </c>
      <c r="GF22">
        <v>207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76</v>
      </c>
      <c r="GM22">
        <v>0</v>
      </c>
      <c r="GN22">
        <v>42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2.4</v>
      </c>
      <c r="GX22" t="s">
        <v>218</v>
      </c>
      <c r="GY22">
        <v>2447702</v>
      </c>
      <c r="GZ22">
        <v>2938928</v>
      </c>
      <c r="HA22">
        <v>1.5029999999999999</v>
      </c>
      <c r="HB22">
        <v>1.5089999999999999</v>
      </c>
      <c r="HC22">
        <v>0.91</v>
      </c>
      <c r="HD22">
        <v>2.27</v>
      </c>
      <c r="HE22">
        <v>0.28199999999999997</v>
      </c>
      <c r="HF22" s="2">
        <f t="shared" si="13"/>
        <v>3.2446588761716466E-3</v>
      </c>
      <c r="HG22" s="2">
        <f t="shared" si="14"/>
        <v>2.365568253587691E-3</v>
      </c>
      <c r="HH22" s="2">
        <f t="shared" si="15"/>
        <v>8.7357665323306577E-3</v>
      </c>
      <c r="HI22" s="2">
        <f t="shared" si="16"/>
        <v>7.931082456347438E-3</v>
      </c>
      <c r="HJ22" s="3">
        <f t="shared" si="17"/>
        <v>160.63910046216142</v>
      </c>
      <c r="HK22" t="str">
        <f t="shared" si="18"/>
        <v>AXP</v>
      </c>
    </row>
    <row r="23" spans="1:219" hidden="1" x14ac:dyDescent="0.25">
      <c r="A23">
        <v>14</v>
      </c>
      <c r="B23" t="s">
        <v>286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128</v>
      </c>
      <c r="N23">
        <v>65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11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287</v>
      </c>
      <c r="AV23">
        <v>51.880001068115227</v>
      </c>
      <c r="AW23">
        <v>51.990001678466797</v>
      </c>
      <c r="AX23">
        <v>52.540000915527337</v>
      </c>
      <c r="AY23">
        <v>50.689998626708977</v>
      </c>
      <c r="AZ23">
        <v>50.799999237060547</v>
      </c>
      <c r="BE23">
        <v>13</v>
      </c>
      <c r="BF23">
        <v>7</v>
      </c>
      <c r="BG23">
        <v>1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0</v>
      </c>
      <c r="BN23">
        <v>12</v>
      </c>
      <c r="BO23">
        <v>4</v>
      </c>
      <c r="BP23">
        <v>2</v>
      </c>
      <c r="BQ23">
        <v>1</v>
      </c>
      <c r="BR23">
        <v>163</v>
      </c>
      <c r="BS23">
        <v>1</v>
      </c>
      <c r="BT23">
        <v>0</v>
      </c>
      <c r="BU23">
        <v>0</v>
      </c>
      <c r="BV23">
        <v>0</v>
      </c>
      <c r="BW23">
        <v>8</v>
      </c>
      <c r="BX23">
        <v>1</v>
      </c>
      <c r="BY23">
        <v>0</v>
      </c>
      <c r="BZ23">
        <v>0</v>
      </c>
      <c r="CA23">
        <v>1</v>
      </c>
      <c r="CB23">
        <v>1</v>
      </c>
      <c r="CC23">
        <v>0</v>
      </c>
      <c r="CD23">
        <v>0</v>
      </c>
      <c r="CE23">
        <v>21</v>
      </c>
      <c r="CF23">
        <v>8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0</v>
      </c>
      <c r="CM23" t="s">
        <v>288</v>
      </c>
      <c r="CN23">
        <v>50.799999237060547</v>
      </c>
      <c r="CO23">
        <v>51.270000457763672</v>
      </c>
      <c r="CP23">
        <v>51.520000457763672</v>
      </c>
      <c r="CQ23">
        <v>50.720001220703118</v>
      </c>
      <c r="CR23">
        <v>51.369998931884773</v>
      </c>
      <c r="CS23" s="2">
        <f t="shared" si="9"/>
        <v>9.1671780087131394E-3</v>
      </c>
      <c r="CT23" s="2">
        <f t="shared" si="10"/>
        <v>4.8524844289346003E-3</v>
      </c>
      <c r="CU23" s="2">
        <f t="shared" si="11"/>
        <v>1.0727505990830721E-2</v>
      </c>
      <c r="CV23" s="2">
        <f t="shared" si="12"/>
        <v>1.2653255298750055E-2</v>
      </c>
      <c r="CW23">
        <v>169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18</v>
      </c>
      <c r="DG23">
        <v>1</v>
      </c>
      <c r="DH23">
        <v>0</v>
      </c>
      <c r="DI23">
        <v>3</v>
      </c>
      <c r="DJ23">
        <v>17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4</v>
      </c>
      <c r="DZ23">
        <v>0</v>
      </c>
      <c r="EA23">
        <v>1</v>
      </c>
      <c r="EB23">
        <v>0</v>
      </c>
      <c r="EC23">
        <v>1</v>
      </c>
      <c r="ED23">
        <v>0</v>
      </c>
      <c r="EE23" t="s">
        <v>289</v>
      </c>
      <c r="EF23">
        <v>51.369998931884773</v>
      </c>
      <c r="EG23">
        <v>52.020000457763672</v>
      </c>
      <c r="EH23">
        <v>52.799999237060547</v>
      </c>
      <c r="EI23">
        <v>51.819999694824219</v>
      </c>
      <c r="EJ23">
        <v>52.709999084472663</v>
      </c>
      <c r="EO23">
        <v>126</v>
      </c>
      <c r="EP23">
        <v>27</v>
      </c>
      <c r="EQ23">
        <v>13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25</v>
      </c>
      <c r="EY23">
        <v>4</v>
      </c>
      <c r="EZ23">
        <v>7</v>
      </c>
      <c r="FA23">
        <v>0</v>
      </c>
      <c r="FB23">
        <v>0</v>
      </c>
      <c r="FC23">
        <v>1</v>
      </c>
      <c r="FD23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52.709999084472663</v>
      </c>
      <c r="FY23">
        <v>52.819999694824219</v>
      </c>
      <c r="FZ23">
        <v>52.930000305175781</v>
      </c>
      <c r="GA23">
        <v>51.939998626708977</v>
      </c>
      <c r="GB23">
        <v>52.840000152587891</v>
      </c>
      <c r="GC23">
        <v>549</v>
      </c>
      <c r="GD23">
        <v>271</v>
      </c>
      <c r="GE23">
        <v>335</v>
      </c>
      <c r="GF23">
        <v>75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180</v>
      </c>
      <c r="GM23">
        <v>0</v>
      </c>
      <c r="GN23">
        <v>17</v>
      </c>
      <c r="GO23">
        <v>0</v>
      </c>
      <c r="GP23">
        <v>0</v>
      </c>
      <c r="GQ23">
        <v>0</v>
      </c>
      <c r="GR23">
        <v>0</v>
      </c>
      <c r="GS23">
        <v>1</v>
      </c>
      <c r="GT23">
        <v>1</v>
      </c>
      <c r="GU23">
        <v>0</v>
      </c>
      <c r="GV23">
        <v>0</v>
      </c>
      <c r="GW23">
        <v>2.4</v>
      </c>
      <c r="GX23" t="s">
        <v>218</v>
      </c>
      <c r="GY23">
        <v>6282391</v>
      </c>
      <c r="GZ23">
        <v>3430028</v>
      </c>
      <c r="HA23">
        <v>0.20699999999999999</v>
      </c>
      <c r="HB23">
        <v>0.746</v>
      </c>
      <c r="HC23">
        <v>0.32</v>
      </c>
      <c r="HD23">
        <v>1.61</v>
      </c>
      <c r="HF23" s="2">
        <f t="shared" si="13"/>
        <v>2.0825560580670643E-3</v>
      </c>
      <c r="HG23" s="2">
        <f t="shared" si="14"/>
        <v>2.0782280316897772E-3</v>
      </c>
      <c r="HH23" s="2">
        <f t="shared" si="15"/>
        <v>1.6660376243839203E-2</v>
      </c>
      <c r="HI23" s="2">
        <f t="shared" si="16"/>
        <v>1.7032579925812752E-2</v>
      </c>
      <c r="HJ23" s="3">
        <f t="shared" si="17"/>
        <v>52.929771698823849</v>
      </c>
      <c r="HK23" t="str">
        <f t="shared" si="18"/>
        <v>AIG</v>
      </c>
    </row>
    <row r="24" spans="1:219" hidden="1" x14ac:dyDescent="0.25">
      <c r="A24">
        <v>15</v>
      </c>
      <c r="B24" t="s">
        <v>291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53</v>
      </c>
      <c r="N24">
        <v>95</v>
      </c>
      <c r="O24">
        <v>43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</v>
      </c>
      <c r="W24">
        <v>0</v>
      </c>
      <c r="X24">
        <v>0</v>
      </c>
      <c r="Y24">
        <v>0</v>
      </c>
      <c r="Z24">
        <v>0</v>
      </c>
      <c r="AA24">
        <v>1</v>
      </c>
      <c r="AB24">
        <v>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283</v>
      </c>
      <c r="AV24">
        <v>252.7799987792969</v>
      </c>
      <c r="AW24">
        <v>253.3500061035156</v>
      </c>
      <c r="AX24">
        <v>254.72999572753901</v>
      </c>
      <c r="AY24">
        <v>249.44000244140619</v>
      </c>
      <c r="AZ24">
        <v>253.3699951171875</v>
      </c>
      <c r="BE24">
        <v>83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78</v>
      </c>
      <c r="BO24">
        <v>11</v>
      </c>
      <c r="BP24">
        <v>4</v>
      </c>
      <c r="BQ24">
        <v>4</v>
      </c>
      <c r="BR24">
        <v>42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11</v>
      </c>
      <c r="CH24">
        <v>0</v>
      </c>
      <c r="CI24">
        <v>1</v>
      </c>
      <c r="CJ24">
        <v>0</v>
      </c>
      <c r="CK24">
        <v>1</v>
      </c>
      <c r="CL24">
        <v>1</v>
      </c>
      <c r="CM24" t="s">
        <v>292</v>
      </c>
      <c r="CN24">
        <v>253.3699951171875</v>
      </c>
      <c r="CO24">
        <v>254.17999267578119</v>
      </c>
      <c r="CP24">
        <v>256.57000732421881</v>
      </c>
      <c r="CQ24">
        <v>252.75</v>
      </c>
      <c r="CR24">
        <v>254.46000671386719</v>
      </c>
      <c r="CS24" s="2">
        <f t="shared" si="9"/>
        <v>3.1867085606021028E-3</v>
      </c>
      <c r="CT24" s="2">
        <f t="shared" si="10"/>
        <v>9.3152534599160175E-3</v>
      </c>
      <c r="CU24" s="2">
        <f t="shared" si="11"/>
        <v>5.6259057242369348E-3</v>
      </c>
      <c r="CV24" s="2">
        <f t="shared" si="12"/>
        <v>6.7201393883088434E-3</v>
      </c>
      <c r="CW24">
        <v>114</v>
      </c>
      <c r="CX24">
        <v>68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7</v>
      </c>
      <c r="DG24">
        <v>7</v>
      </c>
      <c r="DH24">
        <v>2</v>
      </c>
      <c r="DI24">
        <v>2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293</v>
      </c>
      <c r="EF24">
        <v>254.46000671386719</v>
      </c>
      <c r="EG24">
        <v>254.05999755859369</v>
      </c>
      <c r="EH24">
        <v>256.1400146484375</v>
      </c>
      <c r="EI24">
        <v>252.8999938964844</v>
      </c>
      <c r="EJ24">
        <v>254.11000061035159</v>
      </c>
      <c r="EO24">
        <v>122</v>
      </c>
      <c r="EP24">
        <v>55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18</v>
      </c>
      <c r="EY24">
        <v>8</v>
      </c>
      <c r="EZ24">
        <v>1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294</v>
      </c>
      <c r="FX24">
        <v>254.11000061035159</v>
      </c>
      <c r="FY24">
        <v>256.510009765625</v>
      </c>
      <c r="FZ24">
        <v>257.52999877929688</v>
      </c>
      <c r="GA24">
        <v>255.46000671386719</v>
      </c>
      <c r="GB24">
        <v>255.46000671386719</v>
      </c>
      <c r="GC24">
        <v>634</v>
      </c>
      <c r="GD24">
        <v>195</v>
      </c>
      <c r="GE24">
        <v>359</v>
      </c>
      <c r="GF24">
        <v>47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43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0</v>
      </c>
      <c r="GS24">
        <v>1</v>
      </c>
      <c r="GT24">
        <v>0</v>
      </c>
      <c r="GU24">
        <v>1</v>
      </c>
      <c r="GV24">
        <v>0</v>
      </c>
      <c r="GW24">
        <v>1.9</v>
      </c>
      <c r="GX24" t="s">
        <v>218</v>
      </c>
      <c r="GY24">
        <v>3149508</v>
      </c>
      <c r="GZ24">
        <v>1602971</v>
      </c>
      <c r="HA24">
        <v>0.63600000000000001</v>
      </c>
      <c r="HB24">
        <v>0.72</v>
      </c>
      <c r="HC24">
        <v>2.7</v>
      </c>
      <c r="HD24">
        <v>1.71</v>
      </c>
      <c r="HE24">
        <v>1.0509999999999999</v>
      </c>
      <c r="HF24" s="2">
        <f t="shared" si="13"/>
        <v>9.3563957112875462E-3</v>
      </c>
      <c r="HG24" s="2">
        <f t="shared" si="14"/>
        <v>3.9606609657386604E-3</v>
      </c>
      <c r="HH24" s="2">
        <f t="shared" si="15"/>
        <v>4.0934194058048767E-3</v>
      </c>
      <c r="HI24" s="2">
        <f t="shared" si="16"/>
        <v>0</v>
      </c>
      <c r="HJ24" s="3">
        <f t="shared" si="17"/>
        <v>257.52595894862498</v>
      </c>
      <c r="HK24" t="str">
        <f t="shared" si="18"/>
        <v>AMT</v>
      </c>
    </row>
    <row r="25" spans="1:219" hidden="1" x14ac:dyDescent="0.25">
      <c r="A25">
        <v>16</v>
      </c>
      <c r="B25" t="s">
        <v>295</v>
      </c>
      <c r="C25">
        <v>11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7</v>
      </c>
      <c r="N25">
        <v>7</v>
      </c>
      <c r="O25">
        <v>23</v>
      </c>
      <c r="P25">
        <v>22</v>
      </c>
      <c r="Q25">
        <v>20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1</v>
      </c>
      <c r="Z25">
        <v>4</v>
      </c>
      <c r="AA25">
        <v>1</v>
      </c>
      <c r="AB25">
        <v>7</v>
      </c>
      <c r="AC25">
        <v>1</v>
      </c>
      <c r="AD25">
        <v>7</v>
      </c>
      <c r="AE25">
        <v>0</v>
      </c>
      <c r="AF25">
        <v>0</v>
      </c>
      <c r="AG25">
        <v>4</v>
      </c>
      <c r="AH25">
        <v>4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1</v>
      </c>
      <c r="AT25">
        <v>1</v>
      </c>
      <c r="AU25" t="s">
        <v>296</v>
      </c>
      <c r="AV25">
        <v>149.6300048828125</v>
      </c>
      <c r="AW25">
        <v>163.75</v>
      </c>
      <c r="AX25">
        <v>163.78999328613281</v>
      </c>
      <c r="AY25">
        <v>155</v>
      </c>
      <c r="AZ25">
        <v>159.5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152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2</v>
      </c>
      <c r="CJ25">
        <v>0</v>
      </c>
      <c r="CK25">
        <v>1</v>
      </c>
      <c r="CL25">
        <v>0</v>
      </c>
      <c r="CM25" t="s">
        <v>297</v>
      </c>
      <c r="CN25">
        <v>159.5</v>
      </c>
      <c r="CO25">
        <v>162</v>
      </c>
      <c r="CP25">
        <v>175.00999450683591</v>
      </c>
      <c r="CQ25">
        <v>160.25999450683591</v>
      </c>
      <c r="CR25">
        <v>174.52000427246091</v>
      </c>
      <c r="CS25" s="2">
        <f t="shared" si="9"/>
        <v>1.5432098765432056E-2</v>
      </c>
      <c r="CT25" s="2">
        <f t="shared" si="10"/>
        <v>7.4338580167932822E-2</v>
      </c>
      <c r="CU25" s="2">
        <f t="shared" si="11"/>
        <v>1.0740774649161011E-2</v>
      </c>
      <c r="CV25" s="2">
        <f t="shared" si="12"/>
        <v>8.1709886640629725E-2</v>
      </c>
      <c r="CW25">
        <v>6</v>
      </c>
      <c r="CX25">
        <v>4</v>
      </c>
      <c r="CY25">
        <v>4</v>
      </c>
      <c r="CZ25">
        <v>1</v>
      </c>
      <c r="DA25">
        <v>131</v>
      </c>
      <c r="DB25">
        <v>0</v>
      </c>
      <c r="DC25">
        <v>0</v>
      </c>
      <c r="DD25">
        <v>0</v>
      </c>
      <c r="DE25">
        <v>0</v>
      </c>
      <c r="DF25">
        <v>5</v>
      </c>
      <c r="DG25">
        <v>1</v>
      </c>
      <c r="DH25">
        <v>0</v>
      </c>
      <c r="DI25">
        <v>1</v>
      </c>
      <c r="DJ25">
        <v>4</v>
      </c>
      <c r="DK25">
        <v>1</v>
      </c>
      <c r="DL25">
        <v>11</v>
      </c>
      <c r="DM25">
        <v>1</v>
      </c>
      <c r="DN25">
        <v>11</v>
      </c>
      <c r="DO25">
        <v>2</v>
      </c>
      <c r="DP25">
        <v>0</v>
      </c>
      <c r="DQ25">
        <v>4</v>
      </c>
      <c r="DR25">
        <v>4</v>
      </c>
      <c r="DS25">
        <v>2</v>
      </c>
      <c r="DT25">
        <v>0</v>
      </c>
      <c r="DU25">
        <v>2</v>
      </c>
      <c r="DV25">
        <v>1</v>
      </c>
      <c r="DW25">
        <v>3</v>
      </c>
      <c r="DX25">
        <v>1</v>
      </c>
      <c r="DY25">
        <v>2</v>
      </c>
      <c r="DZ25">
        <v>2</v>
      </c>
      <c r="EA25">
        <v>1</v>
      </c>
      <c r="EB25">
        <v>1</v>
      </c>
      <c r="EC25">
        <v>1</v>
      </c>
      <c r="ED25">
        <v>1</v>
      </c>
      <c r="EE25" t="s">
        <v>298</v>
      </c>
      <c r="EF25">
        <v>174.52000427246091</v>
      </c>
      <c r="EG25">
        <v>175.41999816894531</v>
      </c>
      <c r="EH25">
        <v>177.44999694824219</v>
      </c>
      <c r="EI25">
        <v>168.44000244140619</v>
      </c>
      <c r="EJ25">
        <v>169.16999816894531</v>
      </c>
      <c r="EO25">
        <v>16</v>
      </c>
      <c r="EP25">
        <v>12</v>
      </c>
      <c r="EQ25">
        <v>2</v>
      </c>
      <c r="ER25">
        <v>0</v>
      </c>
      <c r="ES25">
        <v>0</v>
      </c>
      <c r="ET25">
        <v>2</v>
      </c>
      <c r="EU25">
        <v>2</v>
      </c>
      <c r="EV25">
        <v>0</v>
      </c>
      <c r="EW25">
        <v>0</v>
      </c>
      <c r="EX25">
        <v>2</v>
      </c>
      <c r="EY25">
        <v>2</v>
      </c>
      <c r="EZ25">
        <v>1</v>
      </c>
      <c r="FA25">
        <v>2</v>
      </c>
      <c r="FB25">
        <v>54</v>
      </c>
      <c r="FC25">
        <v>2</v>
      </c>
      <c r="FD25">
        <v>4</v>
      </c>
      <c r="FE25">
        <v>0</v>
      </c>
      <c r="FF25">
        <v>0</v>
      </c>
      <c r="FG25">
        <v>15</v>
      </c>
      <c r="FH25">
        <v>2</v>
      </c>
      <c r="FI25">
        <v>0</v>
      </c>
      <c r="FJ25">
        <v>0</v>
      </c>
      <c r="FK25">
        <v>1</v>
      </c>
      <c r="FL25">
        <v>1</v>
      </c>
      <c r="FM25">
        <v>0</v>
      </c>
      <c r="FN25">
        <v>0</v>
      </c>
      <c r="FO25">
        <v>31</v>
      </c>
      <c r="FP25">
        <v>15</v>
      </c>
      <c r="FQ25">
        <v>0</v>
      </c>
      <c r="FR25">
        <v>0</v>
      </c>
      <c r="FS25">
        <v>1</v>
      </c>
      <c r="FT25">
        <v>1</v>
      </c>
      <c r="FU25">
        <v>0</v>
      </c>
      <c r="FV25">
        <v>0</v>
      </c>
      <c r="FW25" t="s">
        <v>299</v>
      </c>
      <c r="FX25">
        <v>169.16999816894531</v>
      </c>
      <c r="FY25">
        <v>171.1600036621094</v>
      </c>
      <c r="FZ25">
        <v>173.57000732421881</v>
      </c>
      <c r="GA25">
        <v>164.00999450683591</v>
      </c>
      <c r="GB25">
        <v>164.38999938964841</v>
      </c>
      <c r="GC25">
        <v>256</v>
      </c>
      <c r="GD25">
        <v>232</v>
      </c>
      <c r="GE25">
        <v>176</v>
      </c>
      <c r="GF25">
        <v>72</v>
      </c>
      <c r="GG25">
        <v>0</v>
      </c>
      <c r="GH25">
        <v>174</v>
      </c>
      <c r="GI25">
        <v>0</v>
      </c>
      <c r="GJ25">
        <v>132</v>
      </c>
      <c r="GK25">
        <v>18</v>
      </c>
      <c r="GL25">
        <v>214</v>
      </c>
      <c r="GM25">
        <v>11</v>
      </c>
      <c r="GN25">
        <v>58</v>
      </c>
      <c r="GO25">
        <v>3</v>
      </c>
      <c r="GP25">
        <v>2</v>
      </c>
      <c r="GQ25">
        <v>2</v>
      </c>
      <c r="GR25">
        <v>1</v>
      </c>
      <c r="GS25">
        <v>3</v>
      </c>
      <c r="GT25">
        <v>1</v>
      </c>
      <c r="GU25">
        <v>2</v>
      </c>
      <c r="GV25">
        <v>1</v>
      </c>
      <c r="GW25">
        <v>2</v>
      </c>
      <c r="GX25" t="s">
        <v>218</v>
      </c>
      <c r="GY25">
        <v>92485</v>
      </c>
      <c r="GZ25">
        <v>79671</v>
      </c>
      <c r="HC25">
        <v>0.87</v>
      </c>
      <c r="HD25">
        <v>5.16</v>
      </c>
      <c r="HE25">
        <v>0</v>
      </c>
      <c r="HF25" s="2">
        <f t="shared" si="13"/>
        <v>1.1626580103916151E-2</v>
      </c>
      <c r="HG25" s="2">
        <f t="shared" si="14"/>
        <v>1.3884908454302569E-2</v>
      </c>
      <c r="HH25" s="2">
        <f t="shared" si="15"/>
        <v>4.1773831516085269E-2</v>
      </c>
      <c r="HI25" s="2">
        <f t="shared" si="16"/>
        <v>2.3116058411302154E-3</v>
      </c>
      <c r="HJ25" s="3">
        <f t="shared" si="17"/>
        <v>173.53654464399588</v>
      </c>
      <c r="HK25" t="str">
        <f t="shared" si="18"/>
        <v>CRMT</v>
      </c>
    </row>
    <row r="26" spans="1:219" hidden="1" x14ac:dyDescent="0.25">
      <c r="A26">
        <v>17</v>
      </c>
      <c r="B26" t="s">
        <v>300</v>
      </c>
      <c r="C26">
        <v>10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165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26</v>
      </c>
      <c r="W26">
        <v>8</v>
      </c>
      <c r="X26">
        <v>2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301</v>
      </c>
      <c r="AV26">
        <v>67.069999694824219</v>
      </c>
      <c r="AW26">
        <v>67.339996337890625</v>
      </c>
      <c r="AX26">
        <v>67.569999694824219</v>
      </c>
      <c r="AY26">
        <v>66.870002746582031</v>
      </c>
      <c r="AZ26">
        <v>66.959999084472656</v>
      </c>
      <c r="BE26">
        <v>26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88</v>
      </c>
      <c r="BO26">
        <v>43</v>
      </c>
      <c r="BP26">
        <v>17</v>
      </c>
      <c r="BQ26">
        <v>19</v>
      </c>
      <c r="BR26">
        <v>12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302</v>
      </c>
      <c r="CN26">
        <v>66.959999084472656</v>
      </c>
      <c r="CO26">
        <v>66.830001831054688</v>
      </c>
      <c r="CP26">
        <v>67.290000915527344</v>
      </c>
      <c r="CQ26">
        <v>66.739997863769531</v>
      </c>
      <c r="CR26">
        <v>67.099998474121094</v>
      </c>
      <c r="CS26" s="2">
        <f t="shared" si="9"/>
        <v>-1.9451930249321236E-3</v>
      </c>
      <c r="CT26" s="2">
        <f t="shared" si="10"/>
        <v>6.8360689287271237E-3</v>
      </c>
      <c r="CU26" s="2">
        <f t="shared" si="11"/>
        <v>1.3467599105067007E-3</v>
      </c>
      <c r="CV26" s="2">
        <f t="shared" si="12"/>
        <v>5.3651358947557348E-3</v>
      </c>
      <c r="CW26">
        <v>149</v>
      </c>
      <c r="CX26">
        <v>46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303</v>
      </c>
      <c r="EF26">
        <v>67.099998474121094</v>
      </c>
      <c r="EG26">
        <v>67.459999084472656</v>
      </c>
      <c r="EH26">
        <v>67.69000244140625</v>
      </c>
      <c r="EI26">
        <v>67.129997253417969</v>
      </c>
      <c r="EJ26">
        <v>67.19000244140625</v>
      </c>
      <c r="EO26">
        <v>114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57</v>
      </c>
      <c r="EY26">
        <v>30</v>
      </c>
      <c r="EZ26">
        <v>3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304</v>
      </c>
      <c r="FX26">
        <v>67.19000244140625</v>
      </c>
      <c r="FY26">
        <v>67.540000915527344</v>
      </c>
      <c r="FZ26">
        <v>67.699996948242188</v>
      </c>
      <c r="GA26">
        <v>67</v>
      </c>
      <c r="GB26">
        <v>67.260002136230469</v>
      </c>
      <c r="GC26">
        <v>502</v>
      </c>
      <c r="GD26">
        <v>308</v>
      </c>
      <c r="GE26">
        <v>309</v>
      </c>
      <c r="GF26">
        <v>92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2.2000000000000002</v>
      </c>
      <c r="GX26" t="s">
        <v>218</v>
      </c>
      <c r="GY26">
        <v>2469398</v>
      </c>
      <c r="GZ26">
        <v>2086442</v>
      </c>
      <c r="HA26">
        <v>1.6850000000000001</v>
      </c>
      <c r="HB26">
        <v>2.4279999999999999</v>
      </c>
      <c r="HC26">
        <v>2.5099999999999998</v>
      </c>
      <c r="HD26">
        <v>1.84</v>
      </c>
      <c r="HE26">
        <v>0.32849996999999997</v>
      </c>
      <c r="HF26" s="2">
        <f t="shared" si="13"/>
        <v>5.1820916401650319E-3</v>
      </c>
      <c r="HG26" s="2">
        <f t="shared" si="14"/>
        <v>2.3633093046837583E-3</v>
      </c>
      <c r="HH26" s="2">
        <f t="shared" si="15"/>
        <v>7.995275513879907E-3</v>
      </c>
      <c r="HI26" s="2">
        <f t="shared" si="16"/>
        <v>3.8656278318851545E-3</v>
      </c>
      <c r="HJ26" s="3">
        <f t="shared" si="17"/>
        <v>67.69961882812936</v>
      </c>
      <c r="HK26" t="str">
        <f t="shared" si="18"/>
        <v>APH</v>
      </c>
    </row>
    <row r="27" spans="1:219" hidden="1" x14ac:dyDescent="0.25">
      <c r="A27">
        <v>18</v>
      </c>
      <c r="B27" t="s">
        <v>305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20</v>
      </c>
      <c r="N27">
        <v>14</v>
      </c>
      <c r="O27">
        <v>22</v>
      </c>
      <c r="P27">
        <v>19</v>
      </c>
      <c r="Q27">
        <v>19</v>
      </c>
      <c r="R27">
        <v>0</v>
      </c>
      <c r="S27">
        <v>0</v>
      </c>
      <c r="T27">
        <v>0</v>
      </c>
      <c r="U27">
        <v>0</v>
      </c>
      <c r="V27">
        <v>6</v>
      </c>
      <c r="W27">
        <v>2</v>
      </c>
      <c r="X27">
        <v>0</v>
      </c>
      <c r="Y27">
        <v>0</v>
      </c>
      <c r="Z27">
        <v>2</v>
      </c>
      <c r="AA27">
        <v>1</v>
      </c>
      <c r="AB27">
        <v>10</v>
      </c>
      <c r="AC27">
        <v>1</v>
      </c>
      <c r="AD27">
        <v>10</v>
      </c>
      <c r="AE27">
        <v>1</v>
      </c>
      <c r="AF27">
        <v>0</v>
      </c>
      <c r="AG27">
        <v>2</v>
      </c>
      <c r="AH27">
        <v>2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306</v>
      </c>
      <c r="AV27">
        <v>31.10000038146973</v>
      </c>
      <c r="AW27">
        <v>31.180000305175781</v>
      </c>
      <c r="AX27">
        <v>31.719999313354489</v>
      </c>
      <c r="AY27">
        <v>30.430000305175781</v>
      </c>
      <c r="AZ27">
        <v>30.440000534057621</v>
      </c>
      <c r="BE27">
        <v>31</v>
      </c>
      <c r="BF27">
        <v>26</v>
      </c>
      <c r="BG27">
        <v>5</v>
      </c>
      <c r="BH27">
        <v>1</v>
      </c>
      <c r="BI27">
        <v>0</v>
      </c>
      <c r="BJ27">
        <v>1</v>
      </c>
      <c r="BK27">
        <v>6</v>
      </c>
      <c r="BL27">
        <v>0</v>
      </c>
      <c r="BM27">
        <v>0</v>
      </c>
      <c r="BN27">
        <v>4</v>
      </c>
      <c r="BO27">
        <v>1</v>
      </c>
      <c r="BP27">
        <v>4</v>
      </c>
      <c r="BQ27">
        <v>1</v>
      </c>
      <c r="BR27">
        <v>29</v>
      </c>
      <c r="BS27">
        <v>0</v>
      </c>
      <c r="BT27">
        <v>0</v>
      </c>
      <c r="BU27">
        <v>0</v>
      </c>
      <c r="BV27">
        <v>0</v>
      </c>
      <c r="BW27">
        <v>32</v>
      </c>
      <c r="BX27">
        <v>6</v>
      </c>
      <c r="BY27">
        <v>0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65</v>
      </c>
      <c r="CF27">
        <v>32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307</v>
      </c>
      <c r="CN27">
        <v>30.440000534057621</v>
      </c>
      <c r="CO27">
        <v>30.969999313354489</v>
      </c>
      <c r="CP27">
        <v>31.030000686645511</v>
      </c>
      <c r="CQ27">
        <v>30.030000686645511</v>
      </c>
      <c r="CR27">
        <v>30.639999389648441</v>
      </c>
      <c r="CS27" s="2">
        <f t="shared" si="9"/>
        <v>1.7113296449713822E-2</v>
      </c>
      <c r="CT27" s="2">
        <f t="shared" si="10"/>
        <v>1.9336568470281756E-3</v>
      </c>
      <c r="CU27" s="2">
        <f t="shared" si="11"/>
        <v>3.035190983370939E-2</v>
      </c>
      <c r="CV27" s="2">
        <f t="shared" si="12"/>
        <v>1.990857425437853E-2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1</v>
      </c>
      <c r="DI27">
        <v>4</v>
      </c>
      <c r="DJ27">
        <v>89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4</v>
      </c>
      <c r="DX27">
        <v>0</v>
      </c>
      <c r="DY27">
        <v>58</v>
      </c>
      <c r="DZ27">
        <v>0</v>
      </c>
      <c r="EA27">
        <v>2</v>
      </c>
      <c r="EB27">
        <v>0</v>
      </c>
      <c r="EC27">
        <v>1</v>
      </c>
      <c r="ED27">
        <v>0</v>
      </c>
      <c r="EE27" t="s">
        <v>308</v>
      </c>
      <c r="EF27">
        <v>30.639999389648441</v>
      </c>
      <c r="EG27">
        <v>30.979999542236332</v>
      </c>
      <c r="EH27">
        <v>31.370000839233398</v>
      </c>
      <c r="EI27">
        <v>30.85000038146973</v>
      </c>
      <c r="EJ27">
        <v>31.010000228881839</v>
      </c>
      <c r="EO27">
        <v>28</v>
      </c>
      <c r="EP27">
        <v>52</v>
      </c>
      <c r="EQ27">
        <v>5</v>
      </c>
      <c r="ER27">
        <v>0</v>
      </c>
      <c r="ES27">
        <v>0</v>
      </c>
      <c r="ET27">
        <v>1</v>
      </c>
      <c r="EU27">
        <v>5</v>
      </c>
      <c r="EV27">
        <v>0</v>
      </c>
      <c r="EW27">
        <v>0</v>
      </c>
      <c r="EX27">
        <v>5</v>
      </c>
      <c r="EY27">
        <v>2</v>
      </c>
      <c r="EZ27">
        <v>0</v>
      </c>
      <c r="FA27">
        <v>1</v>
      </c>
      <c r="FB27">
        <v>0</v>
      </c>
      <c r="FC27">
        <v>1</v>
      </c>
      <c r="FD27">
        <v>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309</v>
      </c>
      <c r="FX27">
        <v>31.010000228881839</v>
      </c>
      <c r="FY27">
        <v>30.989999771118161</v>
      </c>
      <c r="FZ27">
        <v>31.110000610351559</v>
      </c>
      <c r="GA27">
        <v>30.29000091552734</v>
      </c>
      <c r="GB27">
        <v>31.079999923706051</v>
      </c>
      <c r="GC27">
        <v>245</v>
      </c>
      <c r="GD27">
        <v>153</v>
      </c>
      <c r="GE27">
        <v>88</v>
      </c>
      <c r="GF27">
        <v>104</v>
      </c>
      <c r="GG27">
        <v>0</v>
      </c>
      <c r="GH27">
        <v>39</v>
      </c>
      <c r="GI27">
        <v>0</v>
      </c>
      <c r="GJ27">
        <v>0</v>
      </c>
      <c r="GK27">
        <v>10</v>
      </c>
      <c r="GL27">
        <v>120</v>
      </c>
      <c r="GM27">
        <v>0</v>
      </c>
      <c r="GN27">
        <v>89</v>
      </c>
      <c r="GO27">
        <v>1</v>
      </c>
      <c r="GP27">
        <v>0</v>
      </c>
      <c r="GQ27">
        <v>1</v>
      </c>
      <c r="GR27">
        <v>0</v>
      </c>
      <c r="GS27">
        <v>1</v>
      </c>
      <c r="GT27">
        <v>1</v>
      </c>
      <c r="GU27">
        <v>0</v>
      </c>
      <c r="GV27">
        <v>0</v>
      </c>
      <c r="GW27">
        <v>3</v>
      </c>
      <c r="GX27" t="s">
        <v>223</v>
      </c>
      <c r="GY27">
        <v>134838</v>
      </c>
      <c r="GZ27">
        <v>123157</v>
      </c>
      <c r="HA27">
        <v>0.38700000000000001</v>
      </c>
      <c r="HB27">
        <v>1.27</v>
      </c>
      <c r="HC27">
        <v>1.98</v>
      </c>
      <c r="HD27">
        <v>4.1900000000000004</v>
      </c>
      <c r="HE27">
        <v>0.38250000000000001</v>
      </c>
      <c r="HF27" s="2">
        <f t="shared" si="13"/>
        <v>-6.4538425012572453E-4</v>
      </c>
      <c r="HG27" s="2">
        <f t="shared" si="14"/>
        <v>3.8573075178105487E-3</v>
      </c>
      <c r="HH27" s="2">
        <f t="shared" si="15"/>
        <v>2.2587894829324884E-2</v>
      </c>
      <c r="HI27" s="2">
        <f t="shared" si="16"/>
        <v>2.5418243568789189E-2</v>
      </c>
      <c r="HJ27" s="3">
        <f t="shared" si="17"/>
        <v>31.109537730212242</v>
      </c>
      <c r="HK27" t="str">
        <f t="shared" si="18"/>
        <v>ANDE</v>
      </c>
    </row>
    <row r="28" spans="1:219" hidden="1" x14ac:dyDescent="0.25">
      <c r="A28">
        <v>19</v>
      </c>
      <c r="B28" t="s">
        <v>310</v>
      </c>
      <c r="C28">
        <v>11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11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4</v>
      </c>
      <c r="X28">
        <v>3</v>
      </c>
      <c r="Y28">
        <v>5</v>
      </c>
      <c r="Z28">
        <v>32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32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2</v>
      </c>
      <c r="AP28">
        <v>2</v>
      </c>
      <c r="AQ28">
        <v>1</v>
      </c>
      <c r="AR28">
        <v>0</v>
      </c>
      <c r="AS28">
        <v>1</v>
      </c>
      <c r="AT28">
        <v>1</v>
      </c>
      <c r="AU28" t="s">
        <v>311</v>
      </c>
      <c r="AV28">
        <v>43.880001068115227</v>
      </c>
      <c r="AW28">
        <v>44.110000610351563</v>
      </c>
      <c r="AX28">
        <v>44.75</v>
      </c>
      <c r="AY28">
        <v>43.540000915527337</v>
      </c>
      <c r="AZ28">
        <v>43.779998779296882</v>
      </c>
      <c r="BE28">
        <v>9</v>
      </c>
      <c r="BF28">
        <v>28</v>
      </c>
      <c r="BG28">
        <v>6</v>
      </c>
      <c r="BH28">
        <v>0</v>
      </c>
      <c r="BI28">
        <v>0</v>
      </c>
      <c r="BJ28">
        <v>1</v>
      </c>
      <c r="BK28">
        <v>6</v>
      </c>
      <c r="BL28">
        <v>0</v>
      </c>
      <c r="BM28">
        <v>0</v>
      </c>
      <c r="BN28">
        <v>5</v>
      </c>
      <c r="BO28">
        <v>2</v>
      </c>
      <c r="BP28">
        <v>1</v>
      </c>
      <c r="BQ28">
        <v>1</v>
      </c>
      <c r="BR28">
        <v>17</v>
      </c>
      <c r="BS28">
        <v>1</v>
      </c>
      <c r="BT28">
        <v>3</v>
      </c>
      <c r="BU28">
        <v>0</v>
      </c>
      <c r="BV28">
        <v>0</v>
      </c>
      <c r="BW28">
        <v>34</v>
      </c>
      <c r="BX28">
        <v>7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43</v>
      </c>
      <c r="CF28">
        <v>34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 t="s">
        <v>312</v>
      </c>
      <c r="CN28">
        <v>43.779998779296882</v>
      </c>
      <c r="CO28">
        <v>43.790000915527337</v>
      </c>
      <c r="CP28">
        <v>44.700000762939453</v>
      </c>
      <c r="CQ28">
        <v>43.790000915527337</v>
      </c>
      <c r="CR28">
        <v>44.700000762939453</v>
      </c>
      <c r="CS28" s="2">
        <f t="shared" si="9"/>
        <v>2.2841141861928982E-4</v>
      </c>
      <c r="CT28" s="2">
        <f t="shared" si="10"/>
        <v>2.0357938073383486E-2</v>
      </c>
      <c r="CU28" s="2">
        <f t="shared" si="11"/>
        <v>0</v>
      </c>
      <c r="CV28" s="2">
        <f t="shared" si="12"/>
        <v>2.0357938073383486E-2</v>
      </c>
      <c r="CW28">
        <v>0</v>
      </c>
      <c r="CX28">
        <v>3</v>
      </c>
      <c r="CY28">
        <v>15</v>
      </c>
      <c r="CZ28">
        <v>41</v>
      </c>
      <c r="DA28">
        <v>12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313</v>
      </c>
      <c r="EF28">
        <v>44.700000762939453</v>
      </c>
      <c r="EG28">
        <v>44.930000305175781</v>
      </c>
      <c r="EH28">
        <v>45.580001831054688</v>
      </c>
      <c r="EI28">
        <v>44.560001373291023</v>
      </c>
      <c r="EJ28">
        <v>44.810001373291023</v>
      </c>
      <c r="EO28">
        <v>41</v>
      </c>
      <c r="EP28">
        <v>5</v>
      </c>
      <c r="EQ28">
        <v>1</v>
      </c>
      <c r="ER28">
        <v>0</v>
      </c>
      <c r="ES28">
        <v>0</v>
      </c>
      <c r="ET28">
        <v>1</v>
      </c>
      <c r="EU28">
        <v>1</v>
      </c>
      <c r="EV28">
        <v>0</v>
      </c>
      <c r="EW28">
        <v>0</v>
      </c>
      <c r="EX28">
        <v>19</v>
      </c>
      <c r="EY28">
        <v>6</v>
      </c>
      <c r="EZ28">
        <v>6</v>
      </c>
      <c r="FA28">
        <v>4</v>
      </c>
      <c r="FB28">
        <v>2</v>
      </c>
      <c r="FC28">
        <v>1</v>
      </c>
      <c r="FD28">
        <v>0</v>
      </c>
      <c r="FE28">
        <v>0</v>
      </c>
      <c r="FF28">
        <v>0</v>
      </c>
      <c r="FG28">
        <v>6</v>
      </c>
      <c r="FH28">
        <v>1</v>
      </c>
      <c r="FI28">
        <v>1</v>
      </c>
      <c r="FJ28">
        <v>0</v>
      </c>
      <c r="FK28">
        <v>1</v>
      </c>
      <c r="FL28">
        <v>1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314</v>
      </c>
      <c r="FX28">
        <v>44.810001373291023</v>
      </c>
      <c r="FY28">
        <v>44.919998168945313</v>
      </c>
      <c r="FZ28">
        <v>47.619998931884773</v>
      </c>
      <c r="GA28">
        <v>44.189998626708977</v>
      </c>
      <c r="GB28">
        <v>46.650001525878913</v>
      </c>
      <c r="GC28">
        <v>174</v>
      </c>
      <c r="GD28">
        <v>110</v>
      </c>
      <c r="GE28">
        <v>118</v>
      </c>
      <c r="GF28">
        <v>37</v>
      </c>
      <c r="GG28">
        <v>0</v>
      </c>
      <c r="GH28">
        <v>53</v>
      </c>
      <c r="GI28">
        <v>0</v>
      </c>
      <c r="GJ28">
        <v>53</v>
      </c>
      <c r="GK28">
        <v>0</v>
      </c>
      <c r="GL28">
        <v>51</v>
      </c>
      <c r="GM28">
        <v>0</v>
      </c>
      <c r="GN28">
        <v>2</v>
      </c>
      <c r="GO28">
        <v>3</v>
      </c>
      <c r="GP28">
        <v>1</v>
      </c>
      <c r="GQ28">
        <v>2</v>
      </c>
      <c r="GR28">
        <v>1</v>
      </c>
      <c r="GS28">
        <v>2</v>
      </c>
      <c r="GT28">
        <v>0</v>
      </c>
      <c r="GU28">
        <v>2</v>
      </c>
      <c r="GV28">
        <v>0</v>
      </c>
      <c r="GW28">
        <v>1</v>
      </c>
      <c r="GX28" t="s">
        <v>239</v>
      </c>
      <c r="GY28">
        <v>75711</v>
      </c>
      <c r="GZ28">
        <v>62442</v>
      </c>
      <c r="HA28">
        <v>2.5779999999999998</v>
      </c>
      <c r="HB28">
        <v>3.6930000000000001</v>
      </c>
      <c r="HC28">
        <v>100.52</v>
      </c>
      <c r="HD28">
        <v>15.5</v>
      </c>
      <c r="HE28">
        <v>0</v>
      </c>
      <c r="HF28" s="2">
        <f t="shared" si="13"/>
        <v>2.4487266281844056E-3</v>
      </c>
      <c r="HG28" s="2">
        <f t="shared" si="14"/>
        <v>5.6698883315842052E-2</v>
      </c>
      <c r="HH28" s="2">
        <f t="shared" si="15"/>
        <v>1.6251103561731872E-2</v>
      </c>
      <c r="HI28" s="2">
        <f t="shared" si="16"/>
        <v>5.273317939347244E-2</v>
      </c>
      <c r="HJ28" s="3">
        <f t="shared" si="17"/>
        <v>47.46691190367418</v>
      </c>
      <c r="HK28" t="str">
        <f t="shared" si="18"/>
        <v>ANIK</v>
      </c>
    </row>
    <row r="29" spans="1:219" hidden="1" x14ac:dyDescent="0.25">
      <c r="A29">
        <v>20</v>
      </c>
      <c r="B29" t="s">
        <v>315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13</v>
      </c>
      <c r="N29">
        <v>18</v>
      </c>
      <c r="O29">
        <v>24</v>
      </c>
      <c r="P29">
        <v>8</v>
      </c>
      <c r="Q29">
        <v>108</v>
      </c>
      <c r="R29">
        <v>0</v>
      </c>
      <c r="S29">
        <v>0</v>
      </c>
      <c r="T29">
        <v>0</v>
      </c>
      <c r="U29">
        <v>0</v>
      </c>
      <c r="V29">
        <v>2</v>
      </c>
      <c r="W29">
        <v>8</v>
      </c>
      <c r="X29">
        <v>2</v>
      </c>
      <c r="Y29">
        <v>6</v>
      </c>
      <c r="Z29">
        <v>7</v>
      </c>
      <c r="AA29">
        <v>1</v>
      </c>
      <c r="AB29">
        <v>25</v>
      </c>
      <c r="AC29">
        <v>1</v>
      </c>
      <c r="AD29">
        <v>25</v>
      </c>
      <c r="AE29">
        <v>0</v>
      </c>
      <c r="AF29">
        <v>0</v>
      </c>
      <c r="AG29">
        <v>7</v>
      </c>
      <c r="AH29">
        <v>7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265</v>
      </c>
      <c r="AV29">
        <v>7.0199999809265137</v>
      </c>
      <c r="AW29">
        <v>7.0300002098083496</v>
      </c>
      <c r="AX29">
        <v>7.0399999618530273</v>
      </c>
      <c r="AY29">
        <v>6.9600000381469727</v>
      </c>
      <c r="AZ29">
        <v>7</v>
      </c>
      <c r="BE29">
        <v>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11</v>
      </c>
      <c r="BO29">
        <v>104</v>
      </c>
      <c r="BP29">
        <v>22</v>
      </c>
      <c r="BQ29">
        <v>36</v>
      </c>
      <c r="BR29">
        <v>19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316</v>
      </c>
      <c r="CN29">
        <v>7</v>
      </c>
      <c r="CO29">
        <v>7.0100002288818359</v>
      </c>
      <c r="CP29">
        <v>7.119999885559082</v>
      </c>
      <c r="CQ29">
        <v>7</v>
      </c>
      <c r="CR29">
        <v>7</v>
      </c>
      <c r="CS29" s="2">
        <f t="shared" si="9"/>
        <v>1.4265661277205188E-3</v>
      </c>
      <c r="CT29" s="2">
        <f t="shared" si="10"/>
        <v>1.5449390231079829E-2</v>
      </c>
      <c r="CU29" s="2">
        <f t="shared" si="11"/>
        <v>1.4265661277205188E-3</v>
      </c>
      <c r="CV29" s="2">
        <f t="shared" si="12"/>
        <v>0</v>
      </c>
      <c r="CW29">
        <v>48</v>
      </c>
      <c r="CX29">
        <v>67</v>
      </c>
      <c r="CY29">
        <v>73</v>
      </c>
      <c r="CZ29">
        <v>0</v>
      </c>
      <c r="DA29">
        <v>0</v>
      </c>
      <c r="DB29">
        <v>1</v>
      </c>
      <c r="DC29">
        <v>73</v>
      </c>
      <c r="DD29">
        <v>0</v>
      </c>
      <c r="DE29">
        <v>0</v>
      </c>
      <c r="DF29">
        <v>7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317</v>
      </c>
      <c r="EF29">
        <v>7</v>
      </c>
      <c r="EG29">
        <v>7.0100002288818359</v>
      </c>
      <c r="EH29">
        <v>7.0500001907348633</v>
      </c>
      <c r="EI29">
        <v>6.9600000381469727</v>
      </c>
      <c r="EJ29">
        <v>7</v>
      </c>
      <c r="EO29">
        <v>79</v>
      </c>
      <c r="EP29">
        <v>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88</v>
      </c>
      <c r="EY29">
        <v>14</v>
      </c>
      <c r="EZ29">
        <v>1</v>
      </c>
      <c r="FA29">
        <v>5</v>
      </c>
      <c r="FB29">
        <v>2</v>
      </c>
      <c r="FC29">
        <v>0</v>
      </c>
      <c r="FD29">
        <v>0</v>
      </c>
      <c r="FE29">
        <v>0</v>
      </c>
      <c r="FF29">
        <v>0</v>
      </c>
      <c r="FG29">
        <v>14</v>
      </c>
      <c r="FH29">
        <v>0</v>
      </c>
      <c r="FI29">
        <v>1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317</v>
      </c>
      <c r="FX29">
        <v>7</v>
      </c>
      <c r="FY29">
        <v>7</v>
      </c>
      <c r="FZ29">
        <v>7.070000171661377</v>
      </c>
      <c r="GA29">
        <v>6.9000000953674316</v>
      </c>
      <c r="GB29">
        <v>7.0500001907348633</v>
      </c>
      <c r="GC29">
        <v>453</v>
      </c>
      <c r="GD29">
        <v>334</v>
      </c>
      <c r="GE29">
        <v>276</v>
      </c>
      <c r="GF29">
        <v>117</v>
      </c>
      <c r="GG29">
        <v>0</v>
      </c>
      <c r="GH29">
        <v>116</v>
      </c>
      <c r="GI29">
        <v>0</v>
      </c>
      <c r="GJ29">
        <v>0</v>
      </c>
      <c r="GK29">
        <v>25</v>
      </c>
      <c r="GL29">
        <v>28</v>
      </c>
      <c r="GM29">
        <v>0</v>
      </c>
      <c r="GN29">
        <v>2</v>
      </c>
      <c r="GO29">
        <v>2</v>
      </c>
      <c r="GP29">
        <v>1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2106500</v>
      </c>
      <c r="GZ29">
        <v>2712414</v>
      </c>
      <c r="HA29">
        <v>2.613</v>
      </c>
      <c r="HB29">
        <v>3.105</v>
      </c>
      <c r="HC29">
        <v>-2.36</v>
      </c>
      <c r="HD29">
        <v>1.79</v>
      </c>
      <c r="HE29">
        <v>0</v>
      </c>
      <c r="HF29" s="2">
        <f t="shared" si="13"/>
        <v>0</v>
      </c>
      <c r="HG29" s="2">
        <f t="shared" si="14"/>
        <v>9.9010141388621298E-3</v>
      </c>
      <c r="HH29" s="2">
        <f t="shared" si="15"/>
        <v>1.4285700661795464E-2</v>
      </c>
      <c r="HI29" s="2">
        <f t="shared" si="16"/>
        <v>2.1276608696346178E-2</v>
      </c>
      <c r="HJ29" s="3">
        <f t="shared" si="17"/>
        <v>7.0693070989720352</v>
      </c>
      <c r="HK29" t="str">
        <f t="shared" si="18"/>
        <v>AIV</v>
      </c>
    </row>
    <row r="30" spans="1:219" hidden="1" x14ac:dyDescent="0.25">
      <c r="A30">
        <v>21</v>
      </c>
      <c r="B30" t="s">
        <v>318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149</v>
      </c>
      <c r="N30">
        <v>37</v>
      </c>
      <c r="O30">
        <v>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</v>
      </c>
      <c r="W30">
        <v>1</v>
      </c>
      <c r="X30">
        <v>0</v>
      </c>
      <c r="Y30">
        <v>0</v>
      </c>
      <c r="Z30">
        <v>5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5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 t="s">
        <v>319</v>
      </c>
      <c r="AV30">
        <v>15.44999980926514</v>
      </c>
      <c r="AW30">
        <v>15.39999961853027</v>
      </c>
      <c r="AX30">
        <v>15.75</v>
      </c>
      <c r="AY30">
        <v>15.289999961853029</v>
      </c>
      <c r="AZ30">
        <v>15.32999992370606</v>
      </c>
      <c r="BE30">
        <v>75</v>
      </c>
      <c r="BF30">
        <v>33</v>
      </c>
      <c r="BG30">
        <v>2</v>
      </c>
      <c r="BH30">
        <v>3</v>
      </c>
      <c r="BI30">
        <v>4</v>
      </c>
      <c r="BJ30">
        <v>1</v>
      </c>
      <c r="BK30">
        <v>9</v>
      </c>
      <c r="BL30">
        <v>1</v>
      </c>
      <c r="BM30">
        <v>4</v>
      </c>
      <c r="BN30">
        <v>50</v>
      </c>
      <c r="BO30">
        <v>10</v>
      </c>
      <c r="BP30">
        <v>23</v>
      </c>
      <c r="BQ30">
        <v>2</v>
      </c>
      <c r="BR30">
        <v>6</v>
      </c>
      <c r="BS30">
        <v>1</v>
      </c>
      <c r="BT30">
        <v>2</v>
      </c>
      <c r="BU30">
        <v>1</v>
      </c>
      <c r="BV30">
        <v>2</v>
      </c>
      <c r="BW30">
        <v>42</v>
      </c>
      <c r="BX30">
        <v>9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320</v>
      </c>
      <c r="CN30">
        <v>15.32999992370606</v>
      </c>
      <c r="CO30">
        <v>15.32999992370606</v>
      </c>
      <c r="CP30">
        <v>15.789999961853029</v>
      </c>
      <c r="CQ30">
        <v>15.189999580383301</v>
      </c>
      <c r="CR30">
        <v>15.69999980926514</v>
      </c>
      <c r="CS30" s="2">
        <f t="shared" si="9"/>
        <v>0</v>
      </c>
      <c r="CT30" s="2">
        <f t="shared" si="10"/>
        <v>2.9132364740866445E-2</v>
      </c>
      <c r="CU30" s="2">
        <f t="shared" si="11"/>
        <v>9.1324425322576452E-3</v>
      </c>
      <c r="CV30" s="2">
        <f t="shared" si="12"/>
        <v>3.2484091406222215E-2</v>
      </c>
      <c r="CW30">
        <v>3</v>
      </c>
      <c r="CX30">
        <v>11</v>
      </c>
      <c r="CY30">
        <v>16</v>
      </c>
      <c r="CZ30">
        <v>11</v>
      </c>
      <c r="DA30">
        <v>151</v>
      </c>
      <c r="DB30">
        <v>0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4</v>
      </c>
      <c r="DK30">
        <v>1</v>
      </c>
      <c r="DL30">
        <v>5</v>
      </c>
      <c r="DM30">
        <v>1</v>
      </c>
      <c r="DN30">
        <v>5</v>
      </c>
      <c r="DO30">
        <v>0</v>
      </c>
      <c r="DP30">
        <v>0</v>
      </c>
      <c r="DQ30">
        <v>4</v>
      </c>
      <c r="DR30">
        <v>4</v>
      </c>
      <c r="DS30">
        <v>0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321</v>
      </c>
      <c r="EF30">
        <v>15.69999980926514</v>
      </c>
      <c r="EG30">
        <v>15.86999988555908</v>
      </c>
      <c r="EH30">
        <v>16.07500076293945</v>
      </c>
      <c r="EI30">
        <v>15.75</v>
      </c>
      <c r="EJ30">
        <v>16.010000228881839</v>
      </c>
      <c r="EO30">
        <v>43</v>
      </c>
      <c r="EP30">
        <v>46</v>
      </c>
      <c r="EQ30">
        <v>102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11</v>
      </c>
      <c r="EY30">
        <v>3</v>
      </c>
      <c r="EZ30">
        <v>1</v>
      </c>
      <c r="FA30">
        <v>0</v>
      </c>
      <c r="FB30">
        <v>2</v>
      </c>
      <c r="FC30">
        <v>1</v>
      </c>
      <c r="FD30">
        <v>17</v>
      </c>
      <c r="FE30">
        <v>0</v>
      </c>
      <c r="FF30">
        <v>0</v>
      </c>
      <c r="FG30">
        <v>0</v>
      </c>
      <c r="FH30">
        <v>0</v>
      </c>
      <c r="FI30">
        <v>2</v>
      </c>
      <c r="FJ30">
        <v>2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322</v>
      </c>
      <c r="FX30">
        <v>16.010000228881839</v>
      </c>
      <c r="FY30">
        <v>16.059999465942379</v>
      </c>
      <c r="FZ30">
        <v>16.139999389648441</v>
      </c>
      <c r="GA30">
        <v>15.67500019073486</v>
      </c>
      <c r="GB30">
        <v>15.86999988555908</v>
      </c>
      <c r="GC30">
        <v>689</v>
      </c>
      <c r="GD30">
        <v>126</v>
      </c>
      <c r="GE30">
        <v>383</v>
      </c>
      <c r="GF30">
        <v>22</v>
      </c>
      <c r="GG30">
        <v>4</v>
      </c>
      <c r="GH30">
        <v>169</v>
      </c>
      <c r="GI30">
        <v>0</v>
      </c>
      <c r="GJ30">
        <v>162</v>
      </c>
      <c r="GK30">
        <v>7</v>
      </c>
      <c r="GL30">
        <v>17</v>
      </c>
      <c r="GM30">
        <v>5</v>
      </c>
      <c r="GN30">
        <v>6</v>
      </c>
      <c r="GO30">
        <v>3</v>
      </c>
      <c r="GP30">
        <v>2</v>
      </c>
      <c r="GQ30">
        <v>3</v>
      </c>
      <c r="GR30">
        <v>2</v>
      </c>
      <c r="GS30">
        <v>1</v>
      </c>
      <c r="GT30">
        <v>0</v>
      </c>
      <c r="GU30">
        <v>1</v>
      </c>
      <c r="GV30">
        <v>0</v>
      </c>
      <c r="GW30">
        <v>2</v>
      </c>
      <c r="GX30" t="s">
        <v>218</v>
      </c>
      <c r="GY30">
        <v>2551264</v>
      </c>
      <c r="GZ30">
        <v>1668557</v>
      </c>
      <c r="HA30">
        <v>0.83499999999999996</v>
      </c>
      <c r="HB30">
        <v>1.5009999999999999</v>
      </c>
      <c r="HD30">
        <v>2.4500000000000002</v>
      </c>
      <c r="HF30" s="2">
        <f t="shared" si="13"/>
        <v>3.1132776290915265E-3</v>
      </c>
      <c r="HG30" s="2">
        <f t="shared" si="14"/>
        <v>4.9566249523758099E-3</v>
      </c>
      <c r="HH30" s="2">
        <f t="shared" si="15"/>
        <v>2.3972558406615607E-2</v>
      </c>
      <c r="HI30" s="2">
        <f t="shared" si="16"/>
        <v>1.2287315452450653E-2</v>
      </c>
      <c r="HJ30" s="3">
        <f t="shared" si="17"/>
        <v>16.139602860030411</v>
      </c>
      <c r="HK30" t="str">
        <f t="shared" si="18"/>
        <v>APLE</v>
      </c>
    </row>
    <row r="31" spans="1:219" hidden="1" x14ac:dyDescent="0.25">
      <c r="A31">
        <v>22</v>
      </c>
      <c r="B31" t="s">
        <v>323</v>
      </c>
      <c r="C31">
        <v>10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56</v>
      </c>
      <c r="N31">
        <v>33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23</v>
      </c>
      <c r="W31">
        <v>4</v>
      </c>
      <c r="X31">
        <v>17</v>
      </c>
      <c r="Y31">
        <v>4</v>
      </c>
      <c r="Z31">
        <v>63</v>
      </c>
      <c r="AA31">
        <v>0</v>
      </c>
      <c r="AB31">
        <v>0</v>
      </c>
      <c r="AC31">
        <v>0</v>
      </c>
      <c r="AD31">
        <v>0</v>
      </c>
      <c r="AE31">
        <v>12</v>
      </c>
      <c r="AF31">
        <v>0</v>
      </c>
      <c r="AG31">
        <v>63</v>
      </c>
      <c r="AH31">
        <v>0</v>
      </c>
      <c r="AI31">
        <v>1</v>
      </c>
      <c r="AJ31">
        <v>0</v>
      </c>
      <c r="AK31">
        <v>2</v>
      </c>
      <c r="AL31">
        <v>0</v>
      </c>
      <c r="AM31">
        <v>31</v>
      </c>
      <c r="AN31">
        <v>12</v>
      </c>
      <c r="AO31">
        <v>29</v>
      </c>
      <c r="AP31">
        <v>29</v>
      </c>
      <c r="AQ31">
        <v>2</v>
      </c>
      <c r="AR31">
        <v>1</v>
      </c>
      <c r="AS31">
        <v>2</v>
      </c>
      <c r="AT31">
        <v>2</v>
      </c>
      <c r="AU31" t="s">
        <v>324</v>
      </c>
      <c r="AV31">
        <v>35.279998779296882</v>
      </c>
      <c r="AW31">
        <v>35.209999084472663</v>
      </c>
      <c r="AX31">
        <v>35.590000152587891</v>
      </c>
      <c r="AY31">
        <v>34.439998626708977</v>
      </c>
      <c r="AZ31">
        <v>34.930000305175781</v>
      </c>
      <c r="BE31">
        <v>11</v>
      </c>
      <c r="BF31">
        <v>4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14</v>
      </c>
      <c r="BO31">
        <v>18</v>
      </c>
      <c r="BP31">
        <v>18</v>
      </c>
      <c r="BQ31">
        <v>16</v>
      </c>
      <c r="BR31">
        <v>114</v>
      </c>
      <c r="BS31">
        <v>1</v>
      </c>
      <c r="BT31">
        <v>0</v>
      </c>
      <c r="BU31">
        <v>0</v>
      </c>
      <c r="BV31">
        <v>0</v>
      </c>
      <c r="BW31">
        <v>5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19</v>
      </c>
      <c r="CF31">
        <v>5</v>
      </c>
      <c r="CG31">
        <v>4</v>
      </c>
      <c r="CH31">
        <v>0</v>
      </c>
      <c r="CI31">
        <v>3</v>
      </c>
      <c r="CJ31">
        <v>1</v>
      </c>
      <c r="CK31">
        <v>2</v>
      </c>
      <c r="CL31">
        <v>0</v>
      </c>
      <c r="CM31" t="s">
        <v>325</v>
      </c>
      <c r="CN31">
        <v>34.930000305175781</v>
      </c>
      <c r="CO31">
        <v>35.020000457763672</v>
      </c>
      <c r="CP31">
        <v>35.75</v>
      </c>
      <c r="CQ31">
        <v>34.709999084472663</v>
      </c>
      <c r="CR31">
        <v>35.340000152587891</v>
      </c>
      <c r="CS31" s="2">
        <f t="shared" si="9"/>
        <v>2.5699643464149879E-3</v>
      </c>
      <c r="CT31" s="2">
        <f t="shared" si="10"/>
        <v>2.0419567615002188E-2</v>
      </c>
      <c r="CU31" s="2">
        <f t="shared" si="11"/>
        <v>8.8521236218968014E-3</v>
      </c>
      <c r="CV31" s="2">
        <f t="shared" si="12"/>
        <v>1.7826855274336917E-2</v>
      </c>
      <c r="CW31">
        <v>0</v>
      </c>
      <c r="CX31">
        <v>17</v>
      </c>
      <c r="CY31">
        <v>109</v>
      </c>
      <c r="CZ31">
        <v>54</v>
      </c>
      <c r="DA31">
        <v>3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2</v>
      </c>
      <c r="DK31">
        <v>1</v>
      </c>
      <c r="DL31">
        <v>2</v>
      </c>
      <c r="DM31">
        <v>1</v>
      </c>
      <c r="DN31">
        <v>0</v>
      </c>
      <c r="DO31">
        <v>1</v>
      </c>
      <c r="DP31">
        <v>0</v>
      </c>
      <c r="DQ31">
        <v>2</v>
      </c>
      <c r="DR31">
        <v>2</v>
      </c>
      <c r="DS31">
        <v>1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326</v>
      </c>
      <c r="EF31">
        <v>35.340000152587891</v>
      </c>
      <c r="EG31">
        <v>35.959999084472663</v>
      </c>
      <c r="EH31">
        <v>36.799999237060547</v>
      </c>
      <c r="EI31">
        <v>35.819999694824219</v>
      </c>
      <c r="EJ31">
        <v>35.860000610351563</v>
      </c>
      <c r="EO31">
        <v>22</v>
      </c>
      <c r="EP31">
        <v>43</v>
      </c>
      <c r="EQ31">
        <v>68</v>
      </c>
      <c r="ER31">
        <v>38</v>
      </c>
      <c r="ES31">
        <v>21</v>
      </c>
      <c r="ET31">
        <v>3</v>
      </c>
      <c r="EU31">
        <v>127</v>
      </c>
      <c r="EV31">
        <v>1</v>
      </c>
      <c r="EW31">
        <v>21</v>
      </c>
      <c r="EX31">
        <v>10</v>
      </c>
      <c r="EY31">
        <v>3</v>
      </c>
      <c r="EZ31">
        <v>3</v>
      </c>
      <c r="FA31">
        <v>0</v>
      </c>
      <c r="FB31">
        <v>0</v>
      </c>
      <c r="FC31">
        <v>3</v>
      </c>
      <c r="FD31">
        <v>11</v>
      </c>
      <c r="FE31">
        <v>1</v>
      </c>
      <c r="FF31">
        <v>11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327</v>
      </c>
      <c r="FX31">
        <v>35.860000610351563</v>
      </c>
      <c r="FY31">
        <v>35.869998931884773</v>
      </c>
      <c r="FZ31">
        <v>36.400001525878913</v>
      </c>
      <c r="GA31">
        <v>34.939998626708977</v>
      </c>
      <c r="GB31">
        <v>36.169998168945313</v>
      </c>
      <c r="GC31">
        <v>480</v>
      </c>
      <c r="GD31">
        <v>309</v>
      </c>
      <c r="GE31">
        <v>375</v>
      </c>
      <c r="GF31">
        <v>18</v>
      </c>
      <c r="GG31">
        <v>21</v>
      </c>
      <c r="GH31">
        <v>116</v>
      </c>
      <c r="GI31">
        <v>21</v>
      </c>
      <c r="GJ31">
        <v>116</v>
      </c>
      <c r="GK31">
        <v>11</v>
      </c>
      <c r="GL31">
        <v>179</v>
      </c>
      <c r="GM31">
        <v>11</v>
      </c>
      <c r="GN31">
        <v>2</v>
      </c>
      <c r="GO31">
        <v>4</v>
      </c>
      <c r="GP31">
        <v>1</v>
      </c>
      <c r="GQ31">
        <v>2</v>
      </c>
      <c r="GR31">
        <v>1</v>
      </c>
      <c r="GS31">
        <v>4</v>
      </c>
      <c r="GT31">
        <v>0</v>
      </c>
      <c r="GU31">
        <v>2</v>
      </c>
      <c r="GV31">
        <v>0</v>
      </c>
      <c r="GW31">
        <v>2.2000000000000002</v>
      </c>
      <c r="GX31" t="s">
        <v>218</v>
      </c>
      <c r="GY31">
        <v>1646857</v>
      </c>
      <c r="GZ31">
        <v>717142</v>
      </c>
      <c r="HA31">
        <v>1.0629999999999999</v>
      </c>
      <c r="HB31">
        <v>1.835</v>
      </c>
      <c r="HC31">
        <v>1.05</v>
      </c>
      <c r="HD31">
        <v>4.3600000000000003</v>
      </c>
      <c r="HE31">
        <v>0</v>
      </c>
      <c r="HF31" s="2">
        <f t="shared" si="13"/>
        <v>2.7873771482944676E-4</v>
      </c>
      <c r="HG31" s="2">
        <f t="shared" si="14"/>
        <v>1.4560510213641908E-2</v>
      </c>
      <c r="HH31" s="2">
        <f t="shared" si="15"/>
        <v>2.592696774097536E-2</v>
      </c>
      <c r="HI31" s="2">
        <f t="shared" si="16"/>
        <v>3.4006071454335429E-2</v>
      </c>
      <c r="HJ31" s="3">
        <f t="shared" si="17"/>
        <v>36.392284417695805</v>
      </c>
      <c r="HK31" t="str">
        <f t="shared" si="18"/>
        <v>ARNC</v>
      </c>
    </row>
    <row r="32" spans="1:219" hidden="1" x14ac:dyDescent="0.25">
      <c r="A32">
        <v>23</v>
      </c>
      <c r="B32" t="s">
        <v>328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13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20</v>
      </c>
      <c r="X32">
        <v>27</v>
      </c>
      <c r="Y32">
        <v>15</v>
      </c>
      <c r="Z32">
        <v>31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329</v>
      </c>
      <c r="AV32">
        <v>103.6699981689453</v>
      </c>
      <c r="AW32">
        <v>103.870002746582</v>
      </c>
      <c r="AX32">
        <v>104.55999755859381</v>
      </c>
      <c r="AY32">
        <v>103.0100021362305</v>
      </c>
      <c r="AZ32">
        <v>103.2200012207031</v>
      </c>
      <c r="BE32">
        <v>74</v>
      </c>
      <c r="BF32">
        <v>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15</v>
      </c>
      <c r="BO32">
        <v>9</v>
      </c>
      <c r="BP32">
        <v>8</v>
      </c>
      <c r="BQ32">
        <v>6</v>
      </c>
      <c r="BR32">
        <v>31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0</v>
      </c>
      <c r="BY32">
        <v>6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330</v>
      </c>
      <c r="CN32">
        <v>103.2200012207031</v>
      </c>
      <c r="CO32">
        <v>103.63999938964839</v>
      </c>
      <c r="CP32">
        <v>104.5500030517578</v>
      </c>
      <c r="CQ32">
        <v>103.4300003051758</v>
      </c>
      <c r="CR32">
        <v>104.2200012207031</v>
      </c>
      <c r="CS32" s="2">
        <f t="shared" si="9"/>
        <v>4.0524717427511403E-3</v>
      </c>
      <c r="CT32" s="2">
        <f t="shared" si="10"/>
        <v>8.7040041659195433E-3</v>
      </c>
      <c r="CU32" s="2">
        <f t="shared" si="11"/>
        <v>2.0262358713750706E-3</v>
      </c>
      <c r="CV32" s="2">
        <f t="shared" si="12"/>
        <v>7.5801276748629354E-3</v>
      </c>
      <c r="CW32">
        <v>44</v>
      </c>
      <c r="CX32">
        <v>77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238</v>
      </c>
      <c r="EF32">
        <v>104.2200012207031</v>
      </c>
      <c r="EG32">
        <v>105.01999664306641</v>
      </c>
      <c r="EH32">
        <v>105.8199996948242</v>
      </c>
      <c r="EI32">
        <v>104.3199996948242</v>
      </c>
      <c r="EJ32">
        <v>105.129997253418</v>
      </c>
      <c r="EO32">
        <v>62</v>
      </c>
      <c r="EP32">
        <v>13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27</v>
      </c>
      <c r="EY32">
        <v>13</v>
      </c>
      <c r="EZ32">
        <v>19</v>
      </c>
      <c r="FA32">
        <v>5</v>
      </c>
      <c r="FB32">
        <v>4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4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105.129997253418</v>
      </c>
      <c r="FY32">
        <v>105.65000152587891</v>
      </c>
      <c r="FZ32">
        <v>106.59999847412109</v>
      </c>
      <c r="GA32">
        <v>104.9700012207031</v>
      </c>
      <c r="GB32">
        <v>106.34999847412109</v>
      </c>
      <c r="GC32">
        <v>286</v>
      </c>
      <c r="GD32">
        <v>278</v>
      </c>
      <c r="GE32">
        <v>196</v>
      </c>
      <c r="GF32">
        <v>71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66</v>
      </c>
      <c r="GM32">
        <v>0</v>
      </c>
      <c r="GN32">
        <v>4</v>
      </c>
      <c r="GO32">
        <v>2</v>
      </c>
      <c r="GP32">
        <v>1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2.9</v>
      </c>
      <c r="GX32" t="s">
        <v>223</v>
      </c>
      <c r="GY32">
        <v>224387</v>
      </c>
      <c r="GZ32">
        <v>210300</v>
      </c>
      <c r="HA32">
        <v>1.375</v>
      </c>
      <c r="HB32">
        <v>2.0249999999999999</v>
      </c>
      <c r="HC32">
        <v>1.89</v>
      </c>
      <c r="HD32">
        <v>4.45</v>
      </c>
      <c r="HE32">
        <v>0.22399999000000001</v>
      </c>
      <c r="HF32" s="2">
        <f t="shared" si="13"/>
        <v>4.9219523421732969E-3</v>
      </c>
      <c r="HG32" s="2">
        <f t="shared" si="14"/>
        <v>8.9117913868714815E-3</v>
      </c>
      <c r="HH32" s="2">
        <f t="shared" si="15"/>
        <v>6.4363492224772667E-3</v>
      </c>
      <c r="HI32" s="2">
        <f t="shared" si="16"/>
        <v>1.2975996927294786E-2</v>
      </c>
      <c r="HJ32" s="3">
        <f t="shared" si="17"/>
        <v>106.59153229950019</v>
      </c>
      <c r="HK32" t="str">
        <f t="shared" si="18"/>
        <v>AWI</v>
      </c>
    </row>
    <row r="33" spans="1:219" hidden="1" x14ac:dyDescent="0.25">
      <c r="A33">
        <v>24</v>
      </c>
      <c r="B33" t="s">
        <v>332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5</v>
      </c>
      <c r="N33">
        <v>48</v>
      </c>
      <c r="O33">
        <v>30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333</v>
      </c>
      <c r="AV33">
        <v>102.879997253418</v>
      </c>
      <c r="AW33">
        <v>103.1600036621094</v>
      </c>
      <c r="AX33">
        <v>103.5699996948242</v>
      </c>
      <c r="AY33">
        <v>101.94000244140619</v>
      </c>
      <c r="AZ33">
        <v>101.9499969482422</v>
      </c>
      <c r="BE33">
        <v>36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35</v>
      </c>
      <c r="BO33">
        <v>17</v>
      </c>
      <c r="BP33">
        <v>22</v>
      </c>
      <c r="BQ33">
        <v>10</v>
      </c>
      <c r="BR33">
        <v>24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40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334</v>
      </c>
      <c r="CN33">
        <v>101.9499969482422</v>
      </c>
      <c r="CO33">
        <v>102.2900009155273</v>
      </c>
      <c r="CP33">
        <v>102.9700012207031</v>
      </c>
      <c r="CQ33">
        <v>101.4100036621094</v>
      </c>
      <c r="CR33">
        <v>102.0400009155273</v>
      </c>
      <c r="CS33" s="2">
        <f t="shared" si="9"/>
        <v>3.3239218324563335E-3</v>
      </c>
      <c r="CT33" s="2">
        <f t="shared" si="10"/>
        <v>6.603868088903897E-3</v>
      </c>
      <c r="CU33" s="2">
        <f t="shared" si="11"/>
        <v>8.6029645668359578E-3</v>
      </c>
      <c r="CV33" s="2">
        <f t="shared" si="12"/>
        <v>6.1740224202804228E-3</v>
      </c>
      <c r="CW33">
        <v>81</v>
      </c>
      <c r="CX33">
        <v>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20</v>
      </c>
      <c r="DG33">
        <v>5</v>
      </c>
      <c r="DH33">
        <v>5</v>
      </c>
      <c r="DI33">
        <v>0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335</v>
      </c>
      <c r="EF33">
        <v>102.0400009155273</v>
      </c>
      <c r="EG33">
        <v>103.55999755859381</v>
      </c>
      <c r="EH33">
        <v>104.6800003051758</v>
      </c>
      <c r="EI33">
        <v>103.0299987792969</v>
      </c>
      <c r="EJ33">
        <v>104.129997253418</v>
      </c>
      <c r="EO33">
        <v>41</v>
      </c>
      <c r="EP33">
        <v>65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</v>
      </c>
      <c r="EY33">
        <v>1</v>
      </c>
      <c r="EZ33">
        <v>0</v>
      </c>
      <c r="FA33">
        <v>3</v>
      </c>
      <c r="FB33">
        <v>2</v>
      </c>
      <c r="FC33">
        <v>1</v>
      </c>
      <c r="FD33">
        <v>9</v>
      </c>
      <c r="FE33">
        <v>0</v>
      </c>
      <c r="FF33">
        <v>0</v>
      </c>
      <c r="FG33">
        <v>0</v>
      </c>
      <c r="FH33">
        <v>0</v>
      </c>
      <c r="FI33">
        <v>2</v>
      </c>
      <c r="FJ33">
        <v>2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336</v>
      </c>
      <c r="FX33">
        <v>104.129997253418</v>
      </c>
      <c r="FY33">
        <v>104.55999755859381</v>
      </c>
      <c r="FZ33">
        <v>104.55999755859381</v>
      </c>
      <c r="GA33">
        <v>102.620002746582</v>
      </c>
      <c r="GB33">
        <v>103.0899963378906</v>
      </c>
      <c r="GC33">
        <v>310</v>
      </c>
      <c r="GD33">
        <v>150</v>
      </c>
      <c r="GE33">
        <v>191</v>
      </c>
      <c r="GF33">
        <v>40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27</v>
      </c>
      <c r="GM33">
        <v>0</v>
      </c>
      <c r="GN33">
        <v>3</v>
      </c>
      <c r="GO33">
        <v>2</v>
      </c>
      <c r="GP33">
        <v>2</v>
      </c>
      <c r="GQ33">
        <v>1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2.1</v>
      </c>
      <c r="GX33" t="s">
        <v>218</v>
      </c>
      <c r="GY33">
        <v>217134</v>
      </c>
      <c r="GZ33">
        <v>142657</v>
      </c>
      <c r="HA33">
        <v>2.4089999999999998</v>
      </c>
      <c r="HB33">
        <v>2.5049999999999999</v>
      </c>
      <c r="HC33">
        <v>1.95</v>
      </c>
      <c r="HD33">
        <v>3.66</v>
      </c>
      <c r="HE33">
        <v>0</v>
      </c>
      <c r="HF33" s="2">
        <f t="shared" si="13"/>
        <v>4.1124743230300798E-3</v>
      </c>
      <c r="HG33" s="2">
        <f t="shared" si="14"/>
        <v>0</v>
      </c>
      <c r="HH33" s="2">
        <f t="shared" si="15"/>
        <v>1.8553891137235934E-2</v>
      </c>
      <c r="HI33" s="2">
        <f t="shared" si="16"/>
        <v>4.5590610922918717E-3</v>
      </c>
      <c r="HJ33" s="3">
        <f t="shared" si="17"/>
        <v>104.55999755859381</v>
      </c>
      <c r="HK33" t="str">
        <f t="shared" si="18"/>
        <v>ASGN</v>
      </c>
    </row>
    <row r="34" spans="1:219" hidden="1" x14ac:dyDescent="0.25">
      <c r="A34">
        <v>25</v>
      </c>
      <c r="B34" t="s">
        <v>337</v>
      </c>
      <c r="C34">
        <v>9</v>
      </c>
      <c r="D34">
        <v>0</v>
      </c>
      <c r="E34">
        <v>5</v>
      </c>
      <c r="F34">
        <v>1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6</v>
      </c>
      <c r="N34">
        <v>18</v>
      </c>
      <c r="O34">
        <v>13</v>
      </c>
      <c r="P34">
        <v>31</v>
      </c>
      <c r="Q34">
        <v>2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338</v>
      </c>
      <c r="AV34">
        <v>16.309999465942379</v>
      </c>
      <c r="AW34">
        <v>16.489999771118161</v>
      </c>
      <c r="AX34">
        <v>16.989999771118161</v>
      </c>
      <c r="AY34">
        <v>16.04000091552734</v>
      </c>
      <c r="AZ34">
        <v>16.059999465942379</v>
      </c>
      <c r="BE34">
        <v>19</v>
      </c>
      <c r="BF34">
        <v>3</v>
      </c>
      <c r="BG34">
        <v>3</v>
      </c>
      <c r="BH34">
        <v>2</v>
      </c>
      <c r="BI34">
        <v>1</v>
      </c>
      <c r="BJ34">
        <v>1</v>
      </c>
      <c r="BK34">
        <v>6</v>
      </c>
      <c r="BL34">
        <v>1</v>
      </c>
      <c r="BM34">
        <v>1</v>
      </c>
      <c r="BN34">
        <v>23</v>
      </c>
      <c r="BO34">
        <v>23</v>
      </c>
      <c r="BP34">
        <v>6</v>
      </c>
      <c r="BQ34">
        <v>7</v>
      </c>
      <c r="BR34">
        <v>47</v>
      </c>
      <c r="BS34">
        <v>1</v>
      </c>
      <c r="BT34">
        <v>1</v>
      </c>
      <c r="BU34">
        <v>1</v>
      </c>
      <c r="BV34">
        <v>0</v>
      </c>
      <c r="BW34">
        <v>9</v>
      </c>
      <c r="BX34">
        <v>6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38</v>
      </c>
      <c r="CF34">
        <v>9</v>
      </c>
      <c r="CG34">
        <v>1</v>
      </c>
      <c r="CH34">
        <v>1</v>
      </c>
      <c r="CI34">
        <v>2</v>
      </c>
      <c r="CJ34">
        <v>1</v>
      </c>
      <c r="CK34">
        <v>1</v>
      </c>
      <c r="CL34">
        <v>1</v>
      </c>
      <c r="CM34" t="s">
        <v>339</v>
      </c>
      <c r="CN34">
        <v>16.059999465942379</v>
      </c>
      <c r="CO34">
        <v>16.14999961853027</v>
      </c>
      <c r="CP34">
        <v>16.45999908447266</v>
      </c>
      <c r="CQ34">
        <v>16.04000091552734</v>
      </c>
      <c r="CR34">
        <v>16.409999847412109</v>
      </c>
      <c r="CS34" s="2">
        <f t="shared" si="9"/>
        <v>5.5727649977542759E-3</v>
      </c>
      <c r="CT34" s="2">
        <f t="shared" si="10"/>
        <v>1.8833504446231997E-2</v>
      </c>
      <c r="CU34" s="2">
        <f t="shared" si="11"/>
        <v>6.8110653623000283E-3</v>
      </c>
      <c r="CV34" s="2">
        <f t="shared" si="12"/>
        <v>2.25471624207918E-2</v>
      </c>
      <c r="CW34">
        <v>11</v>
      </c>
      <c r="CX34">
        <v>30</v>
      </c>
      <c r="CY34">
        <v>24</v>
      </c>
      <c r="CZ34">
        <v>22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1</v>
      </c>
      <c r="DJ34">
        <v>7</v>
      </c>
      <c r="DK34">
        <v>1</v>
      </c>
      <c r="DL34">
        <v>9</v>
      </c>
      <c r="DM34">
        <v>0</v>
      </c>
      <c r="DN34">
        <v>0</v>
      </c>
      <c r="DO34">
        <v>3</v>
      </c>
      <c r="DP34">
        <v>0</v>
      </c>
      <c r="DQ34">
        <v>7</v>
      </c>
      <c r="DR34">
        <v>7</v>
      </c>
      <c r="DS34">
        <v>2</v>
      </c>
      <c r="DT34">
        <v>0</v>
      </c>
      <c r="DU34">
        <v>3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340</v>
      </c>
      <c r="EF34">
        <v>16.409999847412109</v>
      </c>
      <c r="EG34">
        <v>16.659999847412109</v>
      </c>
      <c r="EH34">
        <v>17.280000686645511</v>
      </c>
      <c r="EI34">
        <v>16.659999847412109</v>
      </c>
      <c r="EJ34">
        <v>17.139999389648441</v>
      </c>
      <c r="EO34">
        <v>0</v>
      </c>
      <c r="EP34">
        <v>3</v>
      </c>
      <c r="EQ34">
        <v>1</v>
      </c>
      <c r="ER34">
        <v>31</v>
      </c>
      <c r="ES34">
        <v>109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341</v>
      </c>
      <c r="FX34">
        <v>17.139999389648441</v>
      </c>
      <c r="FY34">
        <v>17.139999389648441</v>
      </c>
      <c r="FZ34">
        <v>17.260000228881839</v>
      </c>
      <c r="GA34">
        <v>16.79999923706055</v>
      </c>
      <c r="GB34">
        <v>16.95999908447266</v>
      </c>
      <c r="GC34">
        <v>329</v>
      </c>
      <c r="GD34">
        <v>116</v>
      </c>
      <c r="GE34">
        <v>231</v>
      </c>
      <c r="GF34">
        <v>9</v>
      </c>
      <c r="GG34">
        <v>1</v>
      </c>
      <c r="GH34">
        <v>198</v>
      </c>
      <c r="GI34">
        <v>0</v>
      </c>
      <c r="GJ34">
        <v>162</v>
      </c>
      <c r="GK34">
        <v>0</v>
      </c>
      <c r="GL34">
        <v>54</v>
      </c>
      <c r="GM34">
        <v>0</v>
      </c>
      <c r="GN34">
        <v>7</v>
      </c>
      <c r="GO34">
        <v>4</v>
      </c>
      <c r="GP34">
        <v>3</v>
      </c>
      <c r="GQ34">
        <v>2</v>
      </c>
      <c r="GR34">
        <v>1</v>
      </c>
      <c r="GS34">
        <v>1</v>
      </c>
      <c r="GT34">
        <v>0</v>
      </c>
      <c r="GU34">
        <v>1</v>
      </c>
      <c r="GV34">
        <v>0</v>
      </c>
      <c r="GW34">
        <v>2.2000000000000002</v>
      </c>
      <c r="GX34" t="s">
        <v>218</v>
      </c>
      <c r="GY34">
        <v>156786</v>
      </c>
      <c r="GZ34">
        <v>122171</v>
      </c>
      <c r="HA34">
        <v>1.36</v>
      </c>
      <c r="HB34">
        <v>3.2589999999999999</v>
      </c>
      <c r="HC34">
        <v>-0.75</v>
      </c>
      <c r="HD34">
        <v>7.34</v>
      </c>
      <c r="HE34">
        <v>0</v>
      </c>
      <c r="HF34" s="2">
        <f t="shared" si="13"/>
        <v>0</v>
      </c>
      <c r="HG34" s="2">
        <f t="shared" si="14"/>
        <v>6.9525398402137117E-3</v>
      </c>
      <c r="HH34" s="2">
        <f t="shared" si="15"/>
        <v>1.9836649048729282E-2</v>
      </c>
      <c r="HI34" s="2">
        <f t="shared" si="16"/>
        <v>9.4339537764830395E-3</v>
      </c>
      <c r="HJ34" s="3">
        <f t="shared" si="17"/>
        <v>17.259165918266209</v>
      </c>
      <c r="HK34" t="str">
        <f t="shared" si="18"/>
        <v>ATRO</v>
      </c>
    </row>
    <row r="35" spans="1:219" hidden="1" x14ac:dyDescent="0.25">
      <c r="A35">
        <v>26</v>
      </c>
      <c r="B35" t="s">
        <v>342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47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8</v>
      </c>
      <c r="X35">
        <v>29</v>
      </c>
      <c r="Y35">
        <v>21</v>
      </c>
      <c r="Z35">
        <v>11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231</v>
      </c>
      <c r="AV35">
        <v>45.759998321533203</v>
      </c>
      <c r="AW35">
        <v>45.810001373291023</v>
      </c>
      <c r="AX35">
        <v>46.380001068115227</v>
      </c>
      <c r="AY35">
        <v>45.110000610351563</v>
      </c>
      <c r="AZ35">
        <v>45.130001068115227</v>
      </c>
      <c r="BE35">
        <v>35</v>
      </c>
      <c r="BF35">
        <v>36</v>
      </c>
      <c r="BG35">
        <v>5</v>
      </c>
      <c r="BH35">
        <v>0</v>
      </c>
      <c r="BI35">
        <v>0</v>
      </c>
      <c r="BJ35">
        <v>1</v>
      </c>
      <c r="BK35">
        <v>5</v>
      </c>
      <c r="BL35">
        <v>0</v>
      </c>
      <c r="BM35">
        <v>0</v>
      </c>
      <c r="BN35">
        <v>12</v>
      </c>
      <c r="BO35">
        <v>18</v>
      </c>
      <c r="BP35">
        <v>18</v>
      </c>
      <c r="BQ35">
        <v>6</v>
      </c>
      <c r="BR35">
        <v>41</v>
      </c>
      <c r="BS35">
        <v>0</v>
      </c>
      <c r="BT35">
        <v>0</v>
      </c>
      <c r="BU35">
        <v>0</v>
      </c>
      <c r="BV35">
        <v>0</v>
      </c>
      <c r="BW35">
        <v>41</v>
      </c>
      <c r="BX35">
        <v>5</v>
      </c>
      <c r="BY35">
        <v>0</v>
      </c>
      <c r="BZ35">
        <v>0</v>
      </c>
      <c r="CA35">
        <v>1</v>
      </c>
      <c r="CB35">
        <v>1</v>
      </c>
      <c r="CC35">
        <v>0</v>
      </c>
      <c r="CD35">
        <v>0</v>
      </c>
      <c r="CE35">
        <v>78</v>
      </c>
      <c r="CF35">
        <v>41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343</v>
      </c>
      <c r="CN35">
        <v>45.130001068115227</v>
      </c>
      <c r="CO35">
        <v>45.25</v>
      </c>
      <c r="CP35">
        <v>46.279998779296882</v>
      </c>
      <c r="CQ35">
        <v>45.069999694824219</v>
      </c>
      <c r="CR35">
        <v>46.139999389648438</v>
      </c>
      <c r="CS35" s="2">
        <f t="shared" si="9"/>
        <v>2.6519100969010223E-3</v>
      </c>
      <c r="CT35" s="2">
        <f t="shared" si="10"/>
        <v>2.225580826414475E-2</v>
      </c>
      <c r="CU35" s="2">
        <f t="shared" si="11"/>
        <v>3.9779072967023321E-3</v>
      </c>
      <c r="CV35" s="2">
        <f t="shared" si="12"/>
        <v>2.3190284113100201E-2</v>
      </c>
      <c r="CW35">
        <v>16</v>
      </c>
      <c r="CX35">
        <v>30</v>
      </c>
      <c r="CY35">
        <v>28</v>
      </c>
      <c r="CZ35">
        <v>48</v>
      </c>
      <c r="DA35">
        <v>15</v>
      </c>
      <c r="DB35">
        <v>0</v>
      </c>
      <c r="DC35">
        <v>0</v>
      </c>
      <c r="DD35">
        <v>0</v>
      </c>
      <c r="DE35">
        <v>0</v>
      </c>
      <c r="DF35">
        <v>7</v>
      </c>
      <c r="DG35">
        <v>0</v>
      </c>
      <c r="DH35">
        <v>2</v>
      </c>
      <c r="DI35">
        <v>0</v>
      </c>
      <c r="DJ35">
        <v>0</v>
      </c>
      <c r="DK35">
        <v>1</v>
      </c>
      <c r="DL35">
        <v>9</v>
      </c>
      <c r="DM35">
        <v>1</v>
      </c>
      <c r="DN35">
        <v>9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344</v>
      </c>
      <c r="EF35">
        <v>46.139999389648438</v>
      </c>
      <c r="EG35">
        <v>46.779998779296882</v>
      </c>
      <c r="EH35">
        <v>47.340000152587891</v>
      </c>
      <c r="EI35">
        <v>46.490001678466797</v>
      </c>
      <c r="EJ35">
        <v>47.319999694824219</v>
      </c>
      <c r="EO35">
        <v>27</v>
      </c>
      <c r="EP35">
        <v>97</v>
      </c>
      <c r="EQ35">
        <v>14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1</v>
      </c>
      <c r="FC35">
        <v>1</v>
      </c>
      <c r="FD35">
        <v>2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1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47.319999694824219</v>
      </c>
      <c r="FY35">
        <v>47.659999847412109</v>
      </c>
      <c r="FZ35">
        <v>47.659999847412109</v>
      </c>
      <c r="GA35">
        <v>46.939998626708977</v>
      </c>
      <c r="GB35">
        <v>47.409999847412109</v>
      </c>
      <c r="GC35">
        <v>400</v>
      </c>
      <c r="GD35">
        <v>202</v>
      </c>
      <c r="GE35">
        <v>275</v>
      </c>
      <c r="GF35">
        <v>11</v>
      </c>
      <c r="GG35">
        <v>0</v>
      </c>
      <c r="GH35">
        <v>63</v>
      </c>
      <c r="GI35">
        <v>0</v>
      </c>
      <c r="GJ35">
        <v>63</v>
      </c>
      <c r="GK35">
        <v>9</v>
      </c>
      <c r="GL35">
        <v>53</v>
      </c>
      <c r="GM35">
        <v>9</v>
      </c>
      <c r="GN35">
        <v>1</v>
      </c>
      <c r="GO35">
        <v>2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1.7</v>
      </c>
      <c r="GX35" t="s">
        <v>218</v>
      </c>
      <c r="GY35">
        <v>221937</v>
      </c>
      <c r="GZ35">
        <v>238257</v>
      </c>
      <c r="HC35">
        <v>1.47</v>
      </c>
      <c r="HD35">
        <v>6.24</v>
      </c>
      <c r="HE35">
        <v>0</v>
      </c>
      <c r="HF35" s="2">
        <f t="shared" si="13"/>
        <v>7.1338681006385407E-3</v>
      </c>
      <c r="HG35" s="2">
        <f t="shared" si="14"/>
        <v>0</v>
      </c>
      <c r="HH35" s="2">
        <f t="shared" si="15"/>
        <v>1.5107033634248479E-2</v>
      </c>
      <c r="HI35" s="2">
        <f t="shared" si="16"/>
        <v>9.9135461340607023E-3</v>
      </c>
      <c r="HJ35" s="3">
        <f t="shared" si="17"/>
        <v>47.659999847412109</v>
      </c>
      <c r="HK35" t="str">
        <f t="shared" si="18"/>
        <v>AX</v>
      </c>
    </row>
    <row r="36" spans="1:219" hidden="1" x14ac:dyDescent="0.25">
      <c r="A36">
        <v>27</v>
      </c>
      <c r="B36" t="s">
        <v>346</v>
      </c>
      <c r="C36">
        <v>9</v>
      </c>
      <c r="D36">
        <v>0</v>
      </c>
      <c r="E36">
        <v>5</v>
      </c>
      <c r="F36">
        <v>1</v>
      </c>
      <c r="G36" t="s">
        <v>218</v>
      </c>
      <c r="H36" t="s">
        <v>347</v>
      </c>
      <c r="I36">
        <v>6</v>
      </c>
      <c r="J36">
        <v>0</v>
      </c>
      <c r="K36" t="s">
        <v>218</v>
      </c>
      <c r="L36" t="s">
        <v>218</v>
      </c>
      <c r="M36">
        <v>16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21</v>
      </c>
      <c r="W36">
        <v>10</v>
      </c>
      <c r="X36">
        <v>13</v>
      </c>
      <c r="Y36">
        <v>7</v>
      </c>
      <c r="Z36">
        <v>5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348</v>
      </c>
      <c r="AV36">
        <v>92.610000610351563</v>
      </c>
      <c r="AW36">
        <v>92.790000915527344</v>
      </c>
      <c r="AX36">
        <v>93.919998168945327</v>
      </c>
      <c r="AY36">
        <v>92.480003356933594</v>
      </c>
      <c r="AZ36">
        <v>93.370002746582045</v>
      </c>
      <c r="BE36">
        <v>32</v>
      </c>
      <c r="BF36">
        <v>61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9</v>
      </c>
      <c r="BO36">
        <v>4</v>
      </c>
      <c r="BP36">
        <v>2</v>
      </c>
      <c r="BQ36">
        <v>0</v>
      </c>
      <c r="BR36">
        <v>0</v>
      </c>
      <c r="BS36">
        <v>1</v>
      </c>
      <c r="BT36">
        <v>15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349</v>
      </c>
      <c r="CN36">
        <v>93.370002746582045</v>
      </c>
      <c r="CO36">
        <v>93.660003662109375</v>
      </c>
      <c r="CP36">
        <v>95.410003662109375</v>
      </c>
      <c r="CQ36">
        <v>93.660003662109375</v>
      </c>
      <c r="CR36">
        <v>94.860000610351563</v>
      </c>
      <c r="CS36" s="2">
        <f t="shared" si="9"/>
        <v>3.0963154408315541E-3</v>
      </c>
      <c r="CT36" s="2">
        <f t="shared" si="10"/>
        <v>1.8341892179331132E-2</v>
      </c>
      <c r="CU36" s="2">
        <f t="shared" si="11"/>
        <v>0</v>
      </c>
      <c r="CV36" s="2">
        <f t="shared" si="12"/>
        <v>1.2650189126303224E-2</v>
      </c>
      <c r="CW36">
        <v>0</v>
      </c>
      <c r="CX36">
        <v>15</v>
      </c>
      <c r="CY36">
        <v>60</v>
      </c>
      <c r="CZ36">
        <v>37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350</v>
      </c>
      <c r="EF36">
        <v>94.860000610351563</v>
      </c>
      <c r="EG36">
        <v>95.389999389648438</v>
      </c>
      <c r="EH36">
        <v>96.459999084472656</v>
      </c>
      <c r="EI36">
        <v>94.910003662109375</v>
      </c>
      <c r="EJ36">
        <v>95.489997863769517</v>
      </c>
      <c r="EO36">
        <v>26</v>
      </c>
      <c r="EP36">
        <v>89</v>
      </c>
      <c r="EQ36">
        <v>3</v>
      </c>
      <c r="ER36">
        <v>0</v>
      </c>
      <c r="ES36">
        <v>0</v>
      </c>
      <c r="ET36">
        <v>1</v>
      </c>
      <c r="EU36">
        <v>3</v>
      </c>
      <c r="EV36">
        <v>0</v>
      </c>
      <c r="EW36">
        <v>0</v>
      </c>
      <c r="EX36">
        <v>2</v>
      </c>
      <c r="EY36">
        <v>2</v>
      </c>
      <c r="EZ36">
        <v>0</v>
      </c>
      <c r="FA36">
        <v>1</v>
      </c>
      <c r="FB36">
        <v>1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0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308</v>
      </c>
      <c r="FX36">
        <v>95.489997863769517</v>
      </c>
      <c r="FY36">
        <v>95.760002136230469</v>
      </c>
      <c r="FZ36">
        <v>96.819999694824219</v>
      </c>
      <c r="GA36">
        <v>95.550003051757813</v>
      </c>
      <c r="GB36">
        <v>95.569999694824219</v>
      </c>
      <c r="GC36">
        <v>350</v>
      </c>
      <c r="GD36">
        <v>77</v>
      </c>
      <c r="GE36">
        <v>230</v>
      </c>
      <c r="GF36">
        <v>6</v>
      </c>
      <c r="GG36">
        <v>0</v>
      </c>
      <c r="GH36">
        <v>37</v>
      </c>
      <c r="GI36">
        <v>0</v>
      </c>
      <c r="GJ36">
        <v>37</v>
      </c>
      <c r="GK36">
        <v>0</v>
      </c>
      <c r="GL36">
        <v>6</v>
      </c>
      <c r="GM36">
        <v>0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0</v>
      </c>
      <c r="GT36">
        <v>0</v>
      </c>
      <c r="GU36">
        <v>0</v>
      </c>
      <c r="GV36">
        <v>0</v>
      </c>
      <c r="GW36">
        <v>2.9</v>
      </c>
      <c r="GX36" t="s">
        <v>223</v>
      </c>
      <c r="GY36">
        <v>151787</v>
      </c>
      <c r="GZ36">
        <v>99257</v>
      </c>
      <c r="HA36">
        <v>1.575</v>
      </c>
      <c r="HB36">
        <v>2.8439999999999999</v>
      </c>
      <c r="HC36">
        <v>3.38</v>
      </c>
      <c r="HD36">
        <v>7.06</v>
      </c>
      <c r="HE36">
        <v>0.40570000000000001</v>
      </c>
      <c r="HF36" s="2">
        <f t="shared" si="13"/>
        <v>2.8195934256228794E-3</v>
      </c>
      <c r="HG36" s="2">
        <f t="shared" si="14"/>
        <v>1.0948126027007343E-2</v>
      </c>
      <c r="HH36" s="2">
        <f t="shared" si="15"/>
        <v>2.1929728465743814E-3</v>
      </c>
      <c r="HI36" s="2">
        <f t="shared" si="16"/>
        <v>2.0923556691698764E-4</v>
      </c>
      <c r="HJ36" s="3">
        <f t="shared" si="17"/>
        <v>96.80839470796441</v>
      </c>
      <c r="HK36" t="str">
        <f t="shared" si="18"/>
        <v>BMI</v>
      </c>
    </row>
    <row r="37" spans="1:219" hidden="1" x14ac:dyDescent="0.25">
      <c r="A37">
        <v>28</v>
      </c>
      <c r="B37" t="s">
        <v>351</v>
      </c>
      <c r="C37">
        <v>11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174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  <c r="W37">
        <v>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352</v>
      </c>
      <c r="AV37">
        <v>51.740001678466797</v>
      </c>
      <c r="AW37">
        <v>51.770000457763672</v>
      </c>
      <c r="AX37">
        <v>52.25</v>
      </c>
      <c r="AY37">
        <v>51</v>
      </c>
      <c r="AZ37">
        <v>51.119998931884773</v>
      </c>
      <c r="BE37">
        <v>59</v>
      </c>
      <c r="BF37">
        <v>11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41</v>
      </c>
      <c r="BO37">
        <v>20</v>
      </c>
      <c r="BP37">
        <v>9</v>
      </c>
      <c r="BQ37">
        <v>15</v>
      </c>
      <c r="BR37">
        <v>51</v>
      </c>
      <c r="BS37">
        <v>0</v>
      </c>
      <c r="BT37">
        <v>0</v>
      </c>
      <c r="BU37">
        <v>0</v>
      </c>
      <c r="BV37">
        <v>0</v>
      </c>
      <c r="BW37">
        <v>11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76</v>
      </c>
      <c r="CF37">
        <v>11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353</v>
      </c>
      <c r="CN37">
        <v>51.119998931884773</v>
      </c>
      <c r="CO37">
        <v>51.409999847412109</v>
      </c>
      <c r="CP37">
        <v>51.709999084472663</v>
      </c>
      <c r="CQ37">
        <v>50.979999542236328</v>
      </c>
      <c r="CR37">
        <v>51.560001373291023</v>
      </c>
      <c r="CS37" s="2">
        <f t="shared" si="9"/>
        <v>5.6409437149985697E-3</v>
      </c>
      <c r="CT37" s="2">
        <f t="shared" si="10"/>
        <v>5.8015711152978877E-3</v>
      </c>
      <c r="CU37" s="2">
        <f t="shared" si="11"/>
        <v>8.364137452870013E-3</v>
      </c>
      <c r="CV37" s="2">
        <f t="shared" si="12"/>
        <v>1.1249065469481234E-2</v>
      </c>
      <c r="CW37">
        <v>125</v>
      </c>
      <c r="CX37">
        <v>27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15</v>
      </c>
      <c r="DG37">
        <v>10</v>
      </c>
      <c r="DH37">
        <v>6</v>
      </c>
      <c r="DI37">
        <v>0</v>
      </c>
      <c r="DJ37">
        <v>17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17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354</v>
      </c>
      <c r="EF37">
        <v>51.560001373291023</v>
      </c>
      <c r="EG37">
        <v>52.209999084472663</v>
      </c>
      <c r="EH37">
        <v>52.689998626708977</v>
      </c>
      <c r="EI37">
        <v>51.819999694824219</v>
      </c>
      <c r="EJ37">
        <v>52.099998474121087</v>
      </c>
      <c r="EO37">
        <v>20</v>
      </c>
      <c r="EP37">
        <v>12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21</v>
      </c>
      <c r="EY37">
        <v>35</v>
      </c>
      <c r="EZ37">
        <v>30</v>
      </c>
      <c r="FA37">
        <v>52</v>
      </c>
      <c r="FB37">
        <v>34</v>
      </c>
      <c r="FC37">
        <v>0</v>
      </c>
      <c r="FD37">
        <v>0</v>
      </c>
      <c r="FE37">
        <v>0</v>
      </c>
      <c r="FF37">
        <v>0</v>
      </c>
      <c r="FG37">
        <v>13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355</v>
      </c>
      <c r="FX37">
        <v>52.099998474121087</v>
      </c>
      <c r="FY37">
        <v>52.180000305175781</v>
      </c>
      <c r="FZ37">
        <v>52.220001220703118</v>
      </c>
      <c r="GA37">
        <v>51.650001525878913</v>
      </c>
      <c r="GB37">
        <v>52.080001831054688</v>
      </c>
      <c r="GC37">
        <v>428</v>
      </c>
      <c r="GD37">
        <v>397</v>
      </c>
      <c r="GE37">
        <v>184</v>
      </c>
      <c r="GF37">
        <v>220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102</v>
      </c>
      <c r="GM37">
        <v>0</v>
      </c>
      <c r="GN37">
        <v>51</v>
      </c>
      <c r="GO37">
        <v>1</v>
      </c>
      <c r="GP37">
        <v>1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2.2000000000000002</v>
      </c>
      <c r="GX37" t="s">
        <v>218</v>
      </c>
      <c r="GY37">
        <v>5934409</v>
      </c>
      <c r="GZ37">
        <v>3777585</v>
      </c>
      <c r="HC37">
        <v>0.89</v>
      </c>
      <c r="HD37">
        <v>1.7</v>
      </c>
      <c r="HE37">
        <v>0.33069999999999999</v>
      </c>
      <c r="HF37" s="2">
        <f t="shared" si="13"/>
        <v>1.5331895474665069E-3</v>
      </c>
      <c r="HG37" s="2">
        <f t="shared" si="14"/>
        <v>7.6600755634370632E-4</v>
      </c>
      <c r="HH37" s="2">
        <f t="shared" si="15"/>
        <v>1.0157124879209611E-2</v>
      </c>
      <c r="HI37" s="2">
        <f t="shared" si="16"/>
        <v>8.2565339872813226E-3</v>
      </c>
      <c r="HJ37" s="3">
        <f t="shared" si="17"/>
        <v>52.219970579699563</v>
      </c>
      <c r="HK37" t="str">
        <f t="shared" si="18"/>
        <v>BK</v>
      </c>
    </row>
    <row r="38" spans="1:219" hidden="1" x14ac:dyDescent="0.25">
      <c r="A38">
        <v>29</v>
      </c>
      <c r="B38" t="s">
        <v>356</v>
      </c>
      <c r="C38">
        <v>10</v>
      </c>
      <c r="D38">
        <v>0</v>
      </c>
      <c r="E38">
        <v>5</v>
      </c>
      <c r="F38">
        <v>1</v>
      </c>
      <c r="G38" t="s">
        <v>218</v>
      </c>
      <c r="H38" t="s">
        <v>347</v>
      </c>
      <c r="I38">
        <v>6</v>
      </c>
      <c r="J38">
        <v>0</v>
      </c>
      <c r="K38" t="s">
        <v>218</v>
      </c>
      <c r="L38" t="s">
        <v>218</v>
      </c>
      <c r="M38">
        <v>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</v>
      </c>
      <c r="W38">
        <v>4</v>
      </c>
      <c r="X38">
        <v>2</v>
      </c>
      <c r="Y38">
        <v>2</v>
      </c>
      <c r="Z38">
        <v>183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8</v>
      </c>
      <c r="AN38">
        <v>0</v>
      </c>
      <c r="AO38">
        <v>5</v>
      </c>
      <c r="AP38">
        <v>0</v>
      </c>
      <c r="AQ38">
        <v>2</v>
      </c>
      <c r="AR38">
        <v>0</v>
      </c>
      <c r="AS38">
        <v>1</v>
      </c>
      <c r="AT38">
        <v>0</v>
      </c>
      <c r="AU38" t="s">
        <v>357</v>
      </c>
      <c r="AV38">
        <v>23.75</v>
      </c>
      <c r="AW38">
        <v>23.79999923706055</v>
      </c>
      <c r="AX38">
        <v>24.60000038146973</v>
      </c>
      <c r="AY38">
        <v>23.729999542236332</v>
      </c>
      <c r="AZ38">
        <v>23.739999771118161</v>
      </c>
      <c r="BE38">
        <v>13</v>
      </c>
      <c r="BF38">
        <v>86</v>
      </c>
      <c r="BG38">
        <v>32</v>
      </c>
      <c r="BH38">
        <v>17</v>
      </c>
      <c r="BI38">
        <v>43</v>
      </c>
      <c r="BJ38">
        <v>1</v>
      </c>
      <c r="BK38">
        <v>92</v>
      </c>
      <c r="BL38">
        <v>1</v>
      </c>
      <c r="BM38">
        <v>43</v>
      </c>
      <c r="BN38">
        <v>3</v>
      </c>
      <c r="BO38">
        <v>4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358</v>
      </c>
      <c r="CN38">
        <v>23.739999771118161</v>
      </c>
      <c r="CO38">
        <v>24.180000305175781</v>
      </c>
      <c r="CP38">
        <v>26.969999313354489</v>
      </c>
      <c r="CQ38">
        <v>24.110000610351559</v>
      </c>
      <c r="CR38">
        <v>26.5</v>
      </c>
      <c r="CS38" s="2">
        <f t="shared" si="9"/>
        <v>1.8196878763621749E-2</v>
      </c>
      <c r="CT38" s="2">
        <f t="shared" si="10"/>
        <v>0.10344824172083711</v>
      </c>
      <c r="CU38" s="2">
        <f t="shared" si="11"/>
        <v>2.894941850320798E-3</v>
      </c>
      <c r="CV38" s="2">
        <f t="shared" si="12"/>
        <v>9.0188656213148755E-2</v>
      </c>
      <c r="CW38">
        <v>0</v>
      </c>
      <c r="CX38">
        <v>1</v>
      </c>
      <c r="CY38">
        <v>0</v>
      </c>
      <c r="CZ38">
        <v>1</v>
      </c>
      <c r="DA38">
        <v>193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359</v>
      </c>
      <c r="EF38">
        <v>26.5</v>
      </c>
      <c r="EG38">
        <v>26.420000076293949</v>
      </c>
      <c r="EH38">
        <v>28.120000839233398</v>
      </c>
      <c r="EI38">
        <v>25.309999465942379</v>
      </c>
      <c r="EJ38">
        <v>27.010000228881839</v>
      </c>
      <c r="EO38">
        <v>38</v>
      </c>
      <c r="EP38">
        <v>15</v>
      </c>
      <c r="EQ38">
        <v>7</v>
      </c>
      <c r="ER38">
        <v>5</v>
      </c>
      <c r="ES38">
        <v>34</v>
      </c>
      <c r="ET38">
        <v>4</v>
      </c>
      <c r="EU38">
        <v>30</v>
      </c>
      <c r="EV38">
        <v>1</v>
      </c>
      <c r="EW38">
        <v>21</v>
      </c>
      <c r="EX38">
        <v>16</v>
      </c>
      <c r="EY38">
        <v>10</v>
      </c>
      <c r="EZ38">
        <v>6</v>
      </c>
      <c r="FA38">
        <v>2</v>
      </c>
      <c r="FB38">
        <v>90</v>
      </c>
      <c r="FC38">
        <v>5</v>
      </c>
      <c r="FD38">
        <v>124</v>
      </c>
      <c r="FE38">
        <v>2</v>
      </c>
      <c r="FF38">
        <v>124</v>
      </c>
      <c r="FG38">
        <v>43</v>
      </c>
      <c r="FH38">
        <v>30</v>
      </c>
      <c r="FI38">
        <v>90</v>
      </c>
      <c r="FJ38">
        <v>90</v>
      </c>
      <c r="FK38">
        <v>3</v>
      </c>
      <c r="FL38">
        <v>3</v>
      </c>
      <c r="FM38">
        <v>4</v>
      </c>
      <c r="FN38">
        <v>4</v>
      </c>
      <c r="FO38">
        <v>47</v>
      </c>
      <c r="FP38">
        <v>40</v>
      </c>
      <c r="FQ38">
        <v>68</v>
      </c>
      <c r="FR38">
        <v>68</v>
      </c>
      <c r="FS38">
        <v>2</v>
      </c>
      <c r="FT38">
        <v>2</v>
      </c>
      <c r="FU38">
        <v>2</v>
      </c>
      <c r="FV38">
        <v>2</v>
      </c>
      <c r="FW38" t="s">
        <v>360</v>
      </c>
      <c r="FX38">
        <v>27.010000228881839</v>
      </c>
      <c r="FY38">
        <v>27.319999694824219</v>
      </c>
      <c r="FZ38">
        <v>30.219999313354489</v>
      </c>
      <c r="GA38">
        <v>27.219999313354489</v>
      </c>
      <c r="GB38">
        <v>27.989999771118161</v>
      </c>
      <c r="GC38">
        <v>493</v>
      </c>
      <c r="GD38">
        <v>325</v>
      </c>
      <c r="GE38">
        <v>294</v>
      </c>
      <c r="GF38">
        <v>125</v>
      </c>
      <c r="GG38">
        <v>64</v>
      </c>
      <c r="GH38">
        <v>293</v>
      </c>
      <c r="GI38">
        <v>21</v>
      </c>
      <c r="GJ38">
        <v>233</v>
      </c>
      <c r="GK38">
        <v>125</v>
      </c>
      <c r="GL38">
        <v>273</v>
      </c>
      <c r="GM38">
        <v>125</v>
      </c>
      <c r="GN38">
        <v>90</v>
      </c>
      <c r="GO38">
        <v>4</v>
      </c>
      <c r="GP38">
        <v>4</v>
      </c>
      <c r="GQ38">
        <v>4</v>
      </c>
      <c r="GR38">
        <v>4</v>
      </c>
      <c r="GS38">
        <v>3</v>
      </c>
      <c r="GT38">
        <v>2</v>
      </c>
      <c r="GU38">
        <v>2</v>
      </c>
      <c r="GV38">
        <v>2</v>
      </c>
      <c r="GW38">
        <v>3.1</v>
      </c>
      <c r="GX38" t="s">
        <v>223</v>
      </c>
      <c r="GY38">
        <v>9702740</v>
      </c>
      <c r="GZ38">
        <v>3796857</v>
      </c>
      <c r="HA38">
        <v>0.72799999999999998</v>
      </c>
      <c r="HB38">
        <v>1.577</v>
      </c>
      <c r="HC38">
        <v>0.24</v>
      </c>
      <c r="HD38">
        <v>7.23</v>
      </c>
      <c r="HF38" s="2">
        <f t="shared" si="13"/>
        <v>1.134697911439253E-2</v>
      </c>
      <c r="HG38" s="2">
        <f t="shared" si="14"/>
        <v>9.5962928008695658E-2</v>
      </c>
      <c r="HH38" s="2">
        <f t="shared" si="15"/>
        <v>3.6603361122539146E-3</v>
      </c>
      <c r="HI38" s="2">
        <f t="shared" si="16"/>
        <v>2.7509841516976552E-2</v>
      </c>
      <c r="HJ38" s="3">
        <f t="shared" si="17"/>
        <v>29.941706858736222</v>
      </c>
      <c r="HK38" t="str">
        <f t="shared" si="18"/>
        <v>BBBY</v>
      </c>
    </row>
    <row r="39" spans="1:219" hidden="1" x14ac:dyDescent="0.25">
      <c r="A39">
        <v>30</v>
      </c>
      <c r="B39" t="s">
        <v>361</v>
      </c>
      <c r="C39">
        <v>9</v>
      </c>
      <c r="D39">
        <v>1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77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15</v>
      </c>
      <c r="W39">
        <v>6</v>
      </c>
      <c r="X39">
        <v>13</v>
      </c>
      <c r="Y39">
        <v>18</v>
      </c>
      <c r="Z39">
        <v>9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1</v>
      </c>
      <c r="AU39" t="s">
        <v>312</v>
      </c>
      <c r="AV39">
        <v>70.25</v>
      </c>
      <c r="AW39">
        <v>70.260002136230469</v>
      </c>
      <c r="AX39">
        <v>70.639999389648438</v>
      </c>
      <c r="AY39">
        <v>69.080001831054688</v>
      </c>
      <c r="AZ39">
        <v>69.589996337890625</v>
      </c>
      <c r="BE39">
        <v>2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</v>
      </c>
      <c r="BQ39">
        <v>1</v>
      </c>
      <c r="BR39">
        <v>149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4</v>
      </c>
      <c r="CF39">
        <v>1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0</v>
      </c>
      <c r="CM39" t="s">
        <v>362</v>
      </c>
      <c r="CN39">
        <v>69.589996337890625</v>
      </c>
      <c r="CO39">
        <v>70.050003051757813</v>
      </c>
      <c r="CP39">
        <v>70.629997253417969</v>
      </c>
      <c r="CQ39">
        <v>68.970001220703125</v>
      </c>
      <c r="CR39">
        <v>70.529998779296875</v>
      </c>
      <c r="CS39" s="2">
        <f t="shared" si="9"/>
        <v>6.5668336020956453E-3</v>
      </c>
      <c r="CT39" s="2">
        <f t="shared" si="10"/>
        <v>8.2117262383454293E-3</v>
      </c>
      <c r="CU39" s="2">
        <f t="shared" si="11"/>
        <v>1.5417584354089242E-2</v>
      </c>
      <c r="CV39" s="2">
        <f t="shared" si="12"/>
        <v>2.2118213321898783E-2</v>
      </c>
      <c r="CW39">
        <v>55</v>
      </c>
      <c r="CX39">
        <v>37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14</v>
      </c>
      <c r="DG39">
        <v>3</v>
      </c>
      <c r="DH39">
        <v>5</v>
      </c>
      <c r="DI39">
        <v>1</v>
      </c>
      <c r="DJ39">
        <v>11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11</v>
      </c>
      <c r="DR39">
        <v>0</v>
      </c>
      <c r="DS39">
        <v>0</v>
      </c>
      <c r="DT39">
        <v>0</v>
      </c>
      <c r="DU39">
        <v>1</v>
      </c>
      <c r="DV39">
        <v>0</v>
      </c>
      <c r="DW39">
        <v>2</v>
      </c>
      <c r="DX39">
        <v>0</v>
      </c>
      <c r="DY39">
        <v>2</v>
      </c>
      <c r="DZ39">
        <v>2</v>
      </c>
      <c r="EA39">
        <v>1</v>
      </c>
      <c r="EB39">
        <v>0</v>
      </c>
      <c r="EC39">
        <v>1</v>
      </c>
      <c r="ED39">
        <v>1</v>
      </c>
      <c r="EE39" t="s">
        <v>363</v>
      </c>
      <c r="EF39">
        <v>70.529998779296875</v>
      </c>
      <c r="EG39">
        <v>70.599998474121094</v>
      </c>
      <c r="EH39">
        <v>71.400001525878906</v>
      </c>
      <c r="EI39">
        <v>69.849998474121094</v>
      </c>
      <c r="EJ39">
        <v>70.44000244140625</v>
      </c>
      <c r="EO39">
        <v>47</v>
      </c>
      <c r="EP39">
        <v>60</v>
      </c>
      <c r="EQ39">
        <v>8</v>
      </c>
      <c r="ER39">
        <v>0</v>
      </c>
      <c r="ES39">
        <v>0</v>
      </c>
      <c r="ET39">
        <v>1</v>
      </c>
      <c r="EU39">
        <v>8</v>
      </c>
      <c r="EV39">
        <v>0</v>
      </c>
      <c r="EW39">
        <v>0</v>
      </c>
      <c r="EX39">
        <v>8</v>
      </c>
      <c r="EY39">
        <v>4</v>
      </c>
      <c r="EZ39">
        <v>4</v>
      </c>
      <c r="FA39">
        <v>4</v>
      </c>
      <c r="FB39">
        <v>6</v>
      </c>
      <c r="FC39">
        <v>1</v>
      </c>
      <c r="FD39">
        <v>17</v>
      </c>
      <c r="FE39">
        <v>0</v>
      </c>
      <c r="FF39">
        <v>0</v>
      </c>
      <c r="FG39">
        <v>0</v>
      </c>
      <c r="FH39">
        <v>0</v>
      </c>
      <c r="FI39">
        <v>6</v>
      </c>
      <c r="FJ39">
        <v>6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1</v>
      </c>
      <c r="FR39">
        <v>1</v>
      </c>
      <c r="FS39">
        <v>0</v>
      </c>
      <c r="FT39">
        <v>0</v>
      </c>
      <c r="FU39">
        <v>1</v>
      </c>
      <c r="FV39">
        <v>1</v>
      </c>
      <c r="FW39" t="s">
        <v>219</v>
      </c>
      <c r="FX39">
        <v>70.44000244140625</v>
      </c>
      <c r="FY39">
        <v>70.699996948242188</v>
      </c>
      <c r="FZ39">
        <v>71.150001525878906</v>
      </c>
      <c r="GA39">
        <v>70</v>
      </c>
      <c r="GB39">
        <v>70.69000244140625</v>
      </c>
      <c r="GC39">
        <v>290</v>
      </c>
      <c r="GD39">
        <v>275</v>
      </c>
      <c r="GE39">
        <v>207</v>
      </c>
      <c r="GF39">
        <v>60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175</v>
      </c>
      <c r="GM39">
        <v>0</v>
      </c>
      <c r="GN39">
        <v>17</v>
      </c>
      <c r="GO39">
        <v>4</v>
      </c>
      <c r="GP39">
        <v>2</v>
      </c>
      <c r="GQ39">
        <v>1</v>
      </c>
      <c r="GR39">
        <v>1</v>
      </c>
      <c r="GS39">
        <v>3</v>
      </c>
      <c r="GT39">
        <v>2</v>
      </c>
      <c r="GU39">
        <v>3</v>
      </c>
      <c r="GV39">
        <v>2</v>
      </c>
      <c r="GW39">
        <v>2.8</v>
      </c>
      <c r="GX39" t="s">
        <v>223</v>
      </c>
      <c r="GY39">
        <v>297788</v>
      </c>
      <c r="GZ39">
        <v>327585</v>
      </c>
      <c r="HA39">
        <v>0.17199999999999999</v>
      </c>
      <c r="HB39">
        <v>0.72</v>
      </c>
      <c r="HC39">
        <v>-3.77</v>
      </c>
      <c r="HD39">
        <v>7.1</v>
      </c>
      <c r="HE39">
        <v>0</v>
      </c>
      <c r="HF39" s="2">
        <f t="shared" si="13"/>
        <v>3.6774330701353497E-3</v>
      </c>
      <c r="HG39" s="2">
        <f t="shared" si="14"/>
        <v>6.324730400364631E-3</v>
      </c>
      <c r="HH39" s="2">
        <f t="shared" si="15"/>
        <v>9.9009473614919408E-3</v>
      </c>
      <c r="HI39" s="2">
        <f t="shared" si="16"/>
        <v>9.7609621951587622E-3</v>
      </c>
      <c r="HJ39" s="3">
        <f t="shared" si="17"/>
        <v>71.147155368246416</v>
      </c>
      <c r="HK39" t="str">
        <f t="shared" si="18"/>
        <v>BLKB</v>
      </c>
    </row>
    <row r="40" spans="1:219" hidden="1" x14ac:dyDescent="0.25">
      <c r="A40">
        <v>31</v>
      </c>
      <c r="B40" t="s">
        <v>364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61</v>
      </c>
      <c r="N40">
        <v>47</v>
      </c>
      <c r="O40">
        <v>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33</v>
      </c>
      <c r="W40">
        <v>4</v>
      </c>
      <c r="X40">
        <v>5</v>
      </c>
      <c r="Y40">
        <v>11</v>
      </c>
      <c r="Z40">
        <v>7</v>
      </c>
      <c r="AA40">
        <v>1</v>
      </c>
      <c r="AB40">
        <v>60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 t="s">
        <v>289</v>
      </c>
      <c r="AV40">
        <v>237.44000244140619</v>
      </c>
      <c r="AW40">
        <v>240</v>
      </c>
      <c r="AX40">
        <v>243.7799987792969</v>
      </c>
      <c r="AY40">
        <v>239.22999572753901</v>
      </c>
      <c r="AZ40">
        <v>240.74000549316409</v>
      </c>
      <c r="BE40">
        <v>56</v>
      </c>
      <c r="BF40">
        <v>81</v>
      </c>
      <c r="BG40">
        <v>57</v>
      </c>
      <c r="BH40">
        <v>1</v>
      </c>
      <c r="BI40">
        <v>0</v>
      </c>
      <c r="BJ40">
        <v>2</v>
      </c>
      <c r="BK40">
        <v>58</v>
      </c>
      <c r="BL40">
        <v>0</v>
      </c>
      <c r="BM40">
        <v>0</v>
      </c>
      <c r="BN40">
        <v>11</v>
      </c>
      <c r="BO40">
        <v>4</v>
      </c>
      <c r="BP40">
        <v>2</v>
      </c>
      <c r="BQ40">
        <v>0</v>
      </c>
      <c r="BR40">
        <v>0</v>
      </c>
      <c r="BS40">
        <v>2</v>
      </c>
      <c r="BT40">
        <v>12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365</v>
      </c>
      <c r="CN40">
        <v>240.74000549316409</v>
      </c>
      <c r="CO40">
        <v>241.69999694824219</v>
      </c>
      <c r="CP40">
        <v>242.49000549316409</v>
      </c>
      <c r="CQ40">
        <v>239.8699951171875</v>
      </c>
      <c r="CR40">
        <v>241.3699951171875</v>
      </c>
      <c r="CS40" s="2">
        <f t="shared" si="9"/>
        <v>3.9718306462521724E-3</v>
      </c>
      <c r="CT40" s="2">
        <f t="shared" si="10"/>
        <v>3.2579014682078133E-3</v>
      </c>
      <c r="CU40" s="2">
        <f t="shared" si="11"/>
        <v>7.571377137611468E-3</v>
      </c>
      <c r="CV40" s="2">
        <f t="shared" si="12"/>
        <v>6.2145255431261814E-3</v>
      </c>
      <c r="CW40">
        <v>24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38</v>
      </c>
      <c r="DG40">
        <v>35</v>
      </c>
      <c r="DH40">
        <v>34</v>
      </c>
      <c r="DI40">
        <v>20</v>
      </c>
      <c r="DJ40">
        <v>59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366</v>
      </c>
      <c r="EF40">
        <v>241.3699951171875</v>
      </c>
      <c r="EG40">
        <v>248.11000061035159</v>
      </c>
      <c r="EH40">
        <v>252.6000061035156</v>
      </c>
      <c r="EI40">
        <v>247.19000244140619</v>
      </c>
      <c r="EJ40">
        <v>250.69999694824219</v>
      </c>
      <c r="EO40">
        <v>46</v>
      </c>
      <c r="EP40">
        <v>110</v>
      </c>
      <c r="EQ40">
        <v>32</v>
      </c>
      <c r="ER40">
        <v>7</v>
      </c>
      <c r="ES40">
        <v>0</v>
      </c>
      <c r="ET40">
        <v>1</v>
      </c>
      <c r="EU40">
        <v>24</v>
      </c>
      <c r="EV40">
        <v>0</v>
      </c>
      <c r="EW40">
        <v>0</v>
      </c>
      <c r="EX40">
        <v>2</v>
      </c>
      <c r="EY40">
        <v>1</v>
      </c>
      <c r="EZ40">
        <v>1</v>
      </c>
      <c r="FA40">
        <v>0</v>
      </c>
      <c r="FB40">
        <v>0</v>
      </c>
      <c r="FC40">
        <v>2</v>
      </c>
      <c r="FD40">
        <v>4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367</v>
      </c>
      <c r="FX40">
        <v>250.69999694824219</v>
      </c>
      <c r="FY40">
        <v>247.47999572753909</v>
      </c>
      <c r="FZ40">
        <v>248.97999572753909</v>
      </c>
      <c r="GA40">
        <v>245.3699951171875</v>
      </c>
      <c r="GB40">
        <v>247.02000427246091</v>
      </c>
      <c r="GC40">
        <v>575</v>
      </c>
      <c r="GD40">
        <v>267</v>
      </c>
      <c r="GE40">
        <v>219</v>
      </c>
      <c r="GF40">
        <v>190</v>
      </c>
      <c r="GG40">
        <v>0</v>
      </c>
      <c r="GH40">
        <v>8</v>
      </c>
      <c r="GI40">
        <v>0</v>
      </c>
      <c r="GJ40">
        <v>7</v>
      </c>
      <c r="GK40">
        <v>0</v>
      </c>
      <c r="GL40">
        <v>66</v>
      </c>
      <c r="GM40">
        <v>0</v>
      </c>
      <c r="GN40">
        <v>59</v>
      </c>
      <c r="GO40">
        <v>1</v>
      </c>
      <c r="GP40">
        <v>0</v>
      </c>
      <c r="GQ40">
        <v>1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2.5</v>
      </c>
      <c r="GX40" t="s">
        <v>218</v>
      </c>
      <c r="GY40">
        <v>18404388</v>
      </c>
      <c r="GZ40">
        <v>11293885</v>
      </c>
      <c r="HA40">
        <v>0.36899999999999999</v>
      </c>
      <c r="HB40">
        <v>1.3340000000000001</v>
      </c>
      <c r="HC40">
        <v>-15.54</v>
      </c>
      <c r="HD40">
        <v>0.77</v>
      </c>
      <c r="HE40">
        <v>0</v>
      </c>
      <c r="HF40" s="2">
        <f t="shared" si="13"/>
        <v>-1.3011157573512122E-2</v>
      </c>
      <c r="HG40" s="2">
        <f t="shared" si="14"/>
        <v>6.024580390954215E-3</v>
      </c>
      <c r="HH40" s="2">
        <f t="shared" si="15"/>
        <v>8.5259441036784622E-3</v>
      </c>
      <c r="HI40" s="2">
        <f t="shared" si="16"/>
        <v>6.6796580306648368E-3</v>
      </c>
      <c r="HJ40" s="3">
        <f t="shared" si="17"/>
        <v>248.97095885695265</v>
      </c>
      <c r="HK40" t="str">
        <f t="shared" si="18"/>
        <v>BA</v>
      </c>
    </row>
    <row r="41" spans="1:219" hidden="1" x14ac:dyDescent="0.25">
      <c r="A41">
        <v>32</v>
      </c>
      <c r="B41" t="s">
        <v>368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142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369</v>
      </c>
      <c r="AV41">
        <v>90.089996337890625</v>
      </c>
      <c r="AW41">
        <v>90.220001220703125</v>
      </c>
      <c r="AX41">
        <v>90.830001831054673</v>
      </c>
      <c r="AY41">
        <v>87.389999389648438</v>
      </c>
      <c r="AZ41">
        <v>87.650001525878906</v>
      </c>
      <c r="BE41">
        <v>10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9</v>
      </c>
      <c r="BO41">
        <v>5</v>
      </c>
      <c r="BP41">
        <v>2</v>
      </c>
      <c r="BQ41">
        <v>2</v>
      </c>
      <c r="BR41">
        <v>109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12</v>
      </c>
      <c r="CF41">
        <v>1</v>
      </c>
      <c r="CG41">
        <v>0</v>
      </c>
      <c r="CH41">
        <v>0</v>
      </c>
      <c r="CI41">
        <v>1</v>
      </c>
      <c r="CJ41">
        <v>1</v>
      </c>
      <c r="CK41">
        <v>0</v>
      </c>
      <c r="CL41">
        <v>0</v>
      </c>
      <c r="CM41" t="s">
        <v>370</v>
      </c>
      <c r="CN41">
        <v>87.650001525878906</v>
      </c>
      <c r="CO41">
        <v>87.970001220703125</v>
      </c>
      <c r="CP41">
        <v>89.819999694824219</v>
      </c>
      <c r="CQ41">
        <v>87.400001525878906</v>
      </c>
      <c r="CR41">
        <v>89.680000305175781</v>
      </c>
      <c r="CS41" s="2">
        <f t="shared" si="9"/>
        <v>3.6376002089779647E-3</v>
      </c>
      <c r="CT41" s="2">
        <f t="shared" si="10"/>
        <v>2.0596732135456652E-2</v>
      </c>
      <c r="CU41" s="2">
        <f t="shared" si="11"/>
        <v>6.4794780824678488E-3</v>
      </c>
      <c r="CV41" s="2">
        <f t="shared" si="12"/>
        <v>2.5423715115278411E-2</v>
      </c>
      <c r="CW41">
        <v>9</v>
      </c>
      <c r="CX41">
        <v>13</v>
      </c>
      <c r="CY41">
        <v>44</v>
      </c>
      <c r="CZ41">
        <v>60</v>
      </c>
      <c r="DA41">
        <v>5</v>
      </c>
      <c r="DB41">
        <v>1</v>
      </c>
      <c r="DC41">
        <v>1</v>
      </c>
      <c r="DD41">
        <v>0</v>
      </c>
      <c r="DE41">
        <v>0</v>
      </c>
      <c r="DF41">
        <v>4</v>
      </c>
      <c r="DG41">
        <v>5</v>
      </c>
      <c r="DH41">
        <v>0</v>
      </c>
      <c r="DI41">
        <v>2</v>
      </c>
      <c r="DJ41">
        <v>3</v>
      </c>
      <c r="DK41">
        <v>2</v>
      </c>
      <c r="DL41">
        <v>14</v>
      </c>
      <c r="DM41">
        <v>1</v>
      </c>
      <c r="DN41">
        <v>14</v>
      </c>
      <c r="DO41">
        <v>1</v>
      </c>
      <c r="DP41">
        <v>1</v>
      </c>
      <c r="DQ41">
        <v>3</v>
      </c>
      <c r="DR41">
        <v>3</v>
      </c>
      <c r="DS41">
        <v>1</v>
      </c>
      <c r="DT41">
        <v>1</v>
      </c>
      <c r="DU41">
        <v>2</v>
      </c>
      <c r="DV41">
        <v>2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371</v>
      </c>
      <c r="EF41">
        <v>89.680000305175781</v>
      </c>
      <c r="EG41">
        <v>90.839996337890625</v>
      </c>
      <c r="EH41">
        <v>92.230003356933594</v>
      </c>
      <c r="EI41">
        <v>89.790000915527344</v>
      </c>
      <c r="EJ41">
        <v>91.410003662109375</v>
      </c>
      <c r="EO41">
        <v>53</v>
      </c>
      <c r="EP41">
        <v>38</v>
      </c>
      <c r="EQ41">
        <v>14</v>
      </c>
      <c r="ER41">
        <v>1</v>
      </c>
      <c r="ES41">
        <v>0</v>
      </c>
      <c r="ET41">
        <v>1</v>
      </c>
      <c r="EU41">
        <v>15</v>
      </c>
      <c r="EV41">
        <v>0</v>
      </c>
      <c r="EW41">
        <v>0</v>
      </c>
      <c r="EX41">
        <v>20</v>
      </c>
      <c r="EY41">
        <v>1</v>
      </c>
      <c r="EZ41">
        <v>0</v>
      </c>
      <c r="FA41">
        <v>0</v>
      </c>
      <c r="FB41">
        <v>1</v>
      </c>
      <c r="FC41">
        <v>1</v>
      </c>
      <c r="FD41">
        <v>2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1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1</v>
      </c>
      <c r="FR41">
        <v>1</v>
      </c>
      <c r="FS41">
        <v>0</v>
      </c>
      <c r="FT41">
        <v>0</v>
      </c>
      <c r="FU41">
        <v>1</v>
      </c>
      <c r="FV41">
        <v>1</v>
      </c>
      <c r="FW41" t="s">
        <v>372</v>
      </c>
      <c r="FX41">
        <v>91.410003662109375</v>
      </c>
      <c r="FY41">
        <v>91.459999084472656</v>
      </c>
      <c r="FZ41">
        <v>91.459999084472656</v>
      </c>
      <c r="GA41">
        <v>89.980003356933594</v>
      </c>
      <c r="GB41">
        <v>91.040000915527344</v>
      </c>
      <c r="GC41">
        <v>248</v>
      </c>
      <c r="GD41">
        <v>307</v>
      </c>
      <c r="GE41">
        <v>237</v>
      </c>
      <c r="GF41">
        <v>36</v>
      </c>
      <c r="GG41">
        <v>0</v>
      </c>
      <c r="GH41">
        <v>66</v>
      </c>
      <c r="GI41">
        <v>0</v>
      </c>
      <c r="GJ41">
        <v>66</v>
      </c>
      <c r="GK41">
        <v>14</v>
      </c>
      <c r="GL41">
        <v>255</v>
      </c>
      <c r="GM41">
        <v>14</v>
      </c>
      <c r="GN41">
        <v>4</v>
      </c>
      <c r="GO41">
        <v>3</v>
      </c>
      <c r="GP41">
        <v>3</v>
      </c>
      <c r="GQ41">
        <v>3</v>
      </c>
      <c r="GR41">
        <v>3</v>
      </c>
      <c r="GS41">
        <v>1</v>
      </c>
      <c r="GT41">
        <v>1</v>
      </c>
      <c r="GU41">
        <v>1</v>
      </c>
      <c r="GV41">
        <v>1</v>
      </c>
      <c r="GW41">
        <v>2.9</v>
      </c>
      <c r="GX41" t="s">
        <v>223</v>
      </c>
      <c r="GY41">
        <v>151898</v>
      </c>
      <c r="GZ41">
        <v>160585</v>
      </c>
      <c r="HC41">
        <v>1.74</v>
      </c>
      <c r="HD41">
        <v>6.49</v>
      </c>
      <c r="HE41">
        <v>0.27800000000000002</v>
      </c>
      <c r="HF41" s="2">
        <f t="shared" si="13"/>
        <v>5.4663703109270045E-4</v>
      </c>
      <c r="HG41" s="2">
        <f t="shared" si="14"/>
        <v>0</v>
      </c>
      <c r="HH41" s="2">
        <f t="shared" si="15"/>
        <v>1.6181890906997842E-2</v>
      </c>
      <c r="HI41" s="2">
        <f t="shared" si="16"/>
        <v>1.1643206809469175E-2</v>
      </c>
      <c r="HJ41" s="3">
        <f t="shared" si="17"/>
        <v>91.459999084472656</v>
      </c>
      <c r="HK41" t="str">
        <f t="shared" si="18"/>
        <v>BOKF</v>
      </c>
    </row>
    <row r="42" spans="1:219" hidden="1" x14ac:dyDescent="0.25">
      <c r="A42">
        <v>33</v>
      </c>
      <c r="B42" t="s">
        <v>373</v>
      </c>
      <c r="C42">
        <v>9</v>
      </c>
      <c r="D42">
        <v>1</v>
      </c>
      <c r="E42">
        <v>5</v>
      </c>
      <c r="F42">
        <v>1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3</v>
      </c>
      <c r="N42">
        <v>2</v>
      </c>
      <c r="O42">
        <v>9</v>
      </c>
      <c r="P42">
        <v>95</v>
      </c>
      <c r="Q42">
        <v>47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235</v>
      </c>
      <c r="AV42">
        <v>2348.47998046875</v>
      </c>
      <c r="AW42">
        <v>2357.5</v>
      </c>
      <c r="AX42">
        <v>2373.8798828125</v>
      </c>
      <c r="AY42">
        <v>2329.2900390625</v>
      </c>
      <c r="AZ42">
        <v>2339.010009765625</v>
      </c>
      <c r="BE42">
        <v>7</v>
      </c>
      <c r="BF42">
        <v>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</v>
      </c>
      <c r="BO42">
        <v>2</v>
      </c>
      <c r="BP42">
        <v>8</v>
      </c>
      <c r="BQ42">
        <v>17</v>
      </c>
      <c r="BR42">
        <v>113</v>
      </c>
      <c r="BS42">
        <v>0</v>
      </c>
      <c r="BT42">
        <v>0</v>
      </c>
      <c r="BU42">
        <v>0</v>
      </c>
      <c r="BV42">
        <v>0</v>
      </c>
      <c r="BW42">
        <v>3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10</v>
      </c>
      <c r="CF42">
        <v>3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 t="s">
        <v>263</v>
      </c>
      <c r="CN42">
        <v>2339.010009765625</v>
      </c>
      <c r="CO42">
        <v>2366.489990234375</v>
      </c>
      <c r="CP42">
        <v>2372.699951171875</v>
      </c>
      <c r="CQ42">
        <v>2341.610107421875</v>
      </c>
      <c r="CR42">
        <v>2347</v>
      </c>
      <c r="CS42" s="2">
        <f t="shared" si="9"/>
        <v>1.1612126221598129E-2</v>
      </c>
      <c r="CT42" s="2">
        <f t="shared" si="10"/>
        <v>2.6172550534393491E-3</v>
      </c>
      <c r="CU42" s="2">
        <f t="shared" si="11"/>
        <v>1.0513411387823357E-2</v>
      </c>
      <c r="CV42" s="2">
        <f t="shared" si="12"/>
        <v>2.2965030158180744E-3</v>
      </c>
      <c r="CW42">
        <v>13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50</v>
      </c>
      <c r="DG42">
        <v>28</v>
      </c>
      <c r="DH42">
        <v>12</v>
      </c>
      <c r="DI42">
        <v>8</v>
      </c>
      <c r="DJ42">
        <v>71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13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 t="s">
        <v>374</v>
      </c>
      <c r="EF42">
        <v>2347</v>
      </c>
      <c r="EG42">
        <v>2360.77001953125</v>
      </c>
      <c r="EH42">
        <v>2360.77001953125</v>
      </c>
      <c r="EI42">
        <v>2326.68994140625</v>
      </c>
      <c r="EJ42">
        <v>2334.780029296875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167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 t="s">
        <v>225</v>
      </c>
      <c r="FX42">
        <v>2334.780029296875</v>
      </c>
      <c r="FY42">
        <v>2339.840087890625</v>
      </c>
      <c r="FZ42">
        <v>2367.81005859375</v>
      </c>
      <c r="GA42">
        <v>2315.47998046875</v>
      </c>
      <c r="GB42">
        <v>2361.550048828125</v>
      </c>
      <c r="GC42">
        <v>179</v>
      </c>
      <c r="GD42">
        <v>479</v>
      </c>
      <c r="GE42">
        <v>13</v>
      </c>
      <c r="GF42">
        <v>336</v>
      </c>
      <c r="GG42">
        <v>0</v>
      </c>
      <c r="GH42">
        <v>142</v>
      </c>
      <c r="GI42">
        <v>0</v>
      </c>
      <c r="GJ42">
        <v>0</v>
      </c>
      <c r="GK42">
        <v>1</v>
      </c>
      <c r="GL42">
        <v>351</v>
      </c>
      <c r="GM42">
        <v>0</v>
      </c>
      <c r="GN42">
        <v>238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2.6</v>
      </c>
      <c r="GX42" t="s">
        <v>223</v>
      </c>
      <c r="GY42">
        <v>689051</v>
      </c>
      <c r="GZ42">
        <v>318571</v>
      </c>
      <c r="HA42">
        <v>2.0510000000000002</v>
      </c>
      <c r="HB42">
        <v>2.181</v>
      </c>
      <c r="HC42">
        <v>0.54</v>
      </c>
      <c r="HD42">
        <v>1.76</v>
      </c>
      <c r="HE42">
        <v>0</v>
      </c>
      <c r="HF42" s="2">
        <f t="shared" si="13"/>
        <v>2.1625659889910054E-3</v>
      </c>
      <c r="HG42" s="2">
        <f t="shared" si="14"/>
        <v>1.1812590541885104E-2</v>
      </c>
      <c r="HH42" s="2">
        <f t="shared" si="15"/>
        <v>1.0411013790192714E-2</v>
      </c>
      <c r="HI42" s="2">
        <f t="shared" si="16"/>
        <v>1.9508402281051107E-2</v>
      </c>
      <c r="HJ42" s="3">
        <f t="shared" si="17"/>
        <v>2367.4796607823655</v>
      </c>
      <c r="HK42" t="str">
        <f t="shared" si="18"/>
        <v>BKNG</v>
      </c>
    </row>
    <row r="43" spans="1:219" hidden="1" x14ac:dyDescent="0.25">
      <c r="A43">
        <v>34</v>
      </c>
      <c r="B43" t="s">
        <v>375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39</v>
      </c>
      <c r="N43">
        <v>51</v>
      </c>
      <c r="O43">
        <v>39</v>
      </c>
      <c r="P43">
        <v>6</v>
      </c>
      <c r="Q43">
        <v>0</v>
      </c>
      <c r="R43">
        <v>1</v>
      </c>
      <c r="S43">
        <v>22</v>
      </c>
      <c r="T43">
        <v>0</v>
      </c>
      <c r="U43">
        <v>0</v>
      </c>
      <c r="V43">
        <v>9</v>
      </c>
      <c r="W43">
        <v>3</v>
      </c>
      <c r="X43">
        <v>11</v>
      </c>
      <c r="Y43">
        <v>17</v>
      </c>
      <c r="Z43">
        <v>18</v>
      </c>
      <c r="AA43">
        <v>2</v>
      </c>
      <c r="AB43">
        <v>58</v>
      </c>
      <c r="AC43">
        <v>0</v>
      </c>
      <c r="AD43">
        <v>0</v>
      </c>
      <c r="AE43">
        <v>55</v>
      </c>
      <c r="AF43">
        <v>22</v>
      </c>
      <c r="AG43">
        <v>18</v>
      </c>
      <c r="AH43">
        <v>18</v>
      </c>
      <c r="AI43">
        <v>1</v>
      </c>
      <c r="AJ43">
        <v>1</v>
      </c>
      <c r="AK43">
        <v>2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376</v>
      </c>
      <c r="AV43">
        <v>74.120002746582031</v>
      </c>
      <c r="AW43">
        <v>74.75</v>
      </c>
      <c r="AX43">
        <v>76</v>
      </c>
      <c r="AY43">
        <v>72.419998168945313</v>
      </c>
      <c r="AZ43">
        <v>72.550003051757813</v>
      </c>
      <c r="BE43">
        <v>1</v>
      </c>
      <c r="BF43">
        <v>3</v>
      </c>
      <c r="BG43">
        <v>4</v>
      </c>
      <c r="BH43">
        <v>3</v>
      </c>
      <c r="BI43">
        <v>0</v>
      </c>
      <c r="BJ43">
        <v>1</v>
      </c>
      <c r="BK43">
        <v>7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2</v>
      </c>
      <c r="BR43">
        <v>164</v>
      </c>
      <c r="BS43">
        <v>1</v>
      </c>
      <c r="BT43">
        <v>1</v>
      </c>
      <c r="BU43">
        <v>0</v>
      </c>
      <c r="BV43">
        <v>0</v>
      </c>
      <c r="BW43">
        <v>10</v>
      </c>
      <c r="BX43">
        <v>7</v>
      </c>
      <c r="BY43">
        <v>0</v>
      </c>
      <c r="BZ43">
        <v>0</v>
      </c>
      <c r="CA43">
        <v>1</v>
      </c>
      <c r="CB43">
        <v>1</v>
      </c>
      <c r="CC43">
        <v>0</v>
      </c>
      <c r="CD43">
        <v>0</v>
      </c>
      <c r="CE43">
        <v>11</v>
      </c>
      <c r="CF43">
        <v>10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307</v>
      </c>
      <c r="CN43">
        <v>72.550003051757813</v>
      </c>
      <c r="CO43">
        <v>73.580001831054688</v>
      </c>
      <c r="CP43">
        <v>77.089996337890625</v>
      </c>
      <c r="CQ43">
        <v>73.55999755859375</v>
      </c>
      <c r="CR43">
        <v>76.94000244140625</v>
      </c>
      <c r="CS43" s="2">
        <f t="shared" si="9"/>
        <v>1.3998352183543394E-2</v>
      </c>
      <c r="CT43" s="2">
        <f t="shared" si="10"/>
        <v>4.5531128208274874E-2</v>
      </c>
      <c r="CU43" s="2">
        <f t="shared" si="11"/>
        <v>2.7187105141512902E-4</v>
      </c>
      <c r="CV43" s="2">
        <f t="shared" si="12"/>
        <v>4.3930397394860377E-2</v>
      </c>
      <c r="CW43">
        <v>0</v>
      </c>
      <c r="CX43">
        <v>1</v>
      </c>
      <c r="CY43">
        <v>3</v>
      </c>
      <c r="CZ43">
        <v>10</v>
      </c>
      <c r="DA43">
        <v>178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377</v>
      </c>
      <c r="EF43">
        <v>76.94000244140625</v>
      </c>
      <c r="EG43">
        <v>77.510002136230469</v>
      </c>
      <c r="EH43">
        <v>78.260002136230469</v>
      </c>
      <c r="EI43">
        <v>75.660003662109375</v>
      </c>
      <c r="EJ43">
        <v>78.010002136230469</v>
      </c>
      <c r="EO43">
        <v>36</v>
      </c>
      <c r="EP43">
        <v>44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21</v>
      </c>
      <c r="EY43">
        <v>6</v>
      </c>
      <c r="EZ43">
        <v>11</v>
      </c>
      <c r="FA43">
        <v>2</v>
      </c>
      <c r="FB43">
        <v>51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51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1</v>
      </c>
      <c r="FP43">
        <v>0</v>
      </c>
      <c r="FQ43">
        <v>33</v>
      </c>
      <c r="FR43">
        <v>33</v>
      </c>
      <c r="FS43">
        <v>1</v>
      </c>
      <c r="FT43">
        <v>0</v>
      </c>
      <c r="FU43">
        <v>1</v>
      </c>
      <c r="FV43">
        <v>1</v>
      </c>
      <c r="FW43" t="s">
        <v>365</v>
      </c>
      <c r="FX43">
        <v>78.010002136230469</v>
      </c>
      <c r="FY43">
        <v>77.980003356933594</v>
      </c>
      <c r="FZ43">
        <v>77.980003356933594</v>
      </c>
      <c r="GA43">
        <v>75.705001831054688</v>
      </c>
      <c r="GB43">
        <v>76.389999389648438</v>
      </c>
      <c r="GC43">
        <v>418</v>
      </c>
      <c r="GD43">
        <v>318</v>
      </c>
      <c r="GE43">
        <v>272</v>
      </c>
      <c r="GF43">
        <v>92</v>
      </c>
      <c r="GG43">
        <v>0</v>
      </c>
      <c r="GH43">
        <v>197</v>
      </c>
      <c r="GI43">
        <v>0</v>
      </c>
      <c r="GJ43">
        <v>188</v>
      </c>
      <c r="GK43">
        <v>1</v>
      </c>
      <c r="GL43">
        <v>233</v>
      </c>
      <c r="GM43">
        <v>1</v>
      </c>
      <c r="GN43">
        <v>51</v>
      </c>
      <c r="GO43">
        <v>3</v>
      </c>
      <c r="GP43">
        <v>1</v>
      </c>
      <c r="GQ43">
        <v>2</v>
      </c>
      <c r="GR43">
        <v>0</v>
      </c>
      <c r="GS43">
        <v>1</v>
      </c>
      <c r="GT43">
        <v>1</v>
      </c>
      <c r="GU43">
        <v>1</v>
      </c>
      <c r="GV43">
        <v>1</v>
      </c>
      <c r="GW43">
        <v>2.2000000000000002</v>
      </c>
      <c r="GX43" t="s">
        <v>218</v>
      </c>
      <c r="GY43">
        <v>333387</v>
      </c>
      <c r="GZ43">
        <v>443500</v>
      </c>
      <c r="HA43">
        <v>0.38800000000000001</v>
      </c>
      <c r="HB43">
        <v>1.6890000000000001</v>
      </c>
      <c r="HC43">
        <v>2</v>
      </c>
      <c r="HD43">
        <v>5.08</v>
      </c>
      <c r="HE43">
        <v>0</v>
      </c>
      <c r="HF43" s="2">
        <f t="shared" si="13"/>
        <v>-3.8469835862353641E-4</v>
      </c>
      <c r="HG43" s="2">
        <f t="shared" si="14"/>
        <v>0</v>
      </c>
      <c r="HH43" s="2">
        <f t="shared" si="15"/>
        <v>2.917416552889418E-2</v>
      </c>
      <c r="HI43" s="2">
        <f t="shared" si="16"/>
        <v>8.9671104079963593E-3</v>
      </c>
      <c r="HJ43" s="3">
        <f t="shared" si="17"/>
        <v>77.980003356933594</v>
      </c>
      <c r="HK43" t="str">
        <f t="shared" si="18"/>
        <v>BOOT</v>
      </c>
    </row>
    <row r="44" spans="1:219" hidden="1" x14ac:dyDescent="0.25">
      <c r="A44">
        <v>35</v>
      </c>
      <c r="B44" t="s">
        <v>378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10</v>
      </c>
      <c r="X44">
        <v>23</v>
      </c>
      <c r="Y44">
        <v>7</v>
      </c>
      <c r="Z44">
        <v>152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 t="s">
        <v>379</v>
      </c>
      <c r="AV44">
        <v>50.150001525878913</v>
      </c>
      <c r="AW44">
        <v>50.209999084472663</v>
      </c>
      <c r="AX44">
        <v>50.770000457763672</v>
      </c>
      <c r="AY44">
        <v>49.459999084472663</v>
      </c>
      <c r="AZ44">
        <v>49.799999237060547</v>
      </c>
      <c r="BE44">
        <v>4</v>
      </c>
      <c r="BF44">
        <v>7</v>
      </c>
      <c r="BG44">
        <v>2</v>
      </c>
      <c r="BH44">
        <v>0</v>
      </c>
      <c r="BI44">
        <v>0</v>
      </c>
      <c r="BJ44">
        <v>1</v>
      </c>
      <c r="BK44">
        <v>2</v>
      </c>
      <c r="BL44">
        <v>0</v>
      </c>
      <c r="BM44">
        <v>0</v>
      </c>
      <c r="BN44">
        <v>5</v>
      </c>
      <c r="BO44">
        <v>18</v>
      </c>
      <c r="BP44">
        <v>23</v>
      </c>
      <c r="BQ44">
        <v>25</v>
      </c>
      <c r="BR44">
        <v>113</v>
      </c>
      <c r="BS44">
        <v>1</v>
      </c>
      <c r="BT44">
        <v>0</v>
      </c>
      <c r="BU44">
        <v>0</v>
      </c>
      <c r="BV44">
        <v>0</v>
      </c>
      <c r="BW44">
        <v>9</v>
      </c>
      <c r="BX44">
        <v>2</v>
      </c>
      <c r="BY44">
        <v>0</v>
      </c>
      <c r="BZ44">
        <v>0</v>
      </c>
      <c r="CA44">
        <v>1</v>
      </c>
      <c r="CB44">
        <v>1</v>
      </c>
      <c r="CC44">
        <v>0</v>
      </c>
      <c r="CD44">
        <v>0</v>
      </c>
      <c r="CE44">
        <v>13</v>
      </c>
      <c r="CF44">
        <v>9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0</v>
      </c>
      <c r="CM44" t="s">
        <v>380</v>
      </c>
      <c r="CN44">
        <v>49.799999237060547</v>
      </c>
      <c r="CO44">
        <v>49.680000305175781</v>
      </c>
      <c r="CP44">
        <v>50.549999237060547</v>
      </c>
      <c r="CQ44">
        <v>49.169998168945313</v>
      </c>
      <c r="CR44">
        <v>50.520000457763672</v>
      </c>
      <c r="CS44" s="2">
        <f t="shared" si="9"/>
        <v>-2.4154374224563124E-3</v>
      </c>
      <c r="CT44" s="2">
        <f t="shared" si="10"/>
        <v>1.7210661622462098E-2</v>
      </c>
      <c r="CU44" s="2">
        <f t="shared" si="11"/>
        <v>1.0265743419839213E-2</v>
      </c>
      <c r="CV44" s="2">
        <f t="shared" si="12"/>
        <v>2.6722135324345531E-2</v>
      </c>
      <c r="CW44">
        <v>82</v>
      </c>
      <c r="CX44">
        <v>44</v>
      </c>
      <c r="CY44">
        <v>36</v>
      </c>
      <c r="CZ44">
        <v>12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11</v>
      </c>
      <c r="DG44">
        <v>4</v>
      </c>
      <c r="DH44">
        <v>4</v>
      </c>
      <c r="DI44">
        <v>3</v>
      </c>
      <c r="DJ44">
        <v>8</v>
      </c>
      <c r="DK44">
        <v>1</v>
      </c>
      <c r="DL44">
        <v>30</v>
      </c>
      <c r="DM44">
        <v>0</v>
      </c>
      <c r="DN44">
        <v>0</v>
      </c>
      <c r="DO44">
        <v>0</v>
      </c>
      <c r="DP44">
        <v>0</v>
      </c>
      <c r="DQ44">
        <v>8</v>
      </c>
      <c r="DR44">
        <v>8</v>
      </c>
      <c r="DS44">
        <v>0</v>
      </c>
      <c r="DT44">
        <v>0</v>
      </c>
      <c r="DU44">
        <v>1</v>
      </c>
      <c r="DV44">
        <v>1</v>
      </c>
      <c r="DW44">
        <v>3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 t="s">
        <v>381</v>
      </c>
      <c r="EF44">
        <v>50.520000457763672</v>
      </c>
      <c r="EG44">
        <v>51.229999542236328</v>
      </c>
      <c r="EH44">
        <v>51.959999084472663</v>
      </c>
      <c r="EI44">
        <v>51.130001068115227</v>
      </c>
      <c r="EJ44">
        <v>51.419998168945313</v>
      </c>
      <c r="EO44">
        <v>51</v>
      </c>
      <c r="EP44">
        <v>98</v>
      </c>
      <c r="EQ44">
        <v>46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1</v>
      </c>
      <c r="EZ44">
        <v>0</v>
      </c>
      <c r="FA44">
        <v>0</v>
      </c>
      <c r="FB44">
        <v>0</v>
      </c>
      <c r="FC44">
        <v>1</v>
      </c>
      <c r="FD44">
        <v>3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382</v>
      </c>
      <c r="FX44">
        <v>51.419998168945313</v>
      </c>
      <c r="FY44">
        <v>51.560001373291023</v>
      </c>
      <c r="FZ44">
        <v>51.619998931884773</v>
      </c>
      <c r="GA44">
        <v>50.509998321533203</v>
      </c>
      <c r="GB44">
        <v>51.290000915527337</v>
      </c>
      <c r="GC44">
        <v>383</v>
      </c>
      <c r="GD44">
        <v>411</v>
      </c>
      <c r="GE44">
        <v>369</v>
      </c>
      <c r="GF44">
        <v>33</v>
      </c>
      <c r="GG44">
        <v>0</v>
      </c>
      <c r="GH44">
        <v>12</v>
      </c>
      <c r="GI44">
        <v>0</v>
      </c>
      <c r="GJ44">
        <v>12</v>
      </c>
      <c r="GK44">
        <v>0</v>
      </c>
      <c r="GL44">
        <v>273</v>
      </c>
      <c r="GM44">
        <v>0</v>
      </c>
      <c r="GN44">
        <v>8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2.4</v>
      </c>
      <c r="GX44" t="s">
        <v>218</v>
      </c>
      <c r="GY44">
        <v>3851718</v>
      </c>
      <c r="GZ44">
        <v>1581228</v>
      </c>
      <c r="HA44">
        <v>1.256</v>
      </c>
      <c r="HB44">
        <v>1.679</v>
      </c>
      <c r="HC44">
        <v>0.57999999999999996</v>
      </c>
      <c r="HD44">
        <v>6.48</v>
      </c>
      <c r="HE44">
        <v>0.34339999999999998</v>
      </c>
      <c r="HF44" s="2">
        <f t="shared" si="13"/>
        <v>2.7153452408213985E-3</v>
      </c>
      <c r="HG44" s="2">
        <f t="shared" si="14"/>
        <v>1.1622929065325804E-3</v>
      </c>
      <c r="HH44" s="2">
        <f t="shared" si="15"/>
        <v>2.0364682385399235E-2</v>
      </c>
      <c r="HI44" s="2">
        <f t="shared" si="16"/>
        <v>1.5207693118952537E-2</v>
      </c>
      <c r="HJ44" s="3">
        <f t="shared" si="17"/>
        <v>51.619929197148011</v>
      </c>
      <c r="HK44" t="str">
        <f t="shared" si="18"/>
        <v>BWA</v>
      </c>
    </row>
    <row r="45" spans="1:219" hidden="1" x14ac:dyDescent="0.25">
      <c r="A45">
        <v>36</v>
      </c>
      <c r="B45" t="s">
        <v>383</v>
      </c>
      <c r="C45">
        <v>10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80</v>
      </c>
      <c r="N45">
        <v>23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</v>
      </c>
      <c r="W45">
        <v>0</v>
      </c>
      <c r="X45">
        <v>3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293</v>
      </c>
      <c r="AV45">
        <v>56.459999084472663</v>
      </c>
      <c r="AW45">
        <v>56.729999542236328</v>
      </c>
      <c r="AX45">
        <v>56.729999542236328</v>
      </c>
      <c r="AY45">
        <v>55.709999084472663</v>
      </c>
      <c r="AZ45">
        <v>56.049999237060547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1</v>
      </c>
      <c r="BR45">
        <v>105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384</v>
      </c>
      <c r="CN45">
        <v>56.049999237060547</v>
      </c>
      <c r="CO45">
        <v>56.080001831054688</v>
      </c>
      <c r="CP45">
        <v>56.990001678466797</v>
      </c>
      <c r="CQ45">
        <v>55.970001220703118</v>
      </c>
      <c r="CR45">
        <v>56.659999847412109</v>
      </c>
      <c r="CS45" s="2">
        <f t="shared" si="9"/>
        <v>5.3499630910369689E-4</v>
      </c>
      <c r="CT45" s="2">
        <f t="shared" si="10"/>
        <v>1.596771048624035E-2</v>
      </c>
      <c r="CU45" s="2">
        <f t="shared" si="11"/>
        <v>1.9614944144074054E-3</v>
      </c>
      <c r="CV45" s="2">
        <f t="shared" si="12"/>
        <v>1.2177879078136056E-2</v>
      </c>
      <c r="CW45">
        <v>4</v>
      </c>
      <c r="CX45">
        <v>33</v>
      </c>
      <c r="CY45">
        <v>67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2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301</v>
      </c>
      <c r="EF45">
        <v>56.659999847412109</v>
      </c>
      <c r="EG45">
        <v>57.240001678466797</v>
      </c>
      <c r="EH45">
        <v>58.110000610351563</v>
      </c>
      <c r="EI45">
        <v>57.130001068115227</v>
      </c>
      <c r="EJ45">
        <v>57.240001678466797</v>
      </c>
      <c r="EO45">
        <v>34</v>
      </c>
      <c r="EP45">
        <v>63</v>
      </c>
      <c r="EQ45">
        <v>39</v>
      </c>
      <c r="ER45">
        <v>1</v>
      </c>
      <c r="ES45">
        <v>0</v>
      </c>
      <c r="ET45">
        <v>1</v>
      </c>
      <c r="EU45">
        <v>40</v>
      </c>
      <c r="EV45">
        <v>0</v>
      </c>
      <c r="EW45">
        <v>0</v>
      </c>
      <c r="EX45">
        <v>3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267</v>
      </c>
      <c r="FX45">
        <v>57.240001678466797</v>
      </c>
      <c r="FY45">
        <v>57.509998321533203</v>
      </c>
      <c r="FZ45">
        <v>57.950000762939453</v>
      </c>
      <c r="GA45">
        <v>56.509998321533203</v>
      </c>
      <c r="GB45">
        <v>57.229999542236328</v>
      </c>
      <c r="GC45">
        <v>346</v>
      </c>
      <c r="GD45">
        <v>121</v>
      </c>
      <c r="GE45">
        <v>243</v>
      </c>
      <c r="GF45">
        <v>5</v>
      </c>
      <c r="GG45">
        <v>0</v>
      </c>
      <c r="GH45">
        <v>3</v>
      </c>
      <c r="GI45">
        <v>0</v>
      </c>
      <c r="GJ45">
        <v>3</v>
      </c>
      <c r="GK45">
        <v>0</v>
      </c>
      <c r="GL45">
        <v>105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2.5</v>
      </c>
      <c r="GX45" t="s">
        <v>218</v>
      </c>
      <c r="GY45">
        <v>233186</v>
      </c>
      <c r="GZ45">
        <v>157757</v>
      </c>
      <c r="HA45">
        <v>2.194</v>
      </c>
      <c r="HB45">
        <v>2.8090000000000002</v>
      </c>
      <c r="HC45">
        <v>3</v>
      </c>
      <c r="HD45">
        <v>5.23</v>
      </c>
      <c r="HE45">
        <v>0.35529998000000002</v>
      </c>
      <c r="HF45" s="2">
        <f t="shared" si="13"/>
        <v>4.6947774464690673E-3</v>
      </c>
      <c r="HG45" s="2">
        <f t="shared" si="14"/>
        <v>7.5927944023020943E-3</v>
      </c>
      <c r="HH45" s="2">
        <f t="shared" si="15"/>
        <v>1.7388280806566736E-2</v>
      </c>
      <c r="HI45" s="2">
        <f t="shared" si="16"/>
        <v>1.2580835688662861E-2</v>
      </c>
      <c r="HJ45" s="3">
        <f t="shared" si="17"/>
        <v>57.946659914865343</v>
      </c>
      <c r="HK45" t="str">
        <f t="shared" si="18"/>
        <v>BRC</v>
      </c>
    </row>
    <row r="46" spans="1:219" hidden="1" x14ac:dyDescent="0.25">
      <c r="A46">
        <v>37</v>
      </c>
      <c r="B46" t="s">
        <v>385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13</v>
      </c>
      <c r="N46">
        <v>147</v>
      </c>
      <c r="O46">
        <v>35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1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376</v>
      </c>
      <c r="AV46">
        <v>459.19000244140631</v>
      </c>
      <c r="AW46">
        <v>461.89999389648438</v>
      </c>
      <c r="AX46">
        <v>462.95999145507813</v>
      </c>
      <c r="AY46">
        <v>456.5</v>
      </c>
      <c r="AZ46">
        <v>459.54000854492188</v>
      </c>
      <c r="BE46">
        <v>7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5</v>
      </c>
      <c r="BO46">
        <v>2</v>
      </c>
      <c r="BP46">
        <v>1</v>
      </c>
      <c r="BQ46">
        <v>16</v>
      </c>
      <c r="BR46">
        <v>168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7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386</v>
      </c>
      <c r="CN46">
        <v>459.54000854492188</v>
      </c>
      <c r="CO46">
        <v>460.76998901367188</v>
      </c>
      <c r="CP46">
        <v>462.10000610351563</v>
      </c>
      <c r="CQ46">
        <v>455.52999877929688</v>
      </c>
      <c r="CR46">
        <v>460.489990234375</v>
      </c>
      <c r="CS46" s="2">
        <f t="shared" si="9"/>
        <v>2.6694023006639256E-3</v>
      </c>
      <c r="CT46" s="2">
        <f t="shared" si="10"/>
        <v>2.8782018443553881E-3</v>
      </c>
      <c r="CU46" s="2">
        <f t="shared" si="11"/>
        <v>1.1372247236830169E-2</v>
      </c>
      <c r="CV46" s="2">
        <f t="shared" si="12"/>
        <v>1.0771116767497313E-2</v>
      </c>
      <c r="CW46">
        <v>7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3</v>
      </c>
      <c r="DG46">
        <v>30</v>
      </c>
      <c r="DH46">
        <v>33</v>
      </c>
      <c r="DI46">
        <v>32</v>
      </c>
      <c r="DJ46">
        <v>92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6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1</v>
      </c>
      <c r="ED46">
        <v>0</v>
      </c>
      <c r="EE46" t="s">
        <v>303</v>
      </c>
      <c r="EF46">
        <v>460.489990234375</v>
      </c>
      <c r="EG46">
        <v>460</v>
      </c>
      <c r="EH46">
        <v>468.44000244140631</v>
      </c>
      <c r="EI46">
        <v>459.64999389648438</v>
      </c>
      <c r="EJ46">
        <v>467.67999267578131</v>
      </c>
      <c r="EO46">
        <v>19</v>
      </c>
      <c r="EP46">
        <v>16</v>
      </c>
      <c r="EQ46">
        <v>155</v>
      </c>
      <c r="ER46">
        <v>5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387</v>
      </c>
      <c r="FX46">
        <v>467.67999267578131</v>
      </c>
      <c r="FY46">
        <v>470</v>
      </c>
      <c r="FZ46">
        <v>474.6199951171875</v>
      </c>
      <c r="GA46">
        <v>467.67999267578119</v>
      </c>
      <c r="GB46">
        <v>472.32998657226563</v>
      </c>
      <c r="GC46">
        <v>404</v>
      </c>
      <c r="GD46">
        <v>389</v>
      </c>
      <c r="GE46">
        <v>202</v>
      </c>
      <c r="GF46">
        <v>195</v>
      </c>
      <c r="GG46">
        <v>0</v>
      </c>
      <c r="GH46">
        <v>5</v>
      </c>
      <c r="GI46">
        <v>0</v>
      </c>
      <c r="GJ46">
        <v>5</v>
      </c>
      <c r="GK46">
        <v>0</v>
      </c>
      <c r="GL46">
        <v>260</v>
      </c>
      <c r="GM46">
        <v>0</v>
      </c>
      <c r="GN46">
        <v>92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1</v>
      </c>
      <c r="GU46">
        <v>0</v>
      </c>
      <c r="GV46">
        <v>0</v>
      </c>
      <c r="GW46">
        <v>2</v>
      </c>
      <c r="GX46" t="s">
        <v>218</v>
      </c>
      <c r="GY46">
        <v>1725913</v>
      </c>
      <c r="GZ46">
        <v>1545542</v>
      </c>
      <c r="HA46">
        <v>1.804</v>
      </c>
      <c r="HB46">
        <v>2.1360000000000001</v>
      </c>
      <c r="HC46">
        <v>2.0099999999999998</v>
      </c>
      <c r="HD46">
        <v>2.09</v>
      </c>
      <c r="HE46">
        <v>1.5433999</v>
      </c>
      <c r="HF46" s="2">
        <f t="shared" si="13"/>
        <v>4.9361857962100242E-3</v>
      </c>
      <c r="HG46" s="2">
        <f t="shared" si="14"/>
        <v>9.7340928842384322E-3</v>
      </c>
      <c r="HH46" s="2">
        <f t="shared" si="15"/>
        <v>4.9361857962102462E-3</v>
      </c>
      <c r="HI46" s="2">
        <f t="shared" si="16"/>
        <v>9.8447992477246338E-3</v>
      </c>
      <c r="HJ46" s="3">
        <f t="shared" si="17"/>
        <v>474.57502365559208</v>
      </c>
      <c r="HK46" t="str">
        <f t="shared" si="18"/>
        <v>AVGO</v>
      </c>
    </row>
    <row r="47" spans="1:219" hidden="1" x14ac:dyDescent="0.25">
      <c r="A47">
        <v>38</v>
      </c>
      <c r="B47" t="s">
        <v>388</v>
      </c>
      <c r="C47">
        <v>9</v>
      </c>
      <c r="D47">
        <v>1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120</v>
      </c>
      <c r="N47">
        <v>28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29</v>
      </c>
      <c r="W47">
        <v>16</v>
      </c>
      <c r="X47">
        <v>4</v>
      </c>
      <c r="Y47">
        <v>4</v>
      </c>
      <c r="Z47">
        <v>6</v>
      </c>
      <c r="AA47">
        <v>0</v>
      </c>
      <c r="AB47">
        <v>0</v>
      </c>
      <c r="AC47">
        <v>0</v>
      </c>
      <c r="AD47">
        <v>0</v>
      </c>
      <c r="AE47">
        <v>28</v>
      </c>
      <c r="AF47">
        <v>0</v>
      </c>
      <c r="AG47">
        <v>4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2</v>
      </c>
      <c r="AP47">
        <v>2</v>
      </c>
      <c r="AQ47">
        <v>1</v>
      </c>
      <c r="AR47">
        <v>0</v>
      </c>
      <c r="AS47">
        <v>1</v>
      </c>
      <c r="AT47">
        <v>1</v>
      </c>
      <c r="AU47" t="s">
        <v>231</v>
      </c>
      <c r="AV47">
        <v>28.280000686645511</v>
      </c>
      <c r="AW47">
        <v>28.340000152587891</v>
      </c>
      <c r="AX47">
        <v>28.659999847412109</v>
      </c>
      <c r="AY47">
        <v>27.45100021362305</v>
      </c>
      <c r="AZ47">
        <v>27.770000457763668</v>
      </c>
      <c r="BE47">
        <v>9</v>
      </c>
      <c r="BF47">
        <v>5</v>
      </c>
      <c r="BG47">
        <v>1</v>
      </c>
      <c r="BH47">
        <v>0</v>
      </c>
      <c r="BI47">
        <v>0</v>
      </c>
      <c r="BJ47">
        <v>1</v>
      </c>
      <c r="BK47">
        <v>1</v>
      </c>
      <c r="BL47">
        <v>0</v>
      </c>
      <c r="BM47">
        <v>0</v>
      </c>
      <c r="BN47">
        <v>5</v>
      </c>
      <c r="BO47">
        <v>0</v>
      </c>
      <c r="BP47">
        <v>1</v>
      </c>
      <c r="BQ47">
        <v>6</v>
      </c>
      <c r="BR47">
        <v>176</v>
      </c>
      <c r="BS47">
        <v>1</v>
      </c>
      <c r="BT47">
        <v>0</v>
      </c>
      <c r="BU47">
        <v>0</v>
      </c>
      <c r="BV47">
        <v>0</v>
      </c>
      <c r="BW47">
        <v>6</v>
      </c>
      <c r="BX47">
        <v>1</v>
      </c>
      <c r="BY47">
        <v>2</v>
      </c>
      <c r="BZ47">
        <v>0</v>
      </c>
      <c r="CA47">
        <v>1</v>
      </c>
      <c r="CB47">
        <v>1</v>
      </c>
      <c r="CC47">
        <v>1</v>
      </c>
      <c r="CD47">
        <v>1</v>
      </c>
      <c r="CE47">
        <v>15</v>
      </c>
      <c r="CF47">
        <v>6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 t="s">
        <v>389</v>
      </c>
      <c r="CN47">
        <v>27.770000457763668</v>
      </c>
      <c r="CO47">
        <v>27.840000152587891</v>
      </c>
      <c r="CP47">
        <v>28.10000038146973</v>
      </c>
      <c r="CQ47">
        <v>27.580999374389648</v>
      </c>
      <c r="CR47">
        <v>28</v>
      </c>
      <c r="CS47" s="2">
        <f t="shared" si="9"/>
        <v>2.5143568405374683E-3</v>
      </c>
      <c r="CT47" s="2">
        <f t="shared" si="10"/>
        <v>9.2526770587979534E-3</v>
      </c>
      <c r="CU47" s="2">
        <f t="shared" si="11"/>
        <v>9.3031888210736158E-3</v>
      </c>
      <c r="CV47" s="2">
        <f t="shared" si="12"/>
        <v>1.4964308057512588E-2</v>
      </c>
      <c r="CW47">
        <v>38</v>
      </c>
      <c r="CX47">
        <v>26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39</v>
      </c>
      <c r="DG47">
        <v>34</v>
      </c>
      <c r="DH47">
        <v>33</v>
      </c>
      <c r="DI47">
        <v>8</v>
      </c>
      <c r="DJ47">
        <v>29</v>
      </c>
      <c r="DK47">
        <v>0</v>
      </c>
      <c r="DL47">
        <v>0</v>
      </c>
      <c r="DM47">
        <v>0</v>
      </c>
      <c r="DN47">
        <v>0</v>
      </c>
      <c r="DO47">
        <v>7</v>
      </c>
      <c r="DP47">
        <v>0</v>
      </c>
      <c r="DQ47">
        <v>29</v>
      </c>
      <c r="DR47">
        <v>0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390</v>
      </c>
      <c r="EF47">
        <v>28</v>
      </c>
      <c r="EG47">
        <v>28.079999923706051</v>
      </c>
      <c r="EH47">
        <v>28.409999847412109</v>
      </c>
      <c r="EI47">
        <v>27.54999923706055</v>
      </c>
      <c r="EJ47">
        <v>28.309999465942379</v>
      </c>
      <c r="EO47">
        <v>23</v>
      </c>
      <c r="EP47">
        <v>87</v>
      </c>
      <c r="EQ47">
        <v>15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2</v>
      </c>
      <c r="EZ47">
        <v>3</v>
      </c>
      <c r="FA47">
        <v>0</v>
      </c>
      <c r="FB47">
        <v>65</v>
      </c>
      <c r="FC47">
        <v>1</v>
      </c>
      <c r="FD47">
        <v>71</v>
      </c>
      <c r="FE47">
        <v>0</v>
      </c>
      <c r="FF47">
        <v>0</v>
      </c>
      <c r="FG47">
        <v>1</v>
      </c>
      <c r="FH47">
        <v>0</v>
      </c>
      <c r="FI47">
        <v>65</v>
      </c>
      <c r="FJ47">
        <v>65</v>
      </c>
      <c r="FK47">
        <v>1</v>
      </c>
      <c r="FL47">
        <v>0</v>
      </c>
      <c r="FM47">
        <v>1</v>
      </c>
      <c r="FN47">
        <v>1</v>
      </c>
      <c r="FO47">
        <v>1</v>
      </c>
      <c r="FP47">
        <v>1</v>
      </c>
      <c r="FQ47">
        <v>54</v>
      </c>
      <c r="FR47">
        <v>54</v>
      </c>
      <c r="FS47">
        <v>1</v>
      </c>
      <c r="FT47">
        <v>1</v>
      </c>
      <c r="FU47">
        <v>1</v>
      </c>
      <c r="FV47">
        <v>1</v>
      </c>
      <c r="FW47" t="s">
        <v>287</v>
      </c>
      <c r="FX47">
        <v>28.309999465942379</v>
      </c>
      <c r="FY47">
        <v>28.280000686645511</v>
      </c>
      <c r="FZ47">
        <v>28.64999961853027</v>
      </c>
      <c r="GA47">
        <v>28.129999160766602</v>
      </c>
      <c r="GB47">
        <v>28.219999313354489</v>
      </c>
      <c r="GC47">
        <v>352</v>
      </c>
      <c r="GD47">
        <v>461</v>
      </c>
      <c r="GE47">
        <v>189</v>
      </c>
      <c r="GF47">
        <v>214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276</v>
      </c>
      <c r="GM47">
        <v>0</v>
      </c>
      <c r="GN47">
        <v>94</v>
      </c>
      <c r="GO47">
        <v>4</v>
      </c>
      <c r="GP47">
        <v>2</v>
      </c>
      <c r="GQ47">
        <v>2</v>
      </c>
      <c r="GR47">
        <v>1</v>
      </c>
      <c r="GS47">
        <v>2</v>
      </c>
      <c r="GT47">
        <v>1</v>
      </c>
      <c r="GU47">
        <v>2</v>
      </c>
      <c r="GV47">
        <v>1</v>
      </c>
      <c r="GW47">
        <v>2.2000000000000002</v>
      </c>
      <c r="GX47" t="s">
        <v>218</v>
      </c>
      <c r="GY47">
        <v>1186985</v>
      </c>
      <c r="GZ47">
        <v>1155985</v>
      </c>
      <c r="HA47">
        <v>3.39</v>
      </c>
      <c r="HB47">
        <v>3.8149999999999999</v>
      </c>
      <c r="HC47">
        <v>1.24</v>
      </c>
      <c r="HD47">
        <v>7.71</v>
      </c>
      <c r="HE47">
        <v>0</v>
      </c>
      <c r="HF47" s="2">
        <f t="shared" si="13"/>
        <v>-1.0607771771036223E-3</v>
      </c>
      <c r="HG47" s="2">
        <f t="shared" si="14"/>
        <v>1.2914448056238426E-2</v>
      </c>
      <c r="HH47" s="2">
        <f t="shared" si="15"/>
        <v>5.3041556660833322E-3</v>
      </c>
      <c r="HI47" s="2">
        <f t="shared" si="16"/>
        <v>3.1892329829114052E-3</v>
      </c>
      <c r="HJ47" s="3">
        <f t="shared" si="17"/>
        <v>28.645221286543581</v>
      </c>
      <c r="HK47" t="str">
        <f t="shared" si="18"/>
        <v>CARG</v>
      </c>
    </row>
    <row r="48" spans="1:219" hidden="1" x14ac:dyDescent="0.25">
      <c r="A48">
        <v>39</v>
      </c>
      <c r="B48" t="s">
        <v>391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2</v>
      </c>
      <c r="N48">
        <v>3</v>
      </c>
      <c r="O48">
        <v>6</v>
      </c>
      <c r="P48">
        <v>12</v>
      </c>
      <c r="Q48">
        <v>140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</v>
      </c>
      <c r="Z48">
        <v>5</v>
      </c>
      <c r="AA48">
        <v>1</v>
      </c>
      <c r="AB48">
        <v>7</v>
      </c>
      <c r="AC48">
        <v>1</v>
      </c>
      <c r="AD48">
        <v>7</v>
      </c>
      <c r="AE48">
        <v>0</v>
      </c>
      <c r="AF48">
        <v>0</v>
      </c>
      <c r="AG48">
        <v>5</v>
      </c>
      <c r="AH48">
        <v>5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4</v>
      </c>
      <c r="AP48">
        <v>4</v>
      </c>
      <c r="AQ48">
        <v>1</v>
      </c>
      <c r="AR48">
        <v>0</v>
      </c>
      <c r="AS48">
        <v>1</v>
      </c>
      <c r="AT48">
        <v>1</v>
      </c>
      <c r="AU48" t="s">
        <v>392</v>
      </c>
      <c r="AV48">
        <v>14.439999580383301</v>
      </c>
      <c r="AW48">
        <v>14.590000152587891</v>
      </c>
      <c r="AX48">
        <v>14.789999961853029</v>
      </c>
      <c r="AY48">
        <v>13.789999961853029</v>
      </c>
      <c r="AZ48">
        <v>13.80000019073486</v>
      </c>
      <c r="BE48">
        <v>6</v>
      </c>
      <c r="BF48">
        <v>4</v>
      </c>
      <c r="BG48">
        <v>3</v>
      </c>
      <c r="BH48">
        <v>0</v>
      </c>
      <c r="BI48">
        <v>0</v>
      </c>
      <c r="BJ48">
        <v>1</v>
      </c>
      <c r="BK48">
        <v>3</v>
      </c>
      <c r="BL48">
        <v>0</v>
      </c>
      <c r="BM48">
        <v>0</v>
      </c>
      <c r="BN48">
        <v>3</v>
      </c>
      <c r="BO48">
        <v>1</v>
      </c>
      <c r="BP48">
        <v>3</v>
      </c>
      <c r="BQ48">
        <v>2</v>
      </c>
      <c r="BR48">
        <v>134</v>
      </c>
      <c r="BS48">
        <v>1</v>
      </c>
      <c r="BT48">
        <v>0</v>
      </c>
      <c r="BU48">
        <v>0</v>
      </c>
      <c r="BV48">
        <v>0</v>
      </c>
      <c r="BW48">
        <v>7</v>
      </c>
      <c r="BX48">
        <v>3</v>
      </c>
      <c r="BY48">
        <v>1</v>
      </c>
      <c r="BZ48">
        <v>0</v>
      </c>
      <c r="CA48">
        <v>2</v>
      </c>
      <c r="CB48">
        <v>1</v>
      </c>
      <c r="CC48">
        <v>1</v>
      </c>
      <c r="CD48">
        <v>1</v>
      </c>
      <c r="CE48">
        <v>15</v>
      </c>
      <c r="CF48">
        <v>7</v>
      </c>
      <c r="CG48">
        <v>1</v>
      </c>
      <c r="CH48">
        <v>0</v>
      </c>
      <c r="CI48">
        <v>2</v>
      </c>
      <c r="CJ48">
        <v>1</v>
      </c>
      <c r="CK48">
        <v>1</v>
      </c>
      <c r="CL48">
        <v>0</v>
      </c>
      <c r="CM48" t="s">
        <v>393</v>
      </c>
      <c r="CN48">
        <v>13.80000019073486</v>
      </c>
      <c r="CO48">
        <v>13.789999961853029</v>
      </c>
      <c r="CP48">
        <v>14.57999992370606</v>
      </c>
      <c r="CQ48">
        <v>13.789999961853029</v>
      </c>
      <c r="CR48">
        <v>14.47999954223633</v>
      </c>
      <c r="CS48" s="2">
        <f t="shared" si="9"/>
        <v>-7.2517976138453122E-4</v>
      </c>
      <c r="CT48" s="2">
        <f t="shared" si="10"/>
        <v>5.418381111021453E-2</v>
      </c>
      <c r="CU48" s="2">
        <f t="shared" si="11"/>
        <v>0</v>
      </c>
      <c r="CV48" s="2">
        <f t="shared" si="12"/>
        <v>4.7651906229047802E-2</v>
      </c>
      <c r="CW48">
        <v>0</v>
      </c>
      <c r="CX48">
        <v>1</v>
      </c>
      <c r="CY48">
        <v>2</v>
      </c>
      <c r="CZ48">
        <v>4</v>
      </c>
      <c r="DA48">
        <v>145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394</v>
      </c>
      <c r="EF48">
        <v>14.47999954223633</v>
      </c>
      <c r="EG48">
        <v>14.64999961853027</v>
      </c>
      <c r="EH48">
        <v>14.92000007629394</v>
      </c>
      <c r="EI48">
        <v>14.19999980926514</v>
      </c>
      <c r="EJ48">
        <v>14.739999771118161</v>
      </c>
      <c r="EO48">
        <v>6</v>
      </c>
      <c r="EP48">
        <v>14</v>
      </c>
      <c r="EQ48">
        <v>43</v>
      </c>
      <c r="ER48">
        <v>47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</v>
      </c>
      <c r="EY48">
        <v>1</v>
      </c>
      <c r="EZ48">
        <v>1</v>
      </c>
      <c r="FA48">
        <v>0</v>
      </c>
      <c r="FB48">
        <v>64</v>
      </c>
      <c r="FC48">
        <v>1</v>
      </c>
      <c r="FD48">
        <v>73</v>
      </c>
      <c r="FE48">
        <v>0</v>
      </c>
      <c r="FF48">
        <v>0</v>
      </c>
      <c r="FG48">
        <v>0</v>
      </c>
      <c r="FH48">
        <v>0</v>
      </c>
      <c r="FI48">
        <v>64</v>
      </c>
      <c r="FJ48">
        <v>64</v>
      </c>
      <c r="FK48">
        <v>0</v>
      </c>
      <c r="FL48">
        <v>0</v>
      </c>
      <c r="FM48">
        <v>1</v>
      </c>
      <c r="FN48">
        <v>1</v>
      </c>
      <c r="FO48">
        <v>2</v>
      </c>
      <c r="FP48">
        <v>0</v>
      </c>
      <c r="FQ48">
        <v>55</v>
      </c>
      <c r="FR48">
        <v>55</v>
      </c>
      <c r="FS48">
        <v>2</v>
      </c>
      <c r="FT48">
        <v>0</v>
      </c>
      <c r="FU48">
        <v>2</v>
      </c>
      <c r="FV48">
        <v>1</v>
      </c>
      <c r="FW48" t="s">
        <v>395</v>
      </c>
      <c r="FX48">
        <v>14.739999771118161</v>
      </c>
      <c r="FY48">
        <v>14.909999847412109</v>
      </c>
      <c r="FZ48">
        <v>14.94999980926514</v>
      </c>
      <c r="GA48">
        <v>14.430000305175779</v>
      </c>
      <c r="GB48">
        <v>14.60999965667725</v>
      </c>
      <c r="GC48">
        <v>438</v>
      </c>
      <c r="GD48">
        <v>223</v>
      </c>
      <c r="GE48">
        <v>262</v>
      </c>
      <c r="GF48">
        <v>73</v>
      </c>
      <c r="GG48">
        <v>0</v>
      </c>
      <c r="GH48">
        <v>348</v>
      </c>
      <c r="GI48">
        <v>0</v>
      </c>
      <c r="GJ48">
        <v>196</v>
      </c>
      <c r="GK48">
        <v>7</v>
      </c>
      <c r="GL48">
        <v>203</v>
      </c>
      <c r="GM48">
        <v>0</v>
      </c>
      <c r="GN48">
        <v>64</v>
      </c>
      <c r="GO48">
        <v>3</v>
      </c>
      <c r="GP48">
        <v>1</v>
      </c>
      <c r="GQ48">
        <v>3</v>
      </c>
      <c r="GR48">
        <v>1</v>
      </c>
      <c r="GS48">
        <v>4</v>
      </c>
      <c r="GT48">
        <v>2</v>
      </c>
      <c r="GU48">
        <v>2</v>
      </c>
      <c r="GV48">
        <v>1</v>
      </c>
      <c r="GW48">
        <v>2.1</v>
      </c>
      <c r="GX48" t="s">
        <v>218</v>
      </c>
      <c r="GY48">
        <v>589430</v>
      </c>
      <c r="GZ48">
        <v>347528</v>
      </c>
      <c r="HA48">
        <v>1.4930000000000001</v>
      </c>
      <c r="HB48">
        <v>1.6080000000000001</v>
      </c>
      <c r="HC48">
        <v>0.57999999999999996</v>
      </c>
      <c r="HD48">
        <v>4.53</v>
      </c>
      <c r="HE48">
        <v>0</v>
      </c>
      <c r="HF48" s="2">
        <f t="shared" si="13"/>
        <v>1.1401749029759767E-2</v>
      </c>
      <c r="HG48" s="2">
        <f t="shared" si="14"/>
        <v>2.675582766779816E-3</v>
      </c>
      <c r="HH48" s="2">
        <f t="shared" si="15"/>
        <v>3.219312858139578E-2</v>
      </c>
      <c r="HI48" s="2">
        <f t="shared" si="16"/>
        <v>1.2320284444305551E-2</v>
      </c>
      <c r="HJ48" s="3">
        <f t="shared" si="17"/>
        <v>14.949892786056536</v>
      </c>
      <c r="HK48" t="str">
        <f t="shared" si="18"/>
        <v>CARS</v>
      </c>
    </row>
    <row r="49" spans="1:219" hidden="1" x14ac:dyDescent="0.25">
      <c r="A49">
        <v>40</v>
      </c>
      <c r="B49" t="s">
        <v>396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104</v>
      </c>
      <c r="N49">
        <v>57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48</v>
      </c>
      <c r="W49">
        <v>8</v>
      </c>
      <c r="X49">
        <v>5</v>
      </c>
      <c r="Y49">
        <v>4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232</v>
      </c>
      <c r="AV49">
        <v>239.05000305175781</v>
      </c>
      <c r="AW49">
        <v>239.50999450683599</v>
      </c>
      <c r="AX49">
        <v>241.88999938964841</v>
      </c>
      <c r="AY49">
        <v>236.74000549316409</v>
      </c>
      <c r="AZ49">
        <v>237.16999816894531</v>
      </c>
      <c r="BE49">
        <v>32</v>
      </c>
      <c r="BF49">
        <v>9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46</v>
      </c>
      <c r="BO49">
        <v>14</v>
      </c>
      <c r="BP49">
        <v>21</v>
      </c>
      <c r="BQ49">
        <v>33</v>
      </c>
      <c r="BR49">
        <v>60</v>
      </c>
      <c r="BS49">
        <v>0</v>
      </c>
      <c r="BT49">
        <v>0</v>
      </c>
      <c r="BU49">
        <v>0</v>
      </c>
      <c r="BV49">
        <v>0</v>
      </c>
      <c r="BW49">
        <v>9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0</v>
      </c>
      <c r="CD49">
        <v>0</v>
      </c>
      <c r="CE49">
        <v>44</v>
      </c>
      <c r="CF49">
        <v>9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 t="s">
        <v>397</v>
      </c>
      <c r="CN49">
        <v>237.16999816894531</v>
      </c>
      <c r="CO49">
        <v>237.41000366210929</v>
      </c>
      <c r="CP49">
        <v>239.5</v>
      </c>
      <c r="CQ49">
        <v>236.6199951171875</v>
      </c>
      <c r="CR49">
        <v>237.71000671386719</v>
      </c>
      <c r="CS49" s="2">
        <f t="shared" si="9"/>
        <v>1.0109325195308827E-3</v>
      </c>
      <c r="CT49" s="2">
        <f t="shared" si="10"/>
        <v>8.7264982792931711E-3</v>
      </c>
      <c r="CU49" s="2">
        <f t="shared" si="11"/>
        <v>3.3276127068603278E-3</v>
      </c>
      <c r="CV49" s="2">
        <f t="shared" si="12"/>
        <v>4.5854678637561319E-3</v>
      </c>
      <c r="CW49">
        <v>121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85</v>
      </c>
      <c r="DG49">
        <v>21</v>
      </c>
      <c r="DH49">
        <v>2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292</v>
      </c>
      <c r="EF49">
        <v>237.71000671386719</v>
      </c>
      <c r="EG49">
        <v>241.5</v>
      </c>
      <c r="EH49">
        <v>243.3699951171875</v>
      </c>
      <c r="EI49">
        <v>238.92999267578119</v>
      </c>
      <c r="EJ49">
        <v>241.2799987792969</v>
      </c>
      <c r="EO49">
        <v>40</v>
      </c>
      <c r="EP49">
        <v>10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20</v>
      </c>
      <c r="EY49">
        <v>4</v>
      </c>
      <c r="EZ49">
        <v>9</v>
      </c>
      <c r="FA49">
        <v>13</v>
      </c>
      <c r="FB49">
        <v>116</v>
      </c>
      <c r="FC49">
        <v>0</v>
      </c>
      <c r="FD49">
        <v>0</v>
      </c>
      <c r="FE49">
        <v>0</v>
      </c>
      <c r="FF49">
        <v>0</v>
      </c>
      <c r="FG49">
        <v>11</v>
      </c>
      <c r="FH49">
        <v>0</v>
      </c>
      <c r="FI49">
        <v>1</v>
      </c>
      <c r="FJ49">
        <v>0</v>
      </c>
      <c r="FK49">
        <v>1</v>
      </c>
      <c r="FL49">
        <v>0</v>
      </c>
      <c r="FM49">
        <v>1</v>
      </c>
      <c r="FN49">
        <v>0</v>
      </c>
      <c r="FO49">
        <v>21</v>
      </c>
      <c r="FP49">
        <v>11</v>
      </c>
      <c r="FQ49">
        <v>11</v>
      </c>
      <c r="FR49">
        <v>0</v>
      </c>
      <c r="FS49">
        <v>1</v>
      </c>
      <c r="FT49">
        <v>1</v>
      </c>
      <c r="FU49">
        <v>1</v>
      </c>
      <c r="FV49">
        <v>0</v>
      </c>
      <c r="FW49" t="s">
        <v>398</v>
      </c>
      <c r="FX49">
        <v>241.2799987792969</v>
      </c>
      <c r="FY49">
        <v>241.9100036621094</v>
      </c>
      <c r="FZ49">
        <v>242.25999450683591</v>
      </c>
      <c r="GA49">
        <v>238.78999328613281</v>
      </c>
      <c r="GB49">
        <v>241.08000183105469</v>
      </c>
      <c r="GC49">
        <v>375</v>
      </c>
      <c r="GD49">
        <v>510</v>
      </c>
      <c r="GE49">
        <v>173</v>
      </c>
      <c r="GF49">
        <v>270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177</v>
      </c>
      <c r="GM49">
        <v>0</v>
      </c>
      <c r="GN49">
        <v>116</v>
      </c>
      <c r="GO49">
        <v>2</v>
      </c>
      <c r="GP49">
        <v>1</v>
      </c>
      <c r="GQ49">
        <v>0</v>
      </c>
      <c r="GR49">
        <v>0</v>
      </c>
      <c r="GS49">
        <v>1</v>
      </c>
      <c r="GT49">
        <v>1</v>
      </c>
      <c r="GU49">
        <v>0</v>
      </c>
      <c r="GV49">
        <v>0</v>
      </c>
      <c r="GW49">
        <v>2.6</v>
      </c>
      <c r="GX49" t="s">
        <v>223</v>
      </c>
      <c r="GY49">
        <v>3594666</v>
      </c>
      <c r="GZ49">
        <v>2586471</v>
      </c>
      <c r="HA49">
        <v>1.071</v>
      </c>
      <c r="HB49">
        <v>1.6020000000000001</v>
      </c>
      <c r="HC49">
        <v>1.24</v>
      </c>
      <c r="HD49">
        <v>1.99</v>
      </c>
      <c r="HE49">
        <v>0.65919994999999998</v>
      </c>
      <c r="HF49" s="2">
        <f t="shared" si="13"/>
        <v>2.6042944618878128E-3</v>
      </c>
      <c r="HG49" s="2">
        <f t="shared" si="14"/>
        <v>1.4446910454157802E-3</v>
      </c>
      <c r="HH49" s="2">
        <f t="shared" si="15"/>
        <v>1.2897401218407212E-2</v>
      </c>
      <c r="HI49" s="2">
        <f t="shared" si="16"/>
        <v>9.4989568920224032E-3</v>
      </c>
      <c r="HJ49" s="3">
        <f t="shared" si="17"/>
        <v>242.25948887819655</v>
      </c>
      <c r="HK49" t="str">
        <f t="shared" si="18"/>
        <v>CAT</v>
      </c>
    </row>
    <row r="50" spans="1:219" hidden="1" x14ac:dyDescent="0.25">
      <c r="A50">
        <v>41</v>
      </c>
      <c r="B50" t="s">
        <v>399</v>
      </c>
      <c r="C50">
        <v>9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3</v>
      </c>
      <c r="N50">
        <v>8</v>
      </c>
      <c r="O50">
        <v>28</v>
      </c>
      <c r="P50">
        <v>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400</v>
      </c>
      <c r="AV50">
        <v>209.94000244140619</v>
      </c>
      <c r="AW50">
        <v>211.8999938964844</v>
      </c>
      <c r="AX50">
        <v>217.1000061035156</v>
      </c>
      <c r="AY50">
        <v>210.61000061035159</v>
      </c>
      <c r="AZ50">
        <v>210.69000244140619</v>
      </c>
      <c r="BE50">
        <v>12</v>
      </c>
      <c r="BF50">
        <v>12</v>
      </c>
      <c r="BG50">
        <v>5</v>
      </c>
      <c r="BH50">
        <v>0</v>
      </c>
      <c r="BI50">
        <v>1</v>
      </c>
      <c r="BJ50">
        <v>1</v>
      </c>
      <c r="BK50">
        <v>6</v>
      </c>
      <c r="BL50">
        <v>1</v>
      </c>
      <c r="BM50">
        <v>1</v>
      </c>
      <c r="BN50">
        <v>4</v>
      </c>
      <c r="BO50">
        <v>2</v>
      </c>
      <c r="BP50">
        <v>1</v>
      </c>
      <c r="BQ50">
        <v>0</v>
      </c>
      <c r="BR50">
        <v>3</v>
      </c>
      <c r="BS50">
        <v>0</v>
      </c>
      <c r="BT50">
        <v>0</v>
      </c>
      <c r="BU50">
        <v>0</v>
      </c>
      <c r="BV50">
        <v>0</v>
      </c>
      <c r="BW50">
        <v>19</v>
      </c>
      <c r="BX50">
        <v>6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284</v>
      </c>
      <c r="CN50">
        <v>210.69000244140619</v>
      </c>
      <c r="CO50">
        <v>215.49000549316409</v>
      </c>
      <c r="CP50">
        <v>223.46000671386719</v>
      </c>
      <c r="CQ50">
        <v>215.07000732421881</v>
      </c>
      <c r="CR50">
        <v>223.03999328613281</v>
      </c>
      <c r="CS50" s="2">
        <f t="shared" si="9"/>
        <v>2.2274829130811691E-2</v>
      </c>
      <c r="CT50" s="2">
        <f t="shared" si="10"/>
        <v>3.5666342885724567E-2</v>
      </c>
      <c r="CU50" s="2">
        <f t="shared" si="11"/>
        <v>1.9490378126080232E-3</v>
      </c>
      <c r="CV50" s="2">
        <f t="shared" si="12"/>
        <v>3.5733438853226218E-2</v>
      </c>
      <c r="CW50">
        <v>0</v>
      </c>
      <c r="CX50">
        <v>2</v>
      </c>
      <c r="CY50">
        <v>29</v>
      </c>
      <c r="CZ50">
        <v>27</v>
      </c>
      <c r="DA50">
        <v>44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401</v>
      </c>
      <c r="EF50">
        <v>223.03999328613281</v>
      </c>
      <c r="EG50">
        <v>228.05999755859369</v>
      </c>
      <c r="EH50">
        <v>231.05000305175781</v>
      </c>
      <c r="EI50">
        <v>218.3699951171875</v>
      </c>
      <c r="EJ50">
        <v>219.19999694824219</v>
      </c>
      <c r="EO50">
        <v>20</v>
      </c>
      <c r="EP50">
        <v>5</v>
      </c>
      <c r="EQ50">
        <v>1</v>
      </c>
      <c r="ER50">
        <v>0</v>
      </c>
      <c r="ES50">
        <v>0</v>
      </c>
      <c r="ET50">
        <v>1</v>
      </c>
      <c r="EU50">
        <v>1</v>
      </c>
      <c r="EV50">
        <v>0</v>
      </c>
      <c r="EW50">
        <v>0</v>
      </c>
      <c r="EX50">
        <v>10</v>
      </c>
      <c r="EY50">
        <v>1</v>
      </c>
      <c r="EZ50">
        <v>2</v>
      </c>
      <c r="FA50">
        <v>0</v>
      </c>
      <c r="FB50">
        <v>44</v>
      </c>
      <c r="FC50">
        <v>1</v>
      </c>
      <c r="FD50">
        <v>10</v>
      </c>
      <c r="FE50">
        <v>0</v>
      </c>
      <c r="FF50">
        <v>0</v>
      </c>
      <c r="FG50">
        <v>6</v>
      </c>
      <c r="FH50">
        <v>1</v>
      </c>
      <c r="FI50">
        <v>4</v>
      </c>
      <c r="FJ50">
        <v>4</v>
      </c>
      <c r="FK50">
        <v>1</v>
      </c>
      <c r="FL50">
        <v>1</v>
      </c>
      <c r="FM50">
        <v>1</v>
      </c>
      <c r="FN50">
        <v>1</v>
      </c>
      <c r="FO50">
        <v>27</v>
      </c>
      <c r="FP50">
        <v>6</v>
      </c>
      <c r="FQ50">
        <v>3</v>
      </c>
      <c r="FR50">
        <v>3</v>
      </c>
      <c r="FS50">
        <v>2</v>
      </c>
      <c r="FT50">
        <v>1</v>
      </c>
      <c r="FU50">
        <v>1</v>
      </c>
      <c r="FV50">
        <v>1</v>
      </c>
      <c r="FW50" t="s">
        <v>402</v>
      </c>
      <c r="FX50">
        <v>219.19999694824219</v>
      </c>
      <c r="FY50">
        <v>226.25999450683591</v>
      </c>
      <c r="FZ50">
        <v>226.25999450683591</v>
      </c>
      <c r="GA50">
        <v>219.1300048828125</v>
      </c>
      <c r="GB50">
        <v>221.27000427246091</v>
      </c>
      <c r="GC50">
        <v>205</v>
      </c>
      <c r="GD50">
        <v>68</v>
      </c>
      <c r="GE50">
        <v>128</v>
      </c>
      <c r="GF50">
        <v>58</v>
      </c>
      <c r="GG50">
        <v>1</v>
      </c>
      <c r="GH50">
        <v>80</v>
      </c>
      <c r="GI50">
        <v>0</v>
      </c>
      <c r="GJ50">
        <v>71</v>
      </c>
      <c r="GK50">
        <v>1</v>
      </c>
      <c r="GL50">
        <v>47</v>
      </c>
      <c r="GM50">
        <v>1</v>
      </c>
      <c r="GN50">
        <v>44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2.2999999999999998</v>
      </c>
      <c r="GX50" t="s">
        <v>218</v>
      </c>
      <c r="GY50">
        <v>54815</v>
      </c>
      <c r="GZ50">
        <v>46514</v>
      </c>
      <c r="HA50">
        <v>2.004</v>
      </c>
      <c r="HB50">
        <v>2.9329999999999998</v>
      </c>
      <c r="HC50">
        <v>0.81</v>
      </c>
      <c r="HD50">
        <v>4.12</v>
      </c>
      <c r="HE50">
        <v>0</v>
      </c>
      <c r="HF50" s="2">
        <f t="shared" si="13"/>
        <v>3.120303071686148E-2</v>
      </c>
      <c r="HG50" s="2">
        <f t="shared" si="14"/>
        <v>0</v>
      </c>
      <c r="HH50" s="2">
        <f t="shared" si="15"/>
        <v>3.1512374246999264E-2</v>
      </c>
      <c r="HI50" s="2">
        <f t="shared" si="16"/>
        <v>9.6714391843790715E-3</v>
      </c>
      <c r="HJ50" s="3">
        <f t="shared" si="17"/>
        <v>226.25999450683591</v>
      </c>
      <c r="HK50" t="str">
        <f t="shared" si="18"/>
        <v>CVCO</v>
      </c>
    </row>
    <row r="51" spans="1:219" hidden="1" x14ac:dyDescent="0.25">
      <c r="A51">
        <v>42</v>
      </c>
      <c r="B51" t="s">
        <v>403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73</v>
      </c>
      <c r="N51">
        <v>75</v>
      </c>
      <c r="O51">
        <v>15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43</v>
      </c>
      <c r="W51">
        <v>6</v>
      </c>
      <c r="X51">
        <v>2</v>
      </c>
      <c r="Y51">
        <v>2</v>
      </c>
      <c r="Z51">
        <v>1</v>
      </c>
      <c r="AA51">
        <v>1</v>
      </c>
      <c r="AB51">
        <v>54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404</v>
      </c>
      <c r="AV51">
        <v>25.030000686645511</v>
      </c>
      <c r="AW51">
        <v>25</v>
      </c>
      <c r="AX51">
        <v>25</v>
      </c>
      <c r="AY51">
        <v>24.75</v>
      </c>
      <c r="AZ51">
        <v>24.940000534057621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22</v>
      </c>
      <c r="BO51">
        <v>26</v>
      </c>
      <c r="BP51">
        <v>28</v>
      </c>
      <c r="BQ51">
        <v>48</v>
      </c>
      <c r="BR51">
        <v>71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405</v>
      </c>
      <c r="CN51">
        <v>24.940000534057621</v>
      </c>
      <c r="CO51">
        <v>24.979999542236332</v>
      </c>
      <c r="CP51">
        <v>25.139999389648441</v>
      </c>
      <c r="CQ51">
        <v>24.79000091552734</v>
      </c>
      <c r="CR51">
        <v>25.110000610351559</v>
      </c>
      <c r="CS51" s="2">
        <f t="shared" si="9"/>
        <v>1.6012413495476441E-3</v>
      </c>
      <c r="CT51" s="2">
        <f t="shared" si="10"/>
        <v>6.3643536713048343E-3</v>
      </c>
      <c r="CU51" s="2">
        <f t="shared" si="11"/>
        <v>7.6060300316554974E-3</v>
      </c>
      <c r="CV51" s="2">
        <f t="shared" si="12"/>
        <v>1.2743914259098044E-2</v>
      </c>
      <c r="CW51">
        <v>147</v>
      </c>
      <c r="CX51">
        <v>29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4</v>
      </c>
      <c r="DG51">
        <v>6</v>
      </c>
      <c r="DH51">
        <v>2</v>
      </c>
      <c r="DI51">
        <v>3</v>
      </c>
      <c r="DJ51">
        <v>7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7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246</v>
      </c>
      <c r="EF51">
        <v>25.110000610351559</v>
      </c>
      <c r="EG51">
        <v>25.219999313354489</v>
      </c>
      <c r="EH51">
        <v>25.309999465942379</v>
      </c>
      <c r="EI51">
        <v>25.04000091552734</v>
      </c>
      <c r="EJ51">
        <v>25.079999923706051</v>
      </c>
      <c r="EO51">
        <v>109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66</v>
      </c>
      <c r="EY51">
        <v>22</v>
      </c>
      <c r="EZ51">
        <v>13</v>
      </c>
      <c r="FA51">
        <v>10</v>
      </c>
      <c r="FB51">
        <v>7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241</v>
      </c>
      <c r="FX51">
        <v>25.079999923706051</v>
      </c>
      <c r="FY51">
        <v>25.190000534057621</v>
      </c>
      <c r="FZ51">
        <v>25.35000038146973</v>
      </c>
      <c r="GA51">
        <v>25.14999961853027</v>
      </c>
      <c r="GB51">
        <v>25.29999923706055</v>
      </c>
      <c r="GC51">
        <v>448</v>
      </c>
      <c r="GD51">
        <v>389</v>
      </c>
      <c r="GE51">
        <v>285</v>
      </c>
      <c r="GF51">
        <v>140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86</v>
      </c>
      <c r="GM51">
        <v>0</v>
      </c>
      <c r="GN51">
        <v>14</v>
      </c>
      <c r="GO51">
        <v>2</v>
      </c>
      <c r="GP51">
        <v>1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</v>
      </c>
      <c r="GX51" t="s">
        <v>218</v>
      </c>
      <c r="GY51">
        <v>10274881</v>
      </c>
      <c r="GZ51">
        <v>4721900</v>
      </c>
      <c r="HA51">
        <v>0.51800000000000002</v>
      </c>
      <c r="HB51">
        <v>0.74399999999999999</v>
      </c>
      <c r="HC51">
        <v>3.73</v>
      </c>
      <c r="HD51">
        <v>2.5099999999999998</v>
      </c>
      <c r="HE51">
        <v>0.48409997999999999</v>
      </c>
      <c r="HF51" s="2">
        <f t="shared" si="13"/>
        <v>4.3668363644076003E-3</v>
      </c>
      <c r="HG51" s="2">
        <f t="shared" si="14"/>
        <v>6.3116309666435555E-3</v>
      </c>
      <c r="HH51" s="2">
        <f t="shared" si="15"/>
        <v>1.5879680301422727E-3</v>
      </c>
      <c r="HI51" s="2">
        <f t="shared" si="16"/>
        <v>5.9288388558744742E-3</v>
      </c>
      <c r="HJ51" s="3">
        <f t="shared" si="17"/>
        <v>25.348990521478147</v>
      </c>
      <c r="HK51" t="str">
        <f t="shared" si="18"/>
        <v>CNP</v>
      </c>
    </row>
    <row r="52" spans="1:219" hidden="1" x14ac:dyDescent="0.25">
      <c r="A52">
        <v>43</v>
      </c>
      <c r="B52" t="s">
        <v>406</v>
      </c>
      <c r="C52">
        <v>11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</v>
      </c>
      <c r="N52">
        <v>8</v>
      </c>
      <c r="O52">
        <v>6</v>
      </c>
      <c r="P52">
        <v>10</v>
      </c>
      <c r="Q52">
        <v>138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1</v>
      </c>
      <c r="Y52">
        <v>2</v>
      </c>
      <c r="Z52">
        <v>28</v>
      </c>
      <c r="AA52">
        <v>1</v>
      </c>
      <c r="AB52">
        <v>33</v>
      </c>
      <c r="AC52">
        <v>1</v>
      </c>
      <c r="AD52">
        <v>33</v>
      </c>
      <c r="AE52">
        <v>0</v>
      </c>
      <c r="AF52">
        <v>0</v>
      </c>
      <c r="AG52">
        <v>28</v>
      </c>
      <c r="AH52">
        <v>28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10</v>
      </c>
      <c r="AP52">
        <v>10</v>
      </c>
      <c r="AQ52">
        <v>1</v>
      </c>
      <c r="AR52">
        <v>0</v>
      </c>
      <c r="AS52">
        <v>1</v>
      </c>
      <c r="AT52">
        <v>1</v>
      </c>
      <c r="AU52" t="s">
        <v>407</v>
      </c>
      <c r="AV52">
        <v>95.300003051757798</v>
      </c>
      <c r="AW52">
        <v>95.459999084472656</v>
      </c>
      <c r="AX52">
        <v>97.5</v>
      </c>
      <c r="AY52">
        <v>92.610000610351563</v>
      </c>
      <c r="AZ52">
        <v>93.279998779296875</v>
      </c>
      <c r="BE52">
        <v>2</v>
      </c>
      <c r="BF52">
        <v>2</v>
      </c>
      <c r="BG52">
        <v>2</v>
      </c>
      <c r="BH52">
        <v>3</v>
      </c>
      <c r="BI52">
        <v>2</v>
      </c>
      <c r="BJ52">
        <v>1</v>
      </c>
      <c r="BK52">
        <v>7</v>
      </c>
      <c r="BL52">
        <v>1</v>
      </c>
      <c r="BM52">
        <v>2</v>
      </c>
      <c r="BN52">
        <v>0</v>
      </c>
      <c r="BO52">
        <v>0</v>
      </c>
      <c r="BP52">
        <v>2</v>
      </c>
      <c r="BQ52">
        <v>0</v>
      </c>
      <c r="BR52">
        <v>174</v>
      </c>
      <c r="BS52">
        <v>0</v>
      </c>
      <c r="BT52">
        <v>0</v>
      </c>
      <c r="BU52">
        <v>0</v>
      </c>
      <c r="BV52">
        <v>0</v>
      </c>
      <c r="BW52">
        <v>9</v>
      </c>
      <c r="BX52">
        <v>7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11</v>
      </c>
      <c r="CF52">
        <v>9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 t="s">
        <v>307</v>
      </c>
      <c r="CN52">
        <v>93.279998779296875</v>
      </c>
      <c r="CO52">
        <v>94.370002746582045</v>
      </c>
      <c r="CP52">
        <v>97.650001525878906</v>
      </c>
      <c r="CQ52">
        <v>94.370002746582045</v>
      </c>
      <c r="CR52">
        <v>97.169998168945327</v>
      </c>
      <c r="CS52" s="2">
        <f t="shared" si="9"/>
        <v>1.1550322513100175E-2</v>
      </c>
      <c r="CT52" s="2">
        <f t="shared" si="10"/>
        <v>3.35893366927148E-2</v>
      </c>
      <c r="CU52" s="2">
        <f t="shared" si="11"/>
        <v>0</v>
      </c>
      <c r="CV52" s="2">
        <f t="shared" si="12"/>
        <v>2.881543146162302E-2</v>
      </c>
      <c r="CW52">
        <v>0</v>
      </c>
      <c r="CX52">
        <v>1</v>
      </c>
      <c r="CY52">
        <v>3</v>
      </c>
      <c r="CZ52">
        <v>45</v>
      </c>
      <c r="DA52">
        <v>141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408</v>
      </c>
      <c r="EF52">
        <v>97.169998168945327</v>
      </c>
      <c r="EG52">
        <v>97.309997558593764</v>
      </c>
      <c r="EH52">
        <v>99.669998168945327</v>
      </c>
      <c r="EI52">
        <v>95.110000610351563</v>
      </c>
      <c r="EJ52">
        <v>97.779998779296875</v>
      </c>
      <c r="EO52">
        <v>17</v>
      </c>
      <c r="EP52">
        <v>29</v>
      </c>
      <c r="EQ52">
        <v>32</v>
      </c>
      <c r="ER52">
        <v>16</v>
      </c>
      <c r="ES52">
        <v>12</v>
      </c>
      <c r="ET52">
        <v>1</v>
      </c>
      <c r="EU52">
        <v>60</v>
      </c>
      <c r="EV52">
        <v>1</v>
      </c>
      <c r="EW52">
        <v>12</v>
      </c>
      <c r="EX52">
        <v>13</v>
      </c>
      <c r="EY52">
        <v>5</v>
      </c>
      <c r="EZ52">
        <v>17</v>
      </c>
      <c r="FA52">
        <v>11</v>
      </c>
      <c r="FB52">
        <v>38</v>
      </c>
      <c r="FC52">
        <v>1</v>
      </c>
      <c r="FD52">
        <v>82</v>
      </c>
      <c r="FE52">
        <v>1</v>
      </c>
      <c r="FF52">
        <v>82</v>
      </c>
      <c r="FG52">
        <v>3</v>
      </c>
      <c r="FH52">
        <v>0</v>
      </c>
      <c r="FI52">
        <v>38</v>
      </c>
      <c r="FJ52">
        <v>38</v>
      </c>
      <c r="FK52">
        <v>1</v>
      </c>
      <c r="FL52">
        <v>0</v>
      </c>
      <c r="FM52">
        <v>2</v>
      </c>
      <c r="FN52">
        <v>1</v>
      </c>
      <c r="FO52">
        <v>9</v>
      </c>
      <c r="FP52">
        <v>3</v>
      </c>
      <c r="FQ52">
        <v>13</v>
      </c>
      <c r="FR52">
        <v>13</v>
      </c>
      <c r="FS52">
        <v>3</v>
      </c>
      <c r="FT52">
        <v>1</v>
      </c>
      <c r="FU52">
        <v>3</v>
      </c>
      <c r="FV52">
        <v>2</v>
      </c>
      <c r="FW52" t="s">
        <v>409</v>
      </c>
      <c r="FX52">
        <v>97.779998779296875</v>
      </c>
      <c r="FY52">
        <v>98.720001220703125</v>
      </c>
      <c r="FZ52">
        <v>98.839996337890625</v>
      </c>
      <c r="GA52">
        <v>92.699996948242188</v>
      </c>
      <c r="GB52">
        <v>92.989997863769531</v>
      </c>
      <c r="GC52">
        <v>470</v>
      </c>
      <c r="GD52">
        <v>293</v>
      </c>
      <c r="GE52">
        <v>296</v>
      </c>
      <c r="GF52">
        <v>84</v>
      </c>
      <c r="GG52">
        <v>14</v>
      </c>
      <c r="GH52">
        <v>367</v>
      </c>
      <c r="GI52">
        <v>12</v>
      </c>
      <c r="GJ52">
        <v>214</v>
      </c>
      <c r="GK52">
        <v>115</v>
      </c>
      <c r="GL52">
        <v>240</v>
      </c>
      <c r="GM52">
        <v>82</v>
      </c>
      <c r="GN52">
        <v>38</v>
      </c>
      <c r="GO52">
        <v>3</v>
      </c>
      <c r="GP52">
        <v>2</v>
      </c>
      <c r="GQ52">
        <v>2</v>
      </c>
      <c r="GR52">
        <v>1</v>
      </c>
      <c r="GS52">
        <v>4</v>
      </c>
      <c r="GT52">
        <v>3</v>
      </c>
      <c r="GU52">
        <v>3</v>
      </c>
      <c r="GV52">
        <v>2</v>
      </c>
      <c r="GW52">
        <v>2.5</v>
      </c>
      <c r="GX52" t="s">
        <v>218</v>
      </c>
      <c r="GY52">
        <v>457129</v>
      </c>
      <c r="GZ52">
        <v>1117485</v>
      </c>
      <c r="HA52">
        <v>0.159</v>
      </c>
      <c r="HB52">
        <v>0.85699999999999998</v>
      </c>
      <c r="HC52">
        <v>-1.34</v>
      </c>
      <c r="HD52">
        <v>7.36</v>
      </c>
      <c r="HE52">
        <v>0</v>
      </c>
      <c r="HF52" s="2">
        <f t="shared" si="13"/>
        <v>9.5219046777028638E-3</v>
      </c>
      <c r="HG52" s="2">
        <f t="shared" si="14"/>
        <v>1.2140340108601766E-3</v>
      </c>
      <c r="HH52" s="2">
        <f t="shared" si="15"/>
        <v>6.0980593578015996E-2</v>
      </c>
      <c r="HI52" s="2">
        <f t="shared" si="16"/>
        <v>3.1186248219103874E-3</v>
      </c>
      <c r="HJ52" s="3">
        <f t="shared" si="17"/>
        <v>98.839850659737223</v>
      </c>
      <c r="HK52" t="str">
        <f t="shared" si="18"/>
        <v>PLCE</v>
      </c>
    </row>
    <row r="53" spans="1:219" hidden="1" x14ac:dyDescent="0.25">
      <c r="A53">
        <v>44</v>
      </c>
      <c r="B53" t="s">
        <v>410</v>
      </c>
      <c r="C53">
        <v>10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5</v>
      </c>
      <c r="J53">
        <v>1</v>
      </c>
      <c r="K53" t="s">
        <v>218</v>
      </c>
      <c r="L53" t="s">
        <v>218</v>
      </c>
      <c r="M53">
        <v>114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10</v>
      </c>
      <c r="W53">
        <v>1</v>
      </c>
      <c r="X53">
        <v>7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221</v>
      </c>
      <c r="AV53">
        <v>10.430000305175779</v>
      </c>
      <c r="AW53">
        <v>10.64000034332275</v>
      </c>
      <c r="AX53">
        <v>10.72999954223633</v>
      </c>
      <c r="AY53">
        <v>10.61999988555908</v>
      </c>
      <c r="AZ53">
        <v>10.61999988555908</v>
      </c>
      <c r="BE53">
        <v>130</v>
      </c>
      <c r="BF53">
        <v>19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38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411</v>
      </c>
      <c r="CN53">
        <v>10.61999988555908</v>
      </c>
      <c r="CO53">
        <v>10.689999580383301</v>
      </c>
      <c r="CP53">
        <v>10.789999961853029</v>
      </c>
      <c r="CQ53">
        <v>10.659999847412109</v>
      </c>
      <c r="CR53">
        <v>10.77000045776367</v>
      </c>
      <c r="CS53" s="2">
        <f t="shared" si="9"/>
        <v>6.5481475745493567E-3</v>
      </c>
      <c r="CT53" s="2">
        <f t="shared" si="10"/>
        <v>9.2678759799137422E-3</v>
      </c>
      <c r="CU53" s="2">
        <f t="shared" si="11"/>
        <v>2.8063362159753691E-3</v>
      </c>
      <c r="CV53" s="2">
        <f t="shared" si="12"/>
        <v>1.0213612411897888E-2</v>
      </c>
      <c r="CW53">
        <v>46</v>
      </c>
      <c r="CX53">
        <v>113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11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412</v>
      </c>
      <c r="EF53">
        <v>10.77000045776367</v>
      </c>
      <c r="EG53">
        <v>10.67000007629394</v>
      </c>
      <c r="EH53">
        <v>10.72999954223633</v>
      </c>
      <c r="EI53">
        <v>10.659999847412109</v>
      </c>
      <c r="EJ53">
        <v>10.680000305175779</v>
      </c>
      <c r="EO53">
        <v>145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413</v>
      </c>
      <c r="FX53">
        <v>10.680000305175779</v>
      </c>
      <c r="FY53">
        <v>10.670000076293951</v>
      </c>
      <c r="FZ53">
        <v>10.710000038146971</v>
      </c>
      <c r="GA53">
        <v>10.64999961853027</v>
      </c>
      <c r="GB53">
        <v>10.69999980926514</v>
      </c>
      <c r="GC53">
        <v>568</v>
      </c>
      <c r="GD53">
        <v>75</v>
      </c>
      <c r="GE53">
        <v>305</v>
      </c>
      <c r="GF53">
        <v>18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</v>
      </c>
      <c r="GX53" t="s">
        <v>239</v>
      </c>
      <c r="GY53">
        <v>482806</v>
      </c>
      <c r="GZ53">
        <v>505657</v>
      </c>
      <c r="HA53">
        <v>0.84299999999999997</v>
      </c>
      <c r="HB53">
        <v>0.97499999999999998</v>
      </c>
      <c r="HD53">
        <v>3.57</v>
      </c>
      <c r="HE53">
        <v>0.4133</v>
      </c>
      <c r="HF53" s="2">
        <f t="shared" si="13"/>
        <v>-9.3722856704059332E-4</v>
      </c>
      <c r="HG53" s="2">
        <f t="shared" si="14"/>
        <v>3.7348236891268094E-3</v>
      </c>
      <c r="HH53" s="2">
        <f t="shared" si="15"/>
        <v>1.8744571340835181E-3</v>
      </c>
      <c r="HI53" s="2">
        <f t="shared" si="16"/>
        <v>4.6729151052484763E-3</v>
      </c>
      <c r="HJ53" s="3">
        <f t="shared" si="17"/>
        <v>10.709850645341879</v>
      </c>
      <c r="HK53" t="str">
        <f t="shared" si="18"/>
        <v>LFC</v>
      </c>
    </row>
    <row r="54" spans="1:219" hidden="1" x14ac:dyDescent="0.25">
      <c r="A54">
        <v>45</v>
      </c>
      <c r="B54" t="s">
        <v>414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63</v>
      </c>
      <c r="N54">
        <v>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43</v>
      </c>
      <c r="W54">
        <v>20</v>
      </c>
      <c r="X54">
        <v>31</v>
      </c>
      <c r="Y54">
        <v>12</v>
      </c>
      <c r="Z54">
        <v>19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415</v>
      </c>
      <c r="AV54">
        <v>120.9300003051758</v>
      </c>
      <c r="AW54">
        <v>120.7399978637695</v>
      </c>
      <c r="AX54">
        <v>121.2900009155273</v>
      </c>
      <c r="AY54">
        <v>119.0800018310547</v>
      </c>
      <c r="AZ54">
        <v>119.25</v>
      </c>
      <c r="BE54">
        <v>14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43</v>
      </c>
      <c r="BO54">
        <v>25</v>
      </c>
      <c r="BP54">
        <v>17</v>
      </c>
      <c r="BQ54">
        <v>20</v>
      </c>
      <c r="BR54">
        <v>72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18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416</v>
      </c>
      <c r="CN54">
        <v>119.25</v>
      </c>
      <c r="CO54">
        <v>119.879997253418</v>
      </c>
      <c r="CP54">
        <v>120.2200012207031</v>
      </c>
      <c r="CQ54">
        <v>118.69000244140619</v>
      </c>
      <c r="CR54">
        <v>118.88999938964839</v>
      </c>
      <c r="CS54" s="2">
        <f t="shared" si="9"/>
        <v>5.2552324645639414E-3</v>
      </c>
      <c r="CT54" s="2">
        <f t="shared" si="10"/>
        <v>2.8281813661015232E-3</v>
      </c>
      <c r="CU54" s="2">
        <f t="shared" si="11"/>
        <v>9.9265502108432102E-3</v>
      </c>
      <c r="CV54" s="2">
        <f t="shared" si="12"/>
        <v>1.682201608789069E-3</v>
      </c>
      <c r="CW54">
        <v>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15</v>
      </c>
      <c r="DG54">
        <v>20</v>
      </c>
      <c r="DH54">
        <v>26</v>
      </c>
      <c r="DI54">
        <v>29</v>
      </c>
      <c r="DJ54">
        <v>93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417</v>
      </c>
      <c r="EF54">
        <v>118.88999938964839</v>
      </c>
      <c r="EG54">
        <v>119.7099990844727</v>
      </c>
      <c r="EH54">
        <v>121.11000061035161</v>
      </c>
      <c r="EI54">
        <v>118.870002746582</v>
      </c>
      <c r="EJ54">
        <v>120.8000030517578</v>
      </c>
      <c r="EO54">
        <v>60</v>
      </c>
      <c r="EP54">
        <v>53</v>
      </c>
      <c r="EQ54">
        <v>3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20</v>
      </c>
      <c r="EY54">
        <v>8</v>
      </c>
      <c r="EZ54">
        <v>7</v>
      </c>
      <c r="FA54">
        <v>19</v>
      </c>
      <c r="FB54">
        <v>26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26</v>
      </c>
      <c r="FJ54">
        <v>0</v>
      </c>
      <c r="FK54">
        <v>0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418</v>
      </c>
      <c r="FX54">
        <v>120.8000030517578</v>
      </c>
      <c r="FY54">
        <v>121.0899963378906</v>
      </c>
      <c r="FZ54">
        <v>121.80999755859381</v>
      </c>
      <c r="GA54">
        <v>120.09999847412109</v>
      </c>
      <c r="GB54">
        <v>121.7099990844727</v>
      </c>
      <c r="GC54">
        <v>203</v>
      </c>
      <c r="GD54">
        <v>565</v>
      </c>
      <c r="GE54">
        <v>122</v>
      </c>
      <c r="GF54">
        <v>263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210</v>
      </c>
      <c r="GM54">
        <v>0</v>
      </c>
      <c r="GN54">
        <v>119</v>
      </c>
      <c r="GO54">
        <v>2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2.8</v>
      </c>
      <c r="GX54" t="s">
        <v>223</v>
      </c>
      <c r="GY54">
        <v>870761</v>
      </c>
      <c r="GZ54">
        <v>565900</v>
      </c>
      <c r="HA54">
        <v>0.95599999999999996</v>
      </c>
      <c r="HB54">
        <v>1.2250000000000001</v>
      </c>
      <c r="HC54">
        <v>1.89</v>
      </c>
      <c r="HD54">
        <v>8.24</v>
      </c>
      <c r="HE54">
        <v>0.1288</v>
      </c>
      <c r="HF54" s="2">
        <f t="shared" si="13"/>
        <v>2.3948575018831741E-3</v>
      </c>
      <c r="HG54" s="2">
        <f t="shared" si="14"/>
        <v>5.9108548980708608E-3</v>
      </c>
      <c r="HH54" s="2">
        <f t="shared" si="15"/>
        <v>8.1757196606646598E-3</v>
      </c>
      <c r="HI54" s="2">
        <f t="shared" si="16"/>
        <v>1.3228170425292562E-2</v>
      </c>
      <c r="HJ54" s="3">
        <f t="shared" si="17"/>
        <v>121.8057417358518</v>
      </c>
      <c r="HK54" t="str">
        <f t="shared" si="18"/>
        <v>CINF</v>
      </c>
    </row>
    <row r="55" spans="1:219" hidden="1" x14ac:dyDescent="0.25">
      <c r="A55">
        <v>46</v>
      </c>
      <c r="B55" t="s">
        <v>419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5</v>
      </c>
      <c r="N55">
        <v>3</v>
      </c>
      <c r="O55">
        <v>2</v>
      </c>
      <c r="P55">
        <v>14</v>
      </c>
      <c r="Q55">
        <v>167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6</v>
      </c>
      <c r="AA55">
        <v>1</v>
      </c>
      <c r="AB55">
        <v>8</v>
      </c>
      <c r="AC55">
        <v>1</v>
      </c>
      <c r="AD55">
        <v>8</v>
      </c>
      <c r="AE55">
        <v>0</v>
      </c>
      <c r="AF55">
        <v>0</v>
      </c>
      <c r="AG55">
        <v>6</v>
      </c>
      <c r="AH55">
        <v>6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3</v>
      </c>
      <c r="AP55">
        <v>3</v>
      </c>
      <c r="AQ55">
        <v>1</v>
      </c>
      <c r="AR55">
        <v>0</v>
      </c>
      <c r="AS55">
        <v>1</v>
      </c>
      <c r="AT55">
        <v>1</v>
      </c>
      <c r="AU55" t="s">
        <v>420</v>
      </c>
      <c r="AV55">
        <v>22.639999389648441</v>
      </c>
      <c r="AW55">
        <v>22.879999160766602</v>
      </c>
      <c r="AX55">
        <v>23.5</v>
      </c>
      <c r="AY55">
        <v>22.620000839233398</v>
      </c>
      <c r="AZ55">
        <v>22.85000038146973</v>
      </c>
      <c r="BE55">
        <v>62</v>
      </c>
      <c r="BF55">
        <v>9</v>
      </c>
      <c r="BG55">
        <v>12</v>
      </c>
      <c r="BH55">
        <v>18</v>
      </c>
      <c r="BI55">
        <v>14</v>
      </c>
      <c r="BJ55">
        <v>1</v>
      </c>
      <c r="BK55">
        <v>44</v>
      </c>
      <c r="BL55">
        <v>1</v>
      </c>
      <c r="BM55">
        <v>14</v>
      </c>
      <c r="BN55">
        <v>54</v>
      </c>
      <c r="BO55">
        <v>22</v>
      </c>
      <c r="BP55">
        <v>16</v>
      </c>
      <c r="BQ55">
        <v>9</v>
      </c>
      <c r="BR55">
        <v>24</v>
      </c>
      <c r="BS55">
        <v>1</v>
      </c>
      <c r="BT55">
        <v>2</v>
      </c>
      <c r="BU55">
        <v>1</v>
      </c>
      <c r="BV55">
        <v>2</v>
      </c>
      <c r="BW55">
        <v>52</v>
      </c>
      <c r="BX55">
        <v>44</v>
      </c>
      <c r="BY55">
        <v>23</v>
      </c>
      <c r="BZ55">
        <v>0</v>
      </c>
      <c r="CA55">
        <v>2</v>
      </c>
      <c r="CB55">
        <v>1</v>
      </c>
      <c r="CC55">
        <v>2</v>
      </c>
      <c r="CD55">
        <v>0</v>
      </c>
      <c r="CE55">
        <v>54</v>
      </c>
      <c r="CF55">
        <v>47</v>
      </c>
      <c r="CG55">
        <v>5</v>
      </c>
      <c r="CH55">
        <v>5</v>
      </c>
      <c r="CI55">
        <v>1</v>
      </c>
      <c r="CJ55">
        <v>1</v>
      </c>
      <c r="CK55">
        <v>1</v>
      </c>
      <c r="CL55">
        <v>1</v>
      </c>
      <c r="CM55" t="s">
        <v>421</v>
      </c>
      <c r="CN55">
        <v>22.85000038146973</v>
      </c>
      <c r="CO55">
        <v>23.149999618530281</v>
      </c>
      <c r="CP55">
        <v>23.590000152587891</v>
      </c>
      <c r="CQ55">
        <v>22.920000076293949</v>
      </c>
      <c r="CR55">
        <v>23.229999542236332</v>
      </c>
      <c r="CS55" s="2">
        <f t="shared" si="9"/>
        <v>1.2958930540129199E-2</v>
      </c>
      <c r="CT55" s="2">
        <f t="shared" si="10"/>
        <v>1.8651993692731739E-2</v>
      </c>
      <c r="CU55" s="2">
        <f t="shared" si="11"/>
        <v>9.9351855734904904E-3</v>
      </c>
      <c r="CV55" s="2">
        <f t="shared" si="12"/>
        <v>1.3344790015115904E-2</v>
      </c>
      <c r="CW55">
        <v>41</v>
      </c>
      <c r="CX55">
        <v>41</v>
      </c>
      <c r="CY55">
        <v>30</v>
      </c>
      <c r="CZ55">
        <v>6</v>
      </c>
      <c r="DA55">
        <v>0</v>
      </c>
      <c r="DB55">
        <v>1</v>
      </c>
      <c r="DC55">
        <v>31</v>
      </c>
      <c r="DD55">
        <v>0</v>
      </c>
      <c r="DE55">
        <v>0</v>
      </c>
      <c r="DF55">
        <v>12</v>
      </c>
      <c r="DG55">
        <v>11</v>
      </c>
      <c r="DH55">
        <v>20</v>
      </c>
      <c r="DI55">
        <v>14</v>
      </c>
      <c r="DJ55">
        <v>39</v>
      </c>
      <c r="DK55">
        <v>2</v>
      </c>
      <c r="DL55">
        <v>96</v>
      </c>
      <c r="DM55">
        <v>0</v>
      </c>
      <c r="DN55">
        <v>0</v>
      </c>
      <c r="DO55">
        <v>45</v>
      </c>
      <c r="DP55">
        <v>31</v>
      </c>
      <c r="DQ55">
        <v>39</v>
      </c>
      <c r="DR55">
        <v>39</v>
      </c>
      <c r="DS55">
        <v>3</v>
      </c>
      <c r="DT55">
        <v>1</v>
      </c>
      <c r="DU55">
        <v>3</v>
      </c>
      <c r="DV55">
        <v>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422</v>
      </c>
      <c r="EF55">
        <v>23.229999542236332</v>
      </c>
      <c r="EG55">
        <v>23.29000091552734</v>
      </c>
      <c r="EH55">
        <v>24.180000305175781</v>
      </c>
      <c r="EI55">
        <v>23.170000076293949</v>
      </c>
      <c r="EJ55">
        <v>23.969999313354489</v>
      </c>
      <c r="EO55">
        <v>27</v>
      </c>
      <c r="EP55">
        <v>19</v>
      </c>
      <c r="EQ55">
        <v>23</v>
      </c>
      <c r="ER55">
        <v>24</v>
      </c>
      <c r="ES55">
        <v>83</v>
      </c>
      <c r="ET55">
        <v>2</v>
      </c>
      <c r="EU55">
        <v>51</v>
      </c>
      <c r="EV55">
        <v>1</v>
      </c>
      <c r="EW55">
        <v>11</v>
      </c>
      <c r="EX55">
        <v>13</v>
      </c>
      <c r="EY55">
        <v>0</v>
      </c>
      <c r="EZ55">
        <v>11</v>
      </c>
      <c r="FA55">
        <v>3</v>
      </c>
      <c r="FB55">
        <v>3</v>
      </c>
      <c r="FC55">
        <v>3</v>
      </c>
      <c r="FD55">
        <v>30</v>
      </c>
      <c r="FE55">
        <v>2</v>
      </c>
      <c r="FF55">
        <v>30</v>
      </c>
      <c r="FG55">
        <v>62</v>
      </c>
      <c r="FH55">
        <v>51</v>
      </c>
      <c r="FI55">
        <v>3</v>
      </c>
      <c r="FJ55">
        <v>3</v>
      </c>
      <c r="FK55">
        <v>1</v>
      </c>
      <c r="FL55">
        <v>1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423</v>
      </c>
      <c r="FX55">
        <v>23.969999313354489</v>
      </c>
      <c r="FY55">
        <v>24.219999313354489</v>
      </c>
      <c r="FZ55">
        <v>24.629999160766602</v>
      </c>
      <c r="GA55">
        <v>22.440000534057621</v>
      </c>
      <c r="GB55">
        <v>22.659999847412109</v>
      </c>
      <c r="GC55">
        <v>600</v>
      </c>
      <c r="GD55">
        <v>259</v>
      </c>
      <c r="GE55">
        <v>294</v>
      </c>
      <c r="GF55">
        <v>126</v>
      </c>
      <c r="GG55">
        <v>25</v>
      </c>
      <c r="GH55">
        <v>326</v>
      </c>
      <c r="GI55">
        <v>11</v>
      </c>
      <c r="GJ55">
        <v>113</v>
      </c>
      <c r="GK55">
        <v>40</v>
      </c>
      <c r="GL55">
        <v>72</v>
      </c>
      <c r="GM55">
        <v>30</v>
      </c>
      <c r="GN55">
        <v>42</v>
      </c>
      <c r="GO55">
        <v>7</v>
      </c>
      <c r="GP55">
        <v>4</v>
      </c>
      <c r="GQ55">
        <v>4</v>
      </c>
      <c r="GR55">
        <v>3</v>
      </c>
      <c r="GS55">
        <v>2</v>
      </c>
      <c r="GT55">
        <v>0</v>
      </c>
      <c r="GU55">
        <v>2</v>
      </c>
      <c r="GV55">
        <v>0</v>
      </c>
      <c r="GW55">
        <v>2.4</v>
      </c>
      <c r="GX55" t="s">
        <v>218</v>
      </c>
      <c r="GY55">
        <v>4839087</v>
      </c>
      <c r="GZ55">
        <v>2353742</v>
      </c>
      <c r="HA55">
        <v>1.196</v>
      </c>
      <c r="HB55">
        <v>1.27</v>
      </c>
      <c r="HC55">
        <v>-1.83</v>
      </c>
      <c r="HD55">
        <v>7.73</v>
      </c>
      <c r="HE55">
        <v>0</v>
      </c>
      <c r="HF55" s="2">
        <f t="shared" si="13"/>
        <v>1.0322048186935939E-2</v>
      </c>
      <c r="HG55" s="2">
        <f t="shared" si="14"/>
        <v>1.6646360592054155E-2</v>
      </c>
      <c r="HH55" s="2">
        <f t="shared" si="15"/>
        <v>7.3492932690357615E-2</v>
      </c>
      <c r="HI55" s="2">
        <f t="shared" si="16"/>
        <v>9.7087076273574269E-3</v>
      </c>
      <c r="HJ55" s="3">
        <f t="shared" si="17"/>
        <v>24.623174155463893</v>
      </c>
      <c r="HK55" t="str">
        <f t="shared" si="18"/>
        <v>CNK</v>
      </c>
    </row>
    <row r="56" spans="1:219" hidden="1" x14ac:dyDescent="0.25">
      <c r="A56">
        <v>47</v>
      </c>
      <c r="B56" t="s">
        <v>424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109</v>
      </c>
      <c r="N56">
        <v>73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23</v>
      </c>
      <c r="W56">
        <v>6</v>
      </c>
      <c r="X56">
        <v>4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425</v>
      </c>
      <c r="AV56">
        <v>78.029998779296875</v>
      </c>
      <c r="AW56">
        <v>78.199996948242188</v>
      </c>
      <c r="AX56">
        <v>79.279998779296875</v>
      </c>
      <c r="AY56">
        <v>77.19000244140625</v>
      </c>
      <c r="AZ56">
        <v>77.279998779296875</v>
      </c>
      <c r="BE56">
        <v>81</v>
      </c>
      <c r="BF56">
        <v>44</v>
      </c>
      <c r="BG56">
        <v>8</v>
      </c>
      <c r="BH56">
        <v>0</v>
      </c>
      <c r="BI56">
        <v>0</v>
      </c>
      <c r="BJ56">
        <v>1</v>
      </c>
      <c r="BK56">
        <v>8</v>
      </c>
      <c r="BL56">
        <v>0</v>
      </c>
      <c r="BM56">
        <v>0</v>
      </c>
      <c r="BN56">
        <v>15</v>
      </c>
      <c r="BO56">
        <v>1</v>
      </c>
      <c r="BP56">
        <v>8</v>
      </c>
      <c r="BQ56">
        <v>12</v>
      </c>
      <c r="BR56">
        <v>39</v>
      </c>
      <c r="BS56">
        <v>0</v>
      </c>
      <c r="BT56">
        <v>0</v>
      </c>
      <c r="BU56">
        <v>0</v>
      </c>
      <c r="BV56">
        <v>0</v>
      </c>
      <c r="BW56">
        <v>56</v>
      </c>
      <c r="BX56">
        <v>8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134</v>
      </c>
      <c r="CF56">
        <v>61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 t="s">
        <v>426</v>
      </c>
      <c r="CN56">
        <v>77.279998779296875</v>
      </c>
      <c r="CO56">
        <v>77.209999084472656</v>
      </c>
      <c r="CP56">
        <v>77.900001525878906</v>
      </c>
      <c r="CQ56">
        <v>76.680000305175781</v>
      </c>
      <c r="CR56">
        <v>77.519996643066406</v>
      </c>
      <c r="CS56" s="2">
        <f t="shared" si="9"/>
        <v>-9.0661437189809568E-4</v>
      </c>
      <c r="CT56" s="2">
        <f t="shared" si="10"/>
        <v>8.8575407944893048E-3</v>
      </c>
      <c r="CU56" s="2">
        <f t="shared" si="11"/>
        <v>6.8643800748788841E-3</v>
      </c>
      <c r="CV56" s="2">
        <f t="shared" si="12"/>
        <v>1.0835866541097916E-2</v>
      </c>
      <c r="CW56">
        <v>92</v>
      </c>
      <c r="CX56">
        <v>91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</v>
      </c>
      <c r="DG56">
        <v>5</v>
      </c>
      <c r="DH56">
        <v>5</v>
      </c>
      <c r="DI56">
        <v>4</v>
      </c>
      <c r="DJ56">
        <v>3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3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427</v>
      </c>
      <c r="EF56">
        <v>77.519996643066406</v>
      </c>
      <c r="EG56">
        <v>78.519996643066406</v>
      </c>
      <c r="EH56">
        <v>79.110000610351563</v>
      </c>
      <c r="EI56">
        <v>77.949996948242188</v>
      </c>
      <c r="EJ56">
        <v>78.760002136230469</v>
      </c>
      <c r="EO56">
        <v>46</v>
      </c>
      <c r="EP56">
        <v>9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21</v>
      </c>
      <c r="EY56">
        <v>20</v>
      </c>
      <c r="EZ56">
        <v>41</v>
      </c>
      <c r="FA56">
        <v>27</v>
      </c>
      <c r="FB56">
        <v>39</v>
      </c>
      <c r="FC56">
        <v>0</v>
      </c>
      <c r="FD56">
        <v>0</v>
      </c>
      <c r="FE56">
        <v>0</v>
      </c>
      <c r="FF56">
        <v>0</v>
      </c>
      <c r="FG56">
        <v>9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350</v>
      </c>
      <c r="FX56">
        <v>78.760002136230469</v>
      </c>
      <c r="FY56">
        <v>78.660003662109375</v>
      </c>
      <c r="FZ56">
        <v>78.970001220703125</v>
      </c>
      <c r="GA56">
        <v>77.910003662109375</v>
      </c>
      <c r="GB56">
        <v>78.709999084472656</v>
      </c>
      <c r="GC56">
        <v>553</v>
      </c>
      <c r="GD56">
        <v>279</v>
      </c>
      <c r="GE56">
        <v>238</v>
      </c>
      <c r="GF56">
        <v>170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81</v>
      </c>
      <c r="GM56">
        <v>0</v>
      </c>
      <c r="GN56">
        <v>42</v>
      </c>
      <c r="GO56">
        <v>1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2.1</v>
      </c>
      <c r="GX56" t="s">
        <v>218</v>
      </c>
      <c r="GY56">
        <v>16595750</v>
      </c>
      <c r="GZ56">
        <v>17543700</v>
      </c>
      <c r="HC56">
        <v>0.73</v>
      </c>
      <c r="HD56">
        <v>1.38</v>
      </c>
      <c r="HE56">
        <v>0.27979999999999999</v>
      </c>
      <c r="HF56" s="2">
        <f t="shared" si="13"/>
        <v>-1.2712747198773133E-3</v>
      </c>
      <c r="HG56" s="2">
        <f t="shared" si="14"/>
        <v>3.9255103685179593E-3</v>
      </c>
      <c r="HH56" s="2">
        <f t="shared" si="15"/>
        <v>9.5347058871454449E-3</v>
      </c>
      <c r="HI56" s="2">
        <f t="shared" si="16"/>
        <v>1.0163834730892551E-2</v>
      </c>
      <c r="HJ56" s="3">
        <f t="shared" si="17"/>
        <v>78.968784322072651</v>
      </c>
      <c r="HK56" t="str">
        <f t="shared" si="18"/>
        <v>C</v>
      </c>
    </row>
    <row r="57" spans="1:219" hidden="1" x14ac:dyDescent="0.25">
      <c r="A57">
        <v>48</v>
      </c>
      <c r="B57" t="s">
        <v>428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10</v>
      </c>
      <c r="N57">
        <v>27</v>
      </c>
      <c r="O57">
        <v>48</v>
      </c>
      <c r="P57">
        <v>40</v>
      </c>
      <c r="Q57">
        <v>62</v>
      </c>
      <c r="R57">
        <v>1</v>
      </c>
      <c r="S57">
        <v>8</v>
      </c>
      <c r="T57">
        <v>0</v>
      </c>
      <c r="U57">
        <v>0</v>
      </c>
      <c r="V57">
        <v>3</v>
      </c>
      <c r="W57">
        <v>1</v>
      </c>
      <c r="X57">
        <v>0</v>
      </c>
      <c r="Y57">
        <v>2</v>
      </c>
      <c r="Z57">
        <v>9</v>
      </c>
      <c r="AA57">
        <v>2</v>
      </c>
      <c r="AB57">
        <v>15</v>
      </c>
      <c r="AC57">
        <v>1</v>
      </c>
      <c r="AD57">
        <v>15</v>
      </c>
      <c r="AE57">
        <v>14</v>
      </c>
      <c r="AF57">
        <v>8</v>
      </c>
      <c r="AG57">
        <v>9</v>
      </c>
      <c r="AH57">
        <v>9</v>
      </c>
      <c r="AI57">
        <v>1</v>
      </c>
      <c r="AJ57">
        <v>1</v>
      </c>
      <c r="AK57">
        <v>2</v>
      </c>
      <c r="AL57">
        <v>2</v>
      </c>
      <c r="AM57">
        <v>1</v>
      </c>
      <c r="AN57">
        <v>0</v>
      </c>
      <c r="AO57">
        <v>7</v>
      </c>
      <c r="AP57">
        <v>7</v>
      </c>
      <c r="AQ57">
        <v>1</v>
      </c>
      <c r="AR57">
        <v>0</v>
      </c>
      <c r="AS57">
        <v>1</v>
      </c>
      <c r="AT57">
        <v>1</v>
      </c>
      <c r="AU57" t="s">
        <v>429</v>
      </c>
      <c r="AV57">
        <v>18.559999465942379</v>
      </c>
      <c r="AW57">
        <v>18.680000305175781</v>
      </c>
      <c r="AX57">
        <v>19.020000457763668</v>
      </c>
      <c r="AY57">
        <v>18.079999923706051</v>
      </c>
      <c r="AZ57">
        <v>18.20000076293945</v>
      </c>
      <c r="BE57">
        <v>9</v>
      </c>
      <c r="BF57">
        <v>5</v>
      </c>
      <c r="BG57">
        <v>4</v>
      </c>
      <c r="BH57">
        <v>3</v>
      </c>
      <c r="BI57">
        <v>0</v>
      </c>
      <c r="BJ57">
        <v>1</v>
      </c>
      <c r="BK57">
        <v>7</v>
      </c>
      <c r="BL57">
        <v>0</v>
      </c>
      <c r="BM57">
        <v>0</v>
      </c>
      <c r="BN57">
        <v>2</v>
      </c>
      <c r="BO57">
        <v>2</v>
      </c>
      <c r="BP57">
        <v>3</v>
      </c>
      <c r="BQ57">
        <v>4</v>
      </c>
      <c r="BR57">
        <v>173</v>
      </c>
      <c r="BS57">
        <v>1</v>
      </c>
      <c r="BT57">
        <v>4</v>
      </c>
      <c r="BU57">
        <v>0</v>
      </c>
      <c r="BV57">
        <v>0</v>
      </c>
      <c r="BW57">
        <v>12</v>
      </c>
      <c r="BX57">
        <v>7</v>
      </c>
      <c r="BY57">
        <v>14</v>
      </c>
      <c r="BZ57">
        <v>4</v>
      </c>
      <c r="CA57">
        <v>2</v>
      </c>
      <c r="CB57">
        <v>1</v>
      </c>
      <c r="CC57">
        <v>2</v>
      </c>
      <c r="CD57">
        <v>1</v>
      </c>
      <c r="CE57">
        <v>23</v>
      </c>
      <c r="CF57">
        <v>12</v>
      </c>
      <c r="CG57">
        <v>9</v>
      </c>
      <c r="CH57">
        <v>9</v>
      </c>
      <c r="CI57">
        <v>3</v>
      </c>
      <c r="CJ57">
        <v>2</v>
      </c>
      <c r="CK57">
        <v>2</v>
      </c>
      <c r="CL57">
        <v>2</v>
      </c>
      <c r="CM57" t="s">
        <v>430</v>
      </c>
      <c r="CN57">
        <v>18.20000076293945</v>
      </c>
      <c r="CO57">
        <v>18.20000076293945</v>
      </c>
      <c r="CP57">
        <v>19.010000228881839</v>
      </c>
      <c r="CQ57">
        <v>18.149999618530281</v>
      </c>
      <c r="CR57">
        <v>18.920000076293949</v>
      </c>
      <c r="CS57" s="2">
        <f t="shared" si="9"/>
        <v>0</v>
      </c>
      <c r="CT57" s="2">
        <f t="shared" si="10"/>
        <v>4.2609124470801452E-2</v>
      </c>
      <c r="CU57" s="2">
        <f t="shared" si="11"/>
        <v>2.7473155117105907E-3</v>
      </c>
      <c r="CV57" s="2">
        <f t="shared" si="12"/>
        <v>4.0697698449190245E-2</v>
      </c>
      <c r="CW57">
        <v>1</v>
      </c>
      <c r="CX57">
        <v>6</v>
      </c>
      <c r="CY57">
        <v>12</v>
      </c>
      <c r="CZ57">
        <v>29</v>
      </c>
      <c r="DA57">
        <v>147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431</v>
      </c>
      <c r="EF57">
        <v>18.920000076293949</v>
      </c>
      <c r="EG57">
        <v>19.45000076293945</v>
      </c>
      <c r="EH57">
        <v>20.45000076293945</v>
      </c>
      <c r="EI57">
        <v>19.319999694824219</v>
      </c>
      <c r="EJ57">
        <v>20.20000076293945</v>
      </c>
      <c r="EO57">
        <v>0</v>
      </c>
      <c r="EP57">
        <v>4</v>
      </c>
      <c r="EQ57">
        <v>0</v>
      </c>
      <c r="ER57">
        <v>1</v>
      </c>
      <c r="ES57">
        <v>190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1</v>
      </c>
      <c r="FA57">
        <v>1</v>
      </c>
      <c r="FB57">
        <v>1</v>
      </c>
      <c r="FC57">
        <v>1</v>
      </c>
      <c r="FD57">
        <v>4</v>
      </c>
      <c r="FE57">
        <v>1</v>
      </c>
      <c r="FF57">
        <v>4</v>
      </c>
      <c r="FG57">
        <v>1</v>
      </c>
      <c r="FH57">
        <v>0</v>
      </c>
      <c r="FI57">
        <v>1</v>
      </c>
      <c r="FJ57">
        <v>1</v>
      </c>
      <c r="FK57">
        <v>1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432</v>
      </c>
      <c r="FX57">
        <v>20.20000076293945</v>
      </c>
      <c r="FY57">
        <v>20</v>
      </c>
      <c r="FZ57">
        <v>20.29999923706055</v>
      </c>
      <c r="GA57">
        <v>19.579999923706051</v>
      </c>
      <c r="GB57">
        <v>20.120000839233398</v>
      </c>
      <c r="GC57">
        <v>598</v>
      </c>
      <c r="GD57">
        <v>204</v>
      </c>
      <c r="GE57">
        <v>390</v>
      </c>
      <c r="GF57">
        <v>5</v>
      </c>
      <c r="GG57">
        <v>0</v>
      </c>
      <c r="GH57">
        <v>472</v>
      </c>
      <c r="GI57">
        <v>0</v>
      </c>
      <c r="GJ57">
        <v>367</v>
      </c>
      <c r="GK57">
        <v>20</v>
      </c>
      <c r="GL57">
        <v>183</v>
      </c>
      <c r="GM57">
        <v>5</v>
      </c>
      <c r="GN57">
        <v>1</v>
      </c>
      <c r="GO57">
        <v>5</v>
      </c>
      <c r="GP57">
        <v>1</v>
      </c>
      <c r="GQ57">
        <v>4</v>
      </c>
      <c r="GR57">
        <v>1</v>
      </c>
      <c r="GS57">
        <v>3</v>
      </c>
      <c r="GT57">
        <v>0</v>
      </c>
      <c r="GU57">
        <v>3</v>
      </c>
      <c r="GV57">
        <v>0</v>
      </c>
      <c r="GW57">
        <v>2.4</v>
      </c>
      <c r="GX57" t="s">
        <v>218</v>
      </c>
      <c r="GY57">
        <v>28116922</v>
      </c>
      <c r="GZ57">
        <v>21706542</v>
      </c>
      <c r="HA57">
        <v>0.60299999999999998</v>
      </c>
      <c r="HB57">
        <v>1.998</v>
      </c>
      <c r="HC57">
        <v>0.19</v>
      </c>
      <c r="HD57">
        <v>1.91</v>
      </c>
      <c r="HE57">
        <v>0</v>
      </c>
      <c r="HF57" s="2">
        <f t="shared" si="13"/>
        <v>-1.0000038146972479E-2</v>
      </c>
      <c r="HG57" s="2">
        <f t="shared" si="14"/>
        <v>1.4778288095344316E-2</v>
      </c>
      <c r="HH57" s="2">
        <f t="shared" si="15"/>
        <v>2.1000003814697465E-2</v>
      </c>
      <c r="HI57" s="2">
        <f t="shared" si="16"/>
        <v>2.6839010586637846E-2</v>
      </c>
      <c r="HJ57" s="3">
        <f t="shared" si="17"/>
        <v>20.295565761906886</v>
      </c>
      <c r="HK57" t="str">
        <f t="shared" si="18"/>
        <v>CLF</v>
      </c>
    </row>
    <row r="58" spans="1:219" hidden="1" x14ac:dyDescent="0.25">
      <c r="A58">
        <v>49</v>
      </c>
      <c r="B58" t="s">
        <v>433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37</v>
      </c>
      <c r="N58">
        <v>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99</v>
      </c>
      <c r="W58">
        <v>34</v>
      </c>
      <c r="X58">
        <v>16</v>
      </c>
      <c r="Y58">
        <v>24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434</v>
      </c>
      <c r="AV58">
        <v>217.30999755859369</v>
      </c>
      <c r="AW58">
        <v>217.41999816894531</v>
      </c>
      <c r="AX58">
        <v>217.71000671386719</v>
      </c>
      <c r="AY58">
        <v>214.41000366210929</v>
      </c>
      <c r="AZ58">
        <v>214.8800048828125</v>
      </c>
      <c r="BE58">
        <v>8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6</v>
      </c>
      <c r="BO58">
        <v>2</v>
      </c>
      <c r="BP58">
        <v>0</v>
      </c>
      <c r="BQ58">
        <v>0</v>
      </c>
      <c r="BR58">
        <v>184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8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 t="s">
        <v>435</v>
      </c>
      <c r="CN58">
        <v>214.8800048828125</v>
      </c>
      <c r="CO58">
        <v>216.3699951171875</v>
      </c>
      <c r="CP58">
        <v>217.27000427246091</v>
      </c>
      <c r="CQ58">
        <v>214.02000427246091</v>
      </c>
      <c r="CR58">
        <v>216.1300048828125</v>
      </c>
      <c r="CS58" s="2">
        <f t="shared" si="9"/>
        <v>6.8863071035705214E-3</v>
      </c>
      <c r="CT58" s="2">
        <f t="shared" si="10"/>
        <v>4.1423534660807171E-3</v>
      </c>
      <c r="CU58" s="2">
        <f t="shared" si="11"/>
        <v>1.0860983027955462E-2</v>
      </c>
      <c r="CV58" s="2">
        <f t="shared" si="12"/>
        <v>9.7626454572823373E-3</v>
      </c>
      <c r="CW58">
        <v>118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29</v>
      </c>
      <c r="DG58">
        <v>16</v>
      </c>
      <c r="DH58">
        <v>21</v>
      </c>
      <c r="DI58">
        <v>4</v>
      </c>
      <c r="DJ58">
        <v>18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1</v>
      </c>
      <c r="DZ58">
        <v>0</v>
      </c>
      <c r="EA58">
        <v>1</v>
      </c>
      <c r="EB58">
        <v>0</v>
      </c>
      <c r="EC58">
        <v>1</v>
      </c>
      <c r="ED58">
        <v>0</v>
      </c>
      <c r="EE58" t="s">
        <v>436</v>
      </c>
      <c r="EF58">
        <v>216.1300048828125</v>
      </c>
      <c r="EG58">
        <v>216.71000671386719</v>
      </c>
      <c r="EH58">
        <v>218.28999328613281</v>
      </c>
      <c r="EI58">
        <v>215.82000732421881</v>
      </c>
      <c r="EJ58">
        <v>218.08999633789071</v>
      </c>
      <c r="EO58">
        <v>135</v>
      </c>
      <c r="EP58">
        <v>6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21</v>
      </c>
      <c r="EY58">
        <v>18</v>
      </c>
      <c r="EZ58">
        <v>18</v>
      </c>
      <c r="FA58">
        <v>2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437</v>
      </c>
      <c r="FX58">
        <v>218.08999633789071</v>
      </c>
      <c r="FY58">
        <v>218.75</v>
      </c>
      <c r="FZ58">
        <v>219.33000183105469</v>
      </c>
      <c r="GA58">
        <v>217.3800048828125</v>
      </c>
      <c r="GB58">
        <v>218.75999450683591</v>
      </c>
      <c r="GC58">
        <v>308</v>
      </c>
      <c r="GD58">
        <v>512</v>
      </c>
      <c r="GE58">
        <v>259</v>
      </c>
      <c r="GF58">
        <v>147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202</v>
      </c>
      <c r="GM58">
        <v>0</v>
      </c>
      <c r="GN58">
        <v>18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1</v>
      </c>
      <c r="GU58">
        <v>0</v>
      </c>
      <c r="GV58">
        <v>0</v>
      </c>
      <c r="GW58">
        <v>2.4</v>
      </c>
      <c r="GX58" t="s">
        <v>218</v>
      </c>
      <c r="GY58">
        <v>1312415</v>
      </c>
      <c r="GZ58">
        <v>1078071</v>
      </c>
      <c r="HA58">
        <v>1.2999999999999999E-2</v>
      </c>
      <c r="HB58">
        <v>1.02</v>
      </c>
      <c r="HC58">
        <v>6.14</v>
      </c>
      <c r="HD58">
        <v>3.87</v>
      </c>
      <c r="HE58">
        <v>0.64729999999999999</v>
      </c>
      <c r="HF58" s="2">
        <f t="shared" si="13"/>
        <v>3.0171595982139143E-3</v>
      </c>
      <c r="HG58" s="2">
        <f t="shared" si="14"/>
        <v>2.6444254147294233E-3</v>
      </c>
      <c r="HH58" s="2">
        <f t="shared" si="15"/>
        <v>6.2628348214285312E-3</v>
      </c>
      <c r="HI58" s="2">
        <f t="shared" si="16"/>
        <v>6.3082357774528752E-3</v>
      </c>
      <c r="HJ58" s="3">
        <f t="shared" si="17"/>
        <v>219.32846805947207</v>
      </c>
      <c r="HK58" t="str">
        <f t="shared" si="18"/>
        <v>CME</v>
      </c>
    </row>
    <row r="59" spans="1:219" hidden="1" x14ac:dyDescent="0.25">
      <c r="A59">
        <v>50</v>
      </c>
      <c r="B59" t="s">
        <v>438</v>
      </c>
      <c r="C59">
        <v>10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89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36</v>
      </c>
      <c r="W59">
        <v>27</v>
      </c>
      <c r="X59">
        <v>24</v>
      </c>
      <c r="Y59">
        <v>18</v>
      </c>
      <c r="Z59">
        <v>15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 t="s">
        <v>284</v>
      </c>
      <c r="AV59">
        <v>44.200000762939453</v>
      </c>
      <c r="AW59">
        <v>44.189998626708977</v>
      </c>
      <c r="AX59">
        <v>44.520000457763672</v>
      </c>
      <c r="AY59">
        <v>43.759998321533203</v>
      </c>
      <c r="AZ59">
        <v>43.819999694824219</v>
      </c>
      <c r="BE59">
        <v>34</v>
      </c>
      <c r="BF59">
        <v>31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61</v>
      </c>
      <c r="BO59">
        <v>32</v>
      </c>
      <c r="BP59">
        <v>14</v>
      </c>
      <c r="BQ59">
        <v>17</v>
      </c>
      <c r="BR59">
        <v>18</v>
      </c>
      <c r="BS59">
        <v>0</v>
      </c>
      <c r="BT59">
        <v>0</v>
      </c>
      <c r="BU59">
        <v>0</v>
      </c>
      <c r="BV59">
        <v>0</v>
      </c>
      <c r="BW59">
        <v>31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439</v>
      </c>
      <c r="CN59">
        <v>43.819999694824219</v>
      </c>
      <c r="CO59">
        <v>43.709999084472663</v>
      </c>
      <c r="CP59">
        <v>44.299999237060547</v>
      </c>
      <c r="CQ59">
        <v>43.25</v>
      </c>
      <c r="CR59">
        <v>44.209999084472663</v>
      </c>
      <c r="CS59" s="2">
        <f t="shared" si="9"/>
        <v>-2.5166006098278348E-3</v>
      </c>
      <c r="CT59" s="2">
        <f t="shared" si="10"/>
        <v>1.3318288098170039E-2</v>
      </c>
      <c r="CU59" s="2">
        <f t="shared" si="11"/>
        <v>1.0523886847576547E-2</v>
      </c>
      <c r="CV59" s="2">
        <f t="shared" si="12"/>
        <v>2.1714523961839038E-2</v>
      </c>
      <c r="CW59">
        <v>80</v>
      </c>
      <c r="CX59">
        <v>29</v>
      </c>
      <c r="CY59">
        <v>28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24</v>
      </c>
      <c r="DG59">
        <v>11</v>
      </c>
      <c r="DH59">
        <v>11</v>
      </c>
      <c r="DI59">
        <v>1</v>
      </c>
      <c r="DJ59">
        <v>19</v>
      </c>
      <c r="DK59">
        <v>1</v>
      </c>
      <c r="DL59">
        <v>66</v>
      </c>
      <c r="DM59">
        <v>0</v>
      </c>
      <c r="DN59">
        <v>0</v>
      </c>
      <c r="DO59">
        <v>1</v>
      </c>
      <c r="DP59">
        <v>0</v>
      </c>
      <c r="DQ59">
        <v>19</v>
      </c>
      <c r="DR59">
        <v>19</v>
      </c>
      <c r="DS59">
        <v>1</v>
      </c>
      <c r="DT59">
        <v>0</v>
      </c>
      <c r="DU59">
        <v>1</v>
      </c>
      <c r="DV59">
        <v>1</v>
      </c>
      <c r="DW59">
        <v>3</v>
      </c>
      <c r="DX59">
        <v>1</v>
      </c>
      <c r="DY59">
        <v>3</v>
      </c>
      <c r="DZ59">
        <v>3</v>
      </c>
      <c r="EA59">
        <v>1</v>
      </c>
      <c r="EB59">
        <v>1</v>
      </c>
      <c r="EC59">
        <v>1</v>
      </c>
      <c r="ED59">
        <v>1</v>
      </c>
      <c r="EE59" t="s">
        <v>256</v>
      </c>
      <c r="EF59">
        <v>44.209999084472663</v>
      </c>
      <c r="EG59">
        <v>44.799999237060547</v>
      </c>
      <c r="EH59">
        <v>45.060001373291023</v>
      </c>
      <c r="EI59">
        <v>44.470001220703118</v>
      </c>
      <c r="EJ59">
        <v>44.520000457763672</v>
      </c>
      <c r="EO59">
        <v>162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20</v>
      </c>
      <c r="EY59">
        <v>9</v>
      </c>
      <c r="EZ59">
        <v>4</v>
      </c>
      <c r="FA59">
        <v>2</v>
      </c>
      <c r="FB59">
        <v>5</v>
      </c>
      <c r="FC59">
        <v>0</v>
      </c>
      <c r="FD59">
        <v>0</v>
      </c>
      <c r="FE59">
        <v>0</v>
      </c>
      <c r="FF59">
        <v>0</v>
      </c>
      <c r="FG59">
        <v>2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440</v>
      </c>
      <c r="FX59">
        <v>44.520000457763672</v>
      </c>
      <c r="FY59">
        <v>44.669998168945313</v>
      </c>
      <c r="FZ59">
        <v>44.770000457763672</v>
      </c>
      <c r="GA59">
        <v>43.979999542236328</v>
      </c>
      <c r="GB59">
        <v>44.200000762939453</v>
      </c>
      <c r="GC59">
        <v>455</v>
      </c>
      <c r="GD59">
        <v>368</v>
      </c>
      <c r="GE59">
        <v>301</v>
      </c>
      <c r="GF59">
        <v>106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57</v>
      </c>
      <c r="GM59">
        <v>0</v>
      </c>
      <c r="GN59">
        <v>24</v>
      </c>
      <c r="GO59">
        <v>1</v>
      </c>
      <c r="GP59">
        <v>1</v>
      </c>
      <c r="GQ59">
        <v>1</v>
      </c>
      <c r="GR59">
        <v>1</v>
      </c>
      <c r="GS59">
        <v>2</v>
      </c>
      <c r="GT59">
        <v>1</v>
      </c>
      <c r="GU59">
        <v>1</v>
      </c>
      <c r="GV59">
        <v>1</v>
      </c>
      <c r="GW59">
        <v>2.1</v>
      </c>
      <c r="GX59" t="s">
        <v>218</v>
      </c>
      <c r="GY59">
        <v>1252633</v>
      </c>
      <c r="GZ59">
        <v>1154842</v>
      </c>
      <c r="HA59">
        <v>0.84499999999999997</v>
      </c>
      <c r="HB59">
        <v>1.333</v>
      </c>
      <c r="HC59">
        <v>0.96</v>
      </c>
      <c r="HD59">
        <v>11.6</v>
      </c>
      <c r="HE59">
        <v>0</v>
      </c>
      <c r="HF59" s="2">
        <f t="shared" si="13"/>
        <v>3.357907260580939E-3</v>
      </c>
      <c r="HG59" s="2">
        <f t="shared" si="14"/>
        <v>2.2336896983662369E-3</v>
      </c>
      <c r="HH59" s="2">
        <f t="shared" si="15"/>
        <v>1.5446578352194207E-2</v>
      </c>
      <c r="HI59" s="2">
        <f t="shared" si="16"/>
        <v>4.9774030974133465E-3</v>
      </c>
      <c r="HJ59" s="3">
        <f t="shared" si="17"/>
        <v>44.769777083681326</v>
      </c>
      <c r="HK59" t="str">
        <f t="shared" si="18"/>
        <v>CFX</v>
      </c>
    </row>
    <row r="60" spans="1:219" hidden="1" x14ac:dyDescent="0.25">
      <c r="A60">
        <v>51</v>
      </c>
      <c r="B60" t="s">
        <v>441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97</v>
      </c>
      <c r="N60">
        <v>79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7</v>
      </c>
      <c r="W60">
        <v>1</v>
      </c>
      <c r="X60">
        <v>1</v>
      </c>
      <c r="Y60">
        <v>0</v>
      </c>
      <c r="Z60">
        <v>14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14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355</v>
      </c>
      <c r="AV60">
        <v>55.659999847412109</v>
      </c>
      <c r="AW60">
        <v>56.229999542236328</v>
      </c>
      <c r="AX60">
        <v>56.229999542236328</v>
      </c>
      <c r="AY60">
        <v>55.5</v>
      </c>
      <c r="AZ60">
        <v>55.700000762939453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195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231</v>
      </c>
      <c r="CN60">
        <v>55.700000762939453</v>
      </c>
      <c r="CO60">
        <v>55.909999847412109</v>
      </c>
      <c r="CP60">
        <v>57.529998779296882</v>
      </c>
      <c r="CQ60">
        <v>55.610000610351563</v>
      </c>
      <c r="CR60">
        <v>56.849998474121087</v>
      </c>
      <c r="CS60" s="2">
        <f t="shared" si="9"/>
        <v>3.7560201224428047E-3</v>
      </c>
      <c r="CT60" s="2">
        <f t="shared" si="10"/>
        <v>2.8159203307123293E-2</v>
      </c>
      <c r="CU60" s="2">
        <f t="shared" si="11"/>
        <v>5.3657527790966775E-3</v>
      </c>
      <c r="CV60" s="2">
        <f t="shared" si="12"/>
        <v>2.1811748408999354E-2</v>
      </c>
      <c r="CW60">
        <v>1</v>
      </c>
      <c r="CX60">
        <v>0</v>
      </c>
      <c r="CY60">
        <v>0</v>
      </c>
      <c r="CZ60">
        <v>89</v>
      </c>
      <c r="DA60">
        <v>97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4</v>
      </c>
      <c r="DI60">
        <v>4</v>
      </c>
      <c r="DJ60">
        <v>1</v>
      </c>
      <c r="DK60">
        <v>1</v>
      </c>
      <c r="DL60">
        <v>9</v>
      </c>
      <c r="DM60">
        <v>1</v>
      </c>
      <c r="DN60">
        <v>9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1</v>
      </c>
      <c r="DV60">
        <v>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442</v>
      </c>
      <c r="EF60">
        <v>56.849998474121087</v>
      </c>
      <c r="EG60">
        <v>57.009998321533203</v>
      </c>
      <c r="EH60">
        <v>57.470001220703118</v>
      </c>
      <c r="EI60">
        <v>56.790000915527337</v>
      </c>
      <c r="EJ60">
        <v>57.340000152587891</v>
      </c>
      <c r="EO60">
        <v>146</v>
      </c>
      <c r="EP60">
        <v>12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59</v>
      </c>
      <c r="EY60">
        <v>5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354</v>
      </c>
      <c r="FX60">
        <v>57.340000152587891</v>
      </c>
      <c r="FY60">
        <v>57.680000305175781</v>
      </c>
      <c r="FZ60">
        <v>57.860000610351563</v>
      </c>
      <c r="GA60">
        <v>57.220001220703118</v>
      </c>
      <c r="GB60">
        <v>57.340000152587891</v>
      </c>
      <c r="GC60">
        <v>521</v>
      </c>
      <c r="GD60">
        <v>292</v>
      </c>
      <c r="GE60">
        <v>345</v>
      </c>
      <c r="GF60">
        <v>74</v>
      </c>
      <c r="GG60">
        <v>0</v>
      </c>
      <c r="GH60">
        <v>186</v>
      </c>
      <c r="GI60">
        <v>0</v>
      </c>
      <c r="GJ60">
        <v>186</v>
      </c>
      <c r="GK60">
        <v>9</v>
      </c>
      <c r="GL60">
        <v>210</v>
      </c>
      <c r="GM60">
        <v>9</v>
      </c>
      <c r="GN60">
        <v>1</v>
      </c>
      <c r="GO60">
        <v>2</v>
      </c>
      <c r="GP60">
        <v>1</v>
      </c>
      <c r="GQ60">
        <v>1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1.9</v>
      </c>
      <c r="GX60" t="s">
        <v>218</v>
      </c>
      <c r="GY60">
        <v>21969797</v>
      </c>
      <c r="GZ60">
        <v>19138485</v>
      </c>
      <c r="HA60">
        <v>0.84199999999999997</v>
      </c>
      <c r="HB60">
        <v>0.95499999999999996</v>
      </c>
      <c r="HC60">
        <v>1.04</v>
      </c>
      <c r="HD60">
        <v>4.43</v>
      </c>
      <c r="HE60">
        <v>0.37150001999999999</v>
      </c>
      <c r="HF60" s="2">
        <f t="shared" si="13"/>
        <v>5.8945934602808725E-3</v>
      </c>
      <c r="HG60" s="2">
        <f t="shared" si="14"/>
        <v>3.1109627251468819E-3</v>
      </c>
      <c r="HH60" s="2">
        <f t="shared" si="15"/>
        <v>7.9750187593425892E-3</v>
      </c>
      <c r="HI60" s="2">
        <f t="shared" si="16"/>
        <v>2.0927612759931158E-3</v>
      </c>
      <c r="HJ60" s="3">
        <f t="shared" si="17"/>
        <v>57.859440636111643</v>
      </c>
      <c r="HK60" t="str">
        <f t="shared" si="18"/>
        <v>CMCSA</v>
      </c>
    </row>
    <row r="61" spans="1:219" hidden="1" x14ac:dyDescent="0.25">
      <c r="A61">
        <v>52</v>
      </c>
      <c r="B61" t="s">
        <v>443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49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41</v>
      </c>
      <c r="W61">
        <v>22</v>
      </c>
      <c r="X61">
        <v>21</v>
      </c>
      <c r="Y61">
        <v>17</v>
      </c>
      <c r="Z61">
        <v>62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21</v>
      </c>
      <c r="AN61">
        <v>1</v>
      </c>
      <c r="AO61">
        <v>3</v>
      </c>
      <c r="AP61">
        <v>0</v>
      </c>
      <c r="AQ61">
        <v>1</v>
      </c>
      <c r="AR61">
        <v>1</v>
      </c>
      <c r="AS61">
        <v>1</v>
      </c>
      <c r="AT61">
        <v>0</v>
      </c>
      <c r="AU61" t="s">
        <v>271</v>
      </c>
      <c r="AV61">
        <v>77.25</v>
      </c>
      <c r="AW61">
        <v>77.540000915527344</v>
      </c>
      <c r="AX61">
        <v>78.5</v>
      </c>
      <c r="AY61">
        <v>75.80999755859375</v>
      </c>
      <c r="AZ61">
        <v>75.830001831054688</v>
      </c>
      <c r="BE61">
        <v>32</v>
      </c>
      <c r="BF61">
        <v>6</v>
      </c>
      <c r="BG61">
        <v>6</v>
      </c>
      <c r="BH61">
        <v>0</v>
      </c>
      <c r="BI61">
        <v>0</v>
      </c>
      <c r="BJ61">
        <v>1</v>
      </c>
      <c r="BK61">
        <v>6</v>
      </c>
      <c r="BL61">
        <v>0</v>
      </c>
      <c r="BM61">
        <v>0</v>
      </c>
      <c r="BN61">
        <v>8</v>
      </c>
      <c r="BO61">
        <v>1</v>
      </c>
      <c r="BP61">
        <v>3</v>
      </c>
      <c r="BQ61">
        <v>5</v>
      </c>
      <c r="BR61">
        <v>141</v>
      </c>
      <c r="BS61">
        <v>1</v>
      </c>
      <c r="BT61">
        <v>1</v>
      </c>
      <c r="BU61">
        <v>0</v>
      </c>
      <c r="BV61">
        <v>0</v>
      </c>
      <c r="BW61">
        <v>12</v>
      </c>
      <c r="BX61">
        <v>6</v>
      </c>
      <c r="BY61">
        <v>0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45</v>
      </c>
      <c r="CF61">
        <v>13</v>
      </c>
      <c r="CG61">
        <v>0</v>
      </c>
      <c r="CH61">
        <v>0</v>
      </c>
      <c r="CI61">
        <v>1</v>
      </c>
      <c r="CJ61">
        <v>1</v>
      </c>
      <c r="CK61">
        <v>0</v>
      </c>
      <c r="CL61">
        <v>0</v>
      </c>
      <c r="CM61" t="s">
        <v>444</v>
      </c>
      <c r="CN61">
        <v>75.830001831054688</v>
      </c>
      <c r="CO61">
        <v>75.860000610351563</v>
      </c>
      <c r="CP61">
        <v>77.230003356933594</v>
      </c>
      <c r="CQ61">
        <v>75.720001220703125</v>
      </c>
      <c r="CR61">
        <v>77.120002746582031</v>
      </c>
      <c r="CS61" s="2">
        <f t="shared" si="9"/>
        <v>3.9544923616541272E-4</v>
      </c>
      <c r="CT61" s="2">
        <f t="shared" si="10"/>
        <v>1.7739255302764878E-2</v>
      </c>
      <c r="CU61" s="2">
        <f t="shared" si="11"/>
        <v>1.8454968167945784E-3</v>
      </c>
      <c r="CV61" s="2">
        <f t="shared" si="12"/>
        <v>1.8153546110201035E-2</v>
      </c>
      <c r="CW61">
        <v>8</v>
      </c>
      <c r="CX61">
        <v>34</v>
      </c>
      <c r="CY61">
        <v>89</v>
      </c>
      <c r="CZ61">
        <v>64</v>
      </c>
      <c r="DA61">
        <v>0</v>
      </c>
      <c r="DB61">
        <v>1</v>
      </c>
      <c r="DC61">
        <v>1</v>
      </c>
      <c r="DD61">
        <v>0</v>
      </c>
      <c r="DE61">
        <v>0</v>
      </c>
      <c r="DF61">
        <v>2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445</v>
      </c>
      <c r="EF61">
        <v>77.120002746582031</v>
      </c>
      <c r="EG61">
        <v>78.629997253417969</v>
      </c>
      <c r="EH61">
        <v>78.839996337890625</v>
      </c>
      <c r="EI61">
        <v>77.779998779296875</v>
      </c>
      <c r="EJ61">
        <v>78.709999084472656</v>
      </c>
      <c r="EO61">
        <v>5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9</v>
      </c>
      <c r="EY61">
        <v>13</v>
      </c>
      <c r="EZ61">
        <v>5</v>
      </c>
      <c r="FA61">
        <v>12</v>
      </c>
      <c r="FB61">
        <v>154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3</v>
      </c>
      <c r="FP61">
        <v>0</v>
      </c>
      <c r="FQ61">
        <v>14</v>
      </c>
      <c r="FR61">
        <v>0</v>
      </c>
      <c r="FS61">
        <v>1</v>
      </c>
      <c r="FT61">
        <v>0</v>
      </c>
      <c r="FU61">
        <v>1</v>
      </c>
      <c r="FV61">
        <v>0</v>
      </c>
      <c r="FW61" t="s">
        <v>442</v>
      </c>
      <c r="FX61">
        <v>78.709999084472656</v>
      </c>
      <c r="FY61">
        <v>78.769996643066406</v>
      </c>
      <c r="FZ61">
        <v>78.80999755859375</v>
      </c>
      <c r="GA61">
        <v>77.650001525878906</v>
      </c>
      <c r="GB61">
        <v>78.489997863769531</v>
      </c>
      <c r="GC61">
        <v>294</v>
      </c>
      <c r="GD61">
        <v>516</v>
      </c>
      <c r="GE61">
        <v>200</v>
      </c>
      <c r="GF61">
        <v>195</v>
      </c>
      <c r="GG61">
        <v>0</v>
      </c>
      <c r="GH61">
        <v>64</v>
      </c>
      <c r="GI61">
        <v>0</v>
      </c>
      <c r="GJ61">
        <v>64</v>
      </c>
      <c r="GK61">
        <v>0</v>
      </c>
      <c r="GL61">
        <v>357</v>
      </c>
      <c r="GM61">
        <v>0</v>
      </c>
      <c r="GN61">
        <v>154</v>
      </c>
      <c r="GO61">
        <v>1</v>
      </c>
      <c r="GP61">
        <v>0</v>
      </c>
      <c r="GQ61">
        <v>0</v>
      </c>
      <c r="GR61">
        <v>0</v>
      </c>
      <c r="GS61">
        <v>2</v>
      </c>
      <c r="GT61">
        <v>1</v>
      </c>
      <c r="GU61">
        <v>0</v>
      </c>
      <c r="GV61">
        <v>0</v>
      </c>
      <c r="GW61">
        <v>2.9</v>
      </c>
      <c r="GX61" t="s">
        <v>223</v>
      </c>
      <c r="GY61">
        <v>1080512</v>
      </c>
      <c r="GZ61">
        <v>1249085</v>
      </c>
      <c r="HC61">
        <v>-0.97</v>
      </c>
      <c r="HD61">
        <v>3.18</v>
      </c>
      <c r="HE61">
        <v>0.44439998000000003</v>
      </c>
      <c r="HF61" s="2">
        <f t="shared" si="13"/>
        <v>7.6168034976087373E-4</v>
      </c>
      <c r="HG61" s="2">
        <f t="shared" si="14"/>
        <v>5.0756143594099523E-4</v>
      </c>
      <c r="HH61" s="2">
        <f t="shared" si="15"/>
        <v>1.4218549764100863E-2</v>
      </c>
      <c r="HI61" s="2">
        <f t="shared" si="16"/>
        <v>1.070195388906181E-2</v>
      </c>
      <c r="HJ61" s="3">
        <f t="shared" si="17"/>
        <v>78.809977255671626</v>
      </c>
      <c r="HK61" t="str">
        <f t="shared" si="18"/>
        <v>CMA</v>
      </c>
    </row>
    <row r="62" spans="1:219" hidden="1" x14ac:dyDescent="0.25">
      <c r="A62">
        <v>53</v>
      </c>
      <c r="B62" t="s">
        <v>446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13</v>
      </c>
      <c r="X62">
        <v>20</v>
      </c>
      <c r="Y62">
        <v>27</v>
      </c>
      <c r="Z62">
        <v>97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447</v>
      </c>
      <c r="AV62">
        <v>58.880001068115227</v>
      </c>
      <c r="AW62">
        <v>58.970001220703118</v>
      </c>
      <c r="AX62">
        <v>59.259998321533203</v>
      </c>
      <c r="AY62">
        <v>58.549999237060547</v>
      </c>
      <c r="AZ62">
        <v>58.590000152587891</v>
      </c>
      <c r="BE62">
        <v>9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26</v>
      </c>
      <c r="BO62">
        <v>26</v>
      </c>
      <c r="BP62">
        <v>53</v>
      </c>
      <c r="BQ62">
        <v>7</v>
      </c>
      <c r="BR62">
        <v>28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271</v>
      </c>
      <c r="CN62">
        <v>58.590000152587891</v>
      </c>
      <c r="CO62">
        <v>58.709999084472663</v>
      </c>
      <c r="CP62">
        <v>58.849998474121087</v>
      </c>
      <c r="CQ62">
        <v>58.319999694824219</v>
      </c>
      <c r="CR62">
        <v>58.790000915527337</v>
      </c>
      <c r="CS62" s="2">
        <f t="shared" si="9"/>
        <v>2.0439266522916943E-3</v>
      </c>
      <c r="CT62" s="2">
        <f t="shared" si="10"/>
        <v>2.3789191721047542E-3</v>
      </c>
      <c r="CU62" s="2">
        <f t="shared" si="11"/>
        <v>6.6428103513902492E-3</v>
      </c>
      <c r="CV62" s="2">
        <f t="shared" si="12"/>
        <v>7.9945775367216143E-3</v>
      </c>
      <c r="CW62">
        <v>55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49</v>
      </c>
      <c r="DG62">
        <v>19</v>
      </c>
      <c r="DH62">
        <v>5</v>
      </c>
      <c r="DI62">
        <v>5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374</v>
      </c>
      <c r="EF62">
        <v>58.790000915527337</v>
      </c>
      <c r="EG62">
        <v>59.5</v>
      </c>
      <c r="EH62">
        <v>59.590000152587891</v>
      </c>
      <c r="EI62">
        <v>59.130001068115227</v>
      </c>
      <c r="EJ62">
        <v>59.509998321533203</v>
      </c>
      <c r="EO62">
        <v>22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35</v>
      </c>
      <c r="EY62">
        <v>32</v>
      </c>
      <c r="EZ62">
        <v>29</v>
      </c>
      <c r="FA62">
        <v>22</v>
      </c>
      <c r="FB62">
        <v>11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448</v>
      </c>
      <c r="FX62">
        <v>59.509998321533203</v>
      </c>
      <c r="FY62">
        <v>59.560001373291023</v>
      </c>
      <c r="FZ62">
        <v>59.569999694824219</v>
      </c>
      <c r="GA62">
        <v>59.099998474121087</v>
      </c>
      <c r="GB62">
        <v>59.380001068115227</v>
      </c>
      <c r="GC62">
        <v>86</v>
      </c>
      <c r="GD62">
        <v>506</v>
      </c>
      <c r="GE62">
        <v>77</v>
      </c>
      <c r="GF62">
        <v>209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138</v>
      </c>
      <c r="GM62">
        <v>0</v>
      </c>
      <c r="GN62">
        <v>13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3</v>
      </c>
      <c r="GX62" t="s">
        <v>223</v>
      </c>
      <c r="GY62">
        <v>201783</v>
      </c>
      <c r="GZ62">
        <v>405114</v>
      </c>
      <c r="HA62">
        <v>1.6240000000000001</v>
      </c>
      <c r="HB62">
        <v>2.44</v>
      </c>
      <c r="HC62">
        <v>-18.86</v>
      </c>
      <c r="HD62">
        <v>4.08</v>
      </c>
      <c r="HE62">
        <v>0.12029999500000001</v>
      </c>
      <c r="HF62" s="2">
        <f t="shared" si="13"/>
        <v>8.3954080935000341E-4</v>
      </c>
      <c r="HG62" s="2">
        <f t="shared" si="14"/>
        <v>1.6784155756954799E-4</v>
      </c>
      <c r="HH62" s="2">
        <f t="shared" si="15"/>
        <v>7.7233527294077176E-3</v>
      </c>
      <c r="HI62" s="2">
        <f t="shared" si="16"/>
        <v>4.7154359878327501E-3</v>
      </c>
      <c r="HJ62" s="3">
        <f t="shared" si="17"/>
        <v>59.569998016690363</v>
      </c>
      <c r="HK62" t="str">
        <f t="shared" si="18"/>
        <v>CTB</v>
      </c>
    </row>
    <row r="63" spans="1:219" hidden="1" x14ac:dyDescent="0.25">
      <c r="A63">
        <v>54</v>
      </c>
      <c r="B63" t="s">
        <v>449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26</v>
      </c>
      <c r="W63">
        <v>17</v>
      </c>
      <c r="X63">
        <v>2</v>
      </c>
      <c r="Y63">
        <v>3</v>
      </c>
      <c r="Z63">
        <v>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450</v>
      </c>
      <c r="AV63">
        <v>383.45001220703131</v>
      </c>
      <c r="AW63">
        <v>383.6199951171875</v>
      </c>
      <c r="AX63">
        <v>385.739990234375</v>
      </c>
      <c r="AY63">
        <v>382.02999877929688</v>
      </c>
      <c r="AZ63">
        <v>385.3800048828125</v>
      </c>
      <c r="BE63">
        <v>158</v>
      </c>
      <c r="BF63">
        <v>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36</v>
      </c>
      <c r="BO63">
        <v>5</v>
      </c>
      <c r="BP63">
        <v>5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451</v>
      </c>
      <c r="CN63">
        <v>385.3800048828125</v>
      </c>
      <c r="CO63">
        <v>385.8599853515625</v>
      </c>
      <c r="CP63">
        <v>387.75</v>
      </c>
      <c r="CQ63">
        <v>385.01998901367188</v>
      </c>
      <c r="CR63">
        <v>385.6199951171875</v>
      </c>
      <c r="CS63" s="2">
        <f t="shared" si="9"/>
        <v>1.2439239282940884E-3</v>
      </c>
      <c r="CT63" s="2">
        <f t="shared" si="10"/>
        <v>4.8743124395551618E-3</v>
      </c>
      <c r="CU63" s="2">
        <f t="shared" si="11"/>
        <v>2.1769459642861921E-3</v>
      </c>
      <c r="CV63" s="2">
        <f t="shared" si="12"/>
        <v>1.5559517429413194E-3</v>
      </c>
      <c r="CW63">
        <v>137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85</v>
      </c>
      <c r="DG63">
        <v>2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452</v>
      </c>
      <c r="EF63">
        <v>385.6199951171875</v>
      </c>
      <c r="EG63">
        <v>385.1300048828125</v>
      </c>
      <c r="EH63">
        <v>387.76998901367188</v>
      </c>
      <c r="EI63">
        <v>383.5</v>
      </c>
      <c r="EJ63">
        <v>387.5</v>
      </c>
      <c r="EO63">
        <v>175</v>
      </c>
      <c r="EP63">
        <v>12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27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425</v>
      </c>
      <c r="FX63">
        <v>387.5</v>
      </c>
      <c r="FY63">
        <v>384.14999389648438</v>
      </c>
      <c r="FZ63">
        <v>385.30999755859381</v>
      </c>
      <c r="GA63">
        <v>377.02999877929688</v>
      </c>
      <c r="GB63">
        <v>378.26998901367188</v>
      </c>
      <c r="GC63">
        <v>646</v>
      </c>
      <c r="GD63">
        <v>215</v>
      </c>
      <c r="GE63">
        <v>324</v>
      </c>
      <c r="GF63">
        <v>115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5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2.1</v>
      </c>
      <c r="GX63" t="s">
        <v>218</v>
      </c>
      <c r="GY63">
        <v>4452001</v>
      </c>
      <c r="GZ63">
        <v>1605542</v>
      </c>
      <c r="HA63">
        <v>0.42099999999999999</v>
      </c>
      <c r="HB63">
        <v>0.99</v>
      </c>
      <c r="HC63">
        <v>4.2300000000000004</v>
      </c>
      <c r="HD63">
        <v>2.19</v>
      </c>
      <c r="HE63">
        <v>0.2863</v>
      </c>
      <c r="HF63" s="2">
        <f t="shared" si="13"/>
        <v>-8.7205678946811194E-3</v>
      </c>
      <c r="HG63" s="2">
        <f t="shared" si="14"/>
        <v>3.0105724467557327E-3</v>
      </c>
      <c r="HH63" s="2">
        <f t="shared" si="15"/>
        <v>1.8534414240043207E-2</v>
      </c>
      <c r="HI63" s="2">
        <f t="shared" si="16"/>
        <v>3.2780560720881979E-3</v>
      </c>
      <c r="HJ63" s="3">
        <f t="shared" si="17"/>
        <v>385.3065052835305</v>
      </c>
      <c r="HK63" t="str">
        <f t="shared" si="18"/>
        <v>COST</v>
      </c>
    </row>
    <row r="64" spans="1:219" hidden="1" x14ac:dyDescent="0.25">
      <c r="A64">
        <v>55</v>
      </c>
      <c r="B64" t="s">
        <v>453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22</v>
      </c>
      <c r="N64">
        <v>24</v>
      </c>
      <c r="O64">
        <v>15</v>
      </c>
      <c r="P64">
        <v>6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0</v>
      </c>
      <c r="AG64">
        <v>2</v>
      </c>
      <c r="AH64">
        <v>2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454</v>
      </c>
      <c r="AV64">
        <v>436.91000366210938</v>
      </c>
      <c r="AW64">
        <v>436.52999877929688</v>
      </c>
      <c r="AX64">
        <v>450.32000732421881</v>
      </c>
      <c r="AY64">
        <v>436.52999877929688</v>
      </c>
      <c r="AZ64">
        <v>439.32998657226563</v>
      </c>
      <c r="BE64">
        <v>2</v>
      </c>
      <c r="BF64">
        <v>21</v>
      </c>
      <c r="BG64">
        <v>10</v>
      </c>
      <c r="BH64">
        <v>3</v>
      </c>
      <c r="BI64">
        <v>56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455</v>
      </c>
      <c r="CN64">
        <v>439.32998657226563</v>
      </c>
      <c r="CO64">
        <v>436.8800048828125</v>
      </c>
      <c r="CP64">
        <v>442.3800048828125</v>
      </c>
      <c r="CQ64">
        <v>436.04000854492188</v>
      </c>
      <c r="CR64">
        <v>438.51998901367188</v>
      </c>
      <c r="CS64" s="2">
        <f t="shared" si="9"/>
        <v>-5.6079052876552016E-3</v>
      </c>
      <c r="CT64" s="2">
        <f t="shared" si="10"/>
        <v>1.2432749987099756E-2</v>
      </c>
      <c r="CU64" s="2">
        <f t="shared" si="11"/>
        <v>1.9227163717779883E-3</v>
      </c>
      <c r="CV64" s="2">
        <f t="shared" si="12"/>
        <v>5.6553419020374252E-3</v>
      </c>
      <c r="CW64">
        <v>18</v>
      </c>
      <c r="CX64">
        <v>19</v>
      </c>
      <c r="CY64">
        <v>5</v>
      </c>
      <c r="CZ64">
        <v>0</v>
      </c>
      <c r="DA64">
        <v>0</v>
      </c>
      <c r="DB64">
        <v>1</v>
      </c>
      <c r="DC64">
        <v>5</v>
      </c>
      <c r="DD64">
        <v>0</v>
      </c>
      <c r="DE64">
        <v>0</v>
      </c>
      <c r="DF64">
        <v>8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456</v>
      </c>
      <c r="EF64">
        <v>438.51998901367188</v>
      </c>
      <c r="EG64">
        <v>440.6199951171875</v>
      </c>
      <c r="EH64">
        <v>447.989990234375</v>
      </c>
      <c r="EI64">
        <v>440.6199951171875</v>
      </c>
      <c r="EJ64">
        <v>443.6400146484375</v>
      </c>
      <c r="EO64">
        <v>15</v>
      </c>
      <c r="EP64">
        <v>47</v>
      </c>
      <c r="EQ64">
        <v>3</v>
      </c>
      <c r="ER64">
        <v>8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326</v>
      </c>
      <c r="FX64">
        <v>443.6400146484375</v>
      </c>
      <c r="FY64">
        <v>445.510009765625</v>
      </c>
      <c r="FZ64">
        <v>452.80999755859381</v>
      </c>
      <c r="GA64">
        <v>443.04998779296881</v>
      </c>
      <c r="GB64">
        <v>447.45999145507813</v>
      </c>
      <c r="GC64">
        <v>276</v>
      </c>
      <c r="GD64">
        <v>10</v>
      </c>
      <c r="GE64">
        <v>115</v>
      </c>
      <c r="GF64">
        <v>8</v>
      </c>
      <c r="GG64">
        <v>0</v>
      </c>
      <c r="GH64">
        <v>75</v>
      </c>
      <c r="GI64">
        <v>0</v>
      </c>
      <c r="GJ64">
        <v>8</v>
      </c>
      <c r="GK64">
        <v>0</v>
      </c>
      <c r="GL64">
        <v>2</v>
      </c>
      <c r="GM64">
        <v>0</v>
      </c>
      <c r="GN64">
        <v>0</v>
      </c>
      <c r="GO64">
        <v>1</v>
      </c>
      <c r="GP64">
        <v>0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3.3</v>
      </c>
      <c r="GX64" t="s">
        <v>223</v>
      </c>
      <c r="GY64">
        <v>69391</v>
      </c>
      <c r="GZ64">
        <v>74942</v>
      </c>
      <c r="HA64">
        <v>32.286999999999999</v>
      </c>
      <c r="HB64">
        <v>34.764000000000003</v>
      </c>
      <c r="HC64">
        <v>0.5</v>
      </c>
      <c r="HD64">
        <v>23.27</v>
      </c>
      <c r="HE64">
        <v>0</v>
      </c>
      <c r="HF64" s="2">
        <f t="shared" si="13"/>
        <v>4.1974255935827154E-3</v>
      </c>
      <c r="HG64" s="2">
        <f t="shared" si="14"/>
        <v>1.6121525214390142E-2</v>
      </c>
      <c r="HH64" s="2">
        <f t="shared" si="15"/>
        <v>5.5218107758125967E-3</v>
      </c>
      <c r="HI64" s="2">
        <f t="shared" si="16"/>
        <v>9.8556379259039373E-3</v>
      </c>
      <c r="HJ64" s="3">
        <f t="shared" si="17"/>
        <v>452.69231062132474</v>
      </c>
      <c r="HK64" t="str">
        <f t="shared" si="18"/>
        <v>CACC</v>
      </c>
    </row>
    <row r="65" spans="1:219" x14ac:dyDescent="0.25">
      <c r="A65">
        <v>56</v>
      </c>
      <c r="B65" t="s">
        <v>457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75</v>
      </c>
      <c r="N65">
        <v>79</v>
      </c>
      <c r="O65">
        <v>34</v>
      </c>
      <c r="P65">
        <v>0</v>
      </c>
      <c r="Q65">
        <v>0</v>
      </c>
      <c r="R65">
        <v>2</v>
      </c>
      <c r="S65">
        <v>8</v>
      </c>
      <c r="T65">
        <v>0</v>
      </c>
      <c r="U65">
        <v>0</v>
      </c>
      <c r="V65">
        <v>17</v>
      </c>
      <c r="W65">
        <v>6</v>
      </c>
      <c r="X65">
        <v>0</v>
      </c>
      <c r="Y65">
        <v>1</v>
      </c>
      <c r="Z65">
        <v>4</v>
      </c>
      <c r="AA65">
        <v>3</v>
      </c>
      <c r="AB65">
        <v>28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2</v>
      </c>
      <c r="AP65">
        <v>2</v>
      </c>
      <c r="AQ65">
        <v>1</v>
      </c>
      <c r="AR65">
        <v>0</v>
      </c>
      <c r="AS65">
        <v>1</v>
      </c>
      <c r="AT65">
        <v>1</v>
      </c>
      <c r="AU65" t="s">
        <v>382</v>
      </c>
      <c r="AV65">
        <v>214.3500061035156</v>
      </c>
      <c r="AW65">
        <v>214.58000183105469</v>
      </c>
      <c r="AX65">
        <v>216.58999633789071</v>
      </c>
      <c r="AY65">
        <v>211.83999633789071</v>
      </c>
      <c r="AZ65">
        <v>212.86000061035159</v>
      </c>
      <c r="BE65">
        <v>28</v>
      </c>
      <c r="BF65">
        <v>20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29</v>
      </c>
      <c r="BO65">
        <v>23</v>
      </c>
      <c r="BP65">
        <v>19</v>
      </c>
      <c r="BQ65">
        <v>20</v>
      </c>
      <c r="BR65">
        <v>74</v>
      </c>
      <c r="BS65">
        <v>0</v>
      </c>
      <c r="BT65">
        <v>0</v>
      </c>
      <c r="BU65">
        <v>0</v>
      </c>
      <c r="BV65">
        <v>0</v>
      </c>
      <c r="BW65">
        <v>20</v>
      </c>
      <c r="BX65">
        <v>0</v>
      </c>
      <c r="BY65">
        <v>12</v>
      </c>
      <c r="BZ65">
        <v>0</v>
      </c>
      <c r="CA65">
        <v>3</v>
      </c>
      <c r="CB65">
        <v>0</v>
      </c>
      <c r="CC65">
        <v>2</v>
      </c>
      <c r="CD65">
        <v>0</v>
      </c>
      <c r="CE65">
        <v>9</v>
      </c>
      <c r="CF65">
        <v>6</v>
      </c>
      <c r="CG65">
        <v>4</v>
      </c>
      <c r="CH65">
        <v>4</v>
      </c>
      <c r="CI65">
        <v>1</v>
      </c>
      <c r="CJ65">
        <v>1</v>
      </c>
      <c r="CK65">
        <v>1</v>
      </c>
      <c r="CL65">
        <v>1</v>
      </c>
      <c r="CM65" t="s">
        <v>380</v>
      </c>
      <c r="CN65">
        <v>212.86000061035159</v>
      </c>
      <c r="CO65">
        <v>217.96000671386719</v>
      </c>
      <c r="CP65">
        <v>225.3800048828125</v>
      </c>
      <c r="CQ65">
        <v>216.3800048828125</v>
      </c>
      <c r="CR65">
        <v>219.96000671386719</v>
      </c>
      <c r="CS65" s="2">
        <f t="shared" si="9"/>
        <v>2.3398816050738902E-2</v>
      </c>
      <c r="CT65" s="2">
        <f t="shared" si="10"/>
        <v>3.2922167043182848E-2</v>
      </c>
      <c r="CU65" s="2">
        <f t="shared" si="11"/>
        <v>7.2490446980435497E-3</v>
      </c>
      <c r="CV65" s="2">
        <f t="shared" si="12"/>
        <v>1.6275694316156719E-2</v>
      </c>
      <c r="CW65">
        <v>0</v>
      </c>
      <c r="CX65">
        <v>12</v>
      </c>
      <c r="CY65">
        <v>35</v>
      </c>
      <c r="CZ65">
        <v>113</v>
      </c>
      <c r="DA65">
        <v>34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1</v>
      </c>
      <c r="DK65">
        <v>1</v>
      </c>
      <c r="DL65">
        <v>2</v>
      </c>
      <c r="DM65">
        <v>1</v>
      </c>
      <c r="DN65">
        <v>2</v>
      </c>
      <c r="DO65">
        <v>0</v>
      </c>
      <c r="DP65">
        <v>0</v>
      </c>
      <c r="DQ65">
        <v>1</v>
      </c>
      <c r="DR65">
        <v>1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244</v>
      </c>
      <c r="EF65">
        <v>219.96000671386719</v>
      </c>
      <c r="EG65">
        <v>218</v>
      </c>
      <c r="EH65">
        <v>222.97999572753901</v>
      </c>
      <c r="EI65">
        <v>211.3450012207031</v>
      </c>
      <c r="EJ65">
        <v>222.80999755859369</v>
      </c>
      <c r="EO65">
        <v>35</v>
      </c>
      <c r="EP65">
        <v>39</v>
      </c>
      <c r="EQ65">
        <v>49</v>
      </c>
      <c r="ER65">
        <v>3</v>
      </c>
      <c r="ES65">
        <v>3</v>
      </c>
      <c r="ET65">
        <v>0</v>
      </c>
      <c r="EU65">
        <v>0</v>
      </c>
      <c r="EV65">
        <v>0</v>
      </c>
      <c r="EW65">
        <v>0</v>
      </c>
      <c r="EX65">
        <v>14</v>
      </c>
      <c r="EY65">
        <v>9</v>
      </c>
      <c r="EZ65">
        <v>12</v>
      </c>
      <c r="FA65">
        <v>5</v>
      </c>
      <c r="FB65">
        <v>36</v>
      </c>
      <c r="FC65">
        <v>1</v>
      </c>
      <c r="FD65">
        <v>76</v>
      </c>
      <c r="FE65">
        <v>1</v>
      </c>
      <c r="FF65">
        <v>76</v>
      </c>
      <c r="FG65">
        <v>0</v>
      </c>
      <c r="FH65">
        <v>0</v>
      </c>
      <c r="FI65">
        <v>36</v>
      </c>
      <c r="FJ65">
        <v>36</v>
      </c>
      <c r="FK65">
        <v>0</v>
      </c>
      <c r="FL65">
        <v>0</v>
      </c>
      <c r="FM65">
        <v>1</v>
      </c>
      <c r="FN65">
        <v>1</v>
      </c>
      <c r="FO65">
        <v>1</v>
      </c>
      <c r="FP65">
        <v>0</v>
      </c>
      <c r="FQ65">
        <v>26</v>
      </c>
      <c r="FR65">
        <v>26</v>
      </c>
      <c r="FS65">
        <v>1</v>
      </c>
      <c r="FT65">
        <v>0</v>
      </c>
      <c r="FU65">
        <v>1</v>
      </c>
      <c r="FV65">
        <v>1</v>
      </c>
      <c r="FW65" t="s">
        <v>404</v>
      </c>
      <c r="FX65">
        <v>222.80999755859369</v>
      </c>
      <c r="FY65">
        <v>222.8500061035156</v>
      </c>
      <c r="FZ65">
        <v>225.92500305175781</v>
      </c>
      <c r="GA65">
        <v>221</v>
      </c>
      <c r="GB65">
        <v>222.1499938964844</v>
      </c>
      <c r="GC65">
        <v>559</v>
      </c>
      <c r="GD65">
        <v>271</v>
      </c>
      <c r="GE65">
        <v>323</v>
      </c>
      <c r="GF65">
        <v>78</v>
      </c>
      <c r="GG65">
        <v>0</v>
      </c>
      <c r="GH65">
        <v>153</v>
      </c>
      <c r="GI65">
        <v>0</v>
      </c>
      <c r="GJ65">
        <v>153</v>
      </c>
      <c r="GK65">
        <v>78</v>
      </c>
      <c r="GL65">
        <v>115</v>
      </c>
      <c r="GM65">
        <v>78</v>
      </c>
      <c r="GN65">
        <v>37</v>
      </c>
      <c r="GO65">
        <v>5</v>
      </c>
      <c r="GP65">
        <v>2</v>
      </c>
      <c r="GQ65">
        <v>3</v>
      </c>
      <c r="GR65">
        <v>2</v>
      </c>
      <c r="GS65">
        <v>3</v>
      </c>
      <c r="GT65">
        <v>1</v>
      </c>
      <c r="GU65">
        <v>3</v>
      </c>
      <c r="GV65">
        <v>1</v>
      </c>
      <c r="GW65">
        <v>1.8</v>
      </c>
      <c r="GX65" t="s">
        <v>218</v>
      </c>
      <c r="GY65">
        <v>4073508</v>
      </c>
      <c r="GZ65">
        <v>3273114</v>
      </c>
      <c r="HA65">
        <v>2.4990000000000001</v>
      </c>
      <c r="HB65">
        <v>2.6539999999999999</v>
      </c>
      <c r="HC65">
        <v>16.34</v>
      </c>
      <c r="HD65">
        <v>3.87</v>
      </c>
      <c r="HE65">
        <v>0</v>
      </c>
      <c r="HF65" s="2">
        <f t="shared" si="13"/>
        <v>1.7953127137593228E-4</v>
      </c>
      <c r="HG65" s="2">
        <f t="shared" si="14"/>
        <v>1.3610697827622698E-2</v>
      </c>
      <c r="HH65" s="2">
        <f t="shared" si="15"/>
        <v>8.3015752876230975E-3</v>
      </c>
      <c r="HI65" s="2">
        <f t="shared" si="16"/>
        <v>5.1766550892649033E-3</v>
      </c>
      <c r="HJ65" s="3">
        <f t="shared" si="17"/>
        <v>225.88315019747444</v>
      </c>
      <c r="HK65" t="str">
        <f t="shared" si="18"/>
        <v>CRWD</v>
      </c>
    </row>
    <row r="66" spans="1:219" hidden="1" x14ac:dyDescent="0.25">
      <c r="A66">
        <v>57</v>
      </c>
      <c r="B66" t="s">
        <v>458</v>
      </c>
      <c r="C66">
        <v>10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46</v>
      </c>
      <c r="N66">
        <v>101</v>
      </c>
      <c r="O66">
        <v>44</v>
      </c>
      <c r="P66">
        <v>0</v>
      </c>
      <c r="Q66">
        <v>0</v>
      </c>
      <c r="R66">
        <v>1</v>
      </c>
      <c r="S66">
        <v>3</v>
      </c>
      <c r="T66">
        <v>0</v>
      </c>
      <c r="U66">
        <v>0</v>
      </c>
      <c r="V66">
        <v>4</v>
      </c>
      <c r="W66">
        <v>0</v>
      </c>
      <c r="X66">
        <v>1</v>
      </c>
      <c r="Y66">
        <v>0</v>
      </c>
      <c r="Z66">
        <v>6</v>
      </c>
      <c r="AA66">
        <v>2</v>
      </c>
      <c r="AB66">
        <v>11</v>
      </c>
      <c r="AC66">
        <v>0</v>
      </c>
      <c r="AD66">
        <v>0</v>
      </c>
      <c r="AE66">
        <v>13</v>
      </c>
      <c r="AF66">
        <v>3</v>
      </c>
      <c r="AG66">
        <v>6</v>
      </c>
      <c r="AH66">
        <v>6</v>
      </c>
      <c r="AI66">
        <v>1</v>
      </c>
      <c r="AJ66">
        <v>1</v>
      </c>
      <c r="AK66">
        <v>2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437</v>
      </c>
      <c r="AV66">
        <v>89.760002136230469</v>
      </c>
      <c r="AW66">
        <v>89.900001525878906</v>
      </c>
      <c r="AX66">
        <v>90.636001586914063</v>
      </c>
      <c r="AY66">
        <v>88.410003662109375</v>
      </c>
      <c r="AZ66">
        <v>89.580001831054688</v>
      </c>
      <c r="BE66">
        <v>79</v>
      </c>
      <c r="BF66">
        <v>12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33</v>
      </c>
      <c r="BO66">
        <v>12</v>
      </c>
      <c r="BP66">
        <v>20</v>
      </c>
      <c r="BQ66">
        <v>11</v>
      </c>
      <c r="BR66">
        <v>62</v>
      </c>
      <c r="BS66">
        <v>0</v>
      </c>
      <c r="BT66">
        <v>0</v>
      </c>
      <c r="BU66">
        <v>0</v>
      </c>
      <c r="BV66">
        <v>0</v>
      </c>
      <c r="BW66">
        <v>12</v>
      </c>
      <c r="BX66">
        <v>0</v>
      </c>
      <c r="BY66">
        <v>32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3</v>
      </c>
      <c r="CF66">
        <v>0</v>
      </c>
      <c r="CG66">
        <v>17</v>
      </c>
      <c r="CH66">
        <v>17</v>
      </c>
      <c r="CI66">
        <v>1</v>
      </c>
      <c r="CJ66">
        <v>0</v>
      </c>
      <c r="CK66">
        <v>2</v>
      </c>
      <c r="CL66">
        <v>1</v>
      </c>
      <c r="CM66" t="s">
        <v>459</v>
      </c>
      <c r="CN66">
        <v>89.580001831054688</v>
      </c>
      <c r="CO66">
        <v>90.650001525878906</v>
      </c>
      <c r="CP66">
        <v>93.940002441406236</v>
      </c>
      <c r="CQ66">
        <v>90.290000915527344</v>
      </c>
      <c r="CR66">
        <v>91.430000305175781</v>
      </c>
      <c r="CS66" s="2">
        <f t="shared" si="9"/>
        <v>1.1803636809854412E-2</v>
      </c>
      <c r="CT66" s="2">
        <f t="shared" si="10"/>
        <v>3.502236353016297E-2</v>
      </c>
      <c r="CU66" s="2">
        <f t="shared" si="11"/>
        <v>3.9713249232410375E-3</v>
      </c>
      <c r="CV66" s="2">
        <f t="shared" si="12"/>
        <v>1.2468548461591844E-2</v>
      </c>
      <c r="CW66">
        <v>1</v>
      </c>
      <c r="CX66">
        <v>17</v>
      </c>
      <c r="CY66">
        <v>129</v>
      </c>
      <c r="CZ66">
        <v>30</v>
      </c>
      <c r="DA66">
        <v>18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460</v>
      </c>
      <c r="EF66">
        <v>91.430000305175781</v>
      </c>
      <c r="EG66">
        <v>90.139999389648438</v>
      </c>
      <c r="EH66">
        <v>92.349998474121094</v>
      </c>
      <c r="EI66">
        <v>88.209999084472656</v>
      </c>
      <c r="EJ66">
        <v>92.309997558593764</v>
      </c>
      <c r="EO66">
        <v>6</v>
      </c>
      <c r="EP66">
        <v>11</v>
      </c>
      <c r="EQ66">
        <v>29</v>
      </c>
      <c r="ER66">
        <v>57</v>
      </c>
      <c r="ES66">
        <v>75</v>
      </c>
      <c r="ET66">
        <v>0</v>
      </c>
      <c r="EU66">
        <v>0</v>
      </c>
      <c r="EV66">
        <v>0</v>
      </c>
      <c r="EW66">
        <v>0</v>
      </c>
      <c r="EX66">
        <v>2</v>
      </c>
      <c r="EY66">
        <v>0</v>
      </c>
      <c r="EZ66">
        <v>2</v>
      </c>
      <c r="FA66">
        <v>0</v>
      </c>
      <c r="FB66">
        <v>17</v>
      </c>
      <c r="FC66">
        <v>1</v>
      </c>
      <c r="FD66">
        <v>21</v>
      </c>
      <c r="FE66">
        <v>1</v>
      </c>
      <c r="FF66">
        <v>21</v>
      </c>
      <c r="FG66">
        <v>1</v>
      </c>
      <c r="FH66">
        <v>0</v>
      </c>
      <c r="FI66">
        <v>17</v>
      </c>
      <c r="FJ66">
        <v>17</v>
      </c>
      <c r="FK66">
        <v>1</v>
      </c>
      <c r="FL66">
        <v>0</v>
      </c>
      <c r="FM66">
        <v>1</v>
      </c>
      <c r="FN66">
        <v>1</v>
      </c>
      <c r="FO66">
        <v>2</v>
      </c>
      <c r="FP66">
        <v>1</v>
      </c>
      <c r="FQ66">
        <v>14</v>
      </c>
      <c r="FR66">
        <v>14</v>
      </c>
      <c r="FS66">
        <v>1</v>
      </c>
      <c r="FT66">
        <v>1</v>
      </c>
      <c r="FU66">
        <v>1</v>
      </c>
      <c r="FV66">
        <v>1</v>
      </c>
      <c r="FW66" t="s">
        <v>279</v>
      </c>
      <c r="FX66">
        <v>92.309997558593764</v>
      </c>
      <c r="FY66">
        <v>93.269996643066406</v>
      </c>
      <c r="FZ66">
        <v>94.389999389648438</v>
      </c>
      <c r="GA66">
        <v>91.040000915527344</v>
      </c>
      <c r="GB66">
        <v>91.050003051757813</v>
      </c>
      <c r="GC66">
        <v>655</v>
      </c>
      <c r="GD66">
        <v>171</v>
      </c>
      <c r="GE66">
        <v>373</v>
      </c>
      <c r="GF66">
        <v>22</v>
      </c>
      <c r="GG66">
        <v>0</v>
      </c>
      <c r="GH66">
        <v>180</v>
      </c>
      <c r="GI66">
        <v>0</v>
      </c>
      <c r="GJ66">
        <v>180</v>
      </c>
      <c r="GK66">
        <v>22</v>
      </c>
      <c r="GL66">
        <v>85</v>
      </c>
      <c r="GM66">
        <v>22</v>
      </c>
      <c r="GN66">
        <v>17</v>
      </c>
      <c r="GO66">
        <v>4</v>
      </c>
      <c r="GP66">
        <v>1</v>
      </c>
      <c r="GQ66">
        <v>3</v>
      </c>
      <c r="GR66">
        <v>1</v>
      </c>
      <c r="GS66">
        <v>3</v>
      </c>
      <c r="GT66">
        <v>1</v>
      </c>
      <c r="GU66">
        <v>2</v>
      </c>
      <c r="GV66">
        <v>1</v>
      </c>
      <c r="GW66">
        <v>2.2000000000000002</v>
      </c>
      <c r="GX66" t="s">
        <v>218</v>
      </c>
      <c r="GY66">
        <v>3994077</v>
      </c>
      <c r="GZ66">
        <v>3331742</v>
      </c>
      <c r="HA66">
        <v>5.3049999999999997</v>
      </c>
      <c r="HB66">
        <v>5.4450000000000003</v>
      </c>
      <c r="HD66">
        <v>4.8899999999999997</v>
      </c>
      <c r="HE66">
        <v>0</v>
      </c>
      <c r="HF66" s="2">
        <f t="shared" si="13"/>
        <v>1.029268917148618E-2</v>
      </c>
      <c r="HG66" s="2">
        <f t="shared" si="14"/>
        <v>1.1865692910523085E-2</v>
      </c>
      <c r="HH66" s="2">
        <f t="shared" si="15"/>
        <v>2.3909036215290169E-2</v>
      </c>
      <c r="HI66" s="2">
        <f t="shared" si="16"/>
        <v>1.0985322235279593E-4</v>
      </c>
      <c r="HJ66" s="3">
        <f t="shared" si="17"/>
        <v>94.376709780998553</v>
      </c>
      <c r="HK66" t="str">
        <f t="shared" si="18"/>
        <v>DDOG</v>
      </c>
    </row>
    <row r="67" spans="1:219" hidden="1" x14ac:dyDescent="0.25">
      <c r="A67">
        <v>58</v>
      </c>
      <c r="B67" t="s">
        <v>461</v>
      </c>
      <c r="C67">
        <v>9</v>
      </c>
      <c r="D67">
        <v>0</v>
      </c>
      <c r="E67">
        <v>5</v>
      </c>
      <c r="F67">
        <v>1</v>
      </c>
      <c r="G67" t="s">
        <v>347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48</v>
      </c>
      <c r="N67">
        <v>48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</v>
      </c>
      <c r="W67">
        <v>4</v>
      </c>
      <c r="X67">
        <v>2</v>
      </c>
      <c r="Y67">
        <v>4</v>
      </c>
      <c r="Z67">
        <v>9</v>
      </c>
      <c r="AA67">
        <v>1</v>
      </c>
      <c r="AB67">
        <v>21</v>
      </c>
      <c r="AC67">
        <v>0</v>
      </c>
      <c r="AD67">
        <v>0</v>
      </c>
      <c r="AE67">
        <v>1</v>
      </c>
      <c r="AF67">
        <v>0</v>
      </c>
      <c r="AG67">
        <v>9</v>
      </c>
      <c r="AH67">
        <v>9</v>
      </c>
      <c r="AI67">
        <v>1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3</v>
      </c>
      <c r="AP67">
        <v>3</v>
      </c>
      <c r="AQ67">
        <v>1</v>
      </c>
      <c r="AR67">
        <v>1</v>
      </c>
      <c r="AS67">
        <v>1</v>
      </c>
      <c r="AT67">
        <v>1</v>
      </c>
      <c r="AU67" t="s">
        <v>331</v>
      </c>
      <c r="AV67">
        <v>45.299999237060547</v>
      </c>
      <c r="AW67">
        <v>45.290000915527337</v>
      </c>
      <c r="AX67">
        <v>45.900001525878913</v>
      </c>
      <c r="AY67">
        <v>44.740001678466797</v>
      </c>
      <c r="AZ67">
        <v>45.009998321533203</v>
      </c>
      <c r="BE67">
        <v>10</v>
      </c>
      <c r="BF67">
        <v>18</v>
      </c>
      <c r="BG67">
        <v>5</v>
      </c>
      <c r="BH67">
        <v>0</v>
      </c>
      <c r="BI67">
        <v>0</v>
      </c>
      <c r="BJ67">
        <v>1</v>
      </c>
      <c r="BK67">
        <v>5</v>
      </c>
      <c r="BL67">
        <v>0</v>
      </c>
      <c r="BM67">
        <v>0</v>
      </c>
      <c r="BN67">
        <v>4</v>
      </c>
      <c r="BO67">
        <v>3</v>
      </c>
      <c r="BP67">
        <v>25</v>
      </c>
      <c r="BQ67">
        <v>19</v>
      </c>
      <c r="BR67">
        <v>71</v>
      </c>
      <c r="BS67">
        <v>1</v>
      </c>
      <c r="BT67">
        <v>1</v>
      </c>
      <c r="BU67">
        <v>0</v>
      </c>
      <c r="BV67">
        <v>0</v>
      </c>
      <c r="BW67">
        <v>23</v>
      </c>
      <c r="BX67">
        <v>6</v>
      </c>
      <c r="BY67">
        <v>0</v>
      </c>
      <c r="BZ67">
        <v>0</v>
      </c>
      <c r="CA67">
        <v>1</v>
      </c>
      <c r="CB67">
        <v>1</v>
      </c>
      <c r="CC67">
        <v>0</v>
      </c>
      <c r="CD67">
        <v>0</v>
      </c>
      <c r="CE67">
        <v>34</v>
      </c>
      <c r="CF67">
        <v>24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0</v>
      </c>
      <c r="CM67" t="s">
        <v>462</v>
      </c>
      <c r="CN67">
        <v>45.009998321533203</v>
      </c>
      <c r="CO67">
        <v>45.009998321533203</v>
      </c>
      <c r="CP67">
        <v>45.560001373291023</v>
      </c>
      <c r="CQ67">
        <v>44.700000762939453</v>
      </c>
      <c r="CR67">
        <v>45.450000762939453</v>
      </c>
      <c r="CS67" s="2">
        <f t="shared" si="9"/>
        <v>0</v>
      </c>
      <c r="CT67" s="2">
        <f t="shared" si="10"/>
        <v>1.2072059595684137E-2</v>
      </c>
      <c r="CU67" s="2">
        <f t="shared" si="11"/>
        <v>6.8873043802235578E-3</v>
      </c>
      <c r="CV67" s="2">
        <f t="shared" si="12"/>
        <v>1.6501649888014058E-2</v>
      </c>
      <c r="CW67">
        <v>15</v>
      </c>
      <c r="CX67">
        <v>74</v>
      </c>
      <c r="CY67">
        <v>40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1</v>
      </c>
      <c r="DH67">
        <v>0</v>
      </c>
      <c r="DI67">
        <v>0</v>
      </c>
      <c r="DJ67">
        <v>1</v>
      </c>
      <c r="DK67">
        <v>1</v>
      </c>
      <c r="DL67">
        <v>3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1</v>
      </c>
      <c r="DS67">
        <v>0</v>
      </c>
      <c r="DT67">
        <v>0</v>
      </c>
      <c r="DU67">
        <v>1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463</v>
      </c>
      <c r="EF67">
        <v>45.450000762939453</v>
      </c>
      <c r="EG67">
        <v>45.830001831054688</v>
      </c>
      <c r="EH67">
        <v>45.930000305175781</v>
      </c>
      <c r="EI67">
        <v>45.360000610351563</v>
      </c>
      <c r="EJ67">
        <v>45.569999694824219</v>
      </c>
      <c r="EO67">
        <v>17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29</v>
      </c>
      <c r="EY67">
        <v>9</v>
      </c>
      <c r="EZ67">
        <v>20</v>
      </c>
      <c r="FA67">
        <v>16</v>
      </c>
      <c r="FB67">
        <v>29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 t="s">
        <v>366</v>
      </c>
      <c r="FX67">
        <v>45.569999694824219</v>
      </c>
      <c r="FY67">
        <v>45.790000915527337</v>
      </c>
      <c r="FZ67">
        <v>45.849998474121087</v>
      </c>
      <c r="GA67">
        <v>45.290000915527337</v>
      </c>
      <c r="GB67">
        <v>45.560001373291023</v>
      </c>
      <c r="GC67">
        <v>278</v>
      </c>
      <c r="GD67">
        <v>249</v>
      </c>
      <c r="GE67">
        <v>146</v>
      </c>
      <c r="GF67">
        <v>106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110</v>
      </c>
      <c r="GM67">
        <v>0</v>
      </c>
      <c r="GN67">
        <v>30</v>
      </c>
      <c r="GO67">
        <v>2</v>
      </c>
      <c r="GP67">
        <v>1</v>
      </c>
      <c r="GQ67">
        <v>2</v>
      </c>
      <c r="GR67">
        <v>1</v>
      </c>
      <c r="GS67">
        <v>1</v>
      </c>
      <c r="GT67">
        <v>0</v>
      </c>
      <c r="GU67">
        <v>1</v>
      </c>
      <c r="GV67">
        <v>0</v>
      </c>
      <c r="GW67">
        <v>1.5</v>
      </c>
      <c r="GX67" t="s">
        <v>239</v>
      </c>
      <c r="GY67">
        <v>185705</v>
      </c>
      <c r="GZ67">
        <v>247228</v>
      </c>
      <c r="HA67">
        <v>0.72299999999999998</v>
      </c>
      <c r="HB67">
        <v>1.2470000000000001</v>
      </c>
      <c r="HC67">
        <v>1.0900000000000001</v>
      </c>
      <c r="HD67">
        <v>9.9600000000000009</v>
      </c>
      <c r="HE67">
        <v>0.54300000000000004</v>
      </c>
      <c r="HF67" s="2">
        <f t="shared" si="13"/>
        <v>4.8045690391876894E-3</v>
      </c>
      <c r="HG67" s="2">
        <f t="shared" si="14"/>
        <v>1.3085618449391045E-3</v>
      </c>
      <c r="HH67" s="2">
        <f t="shared" si="15"/>
        <v>1.0919414501047719E-2</v>
      </c>
      <c r="HI67" s="2">
        <f t="shared" si="16"/>
        <v>5.9262609663126575E-3</v>
      </c>
      <c r="HJ67" s="3">
        <f t="shared" si="17"/>
        <v>45.849919963605124</v>
      </c>
      <c r="HK67" t="str">
        <f t="shared" si="18"/>
        <v>DLX</v>
      </c>
    </row>
    <row r="68" spans="1:219" hidden="1" x14ac:dyDescent="0.25">
      <c r="A68">
        <v>59</v>
      </c>
      <c r="B68" t="s">
        <v>464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115</v>
      </c>
      <c r="N68">
        <v>13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38</v>
      </c>
      <c r="W68">
        <v>9</v>
      </c>
      <c r="X68">
        <v>8</v>
      </c>
      <c r="Y68">
        <v>10</v>
      </c>
      <c r="Z68">
        <v>33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33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5</v>
      </c>
      <c r="AN68">
        <v>0</v>
      </c>
      <c r="AO68">
        <v>13</v>
      </c>
      <c r="AP68">
        <v>13</v>
      </c>
      <c r="AQ68">
        <v>2</v>
      </c>
      <c r="AR68">
        <v>0</v>
      </c>
      <c r="AS68">
        <v>2</v>
      </c>
      <c r="AT68">
        <v>1</v>
      </c>
      <c r="AU68" t="s">
        <v>306</v>
      </c>
      <c r="AV68">
        <v>25.95000076293945</v>
      </c>
      <c r="AW68">
        <v>25.930000305175781</v>
      </c>
      <c r="AX68">
        <v>26.389999389648441</v>
      </c>
      <c r="AY68">
        <v>25.690000534057621</v>
      </c>
      <c r="AZ68">
        <v>25.79999923706055</v>
      </c>
      <c r="BE68">
        <v>96</v>
      </c>
      <c r="BF68">
        <v>22</v>
      </c>
      <c r="BG68">
        <v>2</v>
      </c>
      <c r="BH68">
        <v>4</v>
      </c>
      <c r="BI68">
        <v>0</v>
      </c>
      <c r="BJ68">
        <v>1</v>
      </c>
      <c r="BK68">
        <v>6</v>
      </c>
      <c r="BL68">
        <v>0</v>
      </c>
      <c r="BM68">
        <v>0</v>
      </c>
      <c r="BN68">
        <v>73</v>
      </c>
      <c r="BO68">
        <v>14</v>
      </c>
      <c r="BP68">
        <v>10</v>
      </c>
      <c r="BQ68">
        <v>5</v>
      </c>
      <c r="BR68">
        <v>18</v>
      </c>
      <c r="BS68">
        <v>1</v>
      </c>
      <c r="BT68">
        <v>4</v>
      </c>
      <c r="BU68">
        <v>0</v>
      </c>
      <c r="BV68">
        <v>0</v>
      </c>
      <c r="BW68">
        <v>28</v>
      </c>
      <c r="BX68">
        <v>6</v>
      </c>
      <c r="BY68">
        <v>2</v>
      </c>
      <c r="BZ68">
        <v>2</v>
      </c>
      <c r="CA68">
        <v>2</v>
      </c>
      <c r="CB68">
        <v>1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465</v>
      </c>
      <c r="CN68">
        <v>25.79999923706055</v>
      </c>
      <c r="CO68">
        <v>25.840000152587891</v>
      </c>
      <c r="CP68">
        <v>26.489999771118161</v>
      </c>
      <c r="CQ68">
        <v>25.639999389648441</v>
      </c>
      <c r="CR68">
        <v>26.409999847412109</v>
      </c>
      <c r="CS68" s="2">
        <f t="shared" si="9"/>
        <v>1.5480230375825021E-3</v>
      </c>
      <c r="CT68" s="2">
        <f t="shared" si="10"/>
        <v>2.4537547155397132E-2</v>
      </c>
      <c r="CU68" s="2">
        <f t="shared" si="11"/>
        <v>7.73996756031059E-3</v>
      </c>
      <c r="CV68" s="2">
        <f t="shared" si="12"/>
        <v>2.9155640371543612E-2</v>
      </c>
      <c r="CW68">
        <v>23</v>
      </c>
      <c r="CX68">
        <v>30</v>
      </c>
      <c r="CY68">
        <v>45</v>
      </c>
      <c r="CZ68">
        <v>54</v>
      </c>
      <c r="DA68">
        <v>35</v>
      </c>
      <c r="DB68">
        <v>0</v>
      </c>
      <c r="DC68">
        <v>0</v>
      </c>
      <c r="DD68">
        <v>0</v>
      </c>
      <c r="DE68">
        <v>0</v>
      </c>
      <c r="DF68">
        <v>12</v>
      </c>
      <c r="DG68">
        <v>4</v>
      </c>
      <c r="DH68">
        <v>8</v>
      </c>
      <c r="DI68">
        <v>3</v>
      </c>
      <c r="DJ68">
        <v>1</v>
      </c>
      <c r="DK68">
        <v>1</v>
      </c>
      <c r="DL68">
        <v>28</v>
      </c>
      <c r="DM68">
        <v>1</v>
      </c>
      <c r="DN68">
        <v>28</v>
      </c>
      <c r="DO68">
        <v>0</v>
      </c>
      <c r="DP68">
        <v>0</v>
      </c>
      <c r="DQ68">
        <v>1</v>
      </c>
      <c r="DR68">
        <v>1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466</v>
      </c>
      <c r="EF68">
        <v>26.409999847412109</v>
      </c>
      <c r="EG68">
        <v>26.590000152587891</v>
      </c>
      <c r="EH68">
        <v>26.930000305175781</v>
      </c>
      <c r="EI68">
        <v>26.25</v>
      </c>
      <c r="EJ68">
        <v>26.649999618530281</v>
      </c>
      <c r="EO68">
        <v>47</v>
      </c>
      <c r="EP68">
        <v>8</v>
      </c>
      <c r="EQ68">
        <v>1</v>
      </c>
      <c r="ER68">
        <v>0</v>
      </c>
      <c r="ES68">
        <v>0</v>
      </c>
      <c r="ET68">
        <v>1</v>
      </c>
      <c r="EU68">
        <v>1</v>
      </c>
      <c r="EV68">
        <v>0</v>
      </c>
      <c r="EW68">
        <v>0</v>
      </c>
      <c r="EX68">
        <v>30</v>
      </c>
      <c r="EY68">
        <v>8</v>
      </c>
      <c r="EZ68">
        <v>7</v>
      </c>
      <c r="FA68">
        <v>11</v>
      </c>
      <c r="FB68">
        <v>112</v>
      </c>
      <c r="FC68">
        <v>1</v>
      </c>
      <c r="FD68">
        <v>0</v>
      </c>
      <c r="FE68">
        <v>0</v>
      </c>
      <c r="FF68">
        <v>0</v>
      </c>
      <c r="FG68">
        <v>4</v>
      </c>
      <c r="FH68">
        <v>1</v>
      </c>
      <c r="FI68">
        <v>0</v>
      </c>
      <c r="FJ68">
        <v>0</v>
      </c>
      <c r="FK68">
        <v>1</v>
      </c>
      <c r="FL68">
        <v>1</v>
      </c>
      <c r="FM68">
        <v>1</v>
      </c>
      <c r="FN68">
        <v>0</v>
      </c>
      <c r="FO68">
        <v>30</v>
      </c>
      <c r="FP68">
        <v>4</v>
      </c>
      <c r="FQ68">
        <v>18</v>
      </c>
      <c r="FR68">
        <v>0</v>
      </c>
      <c r="FS68">
        <v>1</v>
      </c>
      <c r="FT68">
        <v>1</v>
      </c>
      <c r="FU68">
        <v>1</v>
      </c>
      <c r="FV68">
        <v>1</v>
      </c>
      <c r="FW68" t="s">
        <v>437</v>
      </c>
      <c r="FX68">
        <v>26.649999618530281</v>
      </c>
      <c r="FY68">
        <v>26.829999923706051</v>
      </c>
      <c r="FZ68">
        <v>26.909999847412109</v>
      </c>
      <c r="GA68">
        <v>26.280000686645511</v>
      </c>
      <c r="GB68">
        <v>26.559999465942379</v>
      </c>
      <c r="GC68">
        <v>495</v>
      </c>
      <c r="GD68">
        <v>414</v>
      </c>
      <c r="GE68">
        <v>243</v>
      </c>
      <c r="GF68">
        <v>196</v>
      </c>
      <c r="GG68">
        <v>0</v>
      </c>
      <c r="GH68">
        <v>93</v>
      </c>
      <c r="GI68">
        <v>0</v>
      </c>
      <c r="GJ68">
        <v>89</v>
      </c>
      <c r="GK68">
        <v>28</v>
      </c>
      <c r="GL68">
        <v>164</v>
      </c>
      <c r="GM68">
        <v>28</v>
      </c>
      <c r="GN68">
        <v>113</v>
      </c>
      <c r="GO68">
        <v>4</v>
      </c>
      <c r="GP68">
        <v>2</v>
      </c>
      <c r="GQ68">
        <v>2</v>
      </c>
      <c r="GR68">
        <v>1</v>
      </c>
      <c r="GS68">
        <v>3</v>
      </c>
      <c r="GT68">
        <v>1</v>
      </c>
      <c r="GU68">
        <v>2</v>
      </c>
      <c r="GV68">
        <v>1</v>
      </c>
      <c r="GW68">
        <v>1.8</v>
      </c>
      <c r="GX68" t="s">
        <v>218</v>
      </c>
      <c r="GY68">
        <v>14805102</v>
      </c>
      <c r="GZ68">
        <v>10640828</v>
      </c>
      <c r="HA68">
        <v>0.998</v>
      </c>
      <c r="HB68">
        <v>1.177</v>
      </c>
      <c r="HC68">
        <v>0.4</v>
      </c>
      <c r="HD68">
        <v>1.62</v>
      </c>
      <c r="HF68" s="2">
        <f t="shared" si="13"/>
        <v>6.7089193323749408E-3</v>
      </c>
      <c r="HG68" s="2">
        <f t="shared" si="14"/>
        <v>2.972869719794935E-3</v>
      </c>
      <c r="HH68" s="2">
        <f t="shared" si="15"/>
        <v>2.0499412546571727E-2</v>
      </c>
      <c r="HI68" s="2">
        <f t="shared" si="16"/>
        <v>1.0542122926467168E-2</v>
      </c>
      <c r="HJ68" s="3">
        <f t="shared" si="17"/>
        <v>26.909762018061336</v>
      </c>
      <c r="HK68" t="str">
        <f t="shared" si="18"/>
        <v>DVN</v>
      </c>
    </row>
    <row r="69" spans="1:219" x14ac:dyDescent="0.25">
      <c r="A69">
        <v>60</v>
      </c>
      <c r="B69" t="s">
        <v>467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3</v>
      </c>
      <c r="N69">
        <v>0</v>
      </c>
      <c r="O69">
        <v>17</v>
      </c>
      <c r="P69">
        <v>65</v>
      </c>
      <c r="Q69">
        <v>107</v>
      </c>
      <c r="R69">
        <v>0</v>
      </c>
      <c r="S69">
        <v>0</v>
      </c>
      <c r="T69">
        <v>0</v>
      </c>
      <c r="U69">
        <v>0</v>
      </c>
      <c r="V69">
        <v>2</v>
      </c>
      <c r="W69">
        <v>0</v>
      </c>
      <c r="X69">
        <v>0</v>
      </c>
      <c r="Y69">
        <v>1</v>
      </c>
      <c r="Z69">
        <v>3</v>
      </c>
      <c r="AA69">
        <v>1</v>
      </c>
      <c r="AB69">
        <v>6</v>
      </c>
      <c r="AC69">
        <v>1</v>
      </c>
      <c r="AD69">
        <v>6</v>
      </c>
      <c r="AE69">
        <v>0</v>
      </c>
      <c r="AF69">
        <v>0</v>
      </c>
      <c r="AG69">
        <v>3</v>
      </c>
      <c r="AH69">
        <v>3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468</v>
      </c>
      <c r="AV69">
        <v>85.19000244140625</v>
      </c>
      <c r="AW69">
        <v>85.569999694824219</v>
      </c>
      <c r="AX69">
        <v>86.830001831054688</v>
      </c>
      <c r="AY69">
        <v>84.080001831054688</v>
      </c>
      <c r="AZ69">
        <v>84.169998168945313</v>
      </c>
      <c r="BE69">
        <v>16</v>
      </c>
      <c r="BF69">
        <v>16</v>
      </c>
      <c r="BG69">
        <v>14</v>
      </c>
      <c r="BH69">
        <v>0</v>
      </c>
      <c r="BI69">
        <v>0</v>
      </c>
      <c r="BJ69">
        <v>1</v>
      </c>
      <c r="BK69">
        <v>14</v>
      </c>
      <c r="BL69">
        <v>0</v>
      </c>
      <c r="BM69">
        <v>0</v>
      </c>
      <c r="BN69">
        <v>6</v>
      </c>
      <c r="BO69">
        <v>2</v>
      </c>
      <c r="BP69">
        <v>3</v>
      </c>
      <c r="BQ69">
        <v>4</v>
      </c>
      <c r="BR69">
        <v>139</v>
      </c>
      <c r="BS69">
        <v>1</v>
      </c>
      <c r="BT69">
        <v>1</v>
      </c>
      <c r="BU69">
        <v>0</v>
      </c>
      <c r="BV69">
        <v>0</v>
      </c>
      <c r="BW69">
        <v>30</v>
      </c>
      <c r="BX69">
        <v>15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48</v>
      </c>
      <c r="CF69">
        <v>31</v>
      </c>
      <c r="CG69">
        <v>0</v>
      </c>
      <c r="CH69">
        <v>0</v>
      </c>
      <c r="CI69">
        <v>1</v>
      </c>
      <c r="CJ69">
        <v>1</v>
      </c>
      <c r="CK69">
        <v>0</v>
      </c>
      <c r="CL69">
        <v>0</v>
      </c>
      <c r="CM69" t="s">
        <v>353</v>
      </c>
      <c r="CN69">
        <v>84.169998168945313</v>
      </c>
      <c r="CO69">
        <v>92.980003356933594</v>
      </c>
      <c r="CP69">
        <v>99.900001525878906</v>
      </c>
      <c r="CQ69">
        <v>91.370002746582045</v>
      </c>
      <c r="CR69">
        <v>98.400001525878906</v>
      </c>
      <c r="CS69" s="2">
        <f t="shared" si="9"/>
        <v>9.4751611851079942E-2</v>
      </c>
      <c r="CT69" s="2">
        <f t="shared" si="10"/>
        <v>6.9269249882370598E-2</v>
      </c>
      <c r="CU69" s="2">
        <f t="shared" si="11"/>
        <v>1.7315557670728898E-2</v>
      </c>
      <c r="CV69" s="2">
        <f t="shared" si="12"/>
        <v>7.1443075917513976E-2</v>
      </c>
      <c r="CW69">
        <v>0</v>
      </c>
      <c r="CX69">
        <v>1</v>
      </c>
      <c r="CY69">
        <v>1</v>
      </c>
      <c r="CZ69">
        <v>4</v>
      </c>
      <c r="DA69">
        <v>189</v>
      </c>
      <c r="DB69">
        <v>2</v>
      </c>
      <c r="DC69">
        <v>2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2</v>
      </c>
      <c r="DK69">
        <v>2</v>
      </c>
      <c r="DL69">
        <v>3</v>
      </c>
      <c r="DM69">
        <v>1</v>
      </c>
      <c r="DN69">
        <v>3</v>
      </c>
      <c r="DO69">
        <v>1</v>
      </c>
      <c r="DP69">
        <v>1</v>
      </c>
      <c r="DQ69">
        <v>2</v>
      </c>
      <c r="DR69">
        <v>2</v>
      </c>
      <c r="DS69">
        <v>1</v>
      </c>
      <c r="DT69">
        <v>1</v>
      </c>
      <c r="DU69">
        <v>1</v>
      </c>
      <c r="DV69">
        <v>1</v>
      </c>
      <c r="DW69">
        <v>0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1</v>
      </c>
      <c r="ED69">
        <v>1</v>
      </c>
      <c r="EE69" t="s">
        <v>469</v>
      </c>
      <c r="EF69">
        <v>98.400001525878906</v>
      </c>
      <c r="EG69">
        <v>99.980003356933594</v>
      </c>
      <c r="EH69">
        <v>101.3000030517578</v>
      </c>
      <c r="EI69">
        <v>97.010002136230483</v>
      </c>
      <c r="EJ69">
        <v>98.760002136230483</v>
      </c>
      <c r="EO69">
        <v>5</v>
      </c>
      <c r="EP69">
        <v>4</v>
      </c>
      <c r="EQ69">
        <v>3</v>
      </c>
      <c r="ER69">
        <v>0</v>
      </c>
      <c r="ES69">
        <v>0</v>
      </c>
      <c r="ET69">
        <v>1</v>
      </c>
      <c r="EU69">
        <v>3</v>
      </c>
      <c r="EV69">
        <v>0</v>
      </c>
      <c r="EW69">
        <v>0</v>
      </c>
      <c r="EX69">
        <v>1</v>
      </c>
      <c r="EY69">
        <v>0</v>
      </c>
      <c r="EZ69">
        <v>2</v>
      </c>
      <c r="FA69">
        <v>0</v>
      </c>
      <c r="FB69">
        <v>185</v>
      </c>
      <c r="FC69">
        <v>1</v>
      </c>
      <c r="FD69">
        <v>0</v>
      </c>
      <c r="FE69">
        <v>0</v>
      </c>
      <c r="FF69">
        <v>0</v>
      </c>
      <c r="FG69">
        <v>7</v>
      </c>
      <c r="FH69">
        <v>3</v>
      </c>
      <c r="FI69">
        <v>10</v>
      </c>
      <c r="FJ69">
        <v>0</v>
      </c>
      <c r="FK69">
        <v>1</v>
      </c>
      <c r="FL69">
        <v>1</v>
      </c>
      <c r="FM69">
        <v>1</v>
      </c>
      <c r="FN69">
        <v>1</v>
      </c>
      <c r="FO69">
        <v>12</v>
      </c>
      <c r="FP69">
        <v>7</v>
      </c>
      <c r="FQ69">
        <v>7</v>
      </c>
      <c r="FR69">
        <v>7</v>
      </c>
      <c r="FS69">
        <v>2</v>
      </c>
      <c r="FT69">
        <v>1</v>
      </c>
      <c r="FU69">
        <v>1</v>
      </c>
      <c r="FV69">
        <v>1</v>
      </c>
      <c r="FW69" t="s">
        <v>257</v>
      </c>
      <c r="FX69">
        <v>98.760002136230483</v>
      </c>
      <c r="FY69">
        <v>99.19000244140625</v>
      </c>
      <c r="FZ69">
        <v>99.629997253417969</v>
      </c>
      <c r="GA69">
        <v>96.349998474121094</v>
      </c>
      <c r="GB69">
        <v>97.529998779296875</v>
      </c>
      <c r="GC69">
        <v>445</v>
      </c>
      <c r="GD69">
        <v>351</v>
      </c>
      <c r="GE69">
        <v>207</v>
      </c>
      <c r="GF69">
        <v>191</v>
      </c>
      <c r="GG69">
        <v>0</v>
      </c>
      <c r="GH69">
        <v>365</v>
      </c>
      <c r="GI69">
        <v>0</v>
      </c>
      <c r="GJ69">
        <v>193</v>
      </c>
      <c r="GK69">
        <v>9</v>
      </c>
      <c r="GL69">
        <v>329</v>
      </c>
      <c r="GM69">
        <v>3</v>
      </c>
      <c r="GN69">
        <v>187</v>
      </c>
      <c r="GO69">
        <v>3</v>
      </c>
      <c r="GP69">
        <v>2</v>
      </c>
      <c r="GQ69">
        <v>3</v>
      </c>
      <c r="GR69">
        <v>2</v>
      </c>
      <c r="GS69">
        <v>2</v>
      </c>
      <c r="GT69">
        <v>2</v>
      </c>
      <c r="GU69">
        <v>2</v>
      </c>
      <c r="GV69">
        <v>2</v>
      </c>
      <c r="GW69">
        <v>2.2999999999999998</v>
      </c>
      <c r="GX69" t="s">
        <v>218</v>
      </c>
      <c r="GY69">
        <v>3709843</v>
      </c>
      <c r="GZ69">
        <v>3414657</v>
      </c>
      <c r="HA69">
        <v>0.745</v>
      </c>
      <c r="HB69">
        <v>1.5620000000000001</v>
      </c>
      <c r="HC69">
        <v>0.68</v>
      </c>
      <c r="HD69">
        <v>8.4499999999999993</v>
      </c>
      <c r="HE69">
        <v>0.2185</v>
      </c>
      <c r="HF69" s="2">
        <f t="shared" si="13"/>
        <v>4.3351173968342316E-3</v>
      </c>
      <c r="HG69" s="2">
        <f t="shared" si="14"/>
        <v>4.4162885088970816E-3</v>
      </c>
      <c r="HH69" s="2">
        <f t="shared" si="15"/>
        <v>2.8631957832270571E-2</v>
      </c>
      <c r="HI69" s="2">
        <f t="shared" si="16"/>
        <v>1.2098844662615349E-2</v>
      </c>
      <c r="HJ69" s="3">
        <f t="shared" si="17"/>
        <v>99.628054109385701</v>
      </c>
      <c r="HK69" t="str">
        <f t="shared" si="18"/>
        <v>DKS</v>
      </c>
    </row>
    <row r="70" spans="1:219" hidden="1" x14ac:dyDescent="0.25">
      <c r="A70">
        <v>61</v>
      </c>
      <c r="B70" t="s">
        <v>470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46</v>
      </c>
      <c r="W70">
        <v>27</v>
      </c>
      <c r="X70">
        <v>30</v>
      </c>
      <c r="Y70">
        <v>17</v>
      </c>
      <c r="Z70">
        <v>75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16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471</v>
      </c>
      <c r="AV70">
        <v>114.7799987792969</v>
      </c>
      <c r="AW70">
        <v>115</v>
      </c>
      <c r="AX70">
        <v>117.5699996948242</v>
      </c>
      <c r="AY70">
        <v>114.0500030517578</v>
      </c>
      <c r="AZ70">
        <v>114.3000030517578</v>
      </c>
      <c r="BE70">
        <v>17</v>
      </c>
      <c r="BF70">
        <v>83</v>
      </c>
      <c r="BG70">
        <v>35</v>
      </c>
      <c r="BH70">
        <v>22</v>
      </c>
      <c r="BI70">
        <v>3</v>
      </c>
      <c r="BJ70">
        <v>1</v>
      </c>
      <c r="BK70">
        <v>60</v>
      </c>
      <c r="BL70">
        <v>1</v>
      </c>
      <c r="BM70">
        <v>3</v>
      </c>
      <c r="BN70">
        <v>9</v>
      </c>
      <c r="BO70">
        <v>4</v>
      </c>
      <c r="BP70">
        <v>12</v>
      </c>
      <c r="BQ70">
        <v>8</v>
      </c>
      <c r="BR70">
        <v>6</v>
      </c>
      <c r="BS70">
        <v>1</v>
      </c>
      <c r="BT70">
        <v>1</v>
      </c>
      <c r="BU70">
        <v>1</v>
      </c>
      <c r="BV70">
        <v>0</v>
      </c>
      <c r="BW70">
        <v>143</v>
      </c>
      <c r="BX70">
        <v>60</v>
      </c>
      <c r="BY70">
        <v>0</v>
      </c>
      <c r="BZ70">
        <v>0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472</v>
      </c>
      <c r="CN70">
        <v>114.3000030517578</v>
      </c>
      <c r="CO70">
        <v>115.0500030517578</v>
      </c>
      <c r="CP70">
        <v>115.84999847412109</v>
      </c>
      <c r="CQ70">
        <v>114.0899963378906</v>
      </c>
      <c r="CR70">
        <v>115.4599990844727</v>
      </c>
      <c r="CS70" s="2">
        <f t="shared" si="9"/>
        <v>6.5189046510724102E-3</v>
      </c>
      <c r="CT70" s="2">
        <f t="shared" si="10"/>
        <v>6.9054418031951892E-3</v>
      </c>
      <c r="CU70" s="2">
        <f t="shared" si="11"/>
        <v>8.3442563094529021E-3</v>
      </c>
      <c r="CV70" s="2">
        <f t="shared" si="12"/>
        <v>1.1865605035903282E-2</v>
      </c>
      <c r="CW70">
        <v>122</v>
      </c>
      <c r="CX70">
        <v>50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13</v>
      </c>
      <c r="DG70">
        <v>3</v>
      </c>
      <c r="DH70">
        <v>5</v>
      </c>
      <c r="DI70">
        <v>6</v>
      </c>
      <c r="DJ70">
        <v>6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6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249</v>
      </c>
      <c r="EF70">
        <v>115.4599990844727</v>
      </c>
      <c r="EG70">
        <v>117.40000152587891</v>
      </c>
      <c r="EH70">
        <v>118.26999664306641</v>
      </c>
      <c r="EI70">
        <v>116.4899978637695</v>
      </c>
      <c r="EJ70">
        <v>118.01999664306641</v>
      </c>
      <c r="EO70">
        <v>44</v>
      </c>
      <c r="EP70">
        <v>23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44</v>
      </c>
      <c r="EY70">
        <v>19</v>
      </c>
      <c r="EZ70">
        <v>17</v>
      </c>
      <c r="FA70">
        <v>26</v>
      </c>
      <c r="FB70">
        <v>44</v>
      </c>
      <c r="FC70">
        <v>0</v>
      </c>
      <c r="FD70">
        <v>0</v>
      </c>
      <c r="FE70">
        <v>0</v>
      </c>
      <c r="FF70">
        <v>0</v>
      </c>
      <c r="FG70">
        <v>15</v>
      </c>
      <c r="FH70">
        <v>0</v>
      </c>
      <c r="FI70">
        <v>1</v>
      </c>
      <c r="FJ70">
        <v>0</v>
      </c>
      <c r="FK70">
        <v>2</v>
      </c>
      <c r="FL70">
        <v>0</v>
      </c>
      <c r="FM70">
        <v>2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281</v>
      </c>
      <c r="FX70">
        <v>118.01999664306641</v>
      </c>
      <c r="FY70">
        <v>118.26999664306641</v>
      </c>
      <c r="FZ70">
        <v>118.26999664306641</v>
      </c>
      <c r="GA70">
        <v>115.73000335693359</v>
      </c>
      <c r="GB70">
        <v>117.2600021362305</v>
      </c>
      <c r="GC70">
        <v>414</v>
      </c>
      <c r="GD70">
        <v>417</v>
      </c>
      <c r="GE70">
        <v>239</v>
      </c>
      <c r="GF70">
        <v>183</v>
      </c>
      <c r="GG70">
        <v>3</v>
      </c>
      <c r="GH70">
        <v>25</v>
      </c>
      <c r="GI70">
        <v>0</v>
      </c>
      <c r="GJ70">
        <v>0</v>
      </c>
      <c r="GK70">
        <v>0</v>
      </c>
      <c r="GL70">
        <v>131</v>
      </c>
      <c r="GM70">
        <v>0</v>
      </c>
      <c r="GN70">
        <v>50</v>
      </c>
      <c r="GO70">
        <v>3</v>
      </c>
      <c r="GP70">
        <v>3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2182787</v>
      </c>
      <c r="GZ70">
        <v>1830500</v>
      </c>
      <c r="HA70">
        <v>1.1819999999999999</v>
      </c>
      <c r="HB70">
        <v>1.1859999999999999</v>
      </c>
      <c r="HC70">
        <v>1.27</v>
      </c>
      <c r="HD70">
        <v>2.4500000000000002</v>
      </c>
      <c r="HE70">
        <v>0.19800000000000001</v>
      </c>
      <c r="HF70" s="2">
        <f t="shared" si="13"/>
        <v>2.1138074498682213E-3</v>
      </c>
      <c r="HG70" s="2">
        <f t="shared" si="14"/>
        <v>0</v>
      </c>
      <c r="HH70" s="2">
        <f t="shared" si="15"/>
        <v>2.1476226923370922E-2</v>
      </c>
      <c r="HI70" s="2">
        <f t="shared" si="16"/>
        <v>1.3047917034142431E-2</v>
      </c>
      <c r="HJ70" s="3">
        <f t="shared" si="17"/>
        <v>118.26999664306641</v>
      </c>
      <c r="HK70" t="str">
        <f t="shared" si="18"/>
        <v>DFS</v>
      </c>
    </row>
    <row r="71" spans="1:219" hidden="1" x14ac:dyDescent="0.25">
      <c r="A71">
        <v>62</v>
      </c>
      <c r="B71" t="s">
        <v>473</v>
      </c>
      <c r="C71">
        <v>9</v>
      </c>
      <c r="D71">
        <v>0</v>
      </c>
      <c r="E71">
        <v>5</v>
      </c>
      <c r="F71">
        <v>1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10</v>
      </c>
      <c r="W71">
        <v>7</v>
      </c>
      <c r="X71">
        <v>8</v>
      </c>
      <c r="Y71">
        <v>8</v>
      </c>
      <c r="Z71">
        <v>39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3</v>
      </c>
      <c r="AN71">
        <v>0</v>
      </c>
      <c r="AO71">
        <v>10</v>
      </c>
      <c r="AP71">
        <v>0</v>
      </c>
      <c r="AQ71">
        <v>2</v>
      </c>
      <c r="AR71">
        <v>0</v>
      </c>
      <c r="AS71">
        <v>1</v>
      </c>
      <c r="AT71">
        <v>0</v>
      </c>
      <c r="AU71" t="s">
        <v>474</v>
      </c>
      <c r="AV71">
        <v>100.73000335693359</v>
      </c>
      <c r="AW71">
        <v>100.55999755859381</v>
      </c>
      <c r="AX71">
        <v>101.51999664306641</v>
      </c>
      <c r="AY71">
        <v>99.480003356933594</v>
      </c>
      <c r="AZ71">
        <v>100.0500030517578</v>
      </c>
      <c r="BE71">
        <v>21</v>
      </c>
      <c r="BF71">
        <v>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25</v>
      </c>
      <c r="BO71">
        <v>13</v>
      </c>
      <c r="BP71">
        <v>4</v>
      </c>
      <c r="BQ71">
        <v>2</v>
      </c>
      <c r="BR71">
        <v>30</v>
      </c>
      <c r="BS71">
        <v>0</v>
      </c>
      <c r="BT71">
        <v>0</v>
      </c>
      <c r="BU71">
        <v>0</v>
      </c>
      <c r="BV71">
        <v>0</v>
      </c>
      <c r="BW71">
        <v>8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34</v>
      </c>
      <c r="CF71">
        <v>8</v>
      </c>
      <c r="CG71">
        <v>0</v>
      </c>
      <c r="CH71">
        <v>0</v>
      </c>
      <c r="CI71">
        <v>1</v>
      </c>
      <c r="CJ71">
        <v>1</v>
      </c>
      <c r="CK71">
        <v>0</v>
      </c>
      <c r="CL71">
        <v>0</v>
      </c>
      <c r="CM71" t="s">
        <v>475</v>
      </c>
      <c r="CN71">
        <v>100.0500030517578</v>
      </c>
      <c r="CO71">
        <v>99.949996948242202</v>
      </c>
      <c r="CP71">
        <v>101.870002746582</v>
      </c>
      <c r="CQ71">
        <v>99.889999389648438</v>
      </c>
      <c r="CR71">
        <v>101.3000030517578</v>
      </c>
      <c r="CS71" s="2">
        <f t="shared" si="9"/>
        <v>-1.0005613463639484E-3</v>
      </c>
      <c r="CT71" s="2">
        <f t="shared" si="10"/>
        <v>1.8847607210889405E-2</v>
      </c>
      <c r="CU71" s="2">
        <f t="shared" si="11"/>
        <v>6.0027574212762058E-4</v>
      </c>
      <c r="CV71" s="2">
        <f t="shared" si="12"/>
        <v>1.3919088051645323E-2</v>
      </c>
      <c r="CW71">
        <v>1</v>
      </c>
      <c r="CX71">
        <v>13</v>
      </c>
      <c r="CY71">
        <v>58</v>
      </c>
      <c r="CZ71">
        <v>24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1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476</v>
      </c>
      <c r="EF71">
        <v>101.3000030517578</v>
      </c>
      <c r="EG71">
        <v>102.13999938964839</v>
      </c>
      <c r="EH71">
        <v>103.5</v>
      </c>
      <c r="EI71">
        <v>101.8000030517578</v>
      </c>
      <c r="EJ71">
        <v>102.4700012207031</v>
      </c>
      <c r="EO71">
        <v>60</v>
      </c>
      <c r="EP71">
        <v>11</v>
      </c>
      <c r="EQ71">
        <v>3</v>
      </c>
      <c r="ER71">
        <v>0</v>
      </c>
      <c r="ES71">
        <v>0</v>
      </c>
      <c r="ET71">
        <v>1</v>
      </c>
      <c r="EU71">
        <v>3</v>
      </c>
      <c r="EV71">
        <v>0</v>
      </c>
      <c r="EW71">
        <v>0</v>
      </c>
      <c r="EX71">
        <v>5</v>
      </c>
      <c r="EY71">
        <v>0</v>
      </c>
      <c r="EZ71">
        <v>1</v>
      </c>
      <c r="FA71">
        <v>0</v>
      </c>
      <c r="FB71">
        <v>0</v>
      </c>
      <c r="FC71">
        <v>1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477</v>
      </c>
      <c r="FX71">
        <v>102.4700012207031</v>
      </c>
      <c r="FY71">
        <v>102.6999969482422</v>
      </c>
      <c r="FZ71">
        <v>102.9499969482422</v>
      </c>
      <c r="GA71">
        <v>102.0400009155273</v>
      </c>
      <c r="GB71">
        <v>102.379997253418</v>
      </c>
      <c r="GC71">
        <v>201</v>
      </c>
      <c r="GD71">
        <v>153</v>
      </c>
      <c r="GE71">
        <v>170</v>
      </c>
      <c r="GF71">
        <v>7</v>
      </c>
      <c r="GG71">
        <v>0</v>
      </c>
      <c r="GH71">
        <v>24</v>
      </c>
      <c r="GI71">
        <v>0</v>
      </c>
      <c r="GJ71">
        <v>24</v>
      </c>
      <c r="GK71">
        <v>0</v>
      </c>
      <c r="GL71">
        <v>69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2.7</v>
      </c>
      <c r="GX71" t="s">
        <v>223</v>
      </c>
      <c r="GY71">
        <v>109022</v>
      </c>
      <c r="GZ71">
        <v>89685</v>
      </c>
      <c r="HA71">
        <v>1.8460000000000001</v>
      </c>
      <c r="HB71">
        <v>2.8820000000000001</v>
      </c>
      <c r="HC71">
        <v>1.46</v>
      </c>
      <c r="HD71">
        <v>3.85</v>
      </c>
      <c r="HE71">
        <v>0</v>
      </c>
      <c r="HF71" s="2">
        <f t="shared" si="13"/>
        <v>2.2394910844546478E-3</v>
      </c>
      <c r="HG71" s="2">
        <f t="shared" si="14"/>
        <v>2.4283633551314132E-3</v>
      </c>
      <c r="HH71" s="2">
        <f t="shared" si="15"/>
        <v>6.4264464686160094E-3</v>
      </c>
      <c r="HI71" s="2">
        <f t="shared" si="16"/>
        <v>3.3209254445388803E-3</v>
      </c>
      <c r="HJ71" s="3">
        <f t="shared" si="17"/>
        <v>102.94938985740342</v>
      </c>
      <c r="HK71" t="str">
        <f t="shared" si="18"/>
        <v>DORM</v>
      </c>
    </row>
    <row r="72" spans="1:219" hidden="1" x14ac:dyDescent="0.25">
      <c r="A72">
        <v>63</v>
      </c>
      <c r="B72" t="s">
        <v>478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146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36</v>
      </c>
      <c r="W72">
        <v>5</v>
      </c>
      <c r="X72">
        <v>3</v>
      </c>
      <c r="Y72">
        <v>3</v>
      </c>
      <c r="Z72">
        <v>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349</v>
      </c>
      <c r="AV72">
        <v>149.49000549316409</v>
      </c>
      <c r="AW72">
        <v>149.4700012207031</v>
      </c>
      <c r="AX72">
        <v>150.28999328613281</v>
      </c>
      <c r="AY72">
        <v>148.8399963378906</v>
      </c>
      <c r="AZ72">
        <v>149</v>
      </c>
      <c r="BE72">
        <v>86</v>
      </c>
      <c r="BF72">
        <v>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54</v>
      </c>
      <c r="BO72">
        <v>48</v>
      </c>
      <c r="BP72">
        <v>22</v>
      </c>
      <c r="BQ72">
        <v>3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479</v>
      </c>
      <c r="CN72">
        <v>149</v>
      </c>
      <c r="CO72">
        <v>148.99000549316409</v>
      </c>
      <c r="CP72">
        <v>149.3399963378906</v>
      </c>
      <c r="CQ72">
        <v>147.9100036621094</v>
      </c>
      <c r="CR72">
        <v>148.88999938964841</v>
      </c>
      <c r="CS72" s="2">
        <f t="shared" si="9"/>
        <v>-6.7081726742745929E-5</v>
      </c>
      <c r="CT72" s="2">
        <f t="shared" si="10"/>
        <v>2.3435841255454726E-3</v>
      </c>
      <c r="CU72" s="2">
        <f t="shared" si="11"/>
        <v>7.2488206673986255E-3</v>
      </c>
      <c r="CV72" s="2">
        <f t="shared" si="12"/>
        <v>6.5820117640966735E-3</v>
      </c>
      <c r="CW72">
        <v>3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60</v>
      </c>
      <c r="DG72">
        <v>51</v>
      </c>
      <c r="DH72">
        <v>16</v>
      </c>
      <c r="DI72">
        <v>25</v>
      </c>
      <c r="DJ72">
        <v>33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480</v>
      </c>
      <c r="EF72">
        <v>148.88999938964841</v>
      </c>
      <c r="EG72">
        <v>149.7799987792969</v>
      </c>
      <c r="EH72">
        <v>150.8800048828125</v>
      </c>
      <c r="EI72">
        <v>149.25999450683591</v>
      </c>
      <c r="EJ72">
        <v>150.25</v>
      </c>
      <c r="EO72">
        <v>156</v>
      </c>
      <c r="EP72">
        <v>17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27</v>
      </c>
      <c r="EY72">
        <v>6</v>
      </c>
      <c r="EZ72">
        <v>2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437</v>
      </c>
      <c r="FX72">
        <v>150.25</v>
      </c>
      <c r="FY72">
        <v>150.78999328613281</v>
      </c>
      <c r="FZ72">
        <v>150.94000244140619</v>
      </c>
      <c r="GA72">
        <v>149.69000244140619</v>
      </c>
      <c r="GB72">
        <v>150.5</v>
      </c>
      <c r="GC72">
        <v>412</v>
      </c>
      <c r="GD72">
        <v>403</v>
      </c>
      <c r="GE72">
        <v>176</v>
      </c>
      <c r="GF72">
        <v>220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42</v>
      </c>
      <c r="GM72">
        <v>0</v>
      </c>
      <c r="GN72">
        <v>33</v>
      </c>
      <c r="GO72">
        <v>1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2.2000000000000002</v>
      </c>
      <c r="GX72" t="s">
        <v>218</v>
      </c>
      <c r="GY72">
        <v>827793</v>
      </c>
      <c r="GZ72">
        <v>593300</v>
      </c>
      <c r="HA72">
        <v>1.0009999999999999</v>
      </c>
      <c r="HB72">
        <v>1.5860000000000001</v>
      </c>
      <c r="HC72">
        <v>2.04</v>
      </c>
      <c r="HD72">
        <v>1.44</v>
      </c>
      <c r="HE72">
        <v>0.38729997999999999</v>
      </c>
      <c r="HF72" s="2">
        <f t="shared" si="13"/>
        <v>3.5810949676756687E-3</v>
      </c>
      <c r="HG72" s="2">
        <f t="shared" si="14"/>
        <v>9.9383299885402732E-4</v>
      </c>
      <c r="HH72" s="2">
        <f t="shared" si="15"/>
        <v>7.294853065211826E-3</v>
      </c>
      <c r="HI72" s="2">
        <f t="shared" si="16"/>
        <v>5.3820435786964271E-3</v>
      </c>
      <c r="HJ72" s="3">
        <f t="shared" si="17"/>
        <v>150.93985335735755</v>
      </c>
      <c r="HK72" t="str">
        <f t="shared" si="18"/>
        <v>DOV</v>
      </c>
    </row>
    <row r="73" spans="1:219" hidden="1" x14ac:dyDescent="0.25">
      <c r="A73">
        <v>64</v>
      </c>
      <c r="B73" t="s">
        <v>481</v>
      </c>
      <c r="C73">
        <v>10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15</v>
      </c>
      <c r="W73">
        <v>2</v>
      </c>
      <c r="X73">
        <v>2</v>
      </c>
      <c r="Y73">
        <v>3</v>
      </c>
      <c r="Z73">
        <v>84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9</v>
      </c>
      <c r="AN73">
        <v>0</v>
      </c>
      <c r="AO73">
        <v>37</v>
      </c>
      <c r="AP73">
        <v>0</v>
      </c>
      <c r="AQ73">
        <v>2</v>
      </c>
      <c r="AR73">
        <v>0</v>
      </c>
      <c r="AS73">
        <v>1</v>
      </c>
      <c r="AT73">
        <v>0</v>
      </c>
      <c r="AU73" t="s">
        <v>482</v>
      </c>
      <c r="AV73">
        <v>32.299999237060547</v>
      </c>
      <c r="AW73">
        <v>32.209999084472663</v>
      </c>
      <c r="AX73">
        <v>32.450000762939453</v>
      </c>
      <c r="AY73">
        <v>31.809999465942379</v>
      </c>
      <c r="AZ73">
        <v>32</v>
      </c>
      <c r="BE73">
        <v>11</v>
      </c>
      <c r="BF73">
        <v>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</v>
      </c>
      <c r="BP73">
        <v>3</v>
      </c>
      <c r="BQ73">
        <v>11</v>
      </c>
      <c r="BR73">
        <v>68</v>
      </c>
      <c r="BS73">
        <v>0</v>
      </c>
      <c r="BT73">
        <v>0</v>
      </c>
      <c r="BU73">
        <v>0</v>
      </c>
      <c r="BV73">
        <v>0</v>
      </c>
      <c r="BW73">
        <v>5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18</v>
      </c>
      <c r="CF73">
        <v>5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483</v>
      </c>
      <c r="CN73">
        <v>32</v>
      </c>
      <c r="CO73">
        <v>31.729999542236332</v>
      </c>
      <c r="CP73">
        <v>33.139999389648438</v>
      </c>
      <c r="CQ73">
        <v>31.729999542236332</v>
      </c>
      <c r="CR73">
        <v>33.080001831054688</v>
      </c>
      <c r="CS73" s="2">
        <f t="shared" si="9"/>
        <v>-8.5093117446870536E-3</v>
      </c>
      <c r="CT73" s="2">
        <f t="shared" si="10"/>
        <v>4.2546767452643075E-2</v>
      </c>
      <c r="CU73" s="2">
        <f t="shared" si="11"/>
        <v>0</v>
      </c>
      <c r="CV73" s="2">
        <f t="shared" si="12"/>
        <v>4.0810224126136774E-2</v>
      </c>
      <c r="CW73">
        <v>0</v>
      </c>
      <c r="CX73">
        <v>2</v>
      </c>
      <c r="CY73">
        <v>5</v>
      </c>
      <c r="CZ73">
        <v>11</v>
      </c>
      <c r="DA73">
        <v>95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484</v>
      </c>
      <c r="EF73">
        <v>33.080001831054688</v>
      </c>
      <c r="EG73">
        <v>33.360000610351563</v>
      </c>
      <c r="EH73">
        <v>34.220001220703118</v>
      </c>
      <c r="EI73">
        <v>33.360000610351563</v>
      </c>
      <c r="EJ73">
        <v>33.549999237060547</v>
      </c>
      <c r="EO73">
        <v>27</v>
      </c>
      <c r="EP73">
        <v>34</v>
      </c>
      <c r="EQ73">
        <v>16</v>
      </c>
      <c r="ER73">
        <v>14</v>
      </c>
      <c r="ES73">
        <v>18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485</v>
      </c>
      <c r="FX73">
        <v>33.549999237060547</v>
      </c>
      <c r="FY73">
        <v>33.860000610351563</v>
      </c>
      <c r="FZ73">
        <v>33.860000610351563</v>
      </c>
      <c r="GA73">
        <v>33.090000152587891</v>
      </c>
      <c r="GB73">
        <v>33.529998779296882</v>
      </c>
      <c r="GC73">
        <v>245</v>
      </c>
      <c r="GD73">
        <v>191</v>
      </c>
      <c r="GE73">
        <v>222</v>
      </c>
      <c r="GF73">
        <v>0</v>
      </c>
      <c r="GG73">
        <v>0</v>
      </c>
      <c r="GH73">
        <v>138</v>
      </c>
      <c r="GI73">
        <v>0</v>
      </c>
      <c r="GJ73">
        <v>138</v>
      </c>
      <c r="GK73">
        <v>0</v>
      </c>
      <c r="GL73">
        <v>152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3</v>
      </c>
      <c r="GX73" t="s">
        <v>223</v>
      </c>
      <c r="GY73">
        <v>154805</v>
      </c>
      <c r="GZ73">
        <v>118914</v>
      </c>
      <c r="HA73">
        <v>6.3529999999999998</v>
      </c>
      <c r="HB73">
        <v>8.8629999999999995</v>
      </c>
      <c r="HC73">
        <v>-0.59</v>
      </c>
      <c r="HD73">
        <v>7.91</v>
      </c>
      <c r="HE73">
        <v>0</v>
      </c>
      <c r="HF73" s="2">
        <f t="shared" si="13"/>
        <v>9.1553859333435295E-3</v>
      </c>
      <c r="HG73" s="2">
        <f t="shared" si="14"/>
        <v>0</v>
      </c>
      <c r="HH73" s="2">
        <f t="shared" si="15"/>
        <v>2.2740710096982975E-2</v>
      </c>
      <c r="HI73" s="2">
        <f t="shared" si="16"/>
        <v>1.3122536317557776E-2</v>
      </c>
      <c r="HJ73" s="3">
        <f t="shared" si="17"/>
        <v>33.860000610351563</v>
      </c>
      <c r="HK73" t="str">
        <f t="shared" si="18"/>
        <v>DRQ</v>
      </c>
    </row>
    <row r="74" spans="1:219" hidden="1" x14ac:dyDescent="0.25">
      <c r="A74">
        <v>65</v>
      </c>
      <c r="B74" t="s">
        <v>486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33</v>
      </c>
      <c r="N74">
        <v>23</v>
      </c>
      <c r="O74">
        <v>135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6</v>
      </c>
      <c r="W74">
        <v>3</v>
      </c>
      <c r="X74">
        <v>2</v>
      </c>
      <c r="Y74">
        <v>1</v>
      </c>
      <c r="Z74">
        <v>0</v>
      </c>
      <c r="AA74">
        <v>1</v>
      </c>
      <c r="AB74">
        <v>12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418</v>
      </c>
      <c r="AV74">
        <v>27.149999618530281</v>
      </c>
      <c r="AW74">
        <v>27.090000152587891</v>
      </c>
      <c r="AX74">
        <v>27.306999206542969</v>
      </c>
      <c r="AY74">
        <v>26.60000038146973</v>
      </c>
      <c r="AZ74">
        <v>26.729999542236332</v>
      </c>
      <c r="BE74">
        <v>45</v>
      </c>
      <c r="BF74">
        <v>9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7</v>
      </c>
      <c r="BO74">
        <v>2</v>
      </c>
      <c r="BP74">
        <v>13</v>
      </c>
      <c r="BQ74">
        <v>12</v>
      </c>
      <c r="BR74">
        <v>115</v>
      </c>
      <c r="BS74">
        <v>0</v>
      </c>
      <c r="BT74">
        <v>0</v>
      </c>
      <c r="BU74">
        <v>0</v>
      </c>
      <c r="BV74">
        <v>0</v>
      </c>
      <c r="BW74">
        <v>10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54</v>
      </c>
      <c r="CF74">
        <v>10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 t="s">
        <v>487</v>
      </c>
      <c r="CN74">
        <v>26.729999542236332</v>
      </c>
      <c r="CO74">
        <v>26.79000091552734</v>
      </c>
      <c r="CP74">
        <v>27.719999313354489</v>
      </c>
      <c r="CQ74">
        <v>26.79000091552734</v>
      </c>
      <c r="CR74">
        <v>27.409999847412109</v>
      </c>
      <c r="CS74" s="2">
        <f t="shared" ref="CS74:CS137" si="19">100%-(CN74/CO74)</f>
        <v>2.239692842124219E-3</v>
      </c>
      <c r="CT74" s="2">
        <f t="shared" ref="CT74:CT137" si="20">100%-(CO74/CP74)</f>
        <v>3.3549726582392414E-2</v>
      </c>
      <c r="CU74" s="2">
        <f t="shared" ref="CU74:CU137" si="21">100%-(CQ74/CO74)</f>
        <v>0</v>
      </c>
      <c r="CV74" s="2">
        <f t="shared" ref="CV74:CV137" si="22">100%-(CQ74/CR74)</f>
        <v>2.2619443098731207E-2</v>
      </c>
      <c r="CW74">
        <v>0</v>
      </c>
      <c r="CX74">
        <v>5</v>
      </c>
      <c r="CY74">
        <v>2</v>
      </c>
      <c r="CZ74">
        <v>27</v>
      </c>
      <c r="DA74">
        <v>161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488</v>
      </c>
      <c r="EF74">
        <v>27.409999847412109</v>
      </c>
      <c r="EG74">
        <v>27.329999923706051</v>
      </c>
      <c r="EH74">
        <v>28.094999313354489</v>
      </c>
      <c r="EI74">
        <v>27.030000686645511</v>
      </c>
      <c r="EJ74">
        <v>27.770000457763668</v>
      </c>
      <c r="EO74">
        <v>5</v>
      </c>
      <c r="EP74">
        <v>8</v>
      </c>
      <c r="EQ74">
        <v>61</v>
      </c>
      <c r="ER74">
        <v>75</v>
      </c>
      <c r="ES74">
        <v>37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3</v>
      </c>
      <c r="FA74">
        <v>1</v>
      </c>
      <c r="FB74">
        <v>5</v>
      </c>
      <c r="FC74">
        <v>1</v>
      </c>
      <c r="FD74">
        <v>11</v>
      </c>
      <c r="FE74">
        <v>1</v>
      </c>
      <c r="FF74">
        <v>11</v>
      </c>
      <c r="FG74">
        <v>0</v>
      </c>
      <c r="FH74">
        <v>0</v>
      </c>
      <c r="FI74">
        <v>5</v>
      </c>
      <c r="FJ74">
        <v>5</v>
      </c>
      <c r="FK74">
        <v>0</v>
      </c>
      <c r="FL74">
        <v>0</v>
      </c>
      <c r="FM74">
        <v>1</v>
      </c>
      <c r="FN74">
        <v>1</v>
      </c>
      <c r="FO74">
        <v>1</v>
      </c>
      <c r="FP74">
        <v>0</v>
      </c>
      <c r="FQ74">
        <v>1</v>
      </c>
      <c r="FR74">
        <v>1</v>
      </c>
      <c r="FS74">
        <v>1</v>
      </c>
      <c r="FT74">
        <v>0</v>
      </c>
      <c r="FU74">
        <v>1</v>
      </c>
      <c r="FV74">
        <v>1</v>
      </c>
      <c r="FW74" t="s">
        <v>489</v>
      </c>
      <c r="FX74">
        <v>27.770000457763668</v>
      </c>
      <c r="FY74">
        <v>27.819999694824219</v>
      </c>
      <c r="FZ74">
        <v>28.034999847412109</v>
      </c>
      <c r="GA74">
        <v>27.319999694824219</v>
      </c>
      <c r="GB74">
        <v>27.35000038146973</v>
      </c>
      <c r="GC74">
        <v>627</v>
      </c>
      <c r="GD74">
        <v>172</v>
      </c>
      <c r="GE74">
        <v>381</v>
      </c>
      <c r="GF74">
        <v>11</v>
      </c>
      <c r="GG74">
        <v>0</v>
      </c>
      <c r="GH74">
        <v>301</v>
      </c>
      <c r="GI74">
        <v>0</v>
      </c>
      <c r="GJ74">
        <v>300</v>
      </c>
      <c r="GK74">
        <v>11</v>
      </c>
      <c r="GL74">
        <v>120</v>
      </c>
      <c r="GM74">
        <v>11</v>
      </c>
      <c r="GN74">
        <v>5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2.1</v>
      </c>
      <c r="GX74" t="s">
        <v>218</v>
      </c>
      <c r="GY74">
        <v>7098567</v>
      </c>
      <c r="GZ74">
        <v>6053314</v>
      </c>
      <c r="HA74">
        <v>1.83</v>
      </c>
      <c r="HB74">
        <v>1.8919999999999999</v>
      </c>
      <c r="HC74">
        <v>1.1499999999999999</v>
      </c>
      <c r="HD74">
        <v>4.5599999999999996</v>
      </c>
      <c r="HE74">
        <v>0</v>
      </c>
      <c r="HF74" s="2">
        <f t="shared" ref="HF74:HF137" si="23">100%-(FX74/FY74)</f>
        <v>1.7972407479879271E-3</v>
      </c>
      <c r="HG74" s="2">
        <f t="shared" ref="HG74:HG137" si="24">100%-(FY74/FZ74)</f>
        <v>7.6689906815796682E-3</v>
      </c>
      <c r="HH74" s="2">
        <f t="shared" ref="HH74:HH137" si="25">100%-(GA74/FY74)</f>
        <v>1.7972681721237449E-2</v>
      </c>
      <c r="HI74" s="2">
        <f t="shared" ref="HI74:HI137" si="26">100%-(GA74/GB74)</f>
        <v>1.0969172295089979E-3</v>
      </c>
      <c r="HJ74" s="3">
        <f t="shared" ref="HJ74:HJ137" si="27">(FY74*HG74)+FY74</f>
        <v>28.033351013245376</v>
      </c>
      <c r="HK74" t="str">
        <f t="shared" ref="HK74:HK137" si="28">B74</f>
        <v>DBX</v>
      </c>
    </row>
    <row r="75" spans="1:219" hidden="1" x14ac:dyDescent="0.25">
      <c r="A75">
        <v>66</v>
      </c>
      <c r="B75" t="s">
        <v>490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38</v>
      </c>
      <c r="N75">
        <v>157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491</v>
      </c>
      <c r="AV75">
        <v>142.0899963378906</v>
      </c>
      <c r="AW75">
        <v>142.5899963378906</v>
      </c>
      <c r="AX75">
        <v>143.8399963378906</v>
      </c>
      <c r="AY75">
        <v>141.5</v>
      </c>
      <c r="AZ75">
        <v>143.25999450683591</v>
      </c>
      <c r="BE75">
        <v>130</v>
      </c>
      <c r="BF75">
        <v>29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14</v>
      </c>
      <c r="BO75">
        <v>7</v>
      </c>
      <c r="BP75">
        <v>4</v>
      </c>
      <c r="BQ75">
        <v>2</v>
      </c>
      <c r="BR75">
        <v>13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13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349</v>
      </c>
      <c r="CN75">
        <v>143.25999450683591</v>
      </c>
      <c r="CO75">
        <v>144</v>
      </c>
      <c r="CP75">
        <v>145.72999572753909</v>
      </c>
      <c r="CQ75">
        <v>143.17999267578119</v>
      </c>
      <c r="CR75">
        <v>143.99000549316409</v>
      </c>
      <c r="CS75" s="2">
        <f t="shared" si="19"/>
        <v>5.1389270358617178E-3</v>
      </c>
      <c r="CT75" s="2">
        <f t="shared" si="20"/>
        <v>1.1871239815127277E-2</v>
      </c>
      <c r="CU75" s="2">
        <f t="shared" si="21"/>
        <v>5.6944953070749982E-3</v>
      </c>
      <c r="CV75" s="2">
        <f t="shared" si="22"/>
        <v>5.6254794533038277E-3</v>
      </c>
      <c r="CW75">
        <v>78</v>
      </c>
      <c r="CX75">
        <v>80</v>
      </c>
      <c r="CY75">
        <v>24</v>
      </c>
      <c r="CZ75">
        <v>0</v>
      </c>
      <c r="DA75">
        <v>0</v>
      </c>
      <c r="DB75">
        <v>1</v>
      </c>
      <c r="DC75">
        <v>24</v>
      </c>
      <c r="DD75">
        <v>0</v>
      </c>
      <c r="DE75">
        <v>0</v>
      </c>
      <c r="DF75">
        <v>12</v>
      </c>
      <c r="DG75">
        <v>3</v>
      </c>
      <c r="DH75">
        <v>2</v>
      </c>
      <c r="DI75">
        <v>0</v>
      </c>
      <c r="DJ75">
        <v>1</v>
      </c>
      <c r="DK75">
        <v>1</v>
      </c>
      <c r="DL75">
        <v>4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492</v>
      </c>
      <c r="EF75">
        <v>143.99000549316409</v>
      </c>
      <c r="EG75">
        <v>143.32000732421881</v>
      </c>
      <c r="EH75">
        <v>144.46000671386719</v>
      </c>
      <c r="EI75">
        <v>142.52000427246091</v>
      </c>
      <c r="EJ75">
        <v>142.92999267578119</v>
      </c>
      <c r="EO75">
        <v>135</v>
      </c>
      <c r="EP75">
        <v>47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25</v>
      </c>
      <c r="EY75">
        <v>2</v>
      </c>
      <c r="EZ75">
        <v>0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493</v>
      </c>
      <c r="FX75">
        <v>142.92999267578119</v>
      </c>
      <c r="FY75">
        <v>143.30999755859381</v>
      </c>
      <c r="FZ75">
        <v>144.21000671386719</v>
      </c>
      <c r="GA75">
        <v>142.7200012207031</v>
      </c>
      <c r="GB75">
        <v>142.92999267578119</v>
      </c>
      <c r="GC75">
        <v>718</v>
      </c>
      <c r="GD75">
        <v>88</v>
      </c>
      <c r="GE75">
        <v>364</v>
      </c>
      <c r="GF75">
        <v>47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16</v>
      </c>
      <c r="GM75">
        <v>0</v>
      </c>
      <c r="GN75">
        <v>2</v>
      </c>
      <c r="GO75">
        <v>4</v>
      </c>
      <c r="GP75">
        <v>2</v>
      </c>
      <c r="GQ75">
        <v>1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1862448</v>
      </c>
      <c r="GZ75">
        <v>2055542</v>
      </c>
      <c r="HA75">
        <v>2.3239999999999998</v>
      </c>
      <c r="HB75">
        <v>2.4340000000000002</v>
      </c>
      <c r="HC75">
        <v>1.44</v>
      </c>
      <c r="HD75">
        <v>2.5099999999999998</v>
      </c>
      <c r="HE75">
        <v>0.11849999999999999</v>
      </c>
      <c r="HF75" s="2">
        <f t="shared" si="23"/>
        <v>2.6516285624612612E-3</v>
      </c>
      <c r="HG75" s="2">
        <f t="shared" si="24"/>
        <v>6.2409618845599146E-3</v>
      </c>
      <c r="HH75" s="2">
        <f t="shared" si="25"/>
        <v>4.1169237871871989E-3</v>
      </c>
      <c r="HI75" s="2">
        <f t="shared" si="26"/>
        <v>1.4691909734749764E-3</v>
      </c>
      <c r="HJ75" s="3">
        <f t="shared" si="27"/>
        <v>144.20438979103338</v>
      </c>
      <c r="HK75" t="str">
        <f t="shared" si="28"/>
        <v>EA</v>
      </c>
    </row>
    <row r="76" spans="1:219" hidden="1" x14ac:dyDescent="0.25">
      <c r="A76">
        <v>67</v>
      </c>
      <c r="B76" t="s">
        <v>494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49</v>
      </c>
      <c r="N76">
        <v>54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5</v>
      </c>
      <c r="W76">
        <v>3</v>
      </c>
      <c r="X76">
        <v>0</v>
      </c>
      <c r="Y76">
        <v>0</v>
      </c>
      <c r="Z76">
        <v>2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258</v>
      </c>
      <c r="AV76">
        <v>122.9199981689453</v>
      </c>
      <c r="AW76">
        <v>122.7600021362305</v>
      </c>
      <c r="AX76">
        <v>123.7099990844727</v>
      </c>
      <c r="AY76">
        <v>121.25</v>
      </c>
      <c r="AZ76">
        <v>121.3000030517578</v>
      </c>
      <c r="BE76">
        <v>30</v>
      </c>
      <c r="BF76">
        <v>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18</v>
      </c>
      <c r="BO76">
        <v>14</v>
      </c>
      <c r="BP76">
        <v>9</v>
      </c>
      <c r="BQ76">
        <v>11</v>
      </c>
      <c r="BR76">
        <v>76</v>
      </c>
      <c r="BS76">
        <v>0</v>
      </c>
      <c r="BT76">
        <v>0</v>
      </c>
      <c r="BU76">
        <v>0</v>
      </c>
      <c r="BV76">
        <v>0</v>
      </c>
      <c r="BW76">
        <v>4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35</v>
      </c>
      <c r="CF76">
        <v>4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495</v>
      </c>
      <c r="CN76">
        <v>121.3000030517578</v>
      </c>
      <c r="CO76">
        <v>121.4700012207031</v>
      </c>
      <c r="CP76">
        <v>123.5400009155273</v>
      </c>
      <c r="CQ76">
        <v>121.38999938964839</v>
      </c>
      <c r="CR76">
        <v>123.3399963378906</v>
      </c>
      <c r="CS76" s="2">
        <f t="shared" si="19"/>
        <v>1.399507427652269E-3</v>
      </c>
      <c r="CT76" s="2">
        <f t="shared" si="20"/>
        <v>1.6755704059283616E-2</v>
      </c>
      <c r="CU76" s="2">
        <f t="shared" si="21"/>
        <v>6.5861389849941609E-4</v>
      </c>
      <c r="CV76" s="2">
        <f t="shared" si="22"/>
        <v>1.5809931945353517E-2</v>
      </c>
      <c r="CW76">
        <v>4</v>
      </c>
      <c r="CX76">
        <v>33</v>
      </c>
      <c r="CY76">
        <v>65</v>
      </c>
      <c r="CZ76">
        <v>34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496</v>
      </c>
      <c r="EF76">
        <v>123.3399963378906</v>
      </c>
      <c r="EG76">
        <v>124.9700012207031</v>
      </c>
      <c r="EH76">
        <v>125.620002746582</v>
      </c>
      <c r="EI76">
        <v>123.4499969482422</v>
      </c>
      <c r="EJ76">
        <v>125.3000030517578</v>
      </c>
      <c r="EO76">
        <v>83</v>
      </c>
      <c r="EP76">
        <v>3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26</v>
      </c>
      <c r="EY76">
        <v>2</v>
      </c>
      <c r="EZ76">
        <v>9</v>
      </c>
      <c r="FA76">
        <v>7</v>
      </c>
      <c r="FB76">
        <v>29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1</v>
      </c>
      <c r="FN76">
        <v>0</v>
      </c>
      <c r="FO76">
        <v>5</v>
      </c>
      <c r="FP76">
        <v>0</v>
      </c>
      <c r="FQ76">
        <v>7</v>
      </c>
      <c r="FR76">
        <v>0</v>
      </c>
      <c r="FS76">
        <v>1</v>
      </c>
      <c r="FT76">
        <v>0</v>
      </c>
      <c r="FU76">
        <v>1</v>
      </c>
      <c r="FV76">
        <v>1</v>
      </c>
      <c r="FW76" t="s">
        <v>497</v>
      </c>
      <c r="FX76">
        <v>125.3000030517578</v>
      </c>
      <c r="FY76">
        <v>125.90000152587891</v>
      </c>
      <c r="FZ76">
        <v>126.3300018310547</v>
      </c>
      <c r="GA76">
        <v>124.5100021362305</v>
      </c>
      <c r="GB76">
        <v>126.11000061035161</v>
      </c>
      <c r="GC76">
        <v>360</v>
      </c>
      <c r="GD76">
        <v>212</v>
      </c>
      <c r="GE76">
        <v>222</v>
      </c>
      <c r="GF76">
        <v>74</v>
      </c>
      <c r="GG76">
        <v>0</v>
      </c>
      <c r="GH76">
        <v>34</v>
      </c>
      <c r="GI76">
        <v>0</v>
      </c>
      <c r="GJ76">
        <v>34</v>
      </c>
      <c r="GK76">
        <v>0</v>
      </c>
      <c r="GL76">
        <v>107</v>
      </c>
      <c r="GM76">
        <v>0</v>
      </c>
      <c r="GN76">
        <v>29</v>
      </c>
      <c r="GO76">
        <v>2</v>
      </c>
      <c r="GP76">
        <v>1</v>
      </c>
      <c r="GQ76">
        <v>1</v>
      </c>
      <c r="GR76">
        <v>0</v>
      </c>
      <c r="GS76">
        <v>1</v>
      </c>
      <c r="GT76">
        <v>1</v>
      </c>
      <c r="GU76">
        <v>1</v>
      </c>
      <c r="GV76">
        <v>1</v>
      </c>
      <c r="GW76">
        <v>2.2999999999999998</v>
      </c>
      <c r="GX76" t="s">
        <v>218</v>
      </c>
      <c r="GY76">
        <v>224601</v>
      </c>
      <c r="GZ76">
        <v>185685</v>
      </c>
      <c r="HA76">
        <v>1.4279999999999999</v>
      </c>
      <c r="HB76">
        <v>1.484</v>
      </c>
      <c r="HC76">
        <v>1.1299999999999999</v>
      </c>
      <c r="HD76">
        <v>3.22</v>
      </c>
      <c r="HE76">
        <v>0.1429</v>
      </c>
      <c r="HF76" s="2">
        <f t="shared" si="23"/>
        <v>4.7656748756891298E-3</v>
      </c>
      <c r="HG76" s="2">
        <f t="shared" si="24"/>
        <v>3.4037861073639153E-3</v>
      </c>
      <c r="HH76" s="2">
        <f t="shared" si="25"/>
        <v>1.1040503358236253E-2</v>
      </c>
      <c r="HI76" s="2">
        <f t="shared" si="26"/>
        <v>1.2687324291312141E-2</v>
      </c>
      <c r="HJ76" s="3">
        <f t="shared" si="27"/>
        <v>126.32853820198979</v>
      </c>
      <c r="HK76" t="str">
        <f t="shared" si="28"/>
        <v>EME</v>
      </c>
    </row>
    <row r="77" spans="1:219" hidden="1" x14ac:dyDescent="0.25">
      <c r="A77">
        <v>68</v>
      </c>
      <c r="B77" t="s">
        <v>498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3</v>
      </c>
      <c r="X77">
        <v>4</v>
      </c>
      <c r="Y77">
        <v>7</v>
      </c>
      <c r="Z77">
        <v>104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0</v>
      </c>
      <c r="AU77" t="s">
        <v>329</v>
      </c>
      <c r="AV77">
        <v>44.009998321533203</v>
      </c>
      <c r="AW77">
        <v>44.029998779296882</v>
      </c>
      <c r="AX77">
        <v>44.939998626708977</v>
      </c>
      <c r="AY77">
        <v>43.840000152587891</v>
      </c>
      <c r="AZ77">
        <v>44.229999542236328</v>
      </c>
      <c r="BE77">
        <v>4</v>
      </c>
      <c r="BF77">
        <v>15</v>
      </c>
      <c r="BG77">
        <v>74</v>
      </c>
      <c r="BH77">
        <v>44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451</v>
      </c>
      <c r="CN77">
        <v>44.229999542236328</v>
      </c>
      <c r="CO77">
        <v>44</v>
      </c>
      <c r="CP77">
        <v>45.909999847412109</v>
      </c>
      <c r="CQ77">
        <v>44</v>
      </c>
      <c r="CR77">
        <v>45.779998779296882</v>
      </c>
      <c r="CS77" s="2">
        <f t="shared" si="19"/>
        <v>-5.2272623235529725E-3</v>
      </c>
      <c r="CT77" s="2">
        <f t="shared" si="20"/>
        <v>4.1603133386195701E-2</v>
      </c>
      <c r="CU77" s="2">
        <f t="shared" si="21"/>
        <v>0</v>
      </c>
      <c r="CV77" s="2">
        <f t="shared" si="22"/>
        <v>3.8881582061156661E-2</v>
      </c>
      <c r="CW77">
        <v>0</v>
      </c>
      <c r="CX77">
        <v>0</v>
      </c>
      <c r="CY77">
        <v>3</v>
      </c>
      <c r="CZ77">
        <v>8</v>
      </c>
      <c r="DA77">
        <v>141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499</v>
      </c>
      <c r="EF77">
        <v>45.779998779296882</v>
      </c>
      <c r="EG77">
        <v>46.110000610351563</v>
      </c>
      <c r="EH77">
        <v>46.950000762939453</v>
      </c>
      <c r="EI77">
        <v>46.110000610351563</v>
      </c>
      <c r="EJ77">
        <v>46.439998626708977</v>
      </c>
      <c r="EO77">
        <v>15</v>
      </c>
      <c r="EP77">
        <v>107</v>
      </c>
      <c r="EQ77">
        <v>30</v>
      </c>
      <c r="ER77">
        <v>8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500</v>
      </c>
      <c r="FX77">
        <v>46.439998626708977</v>
      </c>
      <c r="FY77">
        <v>46.180000305175781</v>
      </c>
      <c r="FZ77">
        <v>46.759998321533203</v>
      </c>
      <c r="GA77">
        <v>45.709999084472663</v>
      </c>
      <c r="GB77">
        <v>46.290000915527337</v>
      </c>
      <c r="GC77">
        <v>455</v>
      </c>
      <c r="GD77">
        <v>120</v>
      </c>
      <c r="GE77">
        <v>312</v>
      </c>
      <c r="GF77">
        <v>0</v>
      </c>
      <c r="GG77">
        <v>0</v>
      </c>
      <c r="GH77">
        <v>203</v>
      </c>
      <c r="GI77">
        <v>0</v>
      </c>
      <c r="GJ77">
        <v>157</v>
      </c>
      <c r="GK77">
        <v>1</v>
      </c>
      <c r="GL77">
        <v>104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379276</v>
      </c>
      <c r="GZ77">
        <v>217157</v>
      </c>
      <c r="HA77">
        <v>17.381</v>
      </c>
      <c r="HB77">
        <v>17.556000000000001</v>
      </c>
      <c r="HC77">
        <v>0.34</v>
      </c>
      <c r="HD77">
        <v>15.73</v>
      </c>
      <c r="HE77">
        <v>0</v>
      </c>
      <c r="HF77" s="2">
        <f t="shared" si="23"/>
        <v>-5.6301065356219038E-3</v>
      </c>
      <c r="HG77" s="2">
        <f t="shared" si="24"/>
        <v>1.2403721924222788E-2</v>
      </c>
      <c r="HH77" s="2">
        <f t="shared" si="25"/>
        <v>1.0177592412238257E-2</v>
      </c>
      <c r="HI77" s="2">
        <f t="shared" si="26"/>
        <v>1.2529743348095757E-2</v>
      </c>
      <c r="HJ77" s="3">
        <f t="shared" si="27"/>
        <v>46.752804187421702</v>
      </c>
      <c r="HK77" t="str">
        <f t="shared" si="28"/>
        <v>ECPG</v>
      </c>
    </row>
    <row r="78" spans="1:219" hidden="1" x14ac:dyDescent="0.25">
      <c r="A78">
        <v>69</v>
      </c>
      <c r="B78" t="s">
        <v>501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34</v>
      </c>
      <c r="N78">
        <v>29</v>
      </c>
      <c r="O78">
        <v>8</v>
      </c>
      <c r="P78">
        <v>0</v>
      </c>
      <c r="Q78">
        <v>0</v>
      </c>
      <c r="R78">
        <v>1</v>
      </c>
      <c r="S78">
        <v>8</v>
      </c>
      <c r="T78">
        <v>0</v>
      </c>
      <c r="U78">
        <v>0</v>
      </c>
      <c r="V78">
        <v>10</v>
      </c>
      <c r="W78">
        <v>12</v>
      </c>
      <c r="X78">
        <v>20</v>
      </c>
      <c r="Y78">
        <v>15</v>
      </c>
      <c r="Z78">
        <v>26</v>
      </c>
      <c r="AA78">
        <v>1</v>
      </c>
      <c r="AB78">
        <v>82</v>
      </c>
      <c r="AC78">
        <v>0</v>
      </c>
      <c r="AD78">
        <v>0</v>
      </c>
      <c r="AE78">
        <v>0</v>
      </c>
      <c r="AF78">
        <v>0</v>
      </c>
      <c r="AG78">
        <v>26</v>
      </c>
      <c r="AH78">
        <v>26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2</v>
      </c>
      <c r="AP78">
        <v>2</v>
      </c>
      <c r="AQ78">
        <v>1</v>
      </c>
      <c r="AR78">
        <v>0</v>
      </c>
      <c r="AS78">
        <v>1</v>
      </c>
      <c r="AT78">
        <v>1</v>
      </c>
      <c r="AU78" t="s">
        <v>502</v>
      </c>
      <c r="AV78">
        <v>93.389999389648438</v>
      </c>
      <c r="AW78">
        <v>93.540000915527344</v>
      </c>
      <c r="AX78">
        <v>93.769996643066406</v>
      </c>
      <c r="AY78">
        <v>91.199996948242202</v>
      </c>
      <c r="AZ78">
        <v>91.309997558593764</v>
      </c>
      <c r="BE78">
        <v>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</v>
      </c>
      <c r="BO78">
        <v>1</v>
      </c>
      <c r="BP78">
        <v>0</v>
      </c>
      <c r="BQ78">
        <v>1</v>
      </c>
      <c r="BR78">
        <v>150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6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503</v>
      </c>
      <c r="CN78">
        <v>91.309997558593764</v>
      </c>
      <c r="CO78">
        <v>91.709999084472656</v>
      </c>
      <c r="CP78">
        <v>92.269996643066406</v>
      </c>
      <c r="CQ78">
        <v>90.150001525878906</v>
      </c>
      <c r="CR78">
        <v>92.160003662109375</v>
      </c>
      <c r="CS78" s="2">
        <f t="shared" si="19"/>
        <v>4.3615912100321008E-3</v>
      </c>
      <c r="CT78" s="2">
        <f t="shared" si="20"/>
        <v>6.0691186622670035E-3</v>
      </c>
      <c r="CU78" s="2">
        <f t="shared" si="21"/>
        <v>1.7010114209649707E-2</v>
      </c>
      <c r="CV78" s="2">
        <f t="shared" si="22"/>
        <v>2.1809918146269092E-2</v>
      </c>
      <c r="CW78">
        <v>32</v>
      </c>
      <c r="CX78">
        <v>11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14</v>
      </c>
      <c r="DG78">
        <v>23</v>
      </c>
      <c r="DH78">
        <v>14</v>
      </c>
      <c r="DI78">
        <v>9</v>
      </c>
      <c r="DJ78">
        <v>31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31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4</v>
      </c>
      <c r="DX78">
        <v>0</v>
      </c>
      <c r="DY78">
        <v>10</v>
      </c>
      <c r="DZ78">
        <v>10</v>
      </c>
      <c r="EA78">
        <v>1</v>
      </c>
      <c r="EB78">
        <v>0</v>
      </c>
      <c r="EC78">
        <v>1</v>
      </c>
      <c r="ED78">
        <v>1</v>
      </c>
      <c r="EE78" t="s">
        <v>421</v>
      </c>
      <c r="EF78">
        <v>92.160003662109375</v>
      </c>
      <c r="EG78">
        <v>93.690002441406236</v>
      </c>
      <c r="EH78">
        <v>95.650001525878906</v>
      </c>
      <c r="EI78">
        <v>93.040000915527344</v>
      </c>
      <c r="EJ78">
        <v>95</v>
      </c>
      <c r="EO78">
        <v>13</v>
      </c>
      <c r="EP78">
        <v>19</v>
      </c>
      <c r="EQ78">
        <v>15</v>
      </c>
      <c r="ER78">
        <v>105</v>
      </c>
      <c r="ES78">
        <v>1</v>
      </c>
      <c r="ET78">
        <v>1</v>
      </c>
      <c r="EU78">
        <v>6</v>
      </c>
      <c r="EV78">
        <v>1</v>
      </c>
      <c r="EW78">
        <v>1</v>
      </c>
      <c r="EX78">
        <v>2</v>
      </c>
      <c r="EY78">
        <v>5</v>
      </c>
      <c r="EZ78">
        <v>0</v>
      </c>
      <c r="FA78">
        <v>1</v>
      </c>
      <c r="FB78">
        <v>2</v>
      </c>
      <c r="FC78">
        <v>1</v>
      </c>
      <c r="FD78">
        <v>10</v>
      </c>
      <c r="FE78">
        <v>0</v>
      </c>
      <c r="FF78">
        <v>0</v>
      </c>
      <c r="FG78">
        <v>8</v>
      </c>
      <c r="FH78">
        <v>6</v>
      </c>
      <c r="FI78">
        <v>2</v>
      </c>
      <c r="FJ78">
        <v>2</v>
      </c>
      <c r="FK78">
        <v>1</v>
      </c>
      <c r="FL78">
        <v>1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504</v>
      </c>
      <c r="FX78">
        <v>95</v>
      </c>
      <c r="FY78">
        <v>95.540000915527344</v>
      </c>
      <c r="FZ78">
        <v>95.540000915527344</v>
      </c>
      <c r="GA78">
        <v>93.209999084472656</v>
      </c>
      <c r="GB78">
        <v>94.239997863769531</v>
      </c>
      <c r="GC78">
        <v>272</v>
      </c>
      <c r="GD78">
        <v>339</v>
      </c>
      <c r="GE78">
        <v>196</v>
      </c>
      <c r="GF78">
        <v>101</v>
      </c>
      <c r="GG78">
        <v>1</v>
      </c>
      <c r="GH78">
        <v>106</v>
      </c>
      <c r="GI78">
        <v>1</v>
      </c>
      <c r="GJ78">
        <v>106</v>
      </c>
      <c r="GK78">
        <v>0</v>
      </c>
      <c r="GL78">
        <v>209</v>
      </c>
      <c r="GM78">
        <v>0</v>
      </c>
      <c r="GN78">
        <v>33</v>
      </c>
      <c r="GO78">
        <v>3</v>
      </c>
      <c r="GP78">
        <v>2</v>
      </c>
      <c r="GQ78">
        <v>2</v>
      </c>
      <c r="GR78">
        <v>1</v>
      </c>
      <c r="GS78">
        <v>2</v>
      </c>
      <c r="GT78">
        <v>1</v>
      </c>
      <c r="GU78">
        <v>2</v>
      </c>
      <c r="GV78">
        <v>1</v>
      </c>
      <c r="GW78">
        <v>2</v>
      </c>
      <c r="GX78" t="s">
        <v>218</v>
      </c>
      <c r="GY78">
        <v>402057</v>
      </c>
      <c r="GZ78">
        <v>212214</v>
      </c>
      <c r="HA78">
        <v>1.5589999999999999</v>
      </c>
      <c r="HB78">
        <v>2.4980000000000002</v>
      </c>
      <c r="HC78">
        <v>1.87</v>
      </c>
      <c r="HD78">
        <v>4.04</v>
      </c>
      <c r="HE78">
        <v>0.21079998999999999</v>
      </c>
      <c r="HF78" s="2">
        <f t="shared" si="23"/>
        <v>5.6520924257138505E-3</v>
      </c>
      <c r="HG78" s="2">
        <f t="shared" si="24"/>
        <v>0</v>
      </c>
      <c r="HH78" s="2">
        <f t="shared" si="25"/>
        <v>2.4387709951089298E-2</v>
      </c>
      <c r="HI78" s="2">
        <f t="shared" si="26"/>
        <v>1.0929528890543994E-2</v>
      </c>
      <c r="HJ78" s="3">
        <f t="shared" si="27"/>
        <v>95.540000915527344</v>
      </c>
      <c r="HK78" t="str">
        <f t="shared" si="28"/>
        <v>ENS</v>
      </c>
    </row>
    <row r="79" spans="1:219" hidden="1" x14ac:dyDescent="0.25">
      <c r="A79">
        <v>70</v>
      </c>
      <c r="B79" t="s">
        <v>505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71</v>
      </c>
      <c r="N79">
        <v>103</v>
      </c>
      <c r="O79">
        <v>5</v>
      </c>
      <c r="P79">
        <v>0</v>
      </c>
      <c r="Q79">
        <v>0</v>
      </c>
      <c r="R79">
        <v>2</v>
      </c>
      <c r="S79">
        <v>5</v>
      </c>
      <c r="T79">
        <v>0</v>
      </c>
      <c r="U79">
        <v>0</v>
      </c>
      <c r="V79">
        <v>3</v>
      </c>
      <c r="W79">
        <v>2</v>
      </c>
      <c r="X79">
        <v>2</v>
      </c>
      <c r="Y79">
        <v>0</v>
      </c>
      <c r="Z79">
        <v>1</v>
      </c>
      <c r="AA79">
        <v>2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506</v>
      </c>
      <c r="AV79">
        <v>723.29998779296875</v>
      </c>
      <c r="AW79">
        <v>726.6500244140625</v>
      </c>
      <c r="AX79">
        <v>737.09002685546875</v>
      </c>
      <c r="AY79">
        <v>718.489990234375</v>
      </c>
      <c r="AZ79">
        <v>735.260009765625</v>
      </c>
      <c r="BE79">
        <v>13</v>
      </c>
      <c r="BF79">
        <v>23</v>
      </c>
      <c r="BG79">
        <v>106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6</v>
      </c>
      <c r="BO79">
        <v>1</v>
      </c>
      <c r="BP79">
        <v>2</v>
      </c>
      <c r="BQ79">
        <v>2</v>
      </c>
      <c r="BR79">
        <v>7</v>
      </c>
      <c r="BS79">
        <v>1</v>
      </c>
      <c r="BT79">
        <v>18</v>
      </c>
      <c r="BU79">
        <v>0</v>
      </c>
      <c r="BV79">
        <v>0</v>
      </c>
      <c r="BW79">
        <v>0</v>
      </c>
      <c r="BX79">
        <v>0</v>
      </c>
      <c r="BY79">
        <v>7</v>
      </c>
      <c r="BZ79">
        <v>7</v>
      </c>
      <c r="CA79">
        <v>0</v>
      </c>
      <c r="CB79">
        <v>0</v>
      </c>
      <c r="CC79">
        <v>1</v>
      </c>
      <c r="CD79">
        <v>1</v>
      </c>
      <c r="CE79">
        <v>1</v>
      </c>
      <c r="CF79">
        <v>0</v>
      </c>
      <c r="CG79">
        <v>1</v>
      </c>
      <c r="CH79">
        <v>1</v>
      </c>
      <c r="CI79">
        <v>1</v>
      </c>
      <c r="CJ79">
        <v>0</v>
      </c>
      <c r="CK79">
        <v>1</v>
      </c>
      <c r="CL79">
        <v>1</v>
      </c>
      <c r="CM79" t="s">
        <v>507</v>
      </c>
      <c r="CN79">
        <v>735.260009765625</v>
      </c>
      <c r="CO79">
        <v>740.02001953125</v>
      </c>
      <c r="CP79">
        <v>742.9000244140625</v>
      </c>
      <c r="CQ79">
        <v>733.07000732421875</v>
      </c>
      <c r="CR79">
        <v>735.3900146484375</v>
      </c>
      <c r="CS79" s="2">
        <f t="shared" si="19"/>
        <v>6.4322716142735104E-3</v>
      </c>
      <c r="CT79" s="2">
        <f t="shared" si="20"/>
        <v>3.8767058664239684E-3</v>
      </c>
      <c r="CU79" s="2">
        <f t="shared" si="21"/>
        <v>9.3916543115057927E-3</v>
      </c>
      <c r="CV79" s="2">
        <f t="shared" si="22"/>
        <v>3.1547985123620004E-3</v>
      </c>
      <c r="CW79">
        <v>72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13</v>
      </c>
      <c r="DG79">
        <v>5</v>
      </c>
      <c r="DH79">
        <v>6</v>
      </c>
      <c r="DI79">
        <v>3</v>
      </c>
      <c r="DJ79">
        <v>79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508</v>
      </c>
      <c r="EF79">
        <v>735.3900146484375</v>
      </c>
      <c r="EG79">
        <v>734.55999755859375</v>
      </c>
      <c r="EH79">
        <v>736.57000732421875</v>
      </c>
      <c r="EI79">
        <v>727.510009765625</v>
      </c>
      <c r="EJ79">
        <v>735.09002685546875</v>
      </c>
      <c r="EO79">
        <v>57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60</v>
      </c>
      <c r="EY79">
        <v>21</v>
      </c>
      <c r="EZ79">
        <v>17</v>
      </c>
      <c r="FA79">
        <v>10</v>
      </c>
      <c r="FB79">
        <v>24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358</v>
      </c>
      <c r="FX79">
        <v>735.09002685546875</v>
      </c>
      <c r="FY79">
        <v>741.530029296875</v>
      </c>
      <c r="FZ79">
        <v>745.8599853515625</v>
      </c>
      <c r="GA79">
        <v>735.8900146484375</v>
      </c>
      <c r="GB79">
        <v>736.719970703125</v>
      </c>
      <c r="GC79">
        <v>450</v>
      </c>
      <c r="GD79">
        <v>264</v>
      </c>
      <c r="GE79">
        <v>129</v>
      </c>
      <c r="GF79">
        <v>238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111</v>
      </c>
      <c r="GM79">
        <v>0</v>
      </c>
      <c r="GN79">
        <v>103</v>
      </c>
      <c r="GO79">
        <v>2</v>
      </c>
      <c r="GP79">
        <v>0</v>
      </c>
      <c r="GQ79">
        <v>2</v>
      </c>
      <c r="GR79">
        <v>0</v>
      </c>
      <c r="GS79">
        <v>1</v>
      </c>
      <c r="GT79">
        <v>0</v>
      </c>
      <c r="GU79">
        <v>1</v>
      </c>
      <c r="GV79">
        <v>0</v>
      </c>
      <c r="GW79">
        <v>1.8</v>
      </c>
      <c r="GX79" t="s">
        <v>218</v>
      </c>
      <c r="GY79">
        <v>395503</v>
      </c>
      <c r="GZ79">
        <v>426128</v>
      </c>
      <c r="HA79">
        <v>1.329</v>
      </c>
      <c r="HB79">
        <v>1.552</v>
      </c>
      <c r="HC79">
        <v>2.66</v>
      </c>
      <c r="HD79">
        <v>2.09</v>
      </c>
      <c r="HE79">
        <v>2.3898999999999999</v>
      </c>
      <c r="HF79" s="2">
        <f t="shared" si="23"/>
        <v>8.6847493519752739E-3</v>
      </c>
      <c r="HG79" s="2">
        <f t="shared" si="24"/>
        <v>5.8053202205861076E-3</v>
      </c>
      <c r="HH79" s="2">
        <f t="shared" si="25"/>
        <v>7.6059153717421557E-3</v>
      </c>
      <c r="HI79" s="2">
        <f t="shared" si="26"/>
        <v>1.126555662520401E-3</v>
      </c>
      <c r="HJ79" s="3">
        <f t="shared" si="27"/>
        <v>745.834848570124</v>
      </c>
      <c r="HK79" t="str">
        <f t="shared" si="28"/>
        <v>EQIX</v>
      </c>
    </row>
    <row r="80" spans="1:219" hidden="1" x14ac:dyDescent="0.25">
      <c r="A80">
        <v>71</v>
      </c>
      <c r="B80" t="s">
        <v>509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100</v>
      </c>
      <c r="N80">
        <v>13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12</v>
      </c>
      <c r="W80">
        <v>1</v>
      </c>
      <c r="X80">
        <v>0</v>
      </c>
      <c r="Y80">
        <v>1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2</v>
      </c>
      <c r="AP80">
        <v>2</v>
      </c>
      <c r="AQ80">
        <v>1</v>
      </c>
      <c r="AR80">
        <v>0</v>
      </c>
      <c r="AS80">
        <v>1</v>
      </c>
      <c r="AT80">
        <v>1</v>
      </c>
      <c r="AU80" t="s">
        <v>267</v>
      </c>
      <c r="AV80">
        <v>148.22999572753909</v>
      </c>
      <c r="AW80">
        <v>148.94000244140619</v>
      </c>
      <c r="AX80">
        <v>148.99000549316409</v>
      </c>
      <c r="AY80">
        <v>144.75999450683591</v>
      </c>
      <c r="AZ80">
        <v>147.9100036621094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5</v>
      </c>
      <c r="BP80">
        <v>4</v>
      </c>
      <c r="BQ80">
        <v>10</v>
      </c>
      <c r="BR80">
        <v>97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1</v>
      </c>
      <c r="CL80">
        <v>0</v>
      </c>
      <c r="CM80" t="s">
        <v>434</v>
      </c>
      <c r="CN80">
        <v>147.9100036621094</v>
      </c>
      <c r="CO80">
        <v>147.8500061035156</v>
      </c>
      <c r="CP80">
        <v>148.6199951171875</v>
      </c>
      <c r="CQ80">
        <v>146.1499938964844</v>
      </c>
      <c r="CR80">
        <v>147.3399963378906</v>
      </c>
      <c r="CS80" s="2">
        <f t="shared" si="19"/>
        <v>-4.0580017664515466E-4</v>
      </c>
      <c r="CT80" s="2">
        <f t="shared" si="20"/>
        <v>5.1809247676584125E-3</v>
      </c>
      <c r="CU80" s="2">
        <f t="shared" si="21"/>
        <v>1.1498222095716049E-2</v>
      </c>
      <c r="CV80" s="2">
        <f t="shared" si="22"/>
        <v>8.0765743924493538E-3</v>
      </c>
      <c r="CW80">
        <v>24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32</v>
      </c>
      <c r="DG80">
        <v>3</v>
      </c>
      <c r="DH80">
        <v>2</v>
      </c>
      <c r="DI80">
        <v>6</v>
      </c>
      <c r="DJ80">
        <v>74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34</v>
      </c>
      <c r="DX80">
        <v>1</v>
      </c>
      <c r="DY80">
        <v>1</v>
      </c>
      <c r="DZ80">
        <v>0</v>
      </c>
      <c r="EA80">
        <v>1</v>
      </c>
      <c r="EB80">
        <v>1</v>
      </c>
      <c r="EC80">
        <v>1</v>
      </c>
      <c r="ED80">
        <v>1</v>
      </c>
      <c r="EE80" t="s">
        <v>510</v>
      </c>
      <c r="EF80">
        <v>147.3399963378906</v>
      </c>
      <c r="EG80">
        <v>148.17999267578119</v>
      </c>
      <c r="EH80">
        <v>150.50999450683591</v>
      </c>
      <c r="EI80">
        <v>147.05999755859381</v>
      </c>
      <c r="EJ80">
        <v>149.83000183105469</v>
      </c>
      <c r="EO80">
        <v>8</v>
      </c>
      <c r="EP80">
        <v>73</v>
      </c>
      <c r="EQ80">
        <v>15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2</v>
      </c>
      <c r="FA80">
        <v>0</v>
      </c>
      <c r="FB80">
        <v>4</v>
      </c>
      <c r="FC80">
        <v>1</v>
      </c>
      <c r="FD80">
        <v>7</v>
      </c>
      <c r="FE80">
        <v>0</v>
      </c>
      <c r="FF80">
        <v>0</v>
      </c>
      <c r="FG80">
        <v>0</v>
      </c>
      <c r="FH80">
        <v>0</v>
      </c>
      <c r="FI80">
        <v>4</v>
      </c>
      <c r="FJ80">
        <v>4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511</v>
      </c>
      <c r="FX80">
        <v>149.83000183105469</v>
      </c>
      <c r="FY80">
        <v>150.78999328613281</v>
      </c>
      <c r="FZ80">
        <v>150.78999328613281</v>
      </c>
      <c r="GA80">
        <v>148.9100036621094</v>
      </c>
      <c r="GB80">
        <v>149.63999938964841</v>
      </c>
      <c r="GC80">
        <v>237</v>
      </c>
      <c r="GD80">
        <v>258</v>
      </c>
      <c r="GE80">
        <v>123</v>
      </c>
      <c r="GF80">
        <v>124</v>
      </c>
      <c r="GG80">
        <v>0</v>
      </c>
      <c r="GH80">
        <v>2</v>
      </c>
      <c r="GI80">
        <v>0</v>
      </c>
      <c r="GJ80">
        <v>2</v>
      </c>
      <c r="GK80">
        <v>0</v>
      </c>
      <c r="GL80">
        <v>177</v>
      </c>
      <c r="GM80">
        <v>0</v>
      </c>
      <c r="GN80">
        <v>78</v>
      </c>
      <c r="GO80">
        <v>3</v>
      </c>
      <c r="GP80">
        <v>2</v>
      </c>
      <c r="GQ80">
        <v>1</v>
      </c>
      <c r="GR80">
        <v>1</v>
      </c>
      <c r="GS80">
        <v>3</v>
      </c>
      <c r="GT80">
        <v>1</v>
      </c>
      <c r="GU80">
        <v>2</v>
      </c>
      <c r="GV80">
        <v>1</v>
      </c>
      <c r="GW80">
        <v>1.9</v>
      </c>
      <c r="GX80" t="s">
        <v>218</v>
      </c>
      <c r="GY80">
        <v>179098</v>
      </c>
      <c r="GZ80">
        <v>262828</v>
      </c>
      <c r="HA80">
        <v>0.996</v>
      </c>
      <c r="HB80">
        <v>1.7549999999999999</v>
      </c>
      <c r="HC80">
        <v>2.0499999999999998</v>
      </c>
      <c r="HD80">
        <v>2.62</v>
      </c>
      <c r="HE80">
        <v>0</v>
      </c>
      <c r="HF80" s="2">
        <f t="shared" si="23"/>
        <v>6.3664135408274536E-3</v>
      </c>
      <c r="HG80" s="2">
        <f t="shared" si="24"/>
        <v>0</v>
      </c>
      <c r="HH80" s="2">
        <f t="shared" si="25"/>
        <v>1.2467602014253121E-2</v>
      </c>
      <c r="HI80" s="2">
        <f t="shared" si="26"/>
        <v>4.8783462344059725E-3</v>
      </c>
      <c r="HJ80" s="3">
        <f t="shared" si="27"/>
        <v>150.78999328613281</v>
      </c>
      <c r="HK80" t="str">
        <f t="shared" si="28"/>
        <v>EEFT</v>
      </c>
    </row>
    <row r="81" spans="1:219" hidden="1" x14ac:dyDescent="0.25">
      <c r="A81">
        <v>72</v>
      </c>
      <c r="B81" t="s">
        <v>512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</v>
      </c>
      <c r="N81">
        <v>7</v>
      </c>
      <c r="O81">
        <v>15</v>
      </c>
      <c r="P81">
        <v>65</v>
      </c>
      <c r="Q81">
        <v>38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513</v>
      </c>
      <c r="AV81">
        <v>101.4899978637695</v>
      </c>
      <c r="AW81">
        <v>101.8000030517578</v>
      </c>
      <c r="AX81">
        <v>102.0100021362305</v>
      </c>
      <c r="AY81">
        <v>100.30999755859381</v>
      </c>
      <c r="AZ81">
        <v>100.5299987792969</v>
      </c>
      <c r="BE81">
        <v>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15</v>
      </c>
      <c r="BO81">
        <v>27</v>
      </c>
      <c r="BP81">
        <v>29</v>
      </c>
      <c r="BQ81">
        <v>19</v>
      </c>
      <c r="BR81">
        <v>49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6</v>
      </c>
      <c r="CF81">
        <v>0</v>
      </c>
      <c r="CG81">
        <v>6</v>
      </c>
      <c r="CH81">
        <v>0</v>
      </c>
      <c r="CI81">
        <v>2</v>
      </c>
      <c r="CJ81">
        <v>0</v>
      </c>
      <c r="CK81">
        <v>1</v>
      </c>
      <c r="CL81">
        <v>0</v>
      </c>
      <c r="CM81" t="s">
        <v>514</v>
      </c>
      <c r="CN81">
        <v>100.5299987792969</v>
      </c>
      <c r="CO81">
        <v>100.9100036621094</v>
      </c>
      <c r="CP81">
        <v>101.59999847412109</v>
      </c>
      <c r="CQ81">
        <v>99.910003662109375</v>
      </c>
      <c r="CR81">
        <v>100.88999938964839</v>
      </c>
      <c r="CS81" s="2">
        <f t="shared" si="19"/>
        <v>3.7657800913863948E-3</v>
      </c>
      <c r="CT81" s="2">
        <f t="shared" si="20"/>
        <v>6.7912876217950391E-3</v>
      </c>
      <c r="CU81" s="2">
        <f t="shared" si="21"/>
        <v>9.909820272611114E-3</v>
      </c>
      <c r="CV81" s="2">
        <f t="shared" si="22"/>
        <v>9.7135071212971491E-3</v>
      </c>
      <c r="CW81">
        <v>73</v>
      </c>
      <c r="CX81">
        <v>13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9</v>
      </c>
      <c r="DG81">
        <v>12</v>
      </c>
      <c r="DH81">
        <v>4</v>
      </c>
      <c r="DI81">
        <v>1</v>
      </c>
      <c r="DJ81">
        <v>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2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284</v>
      </c>
      <c r="EF81">
        <v>100.88999938964839</v>
      </c>
      <c r="EG81">
        <v>101.40000152587891</v>
      </c>
      <c r="EH81">
        <v>102.9899978637695</v>
      </c>
      <c r="EI81">
        <v>100.0500030517578</v>
      </c>
      <c r="EJ81">
        <v>102.0800018310547</v>
      </c>
      <c r="EO81">
        <v>8</v>
      </c>
      <c r="EP81">
        <v>30</v>
      </c>
      <c r="EQ81">
        <v>61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2</v>
      </c>
      <c r="FC81">
        <v>1</v>
      </c>
      <c r="FD81">
        <v>3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2</v>
      </c>
      <c r="FK81">
        <v>0</v>
      </c>
      <c r="FL81">
        <v>0</v>
      </c>
      <c r="FM81">
        <v>1</v>
      </c>
      <c r="FN81">
        <v>1</v>
      </c>
      <c r="FO81">
        <v>1</v>
      </c>
      <c r="FP81">
        <v>0</v>
      </c>
      <c r="FQ81">
        <v>1</v>
      </c>
      <c r="FR81">
        <v>1</v>
      </c>
      <c r="FS81">
        <v>1</v>
      </c>
      <c r="FT81">
        <v>0</v>
      </c>
      <c r="FU81">
        <v>1</v>
      </c>
      <c r="FV81">
        <v>1</v>
      </c>
      <c r="FW81" t="s">
        <v>230</v>
      </c>
      <c r="FX81">
        <v>102.0800018310547</v>
      </c>
      <c r="FY81">
        <v>102.5899963378906</v>
      </c>
      <c r="FZ81">
        <v>102.8300018310547</v>
      </c>
      <c r="GA81">
        <v>101.7900009155273</v>
      </c>
      <c r="GB81">
        <v>101.98000335693359</v>
      </c>
      <c r="GC81">
        <v>316</v>
      </c>
      <c r="GD81">
        <v>171</v>
      </c>
      <c r="GE81">
        <v>186</v>
      </c>
      <c r="GF81">
        <v>31</v>
      </c>
      <c r="GG81">
        <v>0</v>
      </c>
      <c r="GH81">
        <v>104</v>
      </c>
      <c r="GI81">
        <v>0</v>
      </c>
      <c r="GJ81">
        <v>1</v>
      </c>
      <c r="GK81">
        <v>1</v>
      </c>
      <c r="GL81">
        <v>54</v>
      </c>
      <c r="GM81">
        <v>0</v>
      </c>
      <c r="GN81">
        <v>4</v>
      </c>
      <c r="GO81">
        <v>3</v>
      </c>
      <c r="GP81">
        <v>2</v>
      </c>
      <c r="GQ81">
        <v>2</v>
      </c>
      <c r="GR81">
        <v>1</v>
      </c>
      <c r="GS81">
        <v>2</v>
      </c>
      <c r="GT81">
        <v>1</v>
      </c>
      <c r="GU81">
        <v>1</v>
      </c>
      <c r="GV81">
        <v>1</v>
      </c>
      <c r="GW81">
        <v>2.6</v>
      </c>
      <c r="GX81" t="s">
        <v>223</v>
      </c>
      <c r="GY81">
        <v>141069</v>
      </c>
      <c r="GZ81">
        <v>190814</v>
      </c>
      <c r="HA81">
        <v>2.7949999999999999</v>
      </c>
      <c r="HB81">
        <v>3.0169999999999999</v>
      </c>
      <c r="HC81">
        <v>1.92</v>
      </c>
      <c r="HD81">
        <v>7.17</v>
      </c>
      <c r="HE81">
        <v>0</v>
      </c>
      <c r="HF81" s="2">
        <f t="shared" si="23"/>
        <v>4.9711913933223606E-3</v>
      </c>
      <c r="HG81" s="2">
        <f t="shared" si="24"/>
        <v>2.334002614902464E-3</v>
      </c>
      <c r="HH81" s="2">
        <f t="shared" si="25"/>
        <v>7.7979866548433252E-3</v>
      </c>
      <c r="HI81" s="2">
        <f t="shared" si="26"/>
        <v>1.8631342925267136E-3</v>
      </c>
      <c r="HJ81" s="3">
        <f t="shared" si="27"/>
        <v>102.82944165760607</v>
      </c>
      <c r="HK81" t="str">
        <f t="shared" si="28"/>
        <v>EXLS</v>
      </c>
    </row>
    <row r="82" spans="1:219" hidden="1" x14ac:dyDescent="0.25">
      <c r="A82">
        <v>73</v>
      </c>
      <c r="B82" t="s">
        <v>515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16</v>
      </c>
      <c r="N82">
        <v>142</v>
      </c>
      <c r="O82">
        <v>35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9</v>
      </c>
      <c r="W82">
        <v>0</v>
      </c>
      <c r="X82">
        <v>0</v>
      </c>
      <c r="Y82">
        <v>0</v>
      </c>
      <c r="Z82">
        <v>0</v>
      </c>
      <c r="AA82">
        <v>1</v>
      </c>
      <c r="AB82">
        <v>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497</v>
      </c>
      <c r="AV82">
        <v>124.0299987792969</v>
      </c>
      <c r="AW82">
        <v>124.34999847412109</v>
      </c>
      <c r="AX82">
        <v>124.8199996948242</v>
      </c>
      <c r="AY82">
        <v>122.7799987792969</v>
      </c>
      <c r="AZ82">
        <v>122.9700012207031</v>
      </c>
      <c r="BE82">
        <v>17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13</v>
      </c>
      <c r="BO82">
        <v>7</v>
      </c>
      <c r="BP82">
        <v>15</v>
      </c>
      <c r="BQ82">
        <v>25</v>
      </c>
      <c r="BR82">
        <v>128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19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 t="s">
        <v>516</v>
      </c>
      <c r="CN82">
        <v>122.9700012207031</v>
      </c>
      <c r="CO82">
        <v>123.2399978637695</v>
      </c>
      <c r="CP82">
        <v>124.25</v>
      </c>
      <c r="CQ82">
        <v>122.2799987792969</v>
      </c>
      <c r="CR82">
        <v>124.0699996948242</v>
      </c>
      <c r="CS82" s="2">
        <f t="shared" si="19"/>
        <v>2.1908199265376904E-3</v>
      </c>
      <c r="CT82" s="2">
        <f t="shared" si="20"/>
        <v>8.1287898288169291E-3</v>
      </c>
      <c r="CU82" s="2">
        <f t="shared" si="21"/>
        <v>7.7896713819630703E-3</v>
      </c>
      <c r="CV82" s="2">
        <f t="shared" si="22"/>
        <v>1.442734681978064E-2</v>
      </c>
      <c r="CW82">
        <v>70</v>
      </c>
      <c r="CX82">
        <v>63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24</v>
      </c>
      <c r="DG82">
        <v>10</v>
      </c>
      <c r="DH82">
        <v>5</v>
      </c>
      <c r="DI82">
        <v>5</v>
      </c>
      <c r="DJ82">
        <v>24</v>
      </c>
      <c r="DK82">
        <v>0</v>
      </c>
      <c r="DL82">
        <v>0</v>
      </c>
      <c r="DM82">
        <v>0</v>
      </c>
      <c r="DN82">
        <v>0</v>
      </c>
      <c r="DO82">
        <v>3</v>
      </c>
      <c r="DP82">
        <v>0</v>
      </c>
      <c r="DQ82">
        <v>24</v>
      </c>
      <c r="DR82">
        <v>0</v>
      </c>
      <c r="DS82">
        <v>1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256</v>
      </c>
      <c r="EF82">
        <v>124.0699996948242</v>
      </c>
      <c r="EG82">
        <v>124.8000030517578</v>
      </c>
      <c r="EH82">
        <v>126.3000030517578</v>
      </c>
      <c r="EI82">
        <v>124.15000152587891</v>
      </c>
      <c r="EJ82">
        <v>125.05999755859381</v>
      </c>
      <c r="EO82">
        <v>33</v>
      </c>
      <c r="EP82">
        <v>128</v>
      </c>
      <c r="EQ82">
        <v>19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13</v>
      </c>
      <c r="EY82">
        <v>8</v>
      </c>
      <c r="EZ82">
        <v>0</v>
      </c>
      <c r="FA82">
        <v>2</v>
      </c>
      <c r="FB82">
        <v>1</v>
      </c>
      <c r="FC82">
        <v>1</v>
      </c>
      <c r="FD82">
        <v>24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1</v>
      </c>
      <c r="FK82">
        <v>0</v>
      </c>
      <c r="FL82">
        <v>0</v>
      </c>
      <c r="FM82">
        <v>1</v>
      </c>
      <c r="FN82">
        <v>1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258</v>
      </c>
      <c r="FX82">
        <v>125.05999755859381</v>
      </c>
      <c r="FY82">
        <v>125.0100021362305</v>
      </c>
      <c r="FZ82">
        <v>126.0100021362305</v>
      </c>
      <c r="GA82">
        <v>123.8399963378906</v>
      </c>
      <c r="GB82">
        <v>125.69000244140619</v>
      </c>
      <c r="GC82">
        <v>523</v>
      </c>
      <c r="GD82">
        <v>289</v>
      </c>
      <c r="GE82">
        <v>313</v>
      </c>
      <c r="GF82">
        <v>92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153</v>
      </c>
      <c r="GM82">
        <v>0</v>
      </c>
      <c r="GN82">
        <v>25</v>
      </c>
      <c r="GO82">
        <v>2</v>
      </c>
      <c r="GP82">
        <v>2</v>
      </c>
      <c r="GQ82">
        <v>1</v>
      </c>
      <c r="GR82">
        <v>1</v>
      </c>
      <c r="GS82">
        <v>0</v>
      </c>
      <c r="GT82">
        <v>0</v>
      </c>
      <c r="GU82">
        <v>0</v>
      </c>
      <c r="GV82">
        <v>0</v>
      </c>
      <c r="GW82">
        <v>3.2</v>
      </c>
      <c r="GX82" t="s">
        <v>223</v>
      </c>
      <c r="GY82">
        <v>4853638</v>
      </c>
      <c r="GZ82">
        <v>1329514</v>
      </c>
      <c r="HA82">
        <v>1.8320000000000001</v>
      </c>
      <c r="HB82">
        <v>2.0470000000000002</v>
      </c>
      <c r="HC82">
        <v>2.71</v>
      </c>
      <c r="HD82">
        <v>2.73</v>
      </c>
      <c r="HE82">
        <v>0.20680000000000001</v>
      </c>
      <c r="HF82" s="2">
        <f t="shared" si="23"/>
        <v>-3.9993137756155761E-4</v>
      </c>
      <c r="HG82" s="2">
        <f t="shared" si="24"/>
        <v>7.9358779703764259E-3</v>
      </c>
      <c r="HH82" s="2">
        <f t="shared" si="25"/>
        <v>9.3592974829715958E-3</v>
      </c>
      <c r="HI82" s="2">
        <f t="shared" si="26"/>
        <v>1.4718800760450512E-2</v>
      </c>
      <c r="HJ82" s="3">
        <f t="shared" si="27"/>
        <v>126.00206625826011</v>
      </c>
      <c r="HK82" t="str">
        <f t="shared" si="28"/>
        <v>EXPD</v>
      </c>
    </row>
    <row r="83" spans="1:219" hidden="1" x14ac:dyDescent="0.25">
      <c r="A83">
        <v>74</v>
      </c>
      <c r="B83" t="s">
        <v>517</v>
      </c>
      <c r="C83">
        <v>10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89</v>
      </c>
      <c r="N83">
        <v>91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8</v>
      </c>
      <c r="W83">
        <v>2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518</v>
      </c>
      <c r="AV83">
        <v>146.9100036621094</v>
      </c>
      <c r="AW83">
        <v>146.8800048828125</v>
      </c>
      <c r="AX83">
        <v>148.47999572753909</v>
      </c>
      <c r="AY83">
        <v>145.66999816894531</v>
      </c>
      <c r="AZ83">
        <v>147.77000427246091</v>
      </c>
      <c r="BE83">
        <v>24</v>
      </c>
      <c r="BF83">
        <v>114</v>
      </c>
      <c r="BG83">
        <v>35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</v>
      </c>
      <c r="BO83">
        <v>2</v>
      </c>
      <c r="BP83">
        <v>0</v>
      </c>
      <c r="BQ83">
        <v>2</v>
      </c>
      <c r="BR83">
        <v>5</v>
      </c>
      <c r="BS83">
        <v>1</v>
      </c>
      <c r="BT83">
        <v>12</v>
      </c>
      <c r="BU83">
        <v>0</v>
      </c>
      <c r="BV83">
        <v>0</v>
      </c>
      <c r="BW83">
        <v>1</v>
      </c>
      <c r="BX83">
        <v>0</v>
      </c>
      <c r="BY83">
        <v>5</v>
      </c>
      <c r="BZ83">
        <v>5</v>
      </c>
      <c r="CA83">
        <v>1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519</v>
      </c>
      <c r="CN83">
        <v>147.77000427246091</v>
      </c>
      <c r="CO83">
        <v>147.36000061035159</v>
      </c>
      <c r="CP83">
        <v>148.9100036621094</v>
      </c>
      <c r="CQ83">
        <v>146.77000427246091</v>
      </c>
      <c r="CR83">
        <v>147.28999328613281</v>
      </c>
      <c r="CS83" s="2">
        <f t="shared" si="19"/>
        <v>-2.7823266857431861E-3</v>
      </c>
      <c r="CT83" s="2">
        <f t="shared" si="20"/>
        <v>1.0408992100187642E-2</v>
      </c>
      <c r="CU83" s="2">
        <f t="shared" si="21"/>
        <v>4.0037753491244388E-3</v>
      </c>
      <c r="CV83" s="2">
        <f t="shared" si="22"/>
        <v>3.5303757035397565E-3</v>
      </c>
      <c r="CW83">
        <v>123</v>
      </c>
      <c r="CX83">
        <v>67</v>
      </c>
      <c r="CY83">
        <v>1</v>
      </c>
      <c r="CZ83">
        <v>0</v>
      </c>
      <c r="DA83">
        <v>0</v>
      </c>
      <c r="DB83">
        <v>1</v>
      </c>
      <c r="DC83">
        <v>1</v>
      </c>
      <c r="DD83">
        <v>0</v>
      </c>
      <c r="DE83">
        <v>0</v>
      </c>
      <c r="DF83">
        <v>4</v>
      </c>
      <c r="DG83">
        <v>2</v>
      </c>
      <c r="DH83">
        <v>2</v>
      </c>
      <c r="DI83">
        <v>1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236</v>
      </c>
      <c r="EF83">
        <v>147.28999328613281</v>
      </c>
      <c r="EG83">
        <v>147.47999572753909</v>
      </c>
      <c r="EH83">
        <v>148.28999328613281</v>
      </c>
      <c r="EI83">
        <v>145.96000671386719</v>
      </c>
      <c r="EJ83">
        <v>147.30000305175781</v>
      </c>
      <c r="EO83">
        <v>119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42</v>
      </c>
      <c r="EY83">
        <v>21</v>
      </c>
      <c r="EZ83">
        <v>14</v>
      </c>
      <c r="FA83">
        <v>4</v>
      </c>
      <c r="FB83">
        <v>4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1</v>
      </c>
      <c r="FP83">
        <v>0</v>
      </c>
      <c r="FQ83">
        <v>1</v>
      </c>
      <c r="FR83">
        <v>0</v>
      </c>
      <c r="FS83">
        <v>1</v>
      </c>
      <c r="FT83">
        <v>0</v>
      </c>
      <c r="FU83">
        <v>1</v>
      </c>
      <c r="FV83">
        <v>1</v>
      </c>
      <c r="FW83" t="s">
        <v>348</v>
      </c>
      <c r="FX83">
        <v>147.30000305175781</v>
      </c>
      <c r="FY83">
        <v>148.42999267578119</v>
      </c>
      <c r="FZ83">
        <v>150.22999572753909</v>
      </c>
      <c r="GA83">
        <v>148.28999328613281</v>
      </c>
      <c r="GB83">
        <v>149.80999755859381</v>
      </c>
      <c r="GC83">
        <v>665</v>
      </c>
      <c r="GD83">
        <v>116</v>
      </c>
      <c r="GE83">
        <v>311</v>
      </c>
      <c r="GF83">
        <v>94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9</v>
      </c>
      <c r="GM83">
        <v>0</v>
      </c>
      <c r="GN83">
        <v>4</v>
      </c>
      <c r="GO83">
        <v>2</v>
      </c>
      <c r="GP83">
        <v>1</v>
      </c>
      <c r="GQ83">
        <v>1</v>
      </c>
      <c r="GR83">
        <v>0</v>
      </c>
      <c r="GS83">
        <v>1</v>
      </c>
      <c r="GT83">
        <v>1</v>
      </c>
      <c r="GU83">
        <v>1</v>
      </c>
      <c r="GV83">
        <v>1</v>
      </c>
      <c r="GW83">
        <v>2.2000000000000002</v>
      </c>
      <c r="GX83" t="s">
        <v>218</v>
      </c>
      <c r="GY83">
        <v>663145</v>
      </c>
      <c r="GZ83">
        <v>585614</v>
      </c>
      <c r="HA83">
        <v>0.38400000000000001</v>
      </c>
      <c r="HB83">
        <v>1.6040000000000001</v>
      </c>
      <c r="HC83">
        <v>5.8</v>
      </c>
      <c r="HD83">
        <v>2.94</v>
      </c>
      <c r="HE83">
        <v>0.83899999999999997</v>
      </c>
      <c r="HF83" s="2">
        <f t="shared" si="23"/>
        <v>7.6129467074194102E-3</v>
      </c>
      <c r="HG83" s="2">
        <f t="shared" si="24"/>
        <v>1.1981648824795466E-2</v>
      </c>
      <c r="HH83" s="2">
        <f t="shared" si="25"/>
        <v>9.4320148593007858E-4</v>
      </c>
      <c r="HI83" s="2">
        <f t="shared" si="26"/>
        <v>1.0146213852426533E-2</v>
      </c>
      <c r="HJ83" s="3">
        <f t="shared" si="27"/>
        <v>150.20842872308936</v>
      </c>
      <c r="HK83" t="str">
        <f t="shared" si="28"/>
        <v>EXR</v>
      </c>
    </row>
    <row r="84" spans="1:219" hidden="1" x14ac:dyDescent="0.25">
      <c r="A84">
        <v>75</v>
      </c>
      <c r="B84" t="s">
        <v>520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</v>
      </c>
      <c r="N84">
        <v>5</v>
      </c>
      <c r="O84">
        <v>16</v>
      </c>
      <c r="P84">
        <v>26</v>
      </c>
      <c r="Q84">
        <v>147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521</v>
      </c>
      <c r="AV84">
        <v>324.6300048828125</v>
      </c>
      <c r="AW84">
        <v>327.07998657226563</v>
      </c>
      <c r="AX84">
        <v>329.17999267578119</v>
      </c>
      <c r="AY84">
        <v>324.79998779296881</v>
      </c>
      <c r="AZ84">
        <v>327.79000854492188</v>
      </c>
      <c r="BE84">
        <v>148</v>
      </c>
      <c r="BF84">
        <v>10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53</v>
      </c>
      <c r="BO84">
        <v>8</v>
      </c>
      <c r="BP84">
        <v>4</v>
      </c>
      <c r="BQ84">
        <v>2</v>
      </c>
      <c r="BR84">
        <v>2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238</v>
      </c>
      <c r="CN84">
        <v>327.79000854492188</v>
      </c>
      <c r="CO84">
        <v>328.35000610351563</v>
      </c>
      <c r="CP84">
        <v>329.82998657226563</v>
      </c>
      <c r="CQ84">
        <v>325.82000732421881</v>
      </c>
      <c r="CR84">
        <v>327.66000366210938</v>
      </c>
      <c r="CS84" s="2">
        <f t="shared" si="19"/>
        <v>1.7054897158040871E-3</v>
      </c>
      <c r="CT84" s="2">
        <f t="shared" si="20"/>
        <v>4.4871010187114146E-3</v>
      </c>
      <c r="CU84" s="2">
        <f t="shared" si="21"/>
        <v>7.7051887688992515E-3</v>
      </c>
      <c r="CV84" s="2">
        <f t="shared" si="22"/>
        <v>5.6155658833112465E-3</v>
      </c>
      <c r="CW84">
        <v>40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66</v>
      </c>
      <c r="DG84">
        <v>18</v>
      </c>
      <c r="DH84">
        <v>22</v>
      </c>
      <c r="DI84">
        <v>23</v>
      </c>
      <c r="DJ84">
        <v>38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358</v>
      </c>
      <c r="EF84">
        <v>327.66000366210938</v>
      </c>
      <c r="EG84">
        <v>328</v>
      </c>
      <c r="EH84">
        <v>333.77999877929688</v>
      </c>
      <c r="EI84">
        <v>326.760009765625</v>
      </c>
      <c r="EJ84">
        <v>332.75</v>
      </c>
      <c r="EO84">
        <v>16</v>
      </c>
      <c r="EP84">
        <v>90</v>
      </c>
      <c r="EQ84">
        <v>73</v>
      </c>
      <c r="ER84">
        <v>2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</v>
      </c>
      <c r="EY84">
        <v>5</v>
      </c>
      <c r="EZ84">
        <v>10</v>
      </c>
      <c r="FA84">
        <v>0</v>
      </c>
      <c r="FB84">
        <v>0</v>
      </c>
      <c r="FC84">
        <v>1</v>
      </c>
      <c r="FD84">
        <v>23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522</v>
      </c>
      <c r="FX84">
        <v>332.75</v>
      </c>
      <c r="FY84">
        <v>331</v>
      </c>
      <c r="FZ84">
        <v>332.8699951171875</v>
      </c>
      <c r="GA84">
        <v>328.32998657226563</v>
      </c>
      <c r="GB84">
        <v>328.73001098632813</v>
      </c>
      <c r="GC84">
        <v>574</v>
      </c>
      <c r="GD84">
        <v>260</v>
      </c>
      <c r="GE84">
        <v>221</v>
      </c>
      <c r="GF84">
        <v>190</v>
      </c>
      <c r="GG84">
        <v>0</v>
      </c>
      <c r="GH84">
        <v>175</v>
      </c>
      <c r="GI84">
        <v>0</v>
      </c>
      <c r="GJ84">
        <v>2</v>
      </c>
      <c r="GK84">
        <v>1</v>
      </c>
      <c r="GL84">
        <v>40</v>
      </c>
      <c r="GM84">
        <v>0</v>
      </c>
      <c r="GN84">
        <v>38</v>
      </c>
      <c r="GO84">
        <v>1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1.8</v>
      </c>
      <c r="GX84" t="s">
        <v>218</v>
      </c>
      <c r="GY84">
        <v>20477726</v>
      </c>
      <c r="GZ84">
        <v>15296542</v>
      </c>
      <c r="HA84">
        <v>5.8579999999999997</v>
      </c>
      <c r="HB84">
        <v>6.08</v>
      </c>
      <c r="HC84">
        <v>0.97</v>
      </c>
      <c r="HD84">
        <v>1.42</v>
      </c>
      <c r="HE84">
        <v>0</v>
      </c>
      <c r="HF84" s="2">
        <f t="shared" si="23"/>
        <v>-5.287009063444037E-3</v>
      </c>
      <c r="HG84" s="2">
        <f t="shared" si="24"/>
        <v>5.6177941677475474E-3</v>
      </c>
      <c r="HH84" s="2">
        <f t="shared" si="25"/>
        <v>8.0665058239709486E-3</v>
      </c>
      <c r="HI84" s="2">
        <f t="shared" si="26"/>
        <v>1.21687829128303E-3</v>
      </c>
      <c r="HJ84" s="3">
        <f t="shared" si="27"/>
        <v>332.85948986952445</v>
      </c>
      <c r="HK84" t="str">
        <f t="shared" si="28"/>
        <v>FB</v>
      </c>
    </row>
    <row r="85" spans="1:219" hidden="1" x14ac:dyDescent="0.25">
      <c r="A85">
        <v>76</v>
      </c>
      <c r="B85" t="s">
        <v>523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</v>
      </c>
      <c r="Y85">
        <v>17</v>
      </c>
      <c r="Z85">
        <v>174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450</v>
      </c>
      <c r="AV85">
        <v>311.83999633789063</v>
      </c>
      <c r="AW85">
        <v>313</v>
      </c>
      <c r="AX85">
        <v>313.3800048828125</v>
      </c>
      <c r="AY85">
        <v>307.70999145507813</v>
      </c>
      <c r="AZ85">
        <v>308.58999633789063</v>
      </c>
      <c r="BE85">
        <v>6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6</v>
      </c>
      <c r="BO85">
        <v>3</v>
      </c>
      <c r="BP85">
        <v>1</v>
      </c>
      <c r="BQ85">
        <v>1</v>
      </c>
      <c r="BR85">
        <v>184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9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 t="s">
        <v>524</v>
      </c>
      <c r="CN85">
        <v>308.58999633789063</v>
      </c>
      <c r="CO85">
        <v>310.72000122070313</v>
      </c>
      <c r="CP85">
        <v>312.82998657226563</v>
      </c>
      <c r="CQ85">
        <v>308.01998901367188</v>
      </c>
      <c r="CR85">
        <v>310.75</v>
      </c>
      <c r="CS85" s="2">
        <f t="shared" si="19"/>
        <v>6.855062031554171E-3</v>
      </c>
      <c r="CT85" s="2">
        <f t="shared" si="20"/>
        <v>6.7448308734145979E-3</v>
      </c>
      <c r="CU85" s="2">
        <f t="shared" si="21"/>
        <v>8.6895346177391364E-3</v>
      </c>
      <c r="CV85" s="2">
        <f t="shared" si="22"/>
        <v>8.78523245801488E-3</v>
      </c>
      <c r="CW85">
        <v>12</v>
      </c>
      <c r="CX85">
        <v>6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19</v>
      </c>
      <c r="DG85">
        <v>13</v>
      </c>
      <c r="DH85">
        <v>25</v>
      </c>
      <c r="DI85">
        <v>38</v>
      </c>
      <c r="DJ85">
        <v>89</v>
      </c>
      <c r="DK85">
        <v>0</v>
      </c>
      <c r="DL85">
        <v>0</v>
      </c>
      <c r="DM85">
        <v>0</v>
      </c>
      <c r="DN85">
        <v>0</v>
      </c>
      <c r="DO85">
        <v>6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440</v>
      </c>
      <c r="EF85">
        <v>310.75</v>
      </c>
      <c r="EG85">
        <v>312.510009765625</v>
      </c>
      <c r="EH85">
        <v>319.89999389648438</v>
      </c>
      <c r="EI85">
        <v>311.8599853515625</v>
      </c>
      <c r="EJ85">
        <v>315.58999633789063</v>
      </c>
      <c r="EO85">
        <v>4</v>
      </c>
      <c r="EP85">
        <v>5</v>
      </c>
      <c r="EQ85">
        <v>52</v>
      </c>
      <c r="ER85">
        <v>118</v>
      </c>
      <c r="ES85">
        <v>16</v>
      </c>
      <c r="ET85">
        <v>0</v>
      </c>
      <c r="EU85">
        <v>0</v>
      </c>
      <c r="EV85">
        <v>0</v>
      </c>
      <c r="EW85">
        <v>0</v>
      </c>
      <c r="EX85">
        <v>2</v>
      </c>
      <c r="EY85">
        <v>1</v>
      </c>
      <c r="EZ85">
        <v>0</v>
      </c>
      <c r="FA85">
        <v>0</v>
      </c>
      <c r="FB85">
        <v>0</v>
      </c>
      <c r="FC85">
        <v>1</v>
      </c>
      <c r="FD85">
        <v>3</v>
      </c>
      <c r="FE85">
        <v>1</v>
      </c>
      <c r="FF85">
        <v>3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387</v>
      </c>
      <c r="FX85">
        <v>315.58999633789063</v>
      </c>
      <c r="FY85">
        <v>316</v>
      </c>
      <c r="FZ85">
        <v>316.75</v>
      </c>
      <c r="GA85">
        <v>313.010009765625</v>
      </c>
      <c r="GB85">
        <v>314.80999755859381</v>
      </c>
      <c r="GC85">
        <v>219</v>
      </c>
      <c r="GD85">
        <v>577</v>
      </c>
      <c r="GE85">
        <v>213</v>
      </c>
      <c r="GF85">
        <v>187</v>
      </c>
      <c r="GG85">
        <v>0</v>
      </c>
      <c r="GH85">
        <v>134</v>
      </c>
      <c r="GI85">
        <v>0</v>
      </c>
      <c r="GJ85">
        <v>134</v>
      </c>
      <c r="GK85">
        <v>3</v>
      </c>
      <c r="GL85">
        <v>447</v>
      </c>
      <c r="GM85">
        <v>3</v>
      </c>
      <c r="GN85">
        <v>89</v>
      </c>
      <c r="GO85">
        <v>1</v>
      </c>
      <c r="GP85">
        <v>1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</v>
      </c>
      <c r="GX85" t="s">
        <v>218</v>
      </c>
      <c r="GY85">
        <v>2657327</v>
      </c>
      <c r="GZ85">
        <v>1563742</v>
      </c>
      <c r="HA85">
        <v>1.4990000000000001</v>
      </c>
      <c r="HB85">
        <v>1.6</v>
      </c>
      <c r="HC85">
        <v>0.52</v>
      </c>
      <c r="HD85">
        <v>1.71</v>
      </c>
      <c r="HE85">
        <v>0.23050000000000001</v>
      </c>
      <c r="HF85" s="2">
        <f t="shared" si="23"/>
        <v>1.2974799433841389E-3</v>
      </c>
      <c r="HG85" s="2">
        <f t="shared" si="24"/>
        <v>2.3677979479084232E-3</v>
      </c>
      <c r="HH85" s="2">
        <f t="shared" si="25"/>
        <v>9.4619944125791111E-3</v>
      </c>
      <c r="HI85" s="2">
        <f t="shared" si="26"/>
        <v>5.7176957750009194E-3</v>
      </c>
      <c r="HJ85" s="3">
        <f t="shared" si="27"/>
        <v>316.74822415153903</v>
      </c>
      <c r="HK85" t="str">
        <f t="shared" si="28"/>
        <v>FDX</v>
      </c>
    </row>
    <row r="86" spans="1:219" hidden="1" x14ac:dyDescent="0.25">
      <c r="A86">
        <v>77</v>
      </c>
      <c r="B86" t="s">
        <v>525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127</v>
      </c>
      <c r="N86">
        <v>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20</v>
      </c>
      <c r="W86">
        <v>5</v>
      </c>
      <c r="X86">
        <v>2</v>
      </c>
      <c r="Y86">
        <v>4</v>
      </c>
      <c r="Z86">
        <v>11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34</v>
      </c>
      <c r="AN86">
        <v>1</v>
      </c>
      <c r="AO86">
        <v>1</v>
      </c>
      <c r="AP86">
        <v>0</v>
      </c>
      <c r="AQ86">
        <v>1</v>
      </c>
      <c r="AR86">
        <v>1</v>
      </c>
      <c r="AS86">
        <v>1</v>
      </c>
      <c r="AT86">
        <v>1</v>
      </c>
      <c r="AU86" t="s">
        <v>526</v>
      </c>
      <c r="AV86">
        <v>79.489997863769531</v>
      </c>
      <c r="AW86">
        <v>79.300003051757813</v>
      </c>
      <c r="AX86">
        <v>79.540000915527344</v>
      </c>
      <c r="AY86">
        <v>77.400001525878906</v>
      </c>
      <c r="AZ86">
        <v>77.589996337890625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2</v>
      </c>
      <c r="BP86">
        <v>0</v>
      </c>
      <c r="BQ86">
        <v>1</v>
      </c>
      <c r="BR86">
        <v>143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527</v>
      </c>
      <c r="CN86">
        <v>77.589996337890625</v>
      </c>
      <c r="CO86">
        <v>78.19000244140625</v>
      </c>
      <c r="CP86">
        <v>79.160003662109375</v>
      </c>
      <c r="CQ86">
        <v>76.550003051757813</v>
      </c>
      <c r="CR86">
        <v>78.870002746582031</v>
      </c>
      <c r="CS86" s="2">
        <f t="shared" si="19"/>
        <v>7.6736933723112744E-3</v>
      </c>
      <c r="CT86" s="2">
        <f t="shared" si="20"/>
        <v>1.2253678320222505E-2</v>
      </c>
      <c r="CU86" s="2">
        <f t="shared" si="21"/>
        <v>2.0974540714171375E-2</v>
      </c>
      <c r="CV86" s="2">
        <f t="shared" si="22"/>
        <v>2.941548895691859E-2</v>
      </c>
      <c r="CW86">
        <v>31</v>
      </c>
      <c r="CX86">
        <v>72</v>
      </c>
      <c r="CY86">
        <v>10</v>
      </c>
      <c r="CZ86">
        <v>0</v>
      </c>
      <c r="DA86">
        <v>0</v>
      </c>
      <c r="DB86">
        <v>1</v>
      </c>
      <c r="DC86">
        <v>9</v>
      </c>
      <c r="DD86">
        <v>0</v>
      </c>
      <c r="DE86">
        <v>0</v>
      </c>
      <c r="DF86">
        <v>3</v>
      </c>
      <c r="DG86">
        <v>2</v>
      </c>
      <c r="DH86">
        <v>1</v>
      </c>
      <c r="DI86">
        <v>2</v>
      </c>
      <c r="DJ86">
        <v>4</v>
      </c>
      <c r="DK86">
        <v>2</v>
      </c>
      <c r="DL86">
        <v>10</v>
      </c>
      <c r="DM86">
        <v>0</v>
      </c>
      <c r="DN86">
        <v>0</v>
      </c>
      <c r="DO86">
        <v>0</v>
      </c>
      <c r="DP86">
        <v>0</v>
      </c>
      <c r="DQ86">
        <v>4</v>
      </c>
      <c r="DR86">
        <v>4</v>
      </c>
      <c r="DS86">
        <v>0</v>
      </c>
      <c r="DT86">
        <v>0</v>
      </c>
      <c r="DU86">
        <v>1</v>
      </c>
      <c r="DV86">
        <v>1</v>
      </c>
      <c r="DW86">
        <v>1</v>
      </c>
      <c r="DX86">
        <v>0</v>
      </c>
      <c r="DY86">
        <v>1</v>
      </c>
      <c r="DZ86">
        <v>1</v>
      </c>
      <c r="EA86">
        <v>1</v>
      </c>
      <c r="EB86">
        <v>0</v>
      </c>
      <c r="EC86">
        <v>1</v>
      </c>
      <c r="ED86">
        <v>1</v>
      </c>
      <c r="EE86" t="s">
        <v>507</v>
      </c>
      <c r="EF86">
        <v>78.870002746582031</v>
      </c>
      <c r="EG86">
        <v>79.44000244140625</v>
      </c>
      <c r="EH86">
        <v>80.669998168945313</v>
      </c>
      <c r="EI86">
        <v>78.580001831054688</v>
      </c>
      <c r="EJ86">
        <v>80.410003662109375</v>
      </c>
      <c r="EO86">
        <v>26</v>
      </c>
      <c r="EP86">
        <v>37</v>
      </c>
      <c r="EQ86">
        <v>44</v>
      </c>
      <c r="ER86">
        <v>3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</v>
      </c>
      <c r="EY86">
        <v>0</v>
      </c>
      <c r="EZ86">
        <v>0</v>
      </c>
      <c r="FA86">
        <v>1</v>
      </c>
      <c r="FB86">
        <v>1</v>
      </c>
      <c r="FC86">
        <v>1</v>
      </c>
      <c r="FD86">
        <v>5</v>
      </c>
      <c r="FE86">
        <v>0</v>
      </c>
      <c r="FF86">
        <v>0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1</v>
      </c>
      <c r="FN86">
        <v>1</v>
      </c>
      <c r="FO86">
        <v>2</v>
      </c>
      <c r="FP86">
        <v>0</v>
      </c>
      <c r="FQ86">
        <v>1</v>
      </c>
      <c r="FR86">
        <v>1</v>
      </c>
      <c r="FS86">
        <v>1</v>
      </c>
      <c r="FT86">
        <v>0</v>
      </c>
      <c r="FU86">
        <v>1</v>
      </c>
      <c r="FV86">
        <v>1</v>
      </c>
      <c r="FW86" t="s">
        <v>528</v>
      </c>
      <c r="FX86">
        <v>80.410003662109375</v>
      </c>
      <c r="FY86">
        <v>80.699996948242188</v>
      </c>
      <c r="FZ86">
        <v>81.470001220703125</v>
      </c>
      <c r="GA86">
        <v>79.050003051757813</v>
      </c>
      <c r="GB86">
        <v>79.720001220703125</v>
      </c>
      <c r="GC86">
        <v>356</v>
      </c>
      <c r="GD86">
        <v>206</v>
      </c>
      <c r="GE86">
        <v>223</v>
      </c>
      <c r="GF86">
        <v>17</v>
      </c>
      <c r="GG86">
        <v>0</v>
      </c>
      <c r="GH86">
        <v>3</v>
      </c>
      <c r="GI86">
        <v>0</v>
      </c>
      <c r="GJ86">
        <v>3</v>
      </c>
      <c r="GK86">
        <v>0</v>
      </c>
      <c r="GL86">
        <v>159</v>
      </c>
      <c r="GM86">
        <v>0</v>
      </c>
      <c r="GN86">
        <v>5</v>
      </c>
      <c r="GO86">
        <v>3</v>
      </c>
      <c r="GP86">
        <v>2</v>
      </c>
      <c r="GQ86">
        <v>2</v>
      </c>
      <c r="GR86">
        <v>2</v>
      </c>
      <c r="GS86">
        <v>3</v>
      </c>
      <c r="GT86">
        <v>2</v>
      </c>
      <c r="GU86">
        <v>3</v>
      </c>
      <c r="GV86">
        <v>2</v>
      </c>
      <c r="GW86">
        <v>2.5</v>
      </c>
      <c r="GX86" t="s">
        <v>218</v>
      </c>
      <c r="GY86">
        <v>151921</v>
      </c>
      <c r="GZ86">
        <v>209800</v>
      </c>
      <c r="HA86">
        <v>1.716</v>
      </c>
      <c r="HB86">
        <v>2.6309999999999998</v>
      </c>
      <c r="HC86">
        <v>0.96</v>
      </c>
      <c r="HD86">
        <v>5.84</v>
      </c>
      <c r="HE86">
        <v>0.41539999999999999</v>
      </c>
      <c r="HF86" s="2">
        <f t="shared" si="23"/>
        <v>3.5934733221713033E-3</v>
      </c>
      <c r="HG86" s="2">
        <f t="shared" si="24"/>
        <v>9.4513840790917403E-3</v>
      </c>
      <c r="HH86" s="2">
        <f t="shared" si="25"/>
        <v>2.044602179529964E-2</v>
      </c>
      <c r="HI86" s="2">
        <f t="shared" si="26"/>
        <v>8.4043923568244416E-3</v>
      </c>
      <c r="HJ86" s="3">
        <f t="shared" si="27"/>
        <v>81.462723614581549</v>
      </c>
      <c r="HK86" t="str">
        <f t="shared" si="28"/>
        <v>FCFS</v>
      </c>
    </row>
    <row r="87" spans="1:219" hidden="1" x14ac:dyDescent="0.25">
      <c r="A87">
        <v>78</v>
      </c>
      <c r="B87" t="s">
        <v>529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77</v>
      </c>
      <c r="N87">
        <v>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67</v>
      </c>
      <c r="W87">
        <v>18</v>
      </c>
      <c r="X87">
        <v>8</v>
      </c>
      <c r="Y87">
        <v>7</v>
      </c>
      <c r="Z87">
        <v>4</v>
      </c>
      <c r="AA87">
        <v>0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0</v>
      </c>
      <c r="AI87">
        <v>2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363</v>
      </c>
      <c r="AV87">
        <v>172.41999816894531</v>
      </c>
      <c r="AW87">
        <v>172.02000427246091</v>
      </c>
      <c r="AX87">
        <v>174.69000244140619</v>
      </c>
      <c r="AY87">
        <v>171.47999572753909</v>
      </c>
      <c r="AZ87">
        <v>173.69000244140619</v>
      </c>
      <c r="BE87">
        <v>7</v>
      </c>
      <c r="BF87">
        <v>92</v>
      </c>
      <c r="BG87">
        <v>63</v>
      </c>
      <c r="BH87">
        <v>3</v>
      </c>
      <c r="BI87">
        <v>0</v>
      </c>
      <c r="BJ87">
        <v>2</v>
      </c>
      <c r="BK87">
        <v>4</v>
      </c>
      <c r="BL87">
        <v>0</v>
      </c>
      <c r="BM87">
        <v>0</v>
      </c>
      <c r="BN87">
        <v>2</v>
      </c>
      <c r="BO87">
        <v>1</v>
      </c>
      <c r="BP87">
        <v>1</v>
      </c>
      <c r="BQ87">
        <v>0</v>
      </c>
      <c r="BR87">
        <v>0</v>
      </c>
      <c r="BS87">
        <v>2</v>
      </c>
      <c r="BT87">
        <v>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518</v>
      </c>
      <c r="CN87">
        <v>173.69000244140619</v>
      </c>
      <c r="CO87">
        <v>174.17999267578119</v>
      </c>
      <c r="CP87">
        <v>176.83000183105469</v>
      </c>
      <c r="CQ87">
        <v>173.63999938964841</v>
      </c>
      <c r="CR87">
        <v>175.30000305175781</v>
      </c>
      <c r="CS87" s="2">
        <f t="shared" si="19"/>
        <v>2.8131258179983076E-3</v>
      </c>
      <c r="CT87" s="2">
        <f t="shared" si="20"/>
        <v>1.498619650417321E-2</v>
      </c>
      <c r="CU87" s="2">
        <f t="shared" si="21"/>
        <v>3.1002027146592726E-3</v>
      </c>
      <c r="CV87" s="2">
        <f t="shared" si="22"/>
        <v>9.4695016155776912E-3</v>
      </c>
      <c r="CW87">
        <v>11</v>
      </c>
      <c r="CX87">
        <v>77</v>
      </c>
      <c r="CY87">
        <v>95</v>
      </c>
      <c r="CZ87">
        <v>1</v>
      </c>
      <c r="DA87">
        <v>0</v>
      </c>
      <c r="DB87">
        <v>1</v>
      </c>
      <c r="DC87">
        <v>8</v>
      </c>
      <c r="DD87">
        <v>0</v>
      </c>
      <c r="DE87">
        <v>0</v>
      </c>
      <c r="DF87">
        <v>5</v>
      </c>
      <c r="DG87">
        <v>1</v>
      </c>
      <c r="DH87">
        <v>1</v>
      </c>
      <c r="DI87">
        <v>0</v>
      </c>
      <c r="DJ87">
        <v>0</v>
      </c>
      <c r="DK87">
        <v>2</v>
      </c>
      <c r="DL87">
        <v>7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421</v>
      </c>
      <c r="EF87">
        <v>175.30000305175781</v>
      </c>
      <c r="EG87">
        <v>176.07000732421881</v>
      </c>
      <c r="EH87">
        <v>178.91999816894531</v>
      </c>
      <c r="EI87">
        <v>172.3399963378906</v>
      </c>
      <c r="EJ87">
        <v>178.5299987792969</v>
      </c>
      <c r="EO87">
        <v>12</v>
      </c>
      <c r="EP87">
        <v>75</v>
      </c>
      <c r="EQ87">
        <v>65</v>
      </c>
      <c r="ER87">
        <v>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</v>
      </c>
      <c r="EY87">
        <v>2</v>
      </c>
      <c r="EZ87">
        <v>3</v>
      </c>
      <c r="FA87">
        <v>1</v>
      </c>
      <c r="FB87">
        <v>22</v>
      </c>
      <c r="FC87">
        <v>1</v>
      </c>
      <c r="FD87">
        <v>36</v>
      </c>
      <c r="FE87">
        <v>0</v>
      </c>
      <c r="FF87">
        <v>0</v>
      </c>
      <c r="FG87">
        <v>2</v>
      </c>
      <c r="FH87">
        <v>0</v>
      </c>
      <c r="FI87">
        <v>22</v>
      </c>
      <c r="FJ87">
        <v>22</v>
      </c>
      <c r="FK87">
        <v>1</v>
      </c>
      <c r="FL87">
        <v>0</v>
      </c>
      <c r="FM87">
        <v>2</v>
      </c>
      <c r="FN87">
        <v>1</v>
      </c>
      <c r="FO87">
        <v>1</v>
      </c>
      <c r="FP87">
        <v>0</v>
      </c>
      <c r="FQ87">
        <v>16</v>
      </c>
      <c r="FR87">
        <v>16</v>
      </c>
      <c r="FS87">
        <v>1</v>
      </c>
      <c r="FT87">
        <v>0</v>
      </c>
      <c r="FU87">
        <v>1</v>
      </c>
      <c r="FV87">
        <v>1</v>
      </c>
      <c r="FW87" t="s">
        <v>530</v>
      </c>
      <c r="FX87">
        <v>178.5299987792969</v>
      </c>
      <c r="FY87">
        <v>179.8999938964844</v>
      </c>
      <c r="FZ87">
        <v>182.3500061035156</v>
      </c>
      <c r="GA87">
        <v>177</v>
      </c>
      <c r="GB87">
        <v>177.1000061035156</v>
      </c>
      <c r="GC87">
        <v>584</v>
      </c>
      <c r="GD87">
        <v>151</v>
      </c>
      <c r="GE87">
        <v>338</v>
      </c>
      <c r="GF87">
        <v>43</v>
      </c>
      <c r="GG87">
        <v>0</v>
      </c>
      <c r="GH87">
        <v>6</v>
      </c>
      <c r="GI87">
        <v>0</v>
      </c>
      <c r="GJ87">
        <v>3</v>
      </c>
      <c r="GK87">
        <v>0</v>
      </c>
      <c r="GL87">
        <v>26</v>
      </c>
      <c r="GM87">
        <v>0</v>
      </c>
      <c r="GN87">
        <v>22</v>
      </c>
      <c r="GO87">
        <v>3</v>
      </c>
      <c r="GP87">
        <v>2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2</v>
      </c>
      <c r="GX87" t="s">
        <v>218</v>
      </c>
      <c r="GY87">
        <v>620964</v>
      </c>
      <c r="GZ87">
        <v>403428</v>
      </c>
      <c r="HA87">
        <v>6.1310000000000002</v>
      </c>
      <c r="HB87">
        <v>6.4950000000000001</v>
      </c>
      <c r="HC87">
        <v>7.43</v>
      </c>
      <c r="HD87">
        <v>4.75</v>
      </c>
      <c r="HE87">
        <v>0</v>
      </c>
      <c r="HF87" s="2">
        <f t="shared" si="23"/>
        <v>7.6153149731389425E-3</v>
      </c>
      <c r="HG87" s="2">
        <f t="shared" si="24"/>
        <v>1.3435767068965099E-2</v>
      </c>
      <c r="HH87" s="2">
        <f t="shared" si="25"/>
        <v>1.6120033323364535E-2</v>
      </c>
      <c r="HI87" s="2">
        <f t="shared" si="26"/>
        <v>5.6468718277258301E-4</v>
      </c>
      <c r="HJ87" s="3">
        <f t="shared" si="27"/>
        <v>182.31708831018582</v>
      </c>
      <c r="HK87" t="str">
        <f t="shared" si="28"/>
        <v>FIVN</v>
      </c>
    </row>
    <row r="88" spans="1:219" hidden="1" x14ac:dyDescent="0.25">
      <c r="A88">
        <v>79</v>
      </c>
      <c r="B88" t="s">
        <v>531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</v>
      </c>
      <c r="N88">
        <v>65</v>
      </c>
      <c r="O88">
        <v>117</v>
      </c>
      <c r="P88">
        <v>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502</v>
      </c>
      <c r="AV88">
        <v>213.07000732421881</v>
      </c>
      <c r="AW88">
        <v>214.16999816894531</v>
      </c>
      <c r="AX88">
        <v>216.41000366210929</v>
      </c>
      <c r="AY88">
        <v>213.69999694824219</v>
      </c>
      <c r="AZ88">
        <v>214.57000732421881</v>
      </c>
      <c r="BE88">
        <v>78</v>
      </c>
      <c r="BF88">
        <v>107</v>
      </c>
      <c r="BG88">
        <v>5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7</v>
      </c>
      <c r="BO88">
        <v>3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440</v>
      </c>
      <c r="CN88">
        <v>214.57000732421881</v>
      </c>
      <c r="CO88">
        <v>215.78999328613281</v>
      </c>
      <c r="CP88">
        <v>218.67999267578119</v>
      </c>
      <c r="CQ88">
        <v>214.1300048828125</v>
      </c>
      <c r="CR88">
        <v>215.71000671386719</v>
      </c>
      <c r="CS88" s="2">
        <f t="shared" si="19"/>
        <v>5.6535798687213923E-3</v>
      </c>
      <c r="CT88" s="2">
        <f t="shared" si="20"/>
        <v>1.3215655233412837E-2</v>
      </c>
      <c r="CU88" s="2">
        <f t="shared" si="21"/>
        <v>7.6926106629939817E-3</v>
      </c>
      <c r="CV88" s="2">
        <f t="shared" si="22"/>
        <v>7.3246570946080558E-3</v>
      </c>
      <c r="CW88">
        <v>93</v>
      </c>
      <c r="CX88">
        <v>27</v>
      </c>
      <c r="CY88">
        <v>15</v>
      </c>
      <c r="CZ88">
        <v>0</v>
      </c>
      <c r="DA88">
        <v>0</v>
      </c>
      <c r="DB88">
        <v>1</v>
      </c>
      <c r="DC88">
        <v>15</v>
      </c>
      <c r="DD88">
        <v>0</v>
      </c>
      <c r="DE88">
        <v>0</v>
      </c>
      <c r="DF88">
        <v>71</v>
      </c>
      <c r="DG88">
        <v>2</v>
      </c>
      <c r="DH88">
        <v>2</v>
      </c>
      <c r="DI88">
        <v>4</v>
      </c>
      <c r="DJ88">
        <v>9</v>
      </c>
      <c r="DK88">
        <v>1</v>
      </c>
      <c r="DL88">
        <v>1</v>
      </c>
      <c r="DM88">
        <v>0</v>
      </c>
      <c r="DN88">
        <v>0</v>
      </c>
      <c r="DO88">
        <v>42</v>
      </c>
      <c r="DP88">
        <v>15</v>
      </c>
      <c r="DQ88">
        <v>0</v>
      </c>
      <c r="DR88">
        <v>0</v>
      </c>
      <c r="DS88">
        <v>1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532</v>
      </c>
      <c r="EF88">
        <v>215.71000671386719</v>
      </c>
      <c r="EG88">
        <v>215.66999816894531</v>
      </c>
      <c r="EH88">
        <v>218.2799987792969</v>
      </c>
      <c r="EI88">
        <v>213.11000061035159</v>
      </c>
      <c r="EJ88">
        <v>216.33999633789071</v>
      </c>
      <c r="EO88">
        <v>19</v>
      </c>
      <c r="EP88">
        <v>110</v>
      </c>
      <c r="EQ88">
        <v>47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2</v>
      </c>
      <c r="EZ88">
        <v>2</v>
      </c>
      <c r="FA88">
        <v>2</v>
      </c>
      <c r="FB88">
        <v>12</v>
      </c>
      <c r="FC88">
        <v>1</v>
      </c>
      <c r="FD88">
        <v>20</v>
      </c>
      <c r="FE88">
        <v>0</v>
      </c>
      <c r="FF88">
        <v>0</v>
      </c>
      <c r="FG88">
        <v>0</v>
      </c>
      <c r="FH88">
        <v>0</v>
      </c>
      <c r="FI88">
        <v>12</v>
      </c>
      <c r="FJ88">
        <v>12</v>
      </c>
      <c r="FK88">
        <v>0</v>
      </c>
      <c r="FL88">
        <v>0</v>
      </c>
      <c r="FM88">
        <v>1</v>
      </c>
      <c r="FN88">
        <v>1</v>
      </c>
      <c r="FO88">
        <v>1</v>
      </c>
      <c r="FP88">
        <v>0</v>
      </c>
      <c r="FQ88">
        <v>2</v>
      </c>
      <c r="FR88">
        <v>2</v>
      </c>
      <c r="FS88">
        <v>1</v>
      </c>
      <c r="FT88">
        <v>0</v>
      </c>
      <c r="FU88">
        <v>1</v>
      </c>
      <c r="FV88">
        <v>1</v>
      </c>
      <c r="FW88" t="s">
        <v>242</v>
      </c>
      <c r="FX88">
        <v>216.33999633789071</v>
      </c>
      <c r="FY88">
        <v>216.53999328613281</v>
      </c>
      <c r="FZ88">
        <v>221</v>
      </c>
      <c r="GA88">
        <v>216.1600036621094</v>
      </c>
      <c r="GB88">
        <v>218.53999328613281</v>
      </c>
      <c r="GC88">
        <v>691</v>
      </c>
      <c r="GD88">
        <v>118</v>
      </c>
      <c r="GE88">
        <v>311</v>
      </c>
      <c r="GF88">
        <v>108</v>
      </c>
      <c r="GG88">
        <v>0</v>
      </c>
      <c r="GH88">
        <v>7</v>
      </c>
      <c r="GI88">
        <v>0</v>
      </c>
      <c r="GJ88">
        <v>0</v>
      </c>
      <c r="GK88">
        <v>0</v>
      </c>
      <c r="GL88">
        <v>21</v>
      </c>
      <c r="GM88">
        <v>0</v>
      </c>
      <c r="GN88">
        <v>21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2.1</v>
      </c>
      <c r="GX88" t="s">
        <v>218</v>
      </c>
      <c r="GY88">
        <v>1294456</v>
      </c>
      <c r="GZ88">
        <v>851514</v>
      </c>
      <c r="HA88">
        <v>1.903</v>
      </c>
      <c r="HB88">
        <v>2.012</v>
      </c>
      <c r="HC88">
        <v>3.49</v>
      </c>
      <c r="HD88">
        <v>2.2999999999999998</v>
      </c>
      <c r="HE88">
        <v>0</v>
      </c>
      <c r="HF88" s="2">
        <f t="shared" si="23"/>
        <v>9.2360281907755137E-4</v>
      </c>
      <c r="HG88" s="2">
        <f t="shared" si="24"/>
        <v>2.0181025854602685E-2</v>
      </c>
      <c r="HH88" s="2">
        <f t="shared" si="25"/>
        <v>1.7548242163344385E-3</v>
      </c>
      <c r="HI88" s="2">
        <f t="shared" si="26"/>
        <v>1.0890407692597082E-2</v>
      </c>
      <c r="HJ88" s="3">
        <f t="shared" si="27"/>
        <v>220.90999248919576</v>
      </c>
      <c r="HK88" t="str">
        <f t="shared" si="28"/>
        <v>FTNT</v>
      </c>
    </row>
    <row r="89" spans="1:219" hidden="1" x14ac:dyDescent="0.25">
      <c r="A89">
        <v>80</v>
      </c>
      <c r="B89" t="s">
        <v>533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135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15</v>
      </c>
      <c r="W89">
        <v>9</v>
      </c>
      <c r="X89">
        <v>6</v>
      </c>
      <c r="Y89">
        <v>14</v>
      </c>
      <c r="Z89">
        <v>23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415</v>
      </c>
      <c r="AV89">
        <v>71.959999084472656</v>
      </c>
      <c r="AW89">
        <v>71.879997253417969</v>
      </c>
      <c r="AX89">
        <v>72.330001831054688</v>
      </c>
      <c r="AY89">
        <v>71.56500244140625</v>
      </c>
      <c r="AZ89">
        <v>71.629997253417969</v>
      </c>
      <c r="BE89">
        <v>116</v>
      </c>
      <c r="BF89">
        <v>6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60</v>
      </c>
      <c r="BO89">
        <v>17</v>
      </c>
      <c r="BP89">
        <v>12</v>
      </c>
      <c r="BQ89">
        <v>4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534</v>
      </c>
      <c r="CN89">
        <v>71.629997253417969</v>
      </c>
      <c r="CO89">
        <v>71.709999084472656</v>
      </c>
      <c r="CP89">
        <v>72.169998168945313</v>
      </c>
      <c r="CQ89">
        <v>71.44000244140625</v>
      </c>
      <c r="CR89">
        <v>71.949996948242188</v>
      </c>
      <c r="CS89" s="2">
        <f t="shared" si="19"/>
        <v>1.1156300666026464E-3</v>
      </c>
      <c r="CT89" s="2">
        <f t="shared" si="20"/>
        <v>6.3738270215253356E-3</v>
      </c>
      <c r="CU89" s="2">
        <f t="shared" si="21"/>
        <v>3.7651184843602303E-3</v>
      </c>
      <c r="CV89" s="2">
        <f t="shared" si="22"/>
        <v>7.0881796868289548E-3</v>
      </c>
      <c r="CW89">
        <v>147</v>
      </c>
      <c r="CX89">
        <v>48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535</v>
      </c>
      <c r="EF89">
        <v>71.949996948242188</v>
      </c>
      <c r="EG89">
        <v>72.430000305175781</v>
      </c>
      <c r="EH89">
        <v>72.754997253417969</v>
      </c>
      <c r="EI89">
        <v>71.974998474121094</v>
      </c>
      <c r="EJ89">
        <v>72.269996643066406</v>
      </c>
      <c r="EO89">
        <v>118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58</v>
      </c>
      <c r="EY89">
        <v>12</v>
      </c>
      <c r="EZ89">
        <v>11</v>
      </c>
      <c r="FA89">
        <v>6</v>
      </c>
      <c r="FB89">
        <v>8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536</v>
      </c>
      <c r="FX89">
        <v>72.269996643066406</v>
      </c>
      <c r="FY89">
        <v>72.25</v>
      </c>
      <c r="FZ89">
        <v>72.819999694824219</v>
      </c>
      <c r="GA89">
        <v>72.129997253417969</v>
      </c>
      <c r="GB89">
        <v>72.519996643066406</v>
      </c>
      <c r="GC89">
        <v>572</v>
      </c>
      <c r="GD89">
        <v>257</v>
      </c>
      <c r="GE89">
        <v>313</v>
      </c>
      <c r="GF89">
        <v>97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31</v>
      </c>
      <c r="GM89">
        <v>0</v>
      </c>
      <c r="GN89">
        <v>8</v>
      </c>
      <c r="GO89">
        <v>1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2.2999999999999998</v>
      </c>
      <c r="GX89" t="s">
        <v>218</v>
      </c>
      <c r="GY89">
        <v>4552150</v>
      </c>
      <c r="GZ89">
        <v>2152271</v>
      </c>
      <c r="HA89">
        <v>0.86</v>
      </c>
      <c r="HB89">
        <v>1.1319999999999999</v>
      </c>
      <c r="HC89">
        <v>2.9</v>
      </c>
      <c r="HD89">
        <v>4.17</v>
      </c>
      <c r="HE89">
        <v>6.6400000000000001E-2</v>
      </c>
      <c r="HF89" s="2">
        <f t="shared" si="23"/>
        <v>-2.7677014624782892E-4</v>
      </c>
      <c r="HG89" s="2">
        <f t="shared" si="24"/>
        <v>7.8275157540921292E-3</v>
      </c>
      <c r="HH89" s="2">
        <f t="shared" si="25"/>
        <v>1.6609376689554756E-3</v>
      </c>
      <c r="HI89" s="2">
        <f t="shared" si="26"/>
        <v>5.3778186390156524E-3</v>
      </c>
      <c r="HJ89" s="3">
        <f t="shared" si="27"/>
        <v>72.815538013233152</v>
      </c>
      <c r="HK89" t="str">
        <f t="shared" si="28"/>
        <v>FTV</v>
      </c>
    </row>
    <row r="90" spans="1:219" hidden="1" x14ac:dyDescent="0.25">
      <c r="A90">
        <v>81</v>
      </c>
      <c r="B90" t="s">
        <v>537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6</v>
      </c>
      <c r="N90">
        <v>35</v>
      </c>
      <c r="O90">
        <v>40</v>
      </c>
      <c r="P90">
        <v>21</v>
      </c>
      <c r="Q90">
        <v>93</v>
      </c>
      <c r="R90">
        <v>0</v>
      </c>
      <c r="S90">
        <v>0</v>
      </c>
      <c r="T90">
        <v>0</v>
      </c>
      <c r="U90">
        <v>0</v>
      </c>
      <c r="V90">
        <v>2</v>
      </c>
      <c r="W90">
        <v>2</v>
      </c>
      <c r="X90">
        <v>0</v>
      </c>
      <c r="Y90">
        <v>0</v>
      </c>
      <c r="Z90">
        <v>2</v>
      </c>
      <c r="AA90">
        <v>1</v>
      </c>
      <c r="AB90">
        <v>6</v>
      </c>
      <c r="AC90">
        <v>1</v>
      </c>
      <c r="AD90">
        <v>6</v>
      </c>
      <c r="AE90">
        <v>0</v>
      </c>
      <c r="AF90">
        <v>0</v>
      </c>
      <c r="AG90">
        <v>2</v>
      </c>
      <c r="AH90">
        <v>2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513</v>
      </c>
      <c r="AV90">
        <v>41.569999694824219</v>
      </c>
      <c r="AW90">
        <v>41.590000152587891</v>
      </c>
      <c r="AX90">
        <v>41.939998626708977</v>
      </c>
      <c r="AY90">
        <v>40.560001373291023</v>
      </c>
      <c r="AZ90">
        <v>40.680000305175781</v>
      </c>
      <c r="BE90">
        <v>24</v>
      </c>
      <c r="BF90">
        <v>7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18</v>
      </c>
      <c r="BO90">
        <v>3</v>
      </c>
      <c r="BP90">
        <v>4</v>
      </c>
      <c r="BQ90">
        <v>4</v>
      </c>
      <c r="BR90">
        <v>159</v>
      </c>
      <c r="BS90">
        <v>0</v>
      </c>
      <c r="BT90">
        <v>0</v>
      </c>
      <c r="BU90">
        <v>0</v>
      </c>
      <c r="BV90">
        <v>0</v>
      </c>
      <c r="BW90">
        <v>7</v>
      </c>
      <c r="BX90">
        <v>0</v>
      </c>
      <c r="BY90">
        <v>3</v>
      </c>
      <c r="BZ90">
        <v>0</v>
      </c>
      <c r="CA90">
        <v>1</v>
      </c>
      <c r="CB90">
        <v>0</v>
      </c>
      <c r="CC90">
        <v>1</v>
      </c>
      <c r="CD90">
        <v>0</v>
      </c>
      <c r="CE90">
        <v>31</v>
      </c>
      <c r="CF90">
        <v>8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538</v>
      </c>
      <c r="CN90">
        <v>40.680000305175781</v>
      </c>
      <c r="CO90">
        <v>40.970001220703118</v>
      </c>
      <c r="CP90">
        <v>41.740001678466797</v>
      </c>
      <c r="CQ90">
        <v>40.860000610351563</v>
      </c>
      <c r="CR90">
        <v>41.319999694824219</v>
      </c>
      <c r="CS90" s="2">
        <f t="shared" si="19"/>
        <v>7.0783721475895511E-3</v>
      </c>
      <c r="CT90" s="2">
        <f t="shared" si="20"/>
        <v>1.844754256828196E-2</v>
      </c>
      <c r="CU90" s="2">
        <f t="shared" si="21"/>
        <v>2.6849062014664415E-3</v>
      </c>
      <c r="CV90" s="2">
        <f t="shared" si="22"/>
        <v>1.1132601352131122E-2</v>
      </c>
      <c r="CW90">
        <v>5</v>
      </c>
      <c r="CX90">
        <v>71</v>
      </c>
      <c r="CY90">
        <v>105</v>
      </c>
      <c r="CZ90">
        <v>14</v>
      </c>
      <c r="DA90">
        <v>0</v>
      </c>
      <c r="DB90">
        <v>1</v>
      </c>
      <c r="DC90">
        <v>6</v>
      </c>
      <c r="DD90">
        <v>0</v>
      </c>
      <c r="DE90">
        <v>0</v>
      </c>
      <c r="DF90">
        <v>3</v>
      </c>
      <c r="DG90">
        <v>1</v>
      </c>
      <c r="DH90">
        <v>0</v>
      </c>
      <c r="DI90">
        <v>0</v>
      </c>
      <c r="DJ90">
        <v>0</v>
      </c>
      <c r="DK90">
        <v>2</v>
      </c>
      <c r="DL90">
        <v>4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539</v>
      </c>
      <c r="EF90">
        <v>41.319999694824219</v>
      </c>
      <c r="EG90">
        <v>42.569999694824219</v>
      </c>
      <c r="EH90">
        <v>43.119998931884773</v>
      </c>
      <c r="EI90">
        <v>42.040000915527337</v>
      </c>
      <c r="EJ90">
        <v>42.590000152587891</v>
      </c>
      <c r="EO90">
        <v>31</v>
      </c>
      <c r="EP90">
        <v>3</v>
      </c>
      <c r="EQ90">
        <v>4</v>
      </c>
      <c r="ER90">
        <v>0</v>
      </c>
      <c r="ES90">
        <v>0</v>
      </c>
      <c r="ET90">
        <v>2</v>
      </c>
      <c r="EU90">
        <v>4</v>
      </c>
      <c r="EV90">
        <v>0</v>
      </c>
      <c r="EW90">
        <v>0</v>
      </c>
      <c r="EX90">
        <v>21</v>
      </c>
      <c r="EY90">
        <v>17</v>
      </c>
      <c r="EZ90">
        <v>23</v>
      </c>
      <c r="FA90">
        <v>29</v>
      </c>
      <c r="FB90">
        <v>95</v>
      </c>
      <c r="FC90">
        <v>1</v>
      </c>
      <c r="FD90">
        <v>0</v>
      </c>
      <c r="FE90">
        <v>0</v>
      </c>
      <c r="FF90">
        <v>0</v>
      </c>
      <c r="FG90">
        <v>7</v>
      </c>
      <c r="FH90">
        <v>4</v>
      </c>
      <c r="FI90">
        <v>5</v>
      </c>
      <c r="FJ90">
        <v>0</v>
      </c>
      <c r="FK90">
        <v>2</v>
      </c>
      <c r="FL90">
        <v>2</v>
      </c>
      <c r="FM90">
        <v>1</v>
      </c>
      <c r="FN90">
        <v>1</v>
      </c>
      <c r="FO90">
        <v>28</v>
      </c>
      <c r="FP90">
        <v>8</v>
      </c>
      <c r="FQ90">
        <v>4</v>
      </c>
      <c r="FR90">
        <v>0</v>
      </c>
      <c r="FS90">
        <v>2</v>
      </c>
      <c r="FT90">
        <v>1</v>
      </c>
      <c r="FU90">
        <v>2</v>
      </c>
      <c r="FV90">
        <v>0</v>
      </c>
      <c r="FW90" t="s">
        <v>540</v>
      </c>
      <c r="FX90">
        <v>42.590000152587891</v>
      </c>
      <c r="FY90">
        <v>42.569999694824219</v>
      </c>
      <c r="FZ90">
        <v>42.900001525878913</v>
      </c>
      <c r="GA90">
        <v>42.060001373291023</v>
      </c>
      <c r="GB90">
        <v>42.720001220703118</v>
      </c>
      <c r="GC90">
        <v>459</v>
      </c>
      <c r="GD90">
        <v>383</v>
      </c>
      <c r="GE90">
        <v>233</v>
      </c>
      <c r="GF90">
        <v>189</v>
      </c>
      <c r="GG90">
        <v>0</v>
      </c>
      <c r="GH90">
        <v>128</v>
      </c>
      <c r="GI90">
        <v>0</v>
      </c>
      <c r="GJ90">
        <v>14</v>
      </c>
      <c r="GK90">
        <v>6</v>
      </c>
      <c r="GL90">
        <v>256</v>
      </c>
      <c r="GM90">
        <v>0</v>
      </c>
      <c r="GN90">
        <v>95</v>
      </c>
      <c r="GO90">
        <v>3</v>
      </c>
      <c r="GP90">
        <v>1</v>
      </c>
      <c r="GQ90">
        <v>2</v>
      </c>
      <c r="GR90">
        <v>1</v>
      </c>
      <c r="GS90">
        <v>2</v>
      </c>
      <c r="GT90">
        <v>2</v>
      </c>
      <c r="GU90">
        <v>0</v>
      </c>
      <c r="GV90">
        <v>0</v>
      </c>
      <c r="GW90">
        <v>1.9</v>
      </c>
      <c r="GX90" t="s">
        <v>218</v>
      </c>
      <c r="GY90">
        <v>27254996</v>
      </c>
      <c r="GZ90">
        <v>23005242</v>
      </c>
      <c r="HA90">
        <v>1.4</v>
      </c>
      <c r="HB90">
        <v>2.3540000000000001</v>
      </c>
      <c r="HC90">
        <v>0.38</v>
      </c>
      <c r="HD90">
        <v>1.08</v>
      </c>
      <c r="HE90">
        <v>0</v>
      </c>
      <c r="HF90" s="2">
        <f t="shared" si="23"/>
        <v>-4.6982517986959849E-4</v>
      </c>
      <c r="HG90" s="2">
        <f t="shared" si="24"/>
        <v>7.6923501006317396E-3</v>
      </c>
      <c r="HH90" s="2">
        <f t="shared" si="25"/>
        <v>1.1980228451709429E-2</v>
      </c>
      <c r="HI90" s="2">
        <f t="shared" si="26"/>
        <v>1.5449434188972933E-2</v>
      </c>
      <c r="HJ90" s="3">
        <f t="shared" si="27"/>
        <v>42.897463036260596</v>
      </c>
      <c r="HK90" t="str">
        <f t="shared" si="28"/>
        <v>FCX</v>
      </c>
    </row>
    <row r="91" spans="1:219" hidden="1" x14ac:dyDescent="0.25">
      <c r="A91">
        <v>82</v>
      </c>
      <c r="B91" t="s">
        <v>541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4</v>
      </c>
      <c r="N91">
        <v>24</v>
      </c>
      <c r="O91">
        <v>41</v>
      </c>
      <c r="P91">
        <v>36</v>
      </c>
      <c r="Q91">
        <v>26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2</v>
      </c>
      <c r="AA91">
        <v>1</v>
      </c>
      <c r="AB91">
        <v>4</v>
      </c>
      <c r="AC91">
        <v>1</v>
      </c>
      <c r="AD91">
        <v>4</v>
      </c>
      <c r="AE91">
        <v>0</v>
      </c>
      <c r="AF91">
        <v>0</v>
      </c>
      <c r="AG91">
        <v>2</v>
      </c>
      <c r="AH91">
        <v>2</v>
      </c>
      <c r="AI91">
        <v>0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542</v>
      </c>
      <c r="AV91">
        <v>175.08000183105469</v>
      </c>
      <c r="AW91">
        <v>176.55999755859381</v>
      </c>
      <c r="AX91">
        <v>177.57000732421881</v>
      </c>
      <c r="AY91">
        <v>173.6000061035156</v>
      </c>
      <c r="AZ91">
        <v>175.6300048828125</v>
      </c>
      <c r="BE91">
        <v>69</v>
      </c>
      <c r="BF91">
        <v>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39</v>
      </c>
      <c r="BO91">
        <v>7</v>
      </c>
      <c r="BP91">
        <v>15</v>
      </c>
      <c r="BQ91">
        <v>10</v>
      </c>
      <c r="BR91">
        <v>32</v>
      </c>
      <c r="BS91">
        <v>0</v>
      </c>
      <c r="BT91">
        <v>0</v>
      </c>
      <c r="BU91">
        <v>0</v>
      </c>
      <c r="BV91">
        <v>0</v>
      </c>
      <c r="BW91">
        <v>3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5</v>
      </c>
      <c r="CF91">
        <v>0</v>
      </c>
      <c r="CG91">
        <v>4</v>
      </c>
      <c r="CH91">
        <v>0</v>
      </c>
      <c r="CI91">
        <v>1</v>
      </c>
      <c r="CJ91">
        <v>0</v>
      </c>
      <c r="CK91">
        <v>1</v>
      </c>
      <c r="CL91">
        <v>1</v>
      </c>
      <c r="CM91" t="s">
        <v>427</v>
      </c>
      <c r="CN91">
        <v>175.6300048828125</v>
      </c>
      <c r="CO91">
        <v>175.8800048828125</v>
      </c>
      <c r="CP91">
        <v>183.05000305175781</v>
      </c>
      <c r="CQ91">
        <v>175.8800048828125</v>
      </c>
      <c r="CR91">
        <v>182.36000061035159</v>
      </c>
      <c r="CS91" s="2">
        <f t="shared" si="19"/>
        <v>1.4214236585140538E-3</v>
      </c>
      <c r="CT91" s="2">
        <f t="shared" si="20"/>
        <v>3.9169615129249546E-2</v>
      </c>
      <c r="CU91" s="2">
        <f t="shared" si="21"/>
        <v>0</v>
      </c>
      <c r="CV91" s="2">
        <f t="shared" si="22"/>
        <v>3.5534084809447308E-2</v>
      </c>
      <c r="CW91">
        <v>0</v>
      </c>
      <c r="CX91">
        <v>6</v>
      </c>
      <c r="CY91">
        <v>7</v>
      </c>
      <c r="CZ91">
        <v>4</v>
      </c>
      <c r="DA91">
        <v>134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543</v>
      </c>
      <c r="EF91">
        <v>182.36000061035159</v>
      </c>
      <c r="EG91">
        <v>183.08000183105469</v>
      </c>
      <c r="EH91">
        <v>183.3800048828125</v>
      </c>
      <c r="EI91">
        <v>179.61000061035159</v>
      </c>
      <c r="EJ91">
        <v>180.05000305175781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</v>
      </c>
      <c r="EY91">
        <v>0</v>
      </c>
      <c r="EZ91">
        <v>3</v>
      </c>
      <c r="FA91">
        <v>2</v>
      </c>
      <c r="FB91">
        <v>147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268</v>
      </c>
      <c r="FX91">
        <v>180.05000305175781</v>
      </c>
      <c r="FY91">
        <v>181.75</v>
      </c>
      <c r="FZ91">
        <v>183.25999450683591</v>
      </c>
      <c r="GA91">
        <v>175.86000061035159</v>
      </c>
      <c r="GB91">
        <v>176.82000732421881</v>
      </c>
      <c r="GC91">
        <v>355</v>
      </c>
      <c r="GD91">
        <v>260</v>
      </c>
      <c r="GE91">
        <v>152</v>
      </c>
      <c r="GF91">
        <v>153</v>
      </c>
      <c r="GG91">
        <v>0</v>
      </c>
      <c r="GH91">
        <v>200</v>
      </c>
      <c r="GI91">
        <v>0</v>
      </c>
      <c r="GJ91">
        <v>138</v>
      </c>
      <c r="GK91">
        <v>4</v>
      </c>
      <c r="GL91">
        <v>181</v>
      </c>
      <c r="GM91">
        <v>0</v>
      </c>
      <c r="GN91">
        <v>147</v>
      </c>
      <c r="GO91">
        <v>2</v>
      </c>
      <c r="GP91">
        <v>0</v>
      </c>
      <c r="GQ91">
        <v>1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1.9</v>
      </c>
      <c r="GX91" t="s">
        <v>218</v>
      </c>
      <c r="GY91">
        <v>235089</v>
      </c>
      <c r="GZ91">
        <v>247400</v>
      </c>
      <c r="HA91">
        <v>8.07</v>
      </c>
      <c r="HB91">
        <v>8.6430000000000007</v>
      </c>
      <c r="HC91">
        <v>20.73</v>
      </c>
      <c r="HD91">
        <v>4.4000000000000004</v>
      </c>
      <c r="HE91">
        <v>0</v>
      </c>
      <c r="HF91" s="2">
        <f t="shared" si="23"/>
        <v>9.3534907743724194E-3</v>
      </c>
      <c r="HG91" s="2">
        <f t="shared" si="24"/>
        <v>8.2396297724410816E-3</v>
      </c>
      <c r="HH91" s="2">
        <f t="shared" si="25"/>
        <v>3.2407149324062745E-2</v>
      </c>
      <c r="HI91" s="2">
        <f t="shared" si="26"/>
        <v>5.429287830007512E-3</v>
      </c>
      <c r="HJ91" s="3">
        <f t="shared" si="27"/>
        <v>183.24755271114117</v>
      </c>
      <c r="HK91" t="str">
        <f t="shared" si="28"/>
        <v>FRPT</v>
      </c>
    </row>
    <row r="92" spans="1:219" hidden="1" x14ac:dyDescent="0.25">
      <c r="A92">
        <v>83</v>
      </c>
      <c r="B92" t="s">
        <v>544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85</v>
      </c>
      <c r="N92">
        <v>50</v>
      </c>
      <c r="O92">
        <v>18</v>
      </c>
      <c r="P92">
        <v>9</v>
      </c>
      <c r="Q92">
        <v>2</v>
      </c>
      <c r="R92">
        <v>2</v>
      </c>
      <c r="S92">
        <v>27</v>
      </c>
      <c r="T92">
        <v>1</v>
      </c>
      <c r="U92">
        <v>2</v>
      </c>
      <c r="V92">
        <v>13</v>
      </c>
      <c r="W92">
        <v>5</v>
      </c>
      <c r="X92">
        <v>2</v>
      </c>
      <c r="Y92">
        <v>5</v>
      </c>
      <c r="Z92">
        <v>20</v>
      </c>
      <c r="AA92">
        <v>2</v>
      </c>
      <c r="AB92">
        <v>30</v>
      </c>
      <c r="AC92">
        <v>1</v>
      </c>
      <c r="AD92">
        <v>0</v>
      </c>
      <c r="AE92">
        <v>4</v>
      </c>
      <c r="AF92">
        <v>1</v>
      </c>
      <c r="AG92">
        <v>20</v>
      </c>
      <c r="AH92">
        <v>20</v>
      </c>
      <c r="AI92">
        <v>2</v>
      </c>
      <c r="AJ92">
        <v>1</v>
      </c>
      <c r="AK92">
        <v>2</v>
      </c>
      <c r="AL92">
        <v>1</v>
      </c>
      <c r="AM92">
        <v>8</v>
      </c>
      <c r="AN92">
        <v>4</v>
      </c>
      <c r="AO92">
        <v>6</v>
      </c>
      <c r="AP92">
        <v>6</v>
      </c>
      <c r="AQ92">
        <v>2</v>
      </c>
      <c r="AR92">
        <v>2</v>
      </c>
      <c r="AS92">
        <v>2</v>
      </c>
      <c r="AT92">
        <v>2</v>
      </c>
      <c r="AU92" t="s">
        <v>242</v>
      </c>
      <c r="AV92">
        <v>24.479999542236332</v>
      </c>
      <c r="AW92">
        <v>24.79999923706055</v>
      </c>
      <c r="AX92">
        <v>24.879999160766602</v>
      </c>
      <c r="AY92">
        <v>24.159999847412109</v>
      </c>
      <c r="AZ92">
        <v>24.239999771118161</v>
      </c>
      <c r="BE92">
        <v>6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4</v>
      </c>
      <c r="BO92">
        <v>3</v>
      </c>
      <c r="BP92">
        <v>5</v>
      </c>
      <c r="BQ92">
        <v>6</v>
      </c>
      <c r="BR92">
        <v>163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7</v>
      </c>
      <c r="CF92">
        <v>0</v>
      </c>
      <c r="CG92">
        <v>13</v>
      </c>
      <c r="CH92">
        <v>0</v>
      </c>
      <c r="CI92">
        <v>3</v>
      </c>
      <c r="CJ92">
        <v>0</v>
      </c>
      <c r="CK92">
        <v>2</v>
      </c>
      <c r="CL92">
        <v>0</v>
      </c>
      <c r="CM92" t="s">
        <v>545</v>
      </c>
      <c r="CN92">
        <v>24.239999771118161</v>
      </c>
      <c r="CO92">
        <v>24.729999542236332</v>
      </c>
      <c r="CP92">
        <v>26.60000038146973</v>
      </c>
      <c r="CQ92">
        <v>24.60000038146973</v>
      </c>
      <c r="CR92">
        <v>25.659999847412109</v>
      </c>
      <c r="CS92" s="2">
        <f t="shared" si="19"/>
        <v>1.9813982215458603E-2</v>
      </c>
      <c r="CT92" s="2">
        <f t="shared" si="20"/>
        <v>7.0300782421645835E-2</v>
      </c>
      <c r="CU92" s="2">
        <f t="shared" si="21"/>
        <v>5.2567393114818506E-3</v>
      </c>
      <c r="CV92" s="2">
        <f t="shared" si="22"/>
        <v>4.1309410453846285E-2</v>
      </c>
      <c r="CW92">
        <v>1</v>
      </c>
      <c r="CX92">
        <v>0</v>
      </c>
      <c r="CY92">
        <v>0</v>
      </c>
      <c r="CZ92">
        <v>0</v>
      </c>
      <c r="DA92">
        <v>193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0</v>
      </c>
      <c r="DP92">
        <v>0</v>
      </c>
      <c r="DQ92">
        <v>1</v>
      </c>
      <c r="DR92">
        <v>1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401</v>
      </c>
      <c r="EF92">
        <v>25.659999847412109</v>
      </c>
      <c r="EG92">
        <v>26.079999923706051</v>
      </c>
      <c r="EH92">
        <v>26.434999465942379</v>
      </c>
      <c r="EI92">
        <v>25.04899978637696</v>
      </c>
      <c r="EJ92">
        <v>26.379999160766602</v>
      </c>
      <c r="EO92">
        <v>46</v>
      </c>
      <c r="EP92">
        <v>55</v>
      </c>
      <c r="EQ92">
        <v>27</v>
      </c>
      <c r="ER92">
        <v>0</v>
      </c>
      <c r="ES92">
        <v>0</v>
      </c>
      <c r="ET92">
        <v>1</v>
      </c>
      <c r="EU92">
        <v>11</v>
      </c>
      <c r="EV92">
        <v>0</v>
      </c>
      <c r="EW92">
        <v>0</v>
      </c>
      <c r="EX92">
        <v>12</v>
      </c>
      <c r="EY92">
        <v>3</v>
      </c>
      <c r="EZ92">
        <v>7</v>
      </c>
      <c r="FA92">
        <v>8</v>
      </c>
      <c r="FB92">
        <v>47</v>
      </c>
      <c r="FC92">
        <v>2</v>
      </c>
      <c r="FD92">
        <v>77</v>
      </c>
      <c r="FE92">
        <v>0</v>
      </c>
      <c r="FF92">
        <v>0</v>
      </c>
      <c r="FG92">
        <v>5</v>
      </c>
      <c r="FH92">
        <v>0</v>
      </c>
      <c r="FI92">
        <v>47</v>
      </c>
      <c r="FJ92">
        <v>47</v>
      </c>
      <c r="FK92">
        <v>2</v>
      </c>
      <c r="FL92">
        <v>0</v>
      </c>
      <c r="FM92">
        <v>3</v>
      </c>
      <c r="FN92">
        <v>1</v>
      </c>
      <c r="FO92">
        <v>23</v>
      </c>
      <c r="FP92">
        <v>5</v>
      </c>
      <c r="FQ92">
        <v>24</v>
      </c>
      <c r="FR92">
        <v>24</v>
      </c>
      <c r="FS92">
        <v>2</v>
      </c>
      <c r="FT92">
        <v>1</v>
      </c>
      <c r="FU92">
        <v>2</v>
      </c>
      <c r="FV92">
        <v>2</v>
      </c>
      <c r="FW92" t="s">
        <v>546</v>
      </c>
      <c r="FX92">
        <v>26.379999160766602</v>
      </c>
      <c r="FY92">
        <v>25.944000244140621</v>
      </c>
      <c r="FZ92">
        <v>27.20000076293945</v>
      </c>
      <c r="GA92">
        <v>25.70999908447266</v>
      </c>
      <c r="GB92">
        <v>26.25</v>
      </c>
      <c r="GC92">
        <v>492</v>
      </c>
      <c r="GD92">
        <v>304</v>
      </c>
      <c r="GE92">
        <v>322</v>
      </c>
      <c r="GF92">
        <v>78</v>
      </c>
      <c r="GG92">
        <v>2</v>
      </c>
      <c r="GH92">
        <v>204</v>
      </c>
      <c r="GI92">
        <v>0</v>
      </c>
      <c r="GJ92">
        <v>193</v>
      </c>
      <c r="GK92">
        <v>1</v>
      </c>
      <c r="GL92">
        <v>231</v>
      </c>
      <c r="GM92">
        <v>1</v>
      </c>
      <c r="GN92">
        <v>48</v>
      </c>
      <c r="GO92">
        <v>6</v>
      </c>
      <c r="GP92">
        <v>4</v>
      </c>
      <c r="GQ92">
        <v>3</v>
      </c>
      <c r="GR92">
        <v>2</v>
      </c>
      <c r="GS92">
        <v>6</v>
      </c>
      <c r="GT92">
        <v>2</v>
      </c>
      <c r="GU92">
        <v>4</v>
      </c>
      <c r="GV92">
        <v>2</v>
      </c>
      <c r="GW92">
        <v>2.4</v>
      </c>
      <c r="GX92" t="s">
        <v>218</v>
      </c>
      <c r="GY92">
        <v>901814</v>
      </c>
      <c r="GZ92">
        <v>975757</v>
      </c>
      <c r="HA92">
        <v>1.3660000000000001</v>
      </c>
      <c r="HB92">
        <v>1.9259999999999999</v>
      </c>
      <c r="HC92">
        <v>5.83</v>
      </c>
      <c r="HD92">
        <v>2.81</v>
      </c>
      <c r="HE92">
        <v>0</v>
      </c>
      <c r="HF92" s="2">
        <f t="shared" si="23"/>
        <v>-1.6805385157381503E-2</v>
      </c>
      <c r="HG92" s="2">
        <f t="shared" si="24"/>
        <v>4.6176488366506008E-2</v>
      </c>
      <c r="HH92" s="2">
        <f t="shared" si="25"/>
        <v>9.0194710709968762E-3</v>
      </c>
      <c r="HI92" s="2">
        <f t="shared" si="26"/>
        <v>2.0571463448660565E-2</v>
      </c>
      <c r="HJ92" s="3">
        <f t="shared" si="27"/>
        <v>27.142003069594811</v>
      </c>
      <c r="HK92" t="str">
        <f t="shared" si="28"/>
        <v>FNKO</v>
      </c>
    </row>
    <row r="93" spans="1:219" hidden="1" x14ac:dyDescent="0.25">
      <c r="A93">
        <v>84</v>
      </c>
      <c r="B93" t="s">
        <v>547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85</v>
      </c>
      <c r="N93">
        <v>16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38</v>
      </c>
      <c r="W93">
        <v>12</v>
      </c>
      <c r="X93">
        <v>18</v>
      </c>
      <c r="Y93">
        <v>2</v>
      </c>
      <c r="Z93">
        <v>52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52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24</v>
      </c>
      <c r="AP93">
        <v>24</v>
      </c>
      <c r="AQ93">
        <v>1</v>
      </c>
      <c r="AR93">
        <v>0</v>
      </c>
      <c r="AS93">
        <v>1</v>
      </c>
      <c r="AT93">
        <v>1</v>
      </c>
      <c r="AU93" t="s">
        <v>518</v>
      </c>
      <c r="AV93">
        <v>32.779998779296882</v>
      </c>
      <c r="AW93">
        <v>33.25</v>
      </c>
      <c r="AX93">
        <v>33.740001678466797</v>
      </c>
      <c r="AY93">
        <v>32.560001373291023</v>
      </c>
      <c r="AZ93">
        <v>32.659999847412109</v>
      </c>
      <c r="BE93">
        <v>17</v>
      </c>
      <c r="BF93">
        <v>18</v>
      </c>
      <c r="BG93">
        <v>4</v>
      </c>
      <c r="BH93">
        <v>0</v>
      </c>
      <c r="BI93">
        <v>0</v>
      </c>
      <c r="BJ93">
        <v>1</v>
      </c>
      <c r="BK93">
        <v>4</v>
      </c>
      <c r="BL93">
        <v>0</v>
      </c>
      <c r="BM93">
        <v>0</v>
      </c>
      <c r="BN93">
        <v>8</v>
      </c>
      <c r="BO93">
        <v>2</v>
      </c>
      <c r="BP93">
        <v>3</v>
      </c>
      <c r="BQ93">
        <v>0</v>
      </c>
      <c r="BR93">
        <v>152</v>
      </c>
      <c r="BS93">
        <v>1</v>
      </c>
      <c r="BT93">
        <v>2</v>
      </c>
      <c r="BU93">
        <v>0</v>
      </c>
      <c r="BV93">
        <v>0</v>
      </c>
      <c r="BW93">
        <v>22</v>
      </c>
      <c r="BX93">
        <v>4</v>
      </c>
      <c r="BY93">
        <v>2</v>
      </c>
      <c r="BZ93">
        <v>0</v>
      </c>
      <c r="CA93">
        <v>2</v>
      </c>
      <c r="CB93">
        <v>1</v>
      </c>
      <c r="CC93">
        <v>1</v>
      </c>
      <c r="CD93">
        <v>0</v>
      </c>
      <c r="CE93">
        <v>39</v>
      </c>
      <c r="CF93">
        <v>22</v>
      </c>
      <c r="CG93">
        <v>0</v>
      </c>
      <c r="CH93">
        <v>0</v>
      </c>
      <c r="CI93">
        <v>1</v>
      </c>
      <c r="CJ93">
        <v>1</v>
      </c>
      <c r="CK93">
        <v>0</v>
      </c>
      <c r="CL93">
        <v>0</v>
      </c>
      <c r="CM93" t="s">
        <v>548</v>
      </c>
      <c r="CN93">
        <v>32.659999847412109</v>
      </c>
      <c r="CO93">
        <v>33</v>
      </c>
      <c r="CP93">
        <v>35.110000610351563</v>
      </c>
      <c r="CQ93">
        <v>32.959999084472663</v>
      </c>
      <c r="CR93">
        <v>34.020000457763672</v>
      </c>
      <c r="CS93" s="2">
        <f t="shared" si="19"/>
        <v>1.0303034926905763E-2</v>
      </c>
      <c r="CT93" s="2">
        <f t="shared" si="20"/>
        <v>6.0096854846805825E-2</v>
      </c>
      <c r="CU93" s="2">
        <f t="shared" si="21"/>
        <v>1.2121489553738041E-3</v>
      </c>
      <c r="CV93" s="2">
        <f t="shared" si="22"/>
        <v>3.1158182217164154E-2</v>
      </c>
      <c r="CW93">
        <v>0</v>
      </c>
      <c r="CX93">
        <v>0</v>
      </c>
      <c r="CY93">
        <v>0</v>
      </c>
      <c r="CZ93">
        <v>1</v>
      </c>
      <c r="DA93">
        <v>194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1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549</v>
      </c>
      <c r="EF93">
        <v>34.020000457763672</v>
      </c>
      <c r="EG93">
        <v>34.430000305175781</v>
      </c>
      <c r="EH93">
        <v>35.349998474121087</v>
      </c>
      <c r="EI93">
        <v>34.139999389648438</v>
      </c>
      <c r="EJ93">
        <v>35.150001525878913</v>
      </c>
      <c r="EO93">
        <v>53</v>
      </c>
      <c r="EP93">
        <v>39</v>
      </c>
      <c r="EQ93">
        <v>19</v>
      </c>
      <c r="ER93">
        <v>22</v>
      </c>
      <c r="ES93">
        <v>47</v>
      </c>
      <c r="ET93">
        <v>1</v>
      </c>
      <c r="EU93">
        <v>16</v>
      </c>
      <c r="EV93">
        <v>0</v>
      </c>
      <c r="EW93">
        <v>0</v>
      </c>
      <c r="EX93">
        <v>28</v>
      </c>
      <c r="EY93">
        <v>3</v>
      </c>
      <c r="EZ93">
        <v>1</v>
      </c>
      <c r="FA93">
        <v>2</v>
      </c>
      <c r="FB93">
        <v>7</v>
      </c>
      <c r="FC93">
        <v>2</v>
      </c>
      <c r="FD93">
        <v>41</v>
      </c>
      <c r="FE93">
        <v>1</v>
      </c>
      <c r="FF93">
        <v>41</v>
      </c>
      <c r="FG93">
        <v>1</v>
      </c>
      <c r="FH93">
        <v>0</v>
      </c>
      <c r="FI93">
        <v>7</v>
      </c>
      <c r="FJ93">
        <v>7</v>
      </c>
      <c r="FK93">
        <v>1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550</v>
      </c>
      <c r="FX93">
        <v>35.150001525878913</v>
      </c>
      <c r="FY93">
        <v>35</v>
      </c>
      <c r="FZ93">
        <v>35.139999389648438</v>
      </c>
      <c r="GA93">
        <v>32.860000610351563</v>
      </c>
      <c r="GB93">
        <v>33.450000762939453</v>
      </c>
      <c r="GC93">
        <v>515</v>
      </c>
      <c r="GD93">
        <v>329</v>
      </c>
      <c r="GE93">
        <v>375</v>
      </c>
      <c r="GF93">
        <v>42</v>
      </c>
      <c r="GG93">
        <v>0</v>
      </c>
      <c r="GH93">
        <v>264</v>
      </c>
      <c r="GI93">
        <v>0</v>
      </c>
      <c r="GJ93">
        <v>264</v>
      </c>
      <c r="GK93">
        <v>42</v>
      </c>
      <c r="GL93">
        <v>211</v>
      </c>
      <c r="GM93">
        <v>42</v>
      </c>
      <c r="GN93">
        <v>7</v>
      </c>
      <c r="GO93">
        <v>3</v>
      </c>
      <c r="GP93">
        <v>1</v>
      </c>
      <c r="GQ93">
        <v>1</v>
      </c>
      <c r="GR93">
        <v>1</v>
      </c>
      <c r="GS93">
        <v>1</v>
      </c>
      <c r="GT93">
        <v>0</v>
      </c>
      <c r="GU93">
        <v>1</v>
      </c>
      <c r="GV93">
        <v>0</v>
      </c>
      <c r="GW93">
        <v>2.8</v>
      </c>
      <c r="GX93" t="s">
        <v>223</v>
      </c>
      <c r="GY93">
        <v>8795014</v>
      </c>
      <c r="GZ93">
        <v>7356428</v>
      </c>
      <c r="HA93">
        <v>0.71099999999999997</v>
      </c>
      <c r="HB93">
        <v>1.5469999999999999</v>
      </c>
      <c r="HC93">
        <v>4.83</v>
      </c>
      <c r="HD93">
        <v>2.27</v>
      </c>
      <c r="HE93">
        <v>0</v>
      </c>
      <c r="HF93" s="2">
        <f t="shared" si="23"/>
        <v>-4.2857578822546039E-3</v>
      </c>
      <c r="HG93" s="2">
        <f t="shared" si="24"/>
        <v>3.9840464450798807E-3</v>
      </c>
      <c r="HH93" s="2">
        <f t="shared" si="25"/>
        <v>6.1142839704241059E-2</v>
      </c>
      <c r="HI93" s="2">
        <f t="shared" si="26"/>
        <v>1.7638270228130248E-2</v>
      </c>
      <c r="HJ93" s="3">
        <f t="shared" si="27"/>
        <v>35.139441625577795</v>
      </c>
      <c r="HK93" t="str">
        <f t="shared" si="28"/>
        <v>GPS</v>
      </c>
    </row>
    <row r="94" spans="1:219" hidden="1" x14ac:dyDescent="0.25">
      <c r="A94">
        <v>85</v>
      </c>
      <c r="B94" t="s">
        <v>551</v>
      </c>
      <c r="C94">
        <v>9</v>
      </c>
      <c r="D94">
        <v>1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148</v>
      </c>
      <c r="N94">
        <v>21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12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552</v>
      </c>
      <c r="AV94">
        <v>232.71000671386719</v>
      </c>
      <c r="AW94">
        <v>234.08000183105469</v>
      </c>
      <c r="AX94">
        <v>234.25</v>
      </c>
      <c r="AY94">
        <v>230.63999938964841</v>
      </c>
      <c r="AZ94">
        <v>231.72999572753901</v>
      </c>
      <c r="BE94">
        <v>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2</v>
      </c>
      <c r="BO94">
        <v>1</v>
      </c>
      <c r="BP94">
        <v>1</v>
      </c>
      <c r="BQ94">
        <v>3</v>
      </c>
      <c r="BR94">
        <v>187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4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 t="s">
        <v>472</v>
      </c>
      <c r="CN94">
        <v>231.72999572753901</v>
      </c>
      <c r="CO94">
        <v>232.96000671386719</v>
      </c>
      <c r="CP94">
        <v>233.2799987792969</v>
      </c>
      <c r="CQ94">
        <v>230.07000732421881</v>
      </c>
      <c r="CR94">
        <v>232.1499938964844</v>
      </c>
      <c r="CS94" s="2">
        <f t="shared" si="19"/>
        <v>5.279923381179108E-3</v>
      </c>
      <c r="CT94" s="2">
        <f t="shared" si="20"/>
        <v>1.3717081065850456E-3</v>
      </c>
      <c r="CU94" s="2">
        <f t="shared" si="21"/>
        <v>1.2405560209302391E-2</v>
      </c>
      <c r="CV94" s="2">
        <f t="shared" si="22"/>
        <v>8.9596667109672623E-3</v>
      </c>
      <c r="CW94">
        <v>6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11</v>
      </c>
      <c r="DG94">
        <v>5</v>
      </c>
      <c r="DH94">
        <v>17</v>
      </c>
      <c r="DI94">
        <v>12</v>
      </c>
      <c r="DJ94">
        <v>137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6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553</v>
      </c>
      <c r="EF94">
        <v>232.1499938964844</v>
      </c>
      <c r="EG94">
        <v>231.74000549316409</v>
      </c>
      <c r="EH94">
        <v>234.3800048828125</v>
      </c>
      <c r="EI94">
        <v>231.1499938964844</v>
      </c>
      <c r="EJ94">
        <v>233.11000061035159</v>
      </c>
      <c r="EO94">
        <v>82</v>
      </c>
      <c r="EP94">
        <v>80</v>
      </c>
      <c r="EQ94">
        <v>21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</v>
      </c>
      <c r="EY94">
        <v>1</v>
      </c>
      <c r="EZ94">
        <v>0</v>
      </c>
      <c r="FA94">
        <v>0</v>
      </c>
      <c r="FB94">
        <v>0</v>
      </c>
      <c r="FC94">
        <v>1</v>
      </c>
      <c r="FD94">
        <v>3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554</v>
      </c>
      <c r="FX94">
        <v>233.11000061035159</v>
      </c>
      <c r="FY94">
        <v>234.02000427246091</v>
      </c>
      <c r="FZ94">
        <v>234.02000427246091</v>
      </c>
      <c r="GA94">
        <v>230.94000244140619</v>
      </c>
      <c r="GB94">
        <v>231.8399963378906</v>
      </c>
      <c r="GC94">
        <v>361</v>
      </c>
      <c r="GD94">
        <v>393</v>
      </c>
      <c r="GE94">
        <v>189</v>
      </c>
      <c r="GF94">
        <v>185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324</v>
      </c>
      <c r="GM94">
        <v>0</v>
      </c>
      <c r="GN94">
        <v>137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</v>
      </c>
      <c r="GX94" t="s">
        <v>218</v>
      </c>
      <c r="GY94">
        <v>830939</v>
      </c>
      <c r="GZ94">
        <v>584671</v>
      </c>
      <c r="HA94">
        <v>0.58399999999999996</v>
      </c>
      <c r="HB94">
        <v>0.71</v>
      </c>
      <c r="HC94">
        <v>1.74</v>
      </c>
      <c r="HD94">
        <v>1.63</v>
      </c>
      <c r="HE94">
        <v>0</v>
      </c>
      <c r="HF94" s="2">
        <f t="shared" si="23"/>
        <v>3.8885721113389726E-3</v>
      </c>
      <c r="HG94" s="2">
        <f t="shared" si="24"/>
        <v>0</v>
      </c>
      <c r="HH94" s="2">
        <f t="shared" si="25"/>
        <v>1.3161275851737764E-2</v>
      </c>
      <c r="HI94" s="2">
        <f t="shared" si="26"/>
        <v>3.8819613125455898E-3</v>
      </c>
      <c r="HJ94" s="3">
        <f t="shared" si="27"/>
        <v>234.02000427246091</v>
      </c>
      <c r="HK94" t="str">
        <f t="shared" si="28"/>
        <v>IT</v>
      </c>
    </row>
    <row r="95" spans="1:219" hidden="1" x14ac:dyDescent="0.25">
      <c r="A95">
        <v>86</v>
      </c>
      <c r="B95" t="s">
        <v>555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117</v>
      </c>
      <c r="N95">
        <v>34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34</v>
      </c>
      <c r="W95">
        <v>5</v>
      </c>
      <c r="X95">
        <v>12</v>
      </c>
      <c r="Y95">
        <v>3</v>
      </c>
      <c r="Z95">
        <v>15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15</v>
      </c>
      <c r="AH95">
        <v>0</v>
      </c>
      <c r="AI95">
        <v>1</v>
      </c>
      <c r="AJ95">
        <v>0</v>
      </c>
      <c r="AK95">
        <v>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409</v>
      </c>
      <c r="AV95">
        <v>310.6400146484375</v>
      </c>
      <c r="AW95">
        <v>314.76998901367188</v>
      </c>
      <c r="AX95">
        <v>316.67999267578119</v>
      </c>
      <c r="AY95">
        <v>309.14999389648438</v>
      </c>
      <c r="AZ95">
        <v>312.89999389648438</v>
      </c>
      <c r="BE95">
        <v>16</v>
      </c>
      <c r="BF95">
        <v>2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18</v>
      </c>
      <c r="BO95">
        <v>15</v>
      </c>
      <c r="BP95">
        <v>9</v>
      </c>
      <c r="BQ95">
        <v>11</v>
      </c>
      <c r="BR95">
        <v>132</v>
      </c>
      <c r="BS95">
        <v>0</v>
      </c>
      <c r="BT95">
        <v>0</v>
      </c>
      <c r="BU95">
        <v>0</v>
      </c>
      <c r="BV95">
        <v>0</v>
      </c>
      <c r="BW95">
        <v>3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11</v>
      </c>
      <c r="CF95">
        <v>3</v>
      </c>
      <c r="CG95">
        <v>23</v>
      </c>
      <c r="CH95">
        <v>0</v>
      </c>
      <c r="CI95">
        <v>1</v>
      </c>
      <c r="CJ95">
        <v>1</v>
      </c>
      <c r="CK95">
        <v>1</v>
      </c>
      <c r="CL95">
        <v>0</v>
      </c>
      <c r="CM95" t="s">
        <v>285</v>
      </c>
      <c r="CN95">
        <v>312.89999389648438</v>
      </c>
      <c r="CO95">
        <v>313.35000610351563</v>
      </c>
      <c r="CP95">
        <v>321.16000366210938</v>
      </c>
      <c r="CQ95">
        <v>313.35000610351563</v>
      </c>
      <c r="CR95">
        <v>320.20999145507813</v>
      </c>
      <c r="CS95" s="2">
        <f t="shared" si="19"/>
        <v>1.4361327533614077E-3</v>
      </c>
      <c r="CT95" s="2">
        <f t="shared" si="20"/>
        <v>2.4318089019610967E-2</v>
      </c>
      <c r="CU95" s="2">
        <f t="shared" si="21"/>
        <v>0</v>
      </c>
      <c r="CV95" s="2">
        <f t="shared" si="22"/>
        <v>2.1423395692276137E-2</v>
      </c>
      <c r="CW95">
        <v>0</v>
      </c>
      <c r="CX95">
        <v>9</v>
      </c>
      <c r="CY95">
        <v>40</v>
      </c>
      <c r="CZ95">
        <v>77</v>
      </c>
      <c r="DA95">
        <v>67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556</v>
      </c>
      <c r="EF95">
        <v>320.20999145507813</v>
      </c>
      <c r="EG95">
        <v>322.6300048828125</v>
      </c>
      <c r="EH95">
        <v>326.94000244140619</v>
      </c>
      <c r="EI95">
        <v>321.20999145507813</v>
      </c>
      <c r="EJ95">
        <v>326.22000122070313</v>
      </c>
      <c r="EO95">
        <v>71</v>
      </c>
      <c r="EP95">
        <v>72</v>
      </c>
      <c r="EQ95">
        <v>21</v>
      </c>
      <c r="ER95">
        <v>0</v>
      </c>
      <c r="ES95">
        <v>0</v>
      </c>
      <c r="ET95">
        <v>1</v>
      </c>
      <c r="EU95">
        <v>4</v>
      </c>
      <c r="EV95">
        <v>0</v>
      </c>
      <c r="EW95">
        <v>0</v>
      </c>
      <c r="EX95">
        <v>17</v>
      </c>
      <c r="EY95">
        <v>13</v>
      </c>
      <c r="EZ95">
        <v>4</v>
      </c>
      <c r="FA95">
        <v>1</v>
      </c>
      <c r="FB95">
        <v>0</v>
      </c>
      <c r="FC95">
        <v>2</v>
      </c>
      <c r="FD95">
        <v>35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557</v>
      </c>
      <c r="FX95">
        <v>326.22000122070313</v>
      </c>
      <c r="FY95">
        <v>327.25</v>
      </c>
      <c r="FZ95">
        <v>330.8900146484375</v>
      </c>
      <c r="GA95">
        <v>325.5</v>
      </c>
      <c r="GB95">
        <v>328.72000122070313</v>
      </c>
      <c r="GC95">
        <v>526</v>
      </c>
      <c r="GD95">
        <v>289</v>
      </c>
      <c r="GE95">
        <v>357</v>
      </c>
      <c r="GF95">
        <v>35</v>
      </c>
      <c r="GG95">
        <v>0</v>
      </c>
      <c r="GH95">
        <v>144</v>
      </c>
      <c r="GI95">
        <v>0</v>
      </c>
      <c r="GJ95">
        <v>144</v>
      </c>
      <c r="GK95">
        <v>0</v>
      </c>
      <c r="GL95">
        <v>147</v>
      </c>
      <c r="GM95">
        <v>0</v>
      </c>
      <c r="GN95">
        <v>0</v>
      </c>
      <c r="GO95">
        <v>2</v>
      </c>
      <c r="GP95">
        <v>0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1.7</v>
      </c>
      <c r="GX95" t="s">
        <v>218</v>
      </c>
      <c r="GY95">
        <v>2156330</v>
      </c>
      <c r="GZ95">
        <v>625042</v>
      </c>
      <c r="HA95">
        <v>1.6519999999999999</v>
      </c>
      <c r="HB95">
        <v>2.6150000000000002</v>
      </c>
      <c r="HC95">
        <v>4.13</v>
      </c>
      <c r="HD95">
        <v>1.87</v>
      </c>
      <c r="HE95">
        <v>0</v>
      </c>
      <c r="HF95" s="2">
        <f t="shared" si="23"/>
        <v>3.1474370643143068E-3</v>
      </c>
      <c r="HG95" s="2">
        <f t="shared" si="24"/>
        <v>1.1000678434811451E-2</v>
      </c>
      <c r="HH95" s="2">
        <f t="shared" si="25"/>
        <v>5.3475935828877219E-3</v>
      </c>
      <c r="HI95" s="2">
        <f t="shared" si="26"/>
        <v>9.7955743755951952E-3</v>
      </c>
      <c r="HJ95" s="3">
        <f t="shared" si="27"/>
        <v>330.84997201779203</v>
      </c>
      <c r="HK95" t="str">
        <f t="shared" si="28"/>
        <v>GNRC</v>
      </c>
    </row>
    <row r="96" spans="1:219" hidden="1" x14ac:dyDescent="0.25">
      <c r="A96">
        <v>87</v>
      </c>
      <c r="B96" t="s">
        <v>558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32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24</v>
      </c>
      <c r="W96">
        <v>28</v>
      </c>
      <c r="X96">
        <v>35</v>
      </c>
      <c r="Y96">
        <v>24</v>
      </c>
      <c r="Z96">
        <v>64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8</v>
      </c>
      <c r="AP96">
        <v>0</v>
      </c>
      <c r="AQ96">
        <v>1</v>
      </c>
      <c r="AR96">
        <v>0</v>
      </c>
      <c r="AS96">
        <v>1</v>
      </c>
      <c r="AT96">
        <v>0</v>
      </c>
      <c r="AU96" t="s">
        <v>559</v>
      </c>
      <c r="AV96">
        <v>56.599998474121087</v>
      </c>
      <c r="AW96">
        <v>56.869998931884773</v>
      </c>
      <c r="AX96">
        <v>58.169998168945313</v>
      </c>
      <c r="AY96">
        <v>56.709999084472663</v>
      </c>
      <c r="AZ96">
        <v>56.759998321533203</v>
      </c>
      <c r="BE96">
        <v>95</v>
      </c>
      <c r="BF96">
        <v>61</v>
      </c>
      <c r="BG96">
        <v>10</v>
      </c>
      <c r="BH96">
        <v>4</v>
      </c>
      <c r="BI96">
        <v>3</v>
      </c>
      <c r="BJ96">
        <v>1</v>
      </c>
      <c r="BK96">
        <v>17</v>
      </c>
      <c r="BL96">
        <v>1</v>
      </c>
      <c r="BM96">
        <v>3</v>
      </c>
      <c r="BN96">
        <v>29</v>
      </c>
      <c r="BO96">
        <v>9</v>
      </c>
      <c r="BP96">
        <v>0</v>
      </c>
      <c r="BQ96">
        <v>0</v>
      </c>
      <c r="BR96">
        <v>0</v>
      </c>
      <c r="BS96">
        <v>1</v>
      </c>
      <c r="BT96">
        <v>1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560</v>
      </c>
      <c r="CN96">
        <v>56.759998321533203</v>
      </c>
      <c r="CO96">
        <v>56.970001220703118</v>
      </c>
      <c r="CP96">
        <v>58.169998168945313</v>
      </c>
      <c r="CQ96">
        <v>56.770000457763672</v>
      </c>
      <c r="CR96">
        <v>58.080001831054688</v>
      </c>
      <c r="CS96" s="2">
        <f t="shared" si="19"/>
        <v>3.68620141601117E-3</v>
      </c>
      <c r="CT96" s="2">
        <f t="shared" si="20"/>
        <v>2.0629138490893539E-2</v>
      </c>
      <c r="CU96" s="2">
        <f t="shared" si="21"/>
        <v>3.5106329410918846E-3</v>
      </c>
      <c r="CV96" s="2">
        <f t="shared" si="22"/>
        <v>2.2555119352468345E-2</v>
      </c>
      <c r="CW96">
        <v>11</v>
      </c>
      <c r="CX96">
        <v>8</v>
      </c>
      <c r="CY96">
        <v>64</v>
      </c>
      <c r="CZ96">
        <v>97</v>
      </c>
      <c r="DA96">
        <v>15</v>
      </c>
      <c r="DB96">
        <v>0</v>
      </c>
      <c r="DC96">
        <v>0</v>
      </c>
      <c r="DD96">
        <v>0</v>
      </c>
      <c r="DE96">
        <v>0</v>
      </c>
      <c r="DF96">
        <v>5</v>
      </c>
      <c r="DG96">
        <v>0</v>
      </c>
      <c r="DH96">
        <v>1</v>
      </c>
      <c r="DI96">
        <v>0</v>
      </c>
      <c r="DJ96">
        <v>0</v>
      </c>
      <c r="DK96">
        <v>1</v>
      </c>
      <c r="DL96">
        <v>6</v>
      </c>
      <c r="DM96">
        <v>1</v>
      </c>
      <c r="DN96">
        <v>6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561</v>
      </c>
      <c r="EF96">
        <v>58.080001831054688</v>
      </c>
      <c r="EG96">
        <v>60</v>
      </c>
      <c r="EH96">
        <v>60.720001220703118</v>
      </c>
      <c r="EI96">
        <v>59.209999084472663</v>
      </c>
      <c r="EJ96">
        <v>59.770000457763672</v>
      </c>
      <c r="EO96">
        <v>27</v>
      </c>
      <c r="EP96">
        <v>36</v>
      </c>
      <c r="EQ96">
        <v>9</v>
      </c>
      <c r="ER96">
        <v>0</v>
      </c>
      <c r="ES96">
        <v>0</v>
      </c>
      <c r="ET96">
        <v>1</v>
      </c>
      <c r="EU96">
        <v>9</v>
      </c>
      <c r="EV96">
        <v>0</v>
      </c>
      <c r="EW96">
        <v>0</v>
      </c>
      <c r="EX96">
        <v>20</v>
      </c>
      <c r="EY96">
        <v>7</v>
      </c>
      <c r="EZ96">
        <v>6</v>
      </c>
      <c r="FA96">
        <v>11</v>
      </c>
      <c r="FB96">
        <v>95</v>
      </c>
      <c r="FC96">
        <v>1</v>
      </c>
      <c r="FD96">
        <v>0</v>
      </c>
      <c r="FE96">
        <v>0</v>
      </c>
      <c r="FF96">
        <v>0</v>
      </c>
      <c r="FG96">
        <v>45</v>
      </c>
      <c r="FH96">
        <v>10</v>
      </c>
      <c r="FI96">
        <v>5</v>
      </c>
      <c r="FJ96">
        <v>0</v>
      </c>
      <c r="FK96">
        <v>1</v>
      </c>
      <c r="FL96">
        <v>1</v>
      </c>
      <c r="FM96">
        <v>1</v>
      </c>
      <c r="FN96">
        <v>1</v>
      </c>
      <c r="FO96">
        <v>73</v>
      </c>
      <c r="FP96">
        <v>45</v>
      </c>
      <c r="FQ96">
        <v>1</v>
      </c>
      <c r="FR96">
        <v>1</v>
      </c>
      <c r="FS96">
        <v>2</v>
      </c>
      <c r="FT96">
        <v>1</v>
      </c>
      <c r="FU96">
        <v>1</v>
      </c>
      <c r="FV96">
        <v>1</v>
      </c>
      <c r="FW96" t="s">
        <v>562</v>
      </c>
      <c r="FX96">
        <v>59.770000457763672</v>
      </c>
      <c r="FY96">
        <v>59.880001068115227</v>
      </c>
      <c r="FZ96">
        <v>59.990001678466797</v>
      </c>
      <c r="GA96">
        <v>58.590000152587891</v>
      </c>
      <c r="GB96">
        <v>59.310001373291023</v>
      </c>
      <c r="GC96">
        <v>472</v>
      </c>
      <c r="GD96">
        <v>358</v>
      </c>
      <c r="GE96">
        <v>267</v>
      </c>
      <c r="GF96">
        <v>145</v>
      </c>
      <c r="GG96">
        <v>3</v>
      </c>
      <c r="GH96">
        <v>119</v>
      </c>
      <c r="GI96">
        <v>0</v>
      </c>
      <c r="GJ96">
        <v>112</v>
      </c>
      <c r="GK96">
        <v>6</v>
      </c>
      <c r="GL96">
        <v>159</v>
      </c>
      <c r="GM96">
        <v>6</v>
      </c>
      <c r="GN96">
        <v>95</v>
      </c>
      <c r="GO96">
        <v>1</v>
      </c>
      <c r="GP96">
        <v>1</v>
      </c>
      <c r="GQ96">
        <v>1</v>
      </c>
      <c r="GR96">
        <v>1</v>
      </c>
      <c r="GS96">
        <v>2</v>
      </c>
      <c r="GT96">
        <v>1</v>
      </c>
      <c r="GU96">
        <v>1</v>
      </c>
      <c r="GV96">
        <v>1</v>
      </c>
      <c r="GW96">
        <v>1.8</v>
      </c>
      <c r="GX96" t="s">
        <v>218</v>
      </c>
      <c r="GY96">
        <v>33843786</v>
      </c>
      <c r="GZ96">
        <v>12762557</v>
      </c>
      <c r="HA96">
        <v>0.82699999999999996</v>
      </c>
      <c r="HB96">
        <v>1.0760000000000001</v>
      </c>
      <c r="HC96">
        <v>0.84</v>
      </c>
      <c r="HD96">
        <v>1.22</v>
      </c>
      <c r="HE96">
        <v>0</v>
      </c>
      <c r="HF96" s="2">
        <f t="shared" si="23"/>
        <v>1.837017508173111E-3</v>
      </c>
      <c r="HG96" s="2">
        <f t="shared" si="24"/>
        <v>1.8336490627413049E-3</v>
      </c>
      <c r="HH96" s="2">
        <f t="shared" si="25"/>
        <v>2.1543101077435289E-2</v>
      </c>
      <c r="HI96" s="2">
        <f t="shared" si="26"/>
        <v>1.2139625763478268E-2</v>
      </c>
      <c r="HJ96" s="3">
        <f t="shared" si="27"/>
        <v>59.989799975950724</v>
      </c>
      <c r="HK96" t="str">
        <f t="shared" si="28"/>
        <v>GM</v>
      </c>
    </row>
    <row r="97" spans="1:219" hidden="1" x14ac:dyDescent="0.25">
      <c r="A97">
        <v>88</v>
      </c>
      <c r="B97" t="s">
        <v>563</v>
      </c>
      <c r="C97">
        <v>11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2</v>
      </c>
      <c r="N97">
        <v>3</v>
      </c>
      <c r="O97">
        <v>45</v>
      </c>
      <c r="P97">
        <v>22</v>
      </c>
      <c r="Q97">
        <v>11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5</v>
      </c>
      <c r="AA97">
        <v>1</v>
      </c>
      <c r="AB97">
        <v>5</v>
      </c>
      <c r="AC97">
        <v>1</v>
      </c>
      <c r="AD97">
        <v>5</v>
      </c>
      <c r="AE97">
        <v>0</v>
      </c>
      <c r="AF97">
        <v>0</v>
      </c>
      <c r="AG97">
        <v>5</v>
      </c>
      <c r="AH97">
        <v>5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2</v>
      </c>
      <c r="AP97">
        <v>2</v>
      </c>
      <c r="AQ97">
        <v>1</v>
      </c>
      <c r="AR97">
        <v>0</v>
      </c>
      <c r="AS97">
        <v>1</v>
      </c>
      <c r="AT97">
        <v>1</v>
      </c>
      <c r="AU97" t="s">
        <v>564</v>
      </c>
      <c r="AV97">
        <v>54.5</v>
      </c>
      <c r="AW97">
        <v>54.549999237060547</v>
      </c>
      <c r="AX97">
        <v>56.610000610351563</v>
      </c>
      <c r="AY97">
        <v>53.090000152587891</v>
      </c>
      <c r="AZ97">
        <v>53.439998626708977</v>
      </c>
      <c r="BE97">
        <v>11</v>
      </c>
      <c r="BF97">
        <v>7</v>
      </c>
      <c r="BG97">
        <v>1</v>
      </c>
      <c r="BH97">
        <v>0</v>
      </c>
      <c r="BI97">
        <v>1</v>
      </c>
      <c r="BJ97">
        <v>1</v>
      </c>
      <c r="BK97">
        <v>2</v>
      </c>
      <c r="BL97">
        <v>1</v>
      </c>
      <c r="BM97">
        <v>1</v>
      </c>
      <c r="BN97">
        <v>5</v>
      </c>
      <c r="BO97">
        <v>2</v>
      </c>
      <c r="BP97">
        <v>0</v>
      </c>
      <c r="BQ97">
        <v>0</v>
      </c>
      <c r="BR97">
        <v>75</v>
      </c>
      <c r="BS97">
        <v>1</v>
      </c>
      <c r="BT97">
        <v>2</v>
      </c>
      <c r="BU97">
        <v>1</v>
      </c>
      <c r="BV97">
        <v>2</v>
      </c>
      <c r="BW97">
        <v>9</v>
      </c>
      <c r="BX97">
        <v>2</v>
      </c>
      <c r="BY97">
        <v>0</v>
      </c>
      <c r="BZ97">
        <v>0</v>
      </c>
      <c r="CA97">
        <v>1</v>
      </c>
      <c r="CB97">
        <v>1</v>
      </c>
      <c r="CC97">
        <v>0</v>
      </c>
      <c r="CD97">
        <v>0</v>
      </c>
      <c r="CE97">
        <v>20</v>
      </c>
      <c r="CF97">
        <v>9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 t="s">
        <v>430</v>
      </c>
      <c r="CN97">
        <v>53.439998626708977</v>
      </c>
      <c r="CO97">
        <v>53.979999542236328</v>
      </c>
      <c r="CP97">
        <v>58.349998474121087</v>
      </c>
      <c r="CQ97">
        <v>53.979999542236328</v>
      </c>
      <c r="CR97">
        <v>58.319999694824219</v>
      </c>
      <c r="CS97" s="2">
        <f t="shared" si="19"/>
        <v>1.0003722121279979E-2</v>
      </c>
      <c r="CT97" s="2">
        <f t="shared" si="20"/>
        <v>7.4892871399523719E-2</v>
      </c>
      <c r="CU97" s="2">
        <f t="shared" si="21"/>
        <v>0</v>
      </c>
      <c r="CV97" s="2">
        <f t="shared" si="22"/>
        <v>7.441701260799316E-2</v>
      </c>
      <c r="CW97">
        <v>0</v>
      </c>
      <c r="CX97">
        <v>0</v>
      </c>
      <c r="CY97">
        <v>0</v>
      </c>
      <c r="CZ97">
        <v>1</v>
      </c>
      <c r="DA97">
        <v>97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565</v>
      </c>
      <c r="EF97">
        <v>58.319999694824219</v>
      </c>
      <c r="EG97">
        <v>60.369998931884773</v>
      </c>
      <c r="EH97">
        <v>60.369998931884773</v>
      </c>
      <c r="EI97">
        <v>54.060001373291023</v>
      </c>
      <c r="EJ97">
        <v>56.630001068115227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143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 t="s">
        <v>566</v>
      </c>
      <c r="FX97">
        <v>56.630001068115227</v>
      </c>
      <c r="FY97">
        <v>57.909999847412109</v>
      </c>
      <c r="FZ97">
        <v>57.909999847412109</v>
      </c>
      <c r="GA97">
        <v>54.130001068115227</v>
      </c>
      <c r="GB97">
        <v>55</v>
      </c>
      <c r="GC97">
        <v>201</v>
      </c>
      <c r="GD97">
        <v>230</v>
      </c>
      <c r="GE97">
        <v>98</v>
      </c>
      <c r="GF97">
        <v>143</v>
      </c>
      <c r="GG97">
        <v>1</v>
      </c>
      <c r="GH97">
        <v>132</v>
      </c>
      <c r="GI97">
        <v>0</v>
      </c>
      <c r="GJ97">
        <v>98</v>
      </c>
      <c r="GK97">
        <v>7</v>
      </c>
      <c r="GL97">
        <v>223</v>
      </c>
      <c r="GM97">
        <v>0</v>
      </c>
      <c r="GN97">
        <v>143</v>
      </c>
      <c r="GO97">
        <v>1</v>
      </c>
      <c r="GP97">
        <v>0</v>
      </c>
      <c r="GQ97">
        <v>1</v>
      </c>
      <c r="GR97">
        <v>0</v>
      </c>
      <c r="GS97">
        <v>1</v>
      </c>
      <c r="GT97">
        <v>0</v>
      </c>
      <c r="GU97">
        <v>1</v>
      </c>
      <c r="GV97">
        <v>0</v>
      </c>
      <c r="GW97">
        <v>2.2000000000000002</v>
      </c>
      <c r="GX97" t="s">
        <v>218</v>
      </c>
      <c r="GY97">
        <v>189079</v>
      </c>
      <c r="GZ97">
        <v>101657</v>
      </c>
      <c r="HA97">
        <v>0.88100000000000001</v>
      </c>
      <c r="HB97">
        <v>1.657</v>
      </c>
      <c r="HC97">
        <v>1.33</v>
      </c>
      <c r="HD97">
        <v>4.1399999999999997</v>
      </c>
      <c r="HE97">
        <v>0</v>
      </c>
      <c r="HF97" s="2">
        <f t="shared" si="23"/>
        <v>2.2103242663953915E-2</v>
      </c>
      <c r="HG97" s="2">
        <f t="shared" si="24"/>
        <v>0</v>
      </c>
      <c r="HH97" s="2">
        <f t="shared" si="25"/>
        <v>6.5273679662525508E-2</v>
      </c>
      <c r="HI97" s="2">
        <f t="shared" si="26"/>
        <v>1.5818162397905011E-2</v>
      </c>
      <c r="HJ97" s="3">
        <f t="shared" si="27"/>
        <v>57.909999847412109</v>
      </c>
      <c r="HK97" t="str">
        <f t="shared" si="28"/>
        <v>GCO</v>
      </c>
    </row>
    <row r="98" spans="1:219" hidden="1" x14ac:dyDescent="0.25">
      <c r="A98">
        <v>89</v>
      </c>
      <c r="B98" t="s">
        <v>567</v>
      </c>
      <c r="C98">
        <v>10</v>
      </c>
      <c r="D98">
        <v>1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8</v>
      </c>
      <c r="N98">
        <v>31</v>
      </c>
      <c r="O98">
        <v>82</v>
      </c>
      <c r="P98">
        <v>68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496</v>
      </c>
      <c r="AV98">
        <v>19.360000610351559</v>
      </c>
      <c r="AW98">
        <v>19.420000076293949</v>
      </c>
      <c r="AX98">
        <v>19.489999771118161</v>
      </c>
      <c r="AY98">
        <v>19.120000839233398</v>
      </c>
      <c r="AZ98">
        <v>19.139999389648441</v>
      </c>
      <c r="BE98">
        <v>14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12</v>
      </c>
      <c r="BO98">
        <v>11</v>
      </c>
      <c r="BP98">
        <v>5</v>
      </c>
      <c r="BQ98">
        <v>9</v>
      </c>
      <c r="BR98">
        <v>126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18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568</v>
      </c>
      <c r="CN98">
        <v>19.139999389648441</v>
      </c>
      <c r="CO98">
        <v>19.239999771118161</v>
      </c>
      <c r="CP98">
        <v>19.379999160766602</v>
      </c>
      <c r="CQ98">
        <v>19.170000076293949</v>
      </c>
      <c r="CR98">
        <v>19.360000610351559</v>
      </c>
      <c r="CS98" s="2">
        <f t="shared" si="19"/>
        <v>5.1975250862441591E-3</v>
      </c>
      <c r="CT98" s="2">
        <f t="shared" si="20"/>
        <v>7.2239110273988327E-3</v>
      </c>
      <c r="CU98" s="2">
        <f t="shared" si="21"/>
        <v>3.6382378200071619E-3</v>
      </c>
      <c r="CV98" s="2">
        <f t="shared" si="22"/>
        <v>9.8140768629945141E-3</v>
      </c>
      <c r="CW98">
        <v>88</v>
      </c>
      <c r="CX98">
        <v>73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477</v>
      </c>
      <c r="EF98">
        <v>19.360000610351559</v>
      </c>
      <c r="EG98">
        <v>19.370000839233398</v>
      </c>
      <c r="EH98">
        <v>19.579999923706051</v>
      </c>
      <c r="EI98">
        <v>19.309999465942379</v>
      </c>
      <c r="EJ98">
        <v>19.370000839233398</v>
      </c>
      <c r="EO98">
        <v>15</v>
      </c>
      <c r="EP98">
        <v>170</v>
      </c>
      <c r="EQ98">
        <v>2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0</v>
      </c>
      <c r="FC98">
        <v>1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569</v>
      </c>
      <c r="FX98">
        <v>19.370000839233398</v>
      </c>
      <c r="FY98">
        <v>19.45000076293945</v>
      </c>
      <c r="FZ98">
        <v>19.594999313354489</v>
      </c>
      <c r="GA98">
        <v>19.379999160766602</v>
      </c>
      <c r="GB98">
        <v>19.54000091552734</v>
      </c>
      <c r="GC98">
        <v>551</v>
      </c>
      <c r="GD98">
        <v>168</v>
      </c>
      <c r="GE98">
        <v>348</v>
      </c>
      <c r="GF98">
        <v>5</v>
      </c>
      <c r="GG98">
        <v>0</v>
      </c>
      <c r="GH98">
        <v>68</v>
      </c>
      <c r="GI98">
        <v>0</v>
      </c>
      <c r="GJ98">
        <v>0</v>
      </c>
      <c r="GK98">
        <v>0</v>
      </c>
      <c r="GL98">
        <v>126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2.2000000000000002</v>
      </c>
      <c r="GX98" t="s">
        <v>218</v>
      </c>
      <c r="GY98">
        <v>565190</v>
      </c>
      <c r="GZ98">
        <v>550285</v>
      </c>
      <c r="HA98">
        <v>6.3330000000000002</v>
      </c>
      <c r="HB98">
        <v>7.2279999999999998</v>
      </c>
      <c r="HD98">
        <v>2.66</v>
      </c>
      <c r="HF98" s="2">
        <f t="shared" si="23"/>
        <v>4.1131064559383201E-3</v>
      </c>
      <c r="HG98" s="2">
        <f t="shared" si="24"/>
        <v>7.3997731817331269E-3</v>
      </c>
      <c r="HH98" s="2">
        <f t="shared" si="25"/>
        <v>3.5990539551150613E-3</v>
      </c>
      <c r="HI98" s="2">
        <f t="shared" si="26"/>
        <v>8.1884210472884522E-3</v>
      </c>
      <c r="HJ98" s="3">
        <f t="shared" si="27"/>
        <v>19.593926356969739</v>
      </c>
      <c r="HK98" t="str">
        <f t="shared" si="28"/>
        <v>GNL</v>
      </c>
    </row>
    <row r="99" spans="1:219" hidden="1" x14ac:dyDescent="0.25">
      <c r="A99">
        <v>90</v>
      </c>
      <c r="B99" t="s">
        <v>570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30</v>
      </c>
      <c r="N99">
        <v>40</v>
      </c>
      <c r="O99">
        <v>35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1</v>
      </c>
      <c r="Z99">
        <v>3</v>
      </c>
      <c r="AA99">
        <v>1</v>
      </c>
      <c r="AB99">
        <v>10</v>
      </c>
      <c r="AC99">
        <v>0</v>
      </c>
      <c r="AD99">
        <v>0</v>
      </c>
      <c r="AE99">
        <v>1</v>
      </c>
      <c r="AF99">
        <v>0</v>
      </c>
      <c r="AG99">
        <v>3</v>
      </c>
      <c r="AH99">
        <v>3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513</v>
      </c>
      <c r="AV99">
        <v>45.740001678466797</v>
      </c>
      <c r="AW99">
        <v>45.939998626708977</v>
      </c>
      <c r="AX99">
        <v>46.360000610351563</v>
      </c>
      <c r="AY99">
        <v>44.889999389648438</v>
      </c>
      <c r="AZ99">
        <v>44.900001525878913</v>
      </c>
      <c r="BE99">
        <v>35</v>
      </c>
      <c r="BF99">
        <v>16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16</v>
      </c>
      <c r="BO99">
        <v>1</v>
      </c>
      <c r="BP99">
        <v>3</v>
      </c>
      <c r="BQ99">
        <v>5</v>
      </c>
      <c r="BR99">
        <v>37</v>
      </c>
      <c r="BS99">
        <v>0</v>
      </c>
      <c r="BT99">
        <v>0</v>
      </c>
      <c r="BU99">
        <v>0</v>
      </c>
      <c r="BV99">
        <v>0</v>
      </c>
      <c r="BW99">
        <v>16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53</v>
      </c>
      <c r="CF99">
        <v>16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444</v>
      </c>
      <c r="CN99">
        <v>44.900001525878913</v>
      </c>
      <c r="CO99">
        <v>45.349998474121087</v>
      </c>
      <c r="CP99">
        <v>46.279998779296882</v>
      </c>
      <c r="CQ99">
        <v>45.340000152587891</v>
      </c>
      <c r="CR99">
        <v>45.900001525878913</v>
      </c>
      <c r="CS99" s="2">
        <f t="shared" si="19"/>
        <v>9.92275553215205E-3</v>
      </c>
      <c r="CT99" s="2">
        <f t="shared" si="20"/>
        <v>2.0095080590015635E-2</v>
      </c>
      <c r="CU99" s="2">
        <f t="shared" si="21"/>
        <v>2.2047016250514861E-4</v>
      </c>
      <c r="CV99" s="2">
        <f t="shared" si="22"/>
        <v>1.2200465243455083E-2</v>
      </c>
      <c r="CW99">
        <v>5</v>
      </c>
      <c r="CX99">
        <v>23</v>
      </c>
      <c r="CY99">
        <v>43</v>
      </c>
      <c r="CZ99">
        <v>55</v>
      </c>
      <c r="DA99">
        <v>3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571</v>
      </c>
      <c r="EF99">
        <v>45.900001525878913</v>
      </c>
      <c r="EG99">
        <v>46.610000610351563</v>
      </c>
      <c r="EH99">
        <v>46.764999389648438</v>
      </c>
      <c r="EI99">
        <v>45.849998474121087</v>
      </c>
      <c r="EJ99">
        <v>45.860000610351563</v>
      </c>
      <c r="EO99">
        <v>4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4</v>
      </c>
      <c r="EZ99">
        <v>5</v>
      </c>
      <c r="FA99">
        <v>7</v>
      </c>
      <c r="FB99">
        <v>94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6</v>
      </c>
      <c r="FP99">
        <v>0</v>
      </c>
      <c r="FQ99">
        <v>1</v>
      </c>
      <c r="FR99">
        <v>0</v>
      </c>
      <c r="FS99">
        <v>1</v>
      </c>
      <c r="FT99">
        <v>0</v>
      </c>
      <c r="FU99">
        <v>1</v>
      </c>
      <c r="FV99">
        <v>0</v>
      </c>
      <c r="FW99" t="s">
        <v>572</v>
      </c>
      <c r="FX99">
        <v>45.860000610351563</v>
      </c>
      <c r="FY99">
        <v>46.299999237060547</v>
      </c>
      <c r="FZ99">
        <v>46.450000762939453</v>
      </c>
      <c r="GA99">
        <v>44.790000915527337</v>
      </c>
      <c r="GB99">
        <v>45.790000915527337</v>
      </c>
      <c r="GC99">
        <v>292</v>
      </c>
      <c r="GD99">
        <v>184</v>
      </c>
      <c r="GE99">
        <v>133</v>
      </c>
      <c r="GF99">
        <v>112</v>
      </c>
      <c r="GG99">
        <v>0</v>
      </c>
      <c r="GH99">
        <v>61</v>
      </c>
      <c r="GI99">
        <v>0</v>
      </c>
      <c r="GJ99">
        <v>58</v>
      </c>
      <c r="GK99">
        <v>1</v>
      </c>
      <c r="GL99">
        <v>134</v>
      </c>
      <c r="GM99">
        <v>1</v>
      </c>
      <c r="GN99">
        <v>94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1</v>
      </c>
      <c r="GU99">
        <v>0</v>
      </c>
      <c r="GV99">
        <v>0</v>
      </c>
      <c r="GW99">
        <v>2.7</v>
      </c>
      <c r="GX99" t="s">
        <v>223</v>
      </c>
      <c r="GY99">
        <v>274576</v>
      </c>
      <c r="GZ99">
        <v>182614</v>
      </c>
      <c r="HA99">
        <v>1.4750000000000001</v>
      </c>
      <c r="HB99">
        <v>2.383</v>
      </c>
      <c r="HC99">
        <v>1.1200000000000001</v>
      </c>
      <c r="HD99">
        <v>2.63</v>
      </c>
      <c r="HE99">
        <v>0</v>
      </c>
      <c r="HF99" s="2">
        <f t="shared" si="23"/>
        <v>9.5032102367031968E-3</v>
      </c>
      <c r="HG99" s="2">
        <f t="shared" si="24"/>
        <v>3.2293115912839232E-3</v>
      </c>
      <c r="HH99" s="2">
        <f t="shared" si="25"/>
        <v>3.2613355214151762E-2</v>
      </c>
      <c r="HI99" s="2">
        <f t="shared" si="26"/>
        <v>2.183882900209555E-2</v>
      </c>
      <c r="HJ99" s="3">
        <f t="shared" si="27"/>
        <v>46.449516361273226</v>
      </c>
      <c r="HK99" t="str">
        <f t="shared" si="28"/>
        <v>GMS</v>
      </c>
    </row>
    <row r="100" spans="1:219" hidden="1" x14ac:dyDescent="0.25">
      <c r="A100">
        <v>91</v>
      </c>
      <c r="B100" t="s">
        <v>573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72</v>
      </c>
      <c r="N100">
        <v>64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53</v>
      </c>
      <c r="W100">
        <v>24</v>
      </c>
      <c r="X100">
        <v>5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455</v>
      </c>
      <c r="AV100">
        <v>368.29000854492188</v>
      </c>
      <c r="AW100">
        <v>369.91000366210938</v>
      </c>
      <c r="AX100">
        <v>373.76998901367188</v>
      </c>
      <c r="AY100">
        <v>364.08999633789063</v>
      </c>
      <c r="AZ100">
        <v>364.510009765625</v>
      </c>
      <c r="BE100">
        <v>48</v>
      </c>
      <c r="BF100">
        <v>7</v>
      </c>
      <c r="BG100">
        <v>2</v>
      </c>
      <c r="BH100">
        <v>0</v>
      </c>
      <c r="BI100">
        <v>0</v>
      </c>
      <c r="BJ100">
        <v>1</v>
      </c>
      <c r="BK100">
        <v>2</v>
      </c>
      <c r="BL100">
        <v>0</v>
      </c>
      <c r="BM100">
        <v>0</v>
      </c>
      <c r="BN100">
        <v>60</v>
      </c>
      <c r="BO100">
        <v>18</v>
      </c>
      <c r="BP100">
        <v>8</v>
      </c>
      <c r="BQ100">
        <v>11</v>
      </c>
      <c r="BR100">
        <v>75</v>
      </c>
      <c r="BS100">
        <v>1</v>
      </c>
      <c r="BT100">
        <v>0</v>
      </c>
      <c r="BU100">
        <v>0</v>
      </c>
      <c r="BV100">
        <v>0</v>
      </c>
      <c r="BW100">
        <v>9</v>
      </c>
      <c r="BX100">
        <v>2</v>
      </c>
      <c r="BY100">
        <v>0</v>
      </c>
      <c r="BZ100">
        <v>0</v>
      </c>
      <c r="CA100">
        <v>1</v>
      </c>
      <c r="CB100">
        <v>1</v>
      </c>
      <c r="CC100">
        <v>0</v>
      </c>
      <c r="CD100">
        <v>0</v>
      </c>
      <c r="CE100">
        <v>60</v>
      </c>
      <c r="CF100">
        <v>9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574</v>
      </c>
      <c r="CN100">
        <v>364.510009765625</v>
      </c>
      <c r="CO100">
        <v>365</v>
      </c>
      <c r="CP100">
        <v>368.79000854492188</v>
      </c>
      <c r="CQ100">
        <v>361.91000366210938</v>
      </c>
      <c r="CR100">
        <v>367.39999389648438</v>
      </c>
      <c r="CS100" s="2">
        <f t="shared" si="19"/>
        <v>1.3424389982876761E-3</v>
      </c>
      <c r="CT100" s="2">
        <f t="shared" si="20"/>
        <v>1.0276874256641366E-2</v>
      </c>
      <c r="CU100" s="2">
        <f t="shared" si="21"/>
        <v>8.4657433914812064E-3</v>
      </c>
      <c r="CV100" s="2">
        <f t="shared" si="22"/>
        <v>1.4942815257427022E-2</v>
      </c>
      <c r="CW100">
        <v>16</v>
      </c>
      <c r="CX100">
        <v>160</v>
      </c>
      <c r="CY100">
        <v>2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</v>
      </c>
      <c r="DG100">
        <v>5</v>
      </c>
      <c r="DH100">
        <v>0</v>
      </c>
      <c r="DI100">
        <v>4</v>
      </c>
      <c r="DJ100">
        <v>10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10</v>
      </c>
      <c r="DR100">
        <v>0</v>
      </c>
      <c r="DS100">
        <v>0</v>
      </c>
      <c r="DT100">
        <v>0</v>
      </c>
      <c r="DU100">
        <v>1</v>
      </c>
      <c r="DV100">
        <v>1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575</v>
      </c>
      <c r="EF100">
        <v>367.39999389648438</v>
      </c>
      <c r="EG100">
        <v>371.32998657226563</v>
      </c>
      <c r="EH100">
        <v>373.54998779296881</v>
      </c>
      <c r="EI100">
        <v>367.29998779296881</v>
      </c>
      <c r="EJ100">
        <v>371.3699951171875</v>
      </c>
      <c r="EO100">
        <v>31</v>
      </c>
      <c r="EP100">
        <v>3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20</v>
      </c>
      <c r="EY100">
        <v>16</v>
      </c>
      <c r="EZ100">
        <v>7</v>
      </c>
      <c r="FA100">
        <v>14</v>
      </c>
      <c r="FB100">
        <v>117</v>
      </c>
      <c r="FC100">
        <v>0</v>
      </c>
      <c r="FD100">
        <v>0</v>
      </c>
      <c r="FE100">
        <v>0</v>
      </c>
      <c r="FF100">
        <v>0</v>
      </c>
      <c r="FG100">
        <v>3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32</v>
      </c>
      <c r="FP100">
        <v>3</v>
      </c>
      <c r="FQ100">
        <v>0</v>
      </c>
      <c r="FR100">
        <v>0</v>
      </c>
      <c r="FS100">
        <v>1</v>
      </c>
      <c r="FT100">
        <v>1</v>
      </c>
      <c r="FU100">
        <v>1</v>
      </c>
      <c r="FV100">
        <v>0</v>
      </c>
      <c r="FW100" t="s">
        <v>576</v>
      </c>
      <c r="FX100">
        <v>371.3699951171875</v>
      </c>
      <c r="FY100">
        <v>372</v>
      </c>
      <c r="FZ100">
        <v>373.07000732421881</v>
      </c>
      <c r="GA100">
        <v>368.260009765625</v>
      </c>
      <c r="GB100">
        <v>372.01998901367188</v>
      </c>
      <c r="GC100">
        <v>405</v>
      </c>
      <c r="GD100">
        <v>451</v>
      </c>
      <c r="GE100">
        <v>212</v>
      </c>
      <c r="GF100">
        <v>196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202</v>
      </c>
      <c r="GM100">
        <v>0</v>
      </c>
      <c r="GN100">
        <v>127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0</v>
      </c>
      <c r="GV100">
        <v>0</v>
      </c>
      <c r="GW100">
        <v>2.2000000000000002</v>
      </c>
      <c r="GX100" t="s">
        <v>218</v>
      </c>
      <c r="GY100">
        <v>3897048</v>
      </c>
      <c r="GZ100">
        <v>2411114</v>
      </c>
      <c r="HA100">
        <v>1.5269999999999999</v>
      </c>
      <c r="HB100">
        <v>1.613</v>
      </c>
      <c r="HC100">
        <v>0.46</v>
      </c>
      <c r="HD100">
        <v>1.58</v>
      </c>
      <c r="HE100">
        <v>0.12429999999999999</v>
      </c>
      <c r="HF100" s="2">
        <f t="shared" si="23"/>
        <v>1.6935615129368697E-3</v>
      </c>
      <c r="HG100" s="2">
        <f t="shared" si="24"/>
        <v>2.8681140354681611E-3</v>
      </c>
      <c r="HH100" s="2">
        <f t="shared" si="25"/>
        <v>1.0053737189180123E-2</v>
      </c>
      <c r="HI100" s="2">
        <f t="shared" si="26"/>
        <v>1.0106928012163063E-2</v>
      </c>
      <c r="HJ100" s="3">
        <f t="shared" si="27"/>
        <v>373.06693842119415</v>
      </c>
      <c r="HK100" t="str">
        <f t="shared" si="28"/>
        <v>GS</v>
      </c>
    </row>
    <row r="101" spans="1:219" hidden="1" x14ac:dyDescent="0.25">
      <c r="A101">
        <v>92</v>
      </c>
      <c r="B101" t="s">
        <v>577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195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 t="s">
        <v>578</v>
      </c>
      <c r="AV101">
        <v>19.04000091552734</v>
      </c>
      <c r="AW101">
        <v>19.20000076293945</v>
      </c>
      <c r="AX101">
        <v>19.389999389648441</v>
      </c>
      <c r="AY101">
        <v>18.680000305175781</v>
      </c>
      <c r="AZ101">
        <v>18.70000076293945</v>
      </c>
      <c r="BE101">
        <v>2</v>
      </c>
      <c r="BF101">
        <v>9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2</v>
      </c>
      <c r="BP101">
        <v>2</v>
      </c>
      <c r="BQ101">
        <v>6</v>
      </c>
      <c r="BR101">
        <v>177</v>
      </c>
      <c r="BS101">
        <v>0</v>
      </c>
      <c r="BT101">
        <v>0</v>
      </c>
      <c r="BU101">
        <v>0</v>
      </c>
      <c r="BV101">
        <v>0</v>
      </c>
      <c r="BW101">
        <v>9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11</v>
      </c>
      <c r="CF101">
        <v>9</v>
      </c>
      <c r="CG101">
        <v>0</v>
      </c>
      <c r="CH101">
        <v>0</v>
      </c>
      <c r="CI101">
        <v>1</v>
      </c>
      <c r="CJ101">
        <v>1</v>
      </c>
      <c r="CK101">
        <v>0</v>
      </c>
      <c r="CL101">
        <v>0</v>
      </c>
      <c r="CM101" t="s">
        <v>579</v>
      </c>
      <c r="CN101">
        <v>18.70000076293945</v>
      </c>
      <c r="CO101">
        <v>18.579999923706051</v>
      </c>
      <c r="CP101">
        <v>19.090000152587891</v>
      </c>
      <c r="CQ101">
        <v>18.45000076293945</v>
      </c>
      <c r="CR101">
        <v>19.04999923706055</v>
      </c>
      <c r="CS101" s="2">
        <f t="shared" si="19"/>
        <v>-6.4586027839692584E-3</v>
      </c>
      <c r="CT101" s="2">
        <f t="shared" si="20"/>
        <v>2.6715569659788718E-2</v>
      </c>
      <c r="CU101" s="2">
        <f t="shared" si="21"/>
        <v>6.9967255812921625E-3</v>
      </c>
      <c r="CV101" s="2">
        <f t="shared" si="22"/>
        <v>3.1495984154888745E-2</v>
      </c>
      <c r="CW101">
        <v>0</v>
      </c>
      <c r="CX101">
        <v>8</v>
      </c>
      <c r="CY101">
        <v>43</v>
      </c>
      <c r="CZ101">
        <v>59</v>
      </c>
      <c r="DA101">
        <v>85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1</v>
      </c>
      <c r="DK101">
        <v>1</v>
      </c>
      <c r="DL101">
        <v>2</v>
      </c>
      <c r="DM101">
        <v>1</v>
      </c>
      <c r="DN101">
        <v>2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580</v>
      </c>
      <c r="EF101">
        <v>19.04999923706055</v>
      </c>
      <c r="EG101">
        <v>19.510000228881839</v>
      </c>
      <c r="EH101">
        <v>19.870000839233398</v>
      </c>
      <c r="EI101">
        <v>19.219999313354489</v>
      </c>
      <c r="EJ101">
        <v>19.79000091552734</v>
      </c>
      <c r="EO101">
        <v>21</v>
      </c>
      <c r="EP101">
        <v>106</v>
      </c>
      <c r="EQ101">
        <v>39</v>
      </c>
      <c r="ER101">
        <v>14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</v>
      </c>
      <c r="EY101">
        <v>3</v>
      </c>
      <c r="EZ101">
        <v>2</v>
      </c>
      <c r="FA101">
        <v>2</v>
      </c>
      <c r="FB101">
        <v>7</v>
      </c>
      <c r="FC101">
        <v>1</v>
      </c>
      <c r="FD101">
        <v>19</v>
      </c>
      <c r="FE101">
        <v>0</v>
      </c>
      <c r="FF101">
        <v>0</v>
      </c>
      <c r="FG101">
        <v>0</v>
      </c>
      <c r="FH101">
        <v>0</v>
      </c>
      <c r="FI101">
        <v>7</v>
      </c>
      <c r="FJ101">
        <v>7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0</v>
      </c>
      <c r="FQ101">
        <v>1</v>
      </c>
      <c r="FR101">
        <v>1</v>
      </c>
      <c r="FS101">
        <v>1</v>
      </c>
      <c r="FT101">
        <v>0</v>
      </c>
      <c r="FU101">
        <v>1</v>
      </c>
      <c r="FV101">
        <v>1</v>
      </c>
      <c r="FW101" t="s">
        <v>581</v>
      </c>
      <c r="FX101">
        <v>19.79000091552734</v>
      </c>
      <c r="FY101">
        <v>19.64999961853027</v>
      </c>
      <c r="FZ101">
        <v>19.89999961853027</v>
      </c>
      <c r="GA101">
        <v>19.389999389648441</v>
      </c>
      <c r="GB101">
        <v>19.829999923706051</v>
      </c>
      <c r="GC101">
        <v>387</v>
      </c>
      <c r="GD101">
        <v>404</v>
      </c>
      <c r="GE101">
        <v>375</v>
      </c>
      <c r="GF101">
        <v>21</v>
      </c>
      <c r="GG101">
        <v>0</v>
      </c>
      <c r="GH101">
        <v>158</v>
      </c>
      <c r="GI101">
        <v>0</v>
      </c>
      <c r="GJ101">
        <v>158</v>
      </c>
      <c r="GK101">
        <v>2</v>
      </c>
      <c r="GL101">
        <v>380</v>
      </c>
      <c r="GM101">
        <v>2</v>
      </c>
      <c r="GN101">
        <v>8</v>
      </c>
      <c r="GO101">
        <v>3</v>
      </c>
      <c r="GP101">
        <v>2</v>
      </c>
      <c r="GQ101">
        <v>2</v>
      </c>
      <c r="GR101">
        <v>2</v>
      </c>
      <c r="GS101">
        <v>1</v>
      </c>
      <c r="GT101">
        <v>1</v>
      </c>
      <c r="GU101">
        <v>1</v>
      </c>
      <c r="GV101">
        <v>1</v>
      </c>
      <c r="GW101">
        <v>2.1</v>
      </c>
      <c r="GX101" t="s">
        <v>218</v>
      </c>
      <c r="GY101">
        <v>3275456</v>
      </c>
      <c r="GZ101">
        <v>3090614</v>
      </c>
      <c r="HA101">
        <v>0.626</v>
      </c>
      <c r="HB101">
        <v>1.115</v>
      </c>
      <c r="HC101">
        <v>1.87</v>
      </c>
      <c r="HD101">
        <v>3.08</v>
      </c>
      <c r="HE101">
        <v>0</v>
      </c>
      <c r="HF101" s="2">
        <f t="shared" si="23"/>
        <v>-7.1247480770963989E-3</v>
      </c>
      <c r="HG101" s="2">
        <f t="shared" si="24"/>
        <v>1.2562814311172565E-2</v>
      </c>
      <c r="HH101" s="2">
        <f t="shared" si="25"/>
        <v>1.3231564067647361E-2</v>
      </c>
      <c r="HI101" s="2">
        <f t="shared" si="26"/>
        <v>2.218863014374528E-2</v>
      </c>
      <c r="HJ101" s="3">
        <f t="shared" si="27"/>
        <v>19.896858914952478</v>
      </c>
      <c r="HK101" t="str">
        <f t="shared" si="28"/>
        <v>GT</v>
      </c>
    </row>
    <row r="102" spans="1:219" hidden="1" x14ac:dyDescent="0.25">
      <c r="A102">
        <v>93</v>
      </c>
      <c r="B102" t="s">
        <v>582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35</v>
      </c>
      <c r="N102">
        <v>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24</v>
      </c>
      <c r="W102">
        <v>4</v>
      </c>
      <c r="X102">
        <v>11</v>
      </c>
      <c r="Y102">
        <v>7</v>
      </c>
      <c r="Z102">
        <v>74</v>
      </c>
      <c r="AA102">
        <v>0</v>
      </c>
      <c r="AB102">
        <v>0</v>
      </c>
      <c r="AC102">
        <v>0</v>
      </c>
      <c r="AD102">
        <v>0</v>
      </c>
      <c r="AE102">
        <v>9</v>
      </c>
      <c r="AF102">
        <v>0</v>
      </c>
      <c r="AG102">
        <v>4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45</v>
      </c>
      <c r="AN102">
        <v>9</v>
      </c>
      <c r="AO102">
        <v>1</v>
      </c>
      <c r="AP102">
        <v>1</v>
      </c>
      <c r="AQ102">
        <v>2</v>
      </c>
      <c r="AR102">
        <v>1</v>
      </c>
      <c r="AS102">
        <v>2</v>
      </c>
      <c r="AT102">
        <v>1</v>
      </c>
      <c r="AU102" t="s">
        <v>355</v>
      </c>
      <c r="AV102">
        <v>39.430000305175781</v>
      </c>
      <c r="AW102">
        <v>39.430000305175781</v>
      </c>
      <c r="AX102">
        <v>40.099998474121087</v>
      </c>
      <c r="AY102">
        <v>38.810001373291023</v>
      </c>
      <c r="AZ102">
        <v>39</v>
      </c>
      <c r="BE102">
        <v>15</v>
      </c>
      <c r="BF102">
        <v>8</v>
      </c>
      <c r="BG102">
        <v>4</v>
      </c>
      <c r="BH102">
        <v>4</v>
      </c>
      <c r="BI102">
        <v>0</v>
      </c>
      <c r="BJ102">
        <v>1</v>
      </c>
      <c r="BK102">
        <v>8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125</v>
      </c>
      <c r="BS102">
        <v>0</v>
      </c>
      <c r="BT102">
        <v>0</v>
      </c>
      <c r="BU102">
        <v>0</v>
      </c>
      <c r="BV102">
        <v>0</v>
      </c>
      <c r="BW102">
        <v>16</v>
      </c>
      <c r="BX102">
        <v>8</v>
      </c>
      <c r="BY102">
        <v>0</v>
      </c>
      <c r="BZ102">
        <v>0</v>
      </c>
      <c r="CA102">
        <v>1</v>
      </c>
      <c r="CB102">
        <v>1</v>
      </c>
      <c r="CC102">
        <v>0</v>
      </c>
      <c r="CD102">
        <v>0</v>
      </c>
      <c r="CE102">
        <v>32</v>
      </c>
      <c r="CF102">
        <v>16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583</v>
      </c>
      <c r="CN102">
        <v>39</v>
      </c>
      <c r="CO102">
        <v>39.029998779296882</v>
      </c>
      <c r="CP102">
        <v>40.159999847412109</v>
      </c>
      <c r="CQ102">
        <v>39.029998779296882</v>
      </c>
      <c r="CR102">
        <v>40.049999237060547</v>
      </c>
      <c r="CS102" s="2">
        <f t="shared" si="19"/>
        <v>7.6860825608826566E-4</v>
      </c>
      <c r="CT102" s="2">
        <f t="shared" si="20"/>
        <v>2.8137476902606262E-2</v>
      </c>
      <c r="CU102" s="2">
        <f t="shared" si="21"/>
        <v>0</v>
      </c>
      <c r="CV102" s="2">
        <f t="shared" si="22"/>
        <v>2.5468176708972279E-2</v>
      </c>
      <c r="CW102">
        <v>2</v>
      </c>
      <c r="CX102">
        <v>2</v>
      </c>
      <c r="CY102">
        <v>7</v>
      </c>
      <c r="CZ102">
        <v>51</v>
      </c>
      <c r="DA102">
        <v>82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584</v>
      </c>
      <c r="EF102">
        <v>40.049999237060547</v>
      </c>
      <c r="EG102">
        <v>40.689998626708977</v>
      </c>
      <c r="EH102">
        <v>41.040000915527337</v>
      </c>
      <c r="EI102">
        <v>40.319999694824219</v>
      </c>
      <c r="EJ102">
        <v>40.849998474121087</v>
      </c>
      <c r="EO102">
        <v>47</v>
      </c>
      <c r="EP102">
        <v>22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27</v>
      </c>
      <c r="EY102">
        <v>18</v>
      </c>
      <c r="EZ102">
        <v>10</v>
      </c>
      <c r="FA102">
        <v>6</v>
      </c>
      <c r="FB102">
        <v>33</v>
      </c>
      <c r="FC102">
        <v>0</v>
      </c>
      <c r="FD102">
        <v>0</v>
      </c>
      <c r="FE102">
        <v>0</v>
      </c>
      <c r="FF102">
        <v>0</v>
      </c>
      <c r="FG102">
        <v>5</v>
      </c>
      <c r="FH102">
        <v>0</v>
      </c>
      <c r="FI102">
        <v>33</v>
      </c>
      <c r="FJ102">
        <v>0</v>
      </c>
      <c r="FK102">
        <v>1</v>
      </c>
      <c r="FL102">
        <v>0</v>
      </c>
      <c r="FM102">
        <v>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338</v>
      </c>
      <c r="FX102">
        <v>40.849998474121087</v>
      </c>
      <c r="FY102">
        <v>40.909999847412109</v>
      </c>
      <c r="FZ102">
        <v>40.909999847412109</v>
      </c>
      <c r="GA102">
        <v>40</v>
      </c>
      <c r="GB102">
        <v>40.360000610351563</v>
      </c>
      <c r="GC102">
        <v>288</v>
      </c>
      <c r="GD102">
        <v>341</v>
      </c>
      <c r="GE102">
        <v>213</v>
      </c>
      <c r="GF102">
        <v>94</v>
      </c>
      <c r="GG102">
        <v>0</v>
      </c>
      <c r="GH102">
        <v>137</v>
      </c>
      <c r="GI102">
        <v>0</v>
      </c>
      <c r="GJ102">
        <v>133</v>
      </c>
      <c r="GK102">
        <v>0</v>
      </c>
      <c r="GL102">
        <v>232</v>
      </c>
      <c r="GM102">
        <v>0</v>
      </c>
      <c r="GN102">
        <v>33</v>
      </c>
      <c r="GO102">
        <v>2</v>
      </c>
      <c r="GP102">
        <v>1</v>
      </c>
      <c r="GQ102">
        <v>0</v>
      </c>
      <c r="GR102">
        <v>0</v>
      </c>
      <c r="GS102">
        <v>2</v>
      </c>
      <c r="GT102">
        <v>0</v>
      </c>
      <c r="GU102">
        <v>1</v>
      </c>
      <c r="GV102">
        <v>0</v>
      </c>
      <c r="GW102">
        <v>2.7</v>
      </c>
      <c r="GX102" t="s">
        <v>223</v>
      </c>
      <c r="GY102">
        <v>377555</v>
      </c>
      <c r="GZ102">
        <v>286042</v>
      </c>
      <c r="HA102">
        <v>1.3</v>
      </c>
      <c r="HB102">
        <v>1.4510000000000001</v>
      </c>
      <c r="HC102">
        <v>7.44</v>
      </c>
      <c r="HD102">
        <v>6.38</v>
      </c>
      <c r="HF102" s="2">
        <f t="shared" si="23"/>
        <v>1.4666676488589436E-3</v>
      </c>
      <c r="HG102" s="2">
        <f t="shared" si="24"/>
        <v>0</v>
      </c>
      <c r="HH102" s="2">
        <f t="shared" si="25"/>
        <v>2.2243946487564559E-2</v>
      </c>
      <c r="HI102" s="2">
        <f t="shared" si="26"/>
        <v>8.9197374853168254E-3</v>
      </c>
      <c r="HJ102" s="3">
        <f t="shared" si="27"/>
        <v>40.909999847412109</v>
      </c>
      <c r="HK102" t="str">
        <f t="shared" si="28"/>
        <v>GVA</v>
      </c>
    </row>
    <row r="103" spans="1:219" hidden="1" x14ac:dyDescent="0.25">
      <c r="A103">
        <v>94</v>
      </c>
      <c r="B103" t="s">
        <v>585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39</v>
      </c>
      <c r="N103">
        <v>62</v>
      </c>
      <c r="O103">
        <v>41</v>
      </c>
      <c r="P103">
        <v>30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16</v>
      </c>
      <c r="W103">
        <v>8</v>
      </c>
      <c r="X103">
        <v>1</v>
      </c>
      <c r="Y103">
        <v>2</v>
      </c>
      <c r="Z103">
        <v>4</v>
      </c>
      <c r="AA103">
        <v>1</v>
      </c>
      <c r="AB103">
        <v>31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4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586</v>
      </c>
      <c r="AV103">
        <v>22.54000091552734</v>
      </c>
      <c r="AW103">
        <v>22.670000076293949</v>
      </c>
      <c r="AX103">
        <v>22.920000076293949</v>
      </c>
      <c r="AY103">
        <v>22.54999923706055</v>
      </c>
      <c r="AZ103">
        <v>22.70999908447266</v>
      </c>
      <c r="BE103">
        <v>130</v>
      </c>
      <c r="BF103">
        <v>21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30</v>
      </c>
      <c r="BO103">
        <v>11</v>
      </c>
      <c r="BP103">
        <v>1</v>
      </c>
      <c r="BQ103">
        <v>10</v>
      </c>
      <c r="BR103">
        <v>1</v>
      </c>
      <c r="BS103">
        <v>1</v>
      </c>
      <c r="BT103">
        <v>0</v>
      </c>
      <c r="BU103">
        <v>0</v>
      </c>
      <c r="BV103">
        <v>0</v>
      </c>
      <c r="BW103">
        <v>9</v>
      </c>
      <c r="BX103">
        <v>0</v>
      </c>
      <c r="BY103">
        <v>1</v>
      </c>
      <c r="BZ103">
        <v>0</v>
      </c>
      <c r="CA103">
        <v>1</v>
      </c>
      <c r="CB103">
        <v>0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587</v>
      </c>
      <c r="CN103">
        <v>22.70999908447266</v>
      </c>
      <c r="CO103">
        <v>22.920000076293949</v>
      </c>
      <c r="CP103">
        <v>23.219999313354489</v>
      </c>
      <c r="CQ103">
        <v>22.75</v>
      </c>
      <c r="CR103">
        <v>23.020000457763668</v>
      </c>
      <c r="CS103" s="2">
        <f t="shared" si="19"/>
        <v>9.1623469076028696E-3</v>
      </c>
      <c r="CT103" s="2">
        <f t="shared" si="20"/>
        <v>1.2919864165887418E-2</v>
      </c>
      <c r="CU103" s="2">
        <f t="shared" si="21"/>
        <v>7.4171062708581204E-3</v>
      </c>
      <c r="CV103" s="2">
        <f t="shared" si="22"/>
        <v>1.1728951016271916E-2</v>
      </c>
      <c r="CW103">
        <v>133</v>
      </c>
      <c r="CX103">
        <v>50</v>
      </c>
      <c r="CY103">
        <v>5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1</v>
      </c>
      <c r="DH103">
        <v>0</v>
      </c>
      <c r="DI103">
        <v>0</v>
      </c>
      <c r="DJ103">
        <v>2</v>
      </c>
      <c r="DK103">
        <v>1</v>
      </c>
      <c r="DL103">
        <v>3</v>
      </c>
      <c r="DM103">
        <v>0</v>
      </c>
      <c r="DN103">
        <v>0</v>
      </c>
      <c r="DO103">
        <v>0</v>
      </c>
      <c r="DP103">
        <v>0</v>
      </c>
      <c r="DQ103">
        <v>2</v>
      </c>
      <c r="DR103">
        <v>2</v>
      </c>
      <c r="DS103">
        <v>0</v>
      </c>
      <c r="DT103">
        <v>0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491</v>
      </c>
      <c r="EF103">
        <v>23.020000457763668</v>
      </c>
      <c r="EG103">
        <v>23.25</v>
      </c>
      <c r="EH103">
        <v>23.940000534057621</v>
      </c>
      <c r="EI103">
        <v>23.25</v>
      </c>
      <c r="EJ103">
        <v>23.559999465942379</v>
      </c>
      <c r="EO103">
        <v>0</v>
      </c>
      <c r="EP103">
        <v>12</v>
      </c>
      <c r="EQ103">
        <v>22</v>
      </c>
      <c r="ER103">
        <v>63</v>
      </c>
      <c r="ES103">
        <v>96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588</v>
      </c>
      <c r="FX103">
        <v>23.559999465942379</v>
      </c>
      <c r="FY103">
        <v>23.809999465942379</v>
      </c>
      <c r="FZ103">
        <v>23.809999465942379</v>
      </c>
      <c r="GA103">
        <v>23.04000091552734</v>
      </c>
      <c r="GB103">
        <v>23.260000228881839</v>
      </c>
      <c r="GC103">
        <v>705</v>
      </c>
      <c r="GD103">
        <v>87</v>
      </c>
      <c r="GE103">
        <v>381</v>
      </c>
      <c r="GF103">
        <v>3</v>
      </c>
      <c r="GG103">
        <v>0</v>
      </c>
      <c r="GH103">
        <v>189</v>
      </c>
      <c r="GI103">
        <v>0</v>
      </c>
      <c r="GJ103">
        <v>159</v>
      </c>
      <c r="GK103">
        <v>0</v>
      </c>
      <c r="GL103">
        <v>7</v>
      </c>
      <c r="GM103">
        <v>0</v>
      </c>
      <c r="GN103">
        <v>2</v>
      </c>
      <c r="GO103">
        <v>3</v>
      </c>
      <c r="GP103">
        <v>1</v>
      </c>
      <c r="GQ103">
        <v>3</v>
      </c>
      <c r="GR103">
        <v>1</v>
      </c>
      <c r="GS103">
        <v>0</v>
      </c>
      <c r="GT103">
        <v>0</v>
      </c>
      <c r="GU103">
        <v>0</v>
      </c>
      <c r="GV103">
        <v>0</v>
      </c>
      <c r="GW103">
        <v>1.4</v>
      </c>
      <c r="GX103" t="s">
        <v>239</v>
      </c>
      <c r="GY103">
        <v>862219</v>
      </c>
      <c r="GZ103">
        <v>720157</v>
      </c>
      <c r="HA103">
        <v>5.032</v>
      </c>
      <c r="HB103">
        <v>5.2130000000000001</v>
      </c>
      <c r="HC103">
        <v>0.32</v>
      </c>
      <c r="HD103">
        <v>2.87</v>
      </c>
      <c r="HE103">
        <v>2.2499999999999999E-2</v>
      </c>
      <c r="HF103" s="2">
        <f t="shared" si="23"/>
        <v>1.0499790239709927E-2</v>
      </c>
      <c r="HG103" s="2">
        <f t="shared" si="24"/>
        <v>0</v>
      </c>
      <c r="HH103" s="2">
        <f t="shared" si="25"/>
        <v>3.2339293056954377E-2</v>
      </c>
      <c r="HI103" s="2">
        <f t="shared" si="26"/>
        <v>9.4582678929352459E-3</v>
      </c>
      <c r="HJ103" s="3">
        <f t="shared" si="27"/>
        <v>23.809999465942379</v>
      </c>
      <c r="HK103" t="str">
        <f t="shared" si="28"/>
        <v>GTN</v>
      </c>
    </row>
    <row r="104" spans="1:219" hidden="1" x14ac:dyDescent="0.25">
      <c r="A104">
        <v>95</v>
      </c>
      <c r="B104" t="s">
        <v>589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14</v>
      </c>
      <c r="X104">
        <v>67</v>
      </c>
      <c r="Y104">
        <v>58</v>
      </c>
      <c r="Z104">
        <v>54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 t="s">
        <v>219</v>
      </c>
      <c r="AV104">
        <v>206.1199951171875</v>
      </c>
      <c r="AW104">
        <v>207.28999328613281</v>
      </c>
      <c r="AX104">
        <v>211.16999816894531</v>
      </c>
      <c r="AY104">
        <v>206.58000183105469</v>
      </c>
      <c r="AZ104">
        <v>210.21000671386719</v>
      </c>
      <c r="BE104">
        <v>16</v>
      </c>
      <c r="BF104">
        <v>48</v>
      </c>
      <c r="BG104">
        <v>81</v>
      </c>
      <c r="BH104">
        <v>50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1</v>
      </c>
      <c r="BT104">
        <v>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590</v>
      </c>
      <c r="CN104">
        <v>210.21000671386719</v>
      </c>
      <c r="CO104">
        <v>210.19999694824219</v>
      </c>
      <c r="CP104">
        <v>213.63999938964841</v>
      </c>
      <c r="CQ104">
        <v>209.83000183105469</v>
      </c>
      <c r="CR104">
        <v>211.83000183105469</v>
      </c>
      <c r="CS104" s="2">
        <f t="shared" si="19"/>
        <v>-4.7620198716957773E-5</v>
      </c>
      <c r="CT104" s="2">
        <f t="shared" si="20"/>
        <v>1.6101865059136911E-2</v>
      </c>
      <c r="CU104" s="2">
        <f t="shared" si="21"/>
        <v>1.7602051501389715E-3</v>
      </c>
      <c r="CV104" s="2">
        <f t="shared" si="22"/>
        <v>9.4415332233962479E-3</v>
      </c>
      <c r="CW104">
        <v>9</v>
      </c>
      <c r="CX104">
        <v>34</v>
      </c>
      <c r="CY104">
        <v>138</v>
      </c>
      <c r="CZ104">
        <v>14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2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2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591</v>
      </c>
      <c r="EF104">
        <v>211.83000183105469</v>
      </c>
      <c r="EG104">
        <v>212.80999755859369</v>
      </c>
      <c r="EH104">
        <v>214.71000671386719</v>
      </c>
      <c r="EI104">
        <v>212.3500061035156</v>
      </c>
      <c r="EJ104">
        <v>213.69000244140619</v>
      </c>
      <c r="EO104">
        <v>162</v>
      </c>
      <c r="EP104">
        <v>32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248</v>
      </c>
      <c r="FX104">
        <v>213.69000244140619</v>
      </c>
      <c r="FY104">
        <v>214.3999938964844</v>
      </c>
      <c r="FZ104">
        <v>215.67999267578119</v>
      </c>
      <c r="GA104">
        <v>212.42999267578119</v>
      </c>
      <c r="GB104">
        <v>214.78999328613281</v>
      </c>
      <c r="GC104">
        <v>584</v>
      </c>
      <c r="GD104">
        <v>203</v>
      </c>
      <c r="GE104">
        <v>389</v>
      </c>
      <c r="GF104">
        <v>8</v>
      </c>
      <c r="GG104">
        <v>0</v>
      </c>
      <c r="GH104">
        <v>64</v>
      </c>
      <c r="GI104">
        <v>0</v>
      </c>
      <c r="GJ104">
        <v>14</v>
      </c>
      <c r="GK104">
        <v>0</v>
      </c>
      <c r="GL104">
        <v>54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</v>
      </c>
      <c r="GX104" t="s">
        <v>218</v>
      </c>
      <c r="GY104">
        <v>2031245</v>
      </c>
      <c r="GZ104">
        <v>1339185</v>
      </c>
      <c r="HA104">
        <v>0.99099999999999999</v>
      </c>
      <c r="HB104">
        <v>1.393</v>
      </c>
      <c r="HC104">
        <v>1.0900000000000001</v>
      </c>
      <c r="HD104">
        <v>2.56</v>
      </c>
      <c r="HE104">
        <v>3.5900000000000001E-2</v>
      </c>
      <c r="HF104" s="2">
        <f t="shared" si="23"/>
        <v>3.3115274034056785E-3</v>
      </c>
      <c r="HG104" s="2">
        <f t="shared" si="24"/>
        <v>5.9347126426368968E-3</v>
      </c>
      <c r="HH104" s="2">
        <f t="shared" si="25"/>
        <v>9.1884387909747511E-3</v>
      </c>
      <c r="HI104" s="2">
        <f t="shared" si="26"/>
        <v>1.098747932455002E-2</v>
      </c>
      <c r="HJ104" s="3">
        <f t="shared" si="27"/>
        <v>215.67239625084315</v>
      </c>
      <c r="HK104" t="str">
        <f t="shared" si="28"/>
        <v>HCA</v>
      </c>
    </row>
    <row r="105" spans="1:219" hidden="1" x14ac:dyDescent="0.25">
      <c r="A105">
        <v>96</v>
      </c>
      <c r="B105" t="s">
        <v>592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55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</v>
      </c>
      <c r="W105">
        <v>23</v>
      </c>
      <c r="X105">
        <v>19</v>
      </c>
      <c r="Y105">
        <v>24</v>
      </c>
      <c r="Z105">
        <v>21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 t="s">
        <v>593</v>
      </c>
      <c r="AV105">
        <v>135.11000061035159</v>
      </c>
      <c r="AW105">
        <v>136.19000244140619</v>
      </c>
      <c r="AX105">
        <v>136.6000061035156</v>
      </c>
      <c r="AY105">
        <v>134.42999267578119</v>
      </c>
      <c r="AZ105">
        <v>135.08000183105469</v>
      </c>
      <c r="BE105">
        <v>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2</v>
      </c>
      <c r="BP105">
        <v>0</v>
      </c>
      <c r="BQ105">
        <v>10</v>
      </c>
      <c r="BR105">
        <v>142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5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 t="s">
        <v>594</v>
      </c>
      <c r="CN105">
        <v>135.08000183105469</v>
      </c>
      <c r="CO105">
        <v>134.42999267578119</v>
      </c>
      <c r="CP105">
        <v>135.69999694824219</v>
      </c>
      <c r="CQ105">
        <v>131.6600036621094</v>
      </c>
      <c r="CR105">
        <v>135.50999450683591</v>
      </c>
      <c r="CS105" s="2">
        <f t="shared" si="19"/>
        <v>-4.835298599183746E-3</v>
      </c>
      <c r="CT105" s="2">
        <f t="shared" si="20"/>
        <v>9.3589115771711695E-3</v>
      </c>
      <c r="CU105" s="2">
        <f t="shared" si="21"/>
        <v>2.060543899866496E-2</v>
      </c>
      <c r="CV105" s="2">
        <f t="shared" si="22"/>
        <v>2.8411120956338687E-2</v>
      </c>
      <c r="CW105">
        <v>68</v>
      </c>
      <c r="CX105">
        <v>23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46</v>
      </c>
      <c r="DG105">
        <v>9</v>
      </c>
      <c r="DH105">
        <v>13</v>
      </c>
      <c r="DI105">
        <v>2</v>
      </c>
      <c r="DJ105">
        <v>12</v>
      </c>
      <c r="DK105">
        <v>0</v>
      </c>
      <c r="DL105">
        <v>0</v>
      </c>
      <c r="DM105">
        <v>0</v>
      </c>
      <c r="DN105">
        <v>0</v>
      </c>
      <c r="DO105">
        <v>2</v>
      </c>
      <c r="DP105">
        <v>0</v>
      </c>
      <c r="DQ105">
        <v>12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4</v>
      </c>
      <c r="DX105">
        <v>2</v>
      </c>
      <c r="DY105">
        <v>6</v>
      </c>
      <c r="DZ105">
        <v>6</v>
      </c>
      <c r="EA105">
        <v>1</v>
      </c>
      <c r="EB105">
        <v>1</v>
      </c>
      <c r="EC105">
        <v>1</v>
      </c>
      <c r="ED105">
        <v>1</v>
      </c>
      <c r="EE105" t="s">
        <v>595</v>
      </c>
      <c r="EF105">
        <v>135.50999450683591</v>
      </c>
      <c r="EG105">
        <v>137.28999328613281</v>
      </c>
      <c r="EH105">
        <v>139.91999816894531</v>
      </c>
      <c r="EI105">
        <v>135.47999572753909</v>
      </c>
      <c r="EJ105">
        <v>139.80999755859381</v>
      </c>
      <c r="EO105">
        <v>32</v>
      </c>
      <c r="EP105">
        <v>68</v>
      </c>
      <c r="EQ105">
        <v>40</v>
      </c>
      <c r="ER105">
        <v>17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10</v>
      </c>
      <c r="EY105">
        <v>3</v>
      </c>
      <c r="EZ105">
        <v>0</v>
      </c>
      <c r="FA105">
        <v>5</v>
      </c>
      <c r="FB105">
        <v>13</v>
      </c>
      <c r="FC105">
        <v>1</v>
      </c>
      <c r="FD105">
        <v>31</v>
      </c>
      <c r="FE105">
        <v>0</v>
      </c>
      <c r="FF105">
        <v>0</v>
      </c>
      <c r="FG105">
        <v>0</v>
      </c>
      <c r="FH105">
        <v>0</v>
      </c>
      <c r="FI105">
        <v>13</v>
      </c>
      <c r="FJ105">
        <v>13</v>
      </c>
      <c r="FK105">
        <v>0</v>
      </c>
      <c r="FL105">
        <v>0</v>
      </c>
      <c r="FM105">
        <v>1</v>
      </c>
      <c r="FN105">
        <v>1</v>
      </c>
      <c r="FO105">
        <v>6</v>
      </c>
      <c r="FP105">
        <v>0</v>
      </c>
      <c r="FQ105">
        <v>6</v>
      </c>
      <c r="FR105">
        <v>6</v>
      </c>
      <c r="FS105">
        <v>1</v>
      </c>
      <c r="FT105">
        <v>0</v>
      </c>
      <c r="FU105">
        <v>1</v>
      </c>
      <c r="FV105">
        <v>1</v>
      </c>
      <c r="FW105" t="s">
        <v>596</v>
      </c>
      <c r="FX105">
        <v>139.80999755859381</v>
      </c>
      <c r="FY105">
        <v>139.94999694824219</v>
      </c>
      <c r="FZ105">
        <v>141.3800048828125</v>
      </c>
      <c r="GA105">
        <v>139.27000427246091</v>
      </c>
      <c r="GB105">
        <v>140.46000671386719</v>
      </c>
      <c r="GC105">
        <v>307</v>
      </c>
      <c r="GD105">
        <v>382</v>
      </c>
      <c r="GE105">
        <v>248</v>
      </c>
      <c r="GF105">
        <v>113</v>
      </c>
      <c r="GG105">
        <v>0</v>
      </c>
      <c r="GH105">
        <v>17</v>
      </c>
      <c r="GI105">
        <v>0</v>
      </c>
      <c r="GJ105">
        <v>17</v>
      </c>
      <c r="GK105">
        <v>0</v>
      </c>
      <c r="GL105">
        <v>188</v>
      </c>
      <c r="GM105">
        <v>0</v>
      </c>
      <c r="GN105">
        <v>25</v>
      </c>
      <c r="GO105">
        <v>2</v>
      </c>
      <c r="GP105">
        <v>2</v>
      </c>
      <c r="GQ105">
        <v>1</v>
      </c>
      <c r="GR105">
        <v>1</v>
      </c>
      <c r="GS105">
        <v>3</v>
      </c>
      <c r="GT105">
        <v>2</v>
      </c>
      <c r="GU105">
        <v>2</v>
      </c>
      <c r="GV105">
        <v>2</v>
      </c>
      <c r="GW105">
        <v>2.4</v>
      </c>
      <c r="GX105" t="s">
        <v>218</v>
      </c>
      <c r="GY105">
        <v>413419</v>
      </c>
      <c r="GZ105">
        <v>354500</v>
      </c>
      <c r="HA105">
        <v>2.5750000000000002</v>
      </c>
      <c r="HB105">
        <v>4.5309999999999997</v>
      </c>
      <c r="HC105">
        <v>6.48</v>
      </c>
      <c r="HD105">
        <v>5.09</v>
      </c>
      <c r="HE105">
        <v>8.5099999999999995E-2</v>
      </c>
      <c r="HF105" s="2">
        <f t="shared" si="23"/>
        <v>1.0003529310554926E-3</v>
      </c>
      <c r="HG105" s="2">
        <f t="shared" si="24"/>
        <v>1.0114640579872769E-2</v>
      </c>
      <c r="HH105" s="2">
        <f t="shared" si="25"/>
        <v>4.8588259421882274E-3</v>
      </c>
      <c r="HI105" s="2">
        <f t="shared" si="26"/>
        <v>8.4721798698931261E-3</v>
      </c>
      <c r="HJ105" s="3">
        <f t="shared" si="27"/>
        <v>141.36554086652794</v>
      </c>
      <c r="HK105" t="str">
        <f t="shared" si="28"/>
        <v>HEI</v>
      </c>
    </row>
    <row r="106" spans="1:219" hidden="1" x14ac:dyDescent="0.25">
      <c r="A106">
        <v>97</v>
      </c>
      <c r="B106" t="s">
        <v>597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10</v>
      </c>
      <c r="N106">
        <v>19</v>
      </c>
      <c r="O106">
        <v>48</v>
      </c>
      <c r="P106">
        <v>42</v>
      </c>
      <c r="Q106">
        <v>44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2</v>
      </c>
      <c r="Y106">
        <v>0</v>
      </c>
      <c r="Z106">
        <v>4</v>
      </c>
      <c r="AA106">
        <v>1</v>
      </c>
      <c r="AB106">
        <v>8</v>
      </c>
      <c r="AC106">
        <v>1</v>
      </c>
      <c r="AD106">
        <v>8</v>
      </c>
      <c r="AE106">
        <v>0</v>
      </c>
      <c r="AF106">
        <v>0</v>
      </c>
      <c r="AG106">
        <v>4</v>
      </c>
      <c r="AH106">
        <v>4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598</v>
      </c>
      <c r="AV106">
        <v>46.150001525878913</v>
      </c>
      <c r="AW106">
        <v>46.099998474121087</v>
      </c>
      <c r="AX106">
        <v>46.659999847412109</v>
      </c>
      <c r="AY106">
        <v>45.709999084472663</v>
      </c>
      <c r="AZ106">
        <v>45.830001831054688</v>
      </c>
      <c r="BE106">
        <v>80</v>
      </c>
      <c r="BF106">
        <v>10</v>
      </c>
      <c r="BG106">
        <v>4</v>
      </c>
      <c r="BH106">
        <v>0</v>
      </c>
      <c r="BI106">
        <v>0</v>
      </c>
      <c r="BJ106">
        <v>1</v>
      </c>
      <c r="BK106">
        <v>4</v>
      </c>
      <c r="BL106">
        <v>0</v>
      </c>
      <c r="BM106">
        <v>0</v>
      </c>
      <c r="BN106">
        <v>29</v>
      </c>
      <c r="BO106">
        <v>9</v>
      </c>
      <c r="BP106">
        <v>10</v>
      </c>
      <c r="BQ106">
        <v>6</v>
      </c>
      <c r="BR106">
        <v>45</v>
      </c>
      <c r="BS106">
        <v>0</v>
      </c>
      <c r="BT106">
        <v>0</v>
      </c>
      <c r="BU106">
        <v>0</v>
      </c>
      <c r="BV106">
        <v>0</v>
      </c>
      <c r="BW106">
        <v>14</v>
      </c>
      <c r="BX106">
        <v>4</v>
      </c>
      <c r="BY106">
        <v>0</v>
      </c>
      <c r="BZ106">
        <v>0</v>
      </c>
      <c r="CA106">
        <v>1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599</v>
      </c>
      <c r="CN106">
        <v>45.830001831054688</v>
      </c>
      <c r="CO106">
        <v>45.720001220703118</v>
      </c>
      <c r="CP106">
        <v>47</v>
      </c>
      <c r="CQ106">
        <v>45.290000915527337</v>
      </c>
      <c r="CR106">
        <v>46.990001678466797</v>
      </c>
      <c r="CS106" s="2">
        <f t="shared" si="19"/>
        <v>-2.4059625418766384E-3</v>
      </c>
      <c r="CT106" s="2">
        <f t="shared" si="20"/>
        <v>2.7234016580784726E-2</v>
      </c>
      <c r="CU106" s="2">
        <f t="shared" si="21"/>
        <v>9.4050807894787702E-3</v>
      </c>
      <c r="CV106" s="2">
        <f t="shared" si="22"/>
        <v>3.6177925137604094E-2</v>
      </c>
      <c r="CW106">
        <v>5</v>
      </c>
      <c r="CX106">
        <v>19</v>
      </c>
      <c r="CY106">
        <v>57</v>
      </c>
      <c r="CZ106">
        <v>32</v>
      </c>
      <c r="DA106">
        <v>72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3</v>
      </c>
      <c r="DH106">
        <v>0</v>
      </c>
      <c r="DI106">
        <v>0</v>
      </c>
      <c r="DJ106">
        <v>2</v>
      </c>
      <c r="DK106">
        <v>1</v>
      </c>
      <c r="DL106">
        <v>5</v>
      </c>
      <c r="DM106">
        <v>1</v>
      </c>
      <c r="DN106">
        <v>5</v>
      </c>
      <c r="DO106">
        <v>0</v>
      </c>
      <c r="DP106">
        <v>0</v>
      </c>
      <c r="DQ106">
        <v>2</v>
      </c>
      <c r="DR106">
        <v>2</v>
      </c>
      <c r="DS106">
        <v>0</v>
      </c>
      <c r="DT106">
        <v>0</v>
      </c>
      <c r="DU106">
        <v>1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600</v>
      </c>
      <c r="EF106">
        <v>46.990001678466797</v>
      </c>
      <c r="EG106">
        <v>46.790000915527337</v>
      </c>
      <c r="EH106">
        <v>48.25</v>
      </c>
      <c r="EI106">
        <v>46.790000915527337</v>
      </c>
      <c r="EJ106">
        <v>48.189998626708977</v>
      </c>
      <c r="EO106">
        <v>0</v>
      </c>
      <c r="EP106">
        <v>0</v>
      </c>
      <c r="EQ106">
        <v>2</v>
      </c>
      <c r="ER106">
        <v>16</v>
      </c>
      <c r="ES106">
        <v>166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601</v>
      </c>
      <c r="FX106">
        <v>48.189998626708977</v>
      </c>
      <c r="FY106">
        <v>48.380001068115227</v>
      </c>
      <c r="FZ106">
        <v>48.380001068115227</v>
      </c>
      <c r="GA106">
        <v>47.229999542236328</v>
      </c>
      <c r="GB106">
        <v>47.799999237060547</v>
      </c>
      <c r="GC106">
        <v>626</v>
      </c>
      <c r="GD106">
        <v>112</v>
      </c>
      <c r="GE106">
        <v>369</v>
      </c>
      <c r="GF106">
        <v>5</v>
      </c>
      <c r="GG106">
        <v>0</v>
      </c>
      <c r="GH106">
        <v>372</v>
      </c>
      <c r="GI106">
        <v>0</v>
      </c>
      <c r="GJ106">
        <v>286</v>
      </c>
      <c r="GK106">
        <v>13</v>
      </c>
      <c r="GL106">
        <v>51</v>
      </c>
      <c r="GM106">
        <v>5</v>
      </c>
      <c r="GN106">
        <v>2</v>
      </c>
      <c r="GO106">
        <v>2</v>
      </c>
      <c r="GP106">
        <v>1</v>
      </c>
      <c r="GQ106">
        <v>2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1.7</v>
      </c>
      <c r="GX106" t="s">
        <v>218</v>
      </c>
      <c r="GY106">
        <v>654862</v>
      </c>
      <c r="GZ106">
        <v>557657</v>
      </c>
      <c r="HA106">
        <v>1.25</v>
      </c>
      <c r="HB106">
        <v>1.7370000000000001</v>
      </c>
      <c r="HC106">
        <v>0.26</v>
      </c>
      <c r="HD106">
        <v>4.03</v>
      </c>
      <c r="HF106" s="2">
        <f t="shared" si="23"/>
        <v>3.9272930386822225E-3</v>
      </c>
      <c r="HG106" s="2">
        <f t="shared" si="24"/>
        <v>0</v>
      </c>
      <c r="HH106" s="2">
        <f t="shared" si="25"/>
        <v>2.3770183970434178E-2</v>
      </c>
      <c r="HI106" s="2">
        <f t="shared" si="26"/>
        <v>1.192467999836877E-2</v>
      </c>
      <c r="HJ106" s="3">
        <f t="shared" si="27"/>
        <v>48.380001068115227</v>
      </c>
      <c r="HK106" t="str">
        <f t="shared" si="28"/>
        <v>MLHR</v>
      </c>
    </row>
    <row r="107" spans="1:219" hidden="1" x14ac:dyDescent="0.25">
      <c r="A107">
        <v>98</v>
      </c>
      <c r="B107" t="s">
        <v>602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78</v>
      </c>
      <c r="N107">
        <v>25</v>
      </c>
      <c r="O107">
        <v>56</v>
      </c>
      <c r="P107">
        <v>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11</v>
      </c>
      <c r="W107">
        <v>7</v>
      </c>
      <c r="X107">
        <v>8</v>
      </c>
      <c r="Y107">
        <v>0</v>
      </c>
      <c r="Z107">
        <v>9</v>
      </c>
      <c r="AA107">
        <v>1</v>
      </c>
      <c r="AB107">
        <v>35</v>
      </c>
      <c r="AC107">
        <v>0</v>
      </c>
      <c r="AD107">
        <v>0</v>
      </c>
      <c r="AE107">
        <v>0</v>
      </c>
      <c r="AF107">
        <v>0</v>
      </c>
      <c r="AG107">
        <v>9</v>
      </c>
      <c r="AH107">
        <v>9</v>
      </c>
      <c r="AI107">
        <v>0</v>
      </c>
      <c r="AJ107">
        <v>0</v>
      </c>
      <c r="AK107">
        <v>1</v>
      </c>
      <c r="AL107">
        <v>1</v>
      </c>
      <c r="AM107">
        <v>1</v>
      </c>
      <c r="AN107">
        <v>0</v>
      </c>
      <c r="AO107">
        <v>3</v>
      </c>
      <c r="AP107">
        <v>3</v>
      </c>
      <c r="AQ107">
        <v>1</v>
      </c>
      <c r="AR107">
        <v>0</v>
      </c>
      <c r="AS107">
        <v>1</v>
      </c>
      <c r="AT107">
        <v>1</v>
      </c>
      <c r="AU107" t="s">
        <v>603</v>
      </c>
      <c r="AV107">
        <v>84.19000244140625</v>
      </c>
      <c r="AW107">
        <v>83.839996337890625</v>
      </c>
      <c r="AX107">
        <v>84.370002746582031</v>
      </c>
      <c r="AY107">
        <v>82.150001525878906</v>
      </c>
      <c r="AZ107">
        <v>82.430000305175781</v>
      </c>
      <c r="BE107">
        <v>7</v>
      </c>
      <c r="BF107">
        <v>2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</v>
      </c>
      <c r="BO107">
        <v>1</v>
      </c>
      <c r="BP107">
        <v>4</v>
      </c>
      <c r="BQ107">
        <v>6</v>
      </c>
      <c r="BR107">
        <v>177</v>
      </c>
      <c r="BS107">
        <v>0</v>
      </c>
      <c r="BT107">
        <v>0</v>
      </c>
      <c r="BU107">
        <v>0</v>
      </c>
      <c r="BV107">
        <v>0</v>
      </c>
      <c r="BW107">
        <v>2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9</v>
      </c>
      <c r="CF107">
        <v>3</v>
      </c>
      <c r="CG107">
        <v>0</v>
      </c>
      <c r="CH107">
        <v>0</v>
      </c>
      <c r="CI107">
        <v>1</v>
      </c>
      <c r="CJ107">
        <v>1</v>
      </c>
      <c r="CK107">
        <v>0</v>
      </c>
      <c r="CL107">
        <v>0</v>
      </c>
      <c r="CM107" t="s">
        <v>604</v>
      </c>
      <c r="CN107">
        <v>82.430000305175781</v>
      </c>
      <c r="CO107">
        <v>82.480003356933594</v>
      </c>
      <c r="CP107">
        <v>84.290000915527344</v>
      </c>
      <c r="CQ107">
        <v>81.739997863769531</v>
      </c>
      <c r="CR107">
        <v>84</v>
      </c>
      <c r="CS107" s="2">
        <f t="shared" si="19"/>
        <v>6.0624454076974033E-4</v>
      </c>
      <c r="CT107" s="2">
        <f t="shared" si="20"/>
        <v>2.1473455201497349E-2</v>
      </c>
      <c r="CU107" s="2">
        <f t="shared" si="21"/>
        <v>8.9719382037568574E-3</v>
      </c>
      <c r="CV107" s="2">
        <f t="shared" si="22"/>
        <v>2.6904787336077041E-2</v>
      </c>
      <c r="CW107">
        <v>18</v>
      </c>
      <c r="CX107">
        <v>20</v>
      </c>
      <c r="CY107">
        <v>59</v>
      </c>
      <c r="CZ107">
        <v>52</v>
      </c>
      <c r="DA107">
        <v>18</v>
      </c>
      <c r="DB107">
        <v>0</v>
      </c>
      <c r="DC107">
        <v>0</v>
      </c>
      <c r="DD107">
        <v>0</v>
      </c>
      <c r="DE107">
        <v>0</v>
      </c>
      <c r="DF107">
        <v>7</v>
      </c>
      <c r="DG107">
        <v>3</v>
      </c>
      <c r="DH107">
        <v>4</v>
      </c>
      <c r="DI107">
        <v>10</v>
      </c>
      <c r="DJ107">
        <v>11</v>
      </c>
      <c r="DK107">
        <v>1</v>
      </c>
      <c r="DL107">
        <v>35</v>
      </c>
      <c r="DM107">
        <v>1</v>
      </c>
      <c r="DN107">
        <v>35</v>
      </c>
      <c r="DO107">
        <v>0</v>
      </c>
      <c r="DP107">
        <v>0</v>
      </c>
      <c r="DQ107">
        <v>11</v>
      </c>
      <c r="DR107">
        <v>11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605</v>
      </c>
      <c r="EF107">
        <v>84</v>
      </c>
      <c r="EG107">
        <v>84.339996337890625</v>
      </c>
      <c r="EH107">
        <v>85.589996337890625</v>
      </c>
      <c r="EI107">
        <v>83.769996643066406</v>
      </c>
      <c r="EJ107">
        <v>85.19000244140625</v>
      </c>
      <c r="EO107">
        <v>129</v>
      </c>
      <c r="EP107">
        <v>36</v>
      </c>
      <c r="EQ107">
        <v>12</v>
      </c>
      <c r="ER107">
        <v>0</v>
      </c>
      <c r="ES107">
        <v>0</v>
      </c>
      <c r="ET107">
        <v>1</v>
      </c>
      <c r="EU107">
        <v>10</v>
      </c>
      <c r="EV107">
        <v>0</v>
      </c>
      <c r="EW107">
        <v>0</v>
      </c>
      <c r="EX107">
        <v>32</v>
      </c>
      <c r="EY107">
        <v>7</v>
      </c>
      <c r="EZ107">
        <v>0</v>
      </c>
      <c r="FA107">
        <v>1</v>
      </c>
      <c r="FB107">
        <v>3</v>
      </c>
      <c r="FC107">
        <v>2</v>
      </c>
      <c r="FD107">
        <v>8</v>
      </c>
      <c r="FE107">
        <v>0</v>
      </c>
      <c r="FF107">
        <v>0</v>
      </c>
      <c r="FG107">
        <v>1</v>
      </c>
      <c r="FH107">
        <v>0</v>
      </c>
      <c r="FI107">
        <v>3</v>
      </c>
      <c r="FJ107">
        <v>3</v>
      </c>
      <c r="FK107">
        <v>1</v>
      </c>
      <c r="FL107">
        <v>0</v>
      </c>
      <c r="FM107">
        <v>1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485</v>
      </c>
      <c r="FX107">
        <v>85.19000244140625</v>
      </c>
      <c r="FY107">
        <v>85.5</v>
      </c>
      <c r="FZ107">
        <v>85.669998168945313</v>
      </c>
      <c r="GA107">
        <v>83.680000305175781</v>
      </c>
      <c r="GB107">
        <v>83.819999694824219</v>
      </c>
      <c r="GC107">
        <v>521</v>
      </c>
      <c r="GD107">
        <v>303</v>
      </c>
      <c r="GE107">
        <v>344</v>
      </c>
      <c r="GF107">
        <v>78</v>
      </c>
      <c r="GG107">
        <v>0</v>
      </c>
      <c r="GH107">
        <v>79</v>
      </c>
      <c r="GI107">
        <v>0</v>
      </c>
      <c r="GJ107">
        <v>70</v>
      </c>
      <c r="GK107">
        <v>35</v>
      </c>
      <c r="GL107">
        <v>200</v>
      </c>
      <c r="GM107">
        <v>35</v>
      </c>
      <c r="GN107">
        <v>14</v>
      </c>
      <c r="GO107">
        <v>4</v>
      </c>
      <c r="GP107">
        <v>2</v>
      </c>
      <c r="GQ107">
        <v>3</v>
      </c>
      <c r="GR107">
        <v>2</v>
      </c>
      <c r="GS107">
        <v>1</v>
      </c>
      <c r="GT107">
        <v>0</v>
      </c>
      <c r="GU107">
        <v>1</v>
      </c>
      <c r="GV107">
        <v>0</v>
      </c>
      <c r="GW107">
        <v>2.2000000000000002</v>
      </c>
      <c r="GX107" t="s">
        <v>218</v>
      </c>
      <c r="GY107">
        <v>2534768</v>
      </c>
      <c r="GZ107">
        <v>1688514</v>
      </c>
      <c r="HA107">
        <v>1.702</v>
      </c>
      <c r="HB107">
        <v>2.0840000000000001</v>
      </c>
      <c r="HC107">
        <v>-2.0499999999999998</v>
      </c>
      <c r="HD107">
        <v>2.94</v>
      </c>
      <c r="HF107" s="2">
        <f t="shared" si="23"/>
        <v>3.6257024396929571E-3</v>
      </c>
      <c r="HG107" s="2">
        <f t="shared" si="24"/>
        <v>1.9843372543334459E-3</v>
      </c>
      <c r="HH107" s="2">
        <f t="shared" si="25"/>
        <v>2.1286546138294948E-2</v>
      </c>
      <c r="HI107" s="2">
        <f t="shared" si="26"/>
        <v>1.6702384891214006E-3</v>
      </c>
      <c r="HJ107" s="3">
        <f t="shared" si="27"/>
        <v>85.669660835245509</v>
      </c>
      <c r="HK107" t="str">
        <f t="shared" si="28"/>
        <v>HES</v>
      </c>
    </row>
    <row r="108" spans="1:219" x14ac:dyDescent="0.25">
      <c r="A108">
        <v>99</v>
      </c>
      <c r="B108" t="s">
        <v>606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13</v>
      </c>
      <c r="N108">
        <v>49</v>
      </c>
      <c r="O108">
        <v>67</v>
      </c>
      <c r="P108">
        <v>17</v>
      </c>
      <c r="Q108">
        <v>0</v>
      </c>
      <c r="R108">
        <v>1</v>
      </c>
      <c r="S108">
        <v>4</v>
      </c>
      <c r="T108">
        <v>0</v>
      </c>
      <c r="U108">
        <v>0</v>
      </c>
      <c r="V108">
        <v>5</v>
      </c>
      <c r="W108">
        <v>0</v>
      </c>
      <c r="X108">
        <v>1</v>
      </c>
      <c r="Y108">
        <v>2</v>
      </c>
      <c r="Z108">
        <v>9</v>
      </c>
      <c r="AA108">
        <v>2</v>
      </c>
      <c r="AB108">
        <v>17</v>
      </c>
      <c r="AC108">
        <v>0</v>
      </c>
      <c r="AD108">
        <v>0</v>
      </c>
      <c r="AE108">
        <v>13</v>
      </c>
      <c r="AF108">
        <v>4</v>
      </c>
      <c r="AG108">
        <v>9</v>
      </c>
      <c r="AH108">
        <v>9</v>
      </c>
      <c r="AI108">
        <v>1</v>
      </c>
      <c r="AJ108">
        <v>1</v>
      </c>
      <c r="AK108">
        <v>2</v>
      </c>
      <c r="AL108">
        <v>2</v>
      </c>
      <c r="AM108">
        <v>1</v>
      </c>
      <c r="AN108">
        <v>0</v>
      </c>
      <c r="AO108">
        <v>7</v>
      </c>
      <c r="AP108">
        <v>7</v>
      </c>
      <c r="AQ108">
        <v>1</v>
      </c>
      <c r="AR108">
        <v>0</v>
      </c>
      <c r="AS108">
        <v>1</v>
      </c>
      <c r="AT108">
        <v>1</v>
      </c>
      <c r="AU108" t="s">
        <v>607</v>
      </c>
      <c r="AV108">
        <v>78.660003662109375</v>
      </c>
      <c r="AW108">
        <v>79.110000610351563</v>
      </c>
      <c r="AX108">
        <v>80.55999755859375</v>
      </c>
      <c r="AY108">
        <v>76.580001831054688</v>
      </c>
      <c r="AZ108">
        <v>76.75</v>
      </c>
      <c r="BE108">
        <v>12</v>
      </c>
      <c r="BF108">
        <v>12</v>
      </c>
      <c r="BG108">
        <v>4</v>
      </c>
      <c r="BH108">
        <v>6</v>
      </c>
      <c r="BI108">
        <v>0</v>
      </c>
      <c r="BJ108">
        <v>2</v>
      </c>
      <c r="BK108">
        <v>10</v>
      </c>
      <c r="BL108">
        <v>0</v>
      </c>
      <c r="BM108">
        <v>0</v>
      </c>
      <c r="BN108">
        <v>5</v>
      </c>
      <c r="BO108">
        <v>6</v>
      </c>
      <c r="BP108">
        <v>10</v>
      </c>
      <c r="BQ108">
        <v>6</v>
      </c>
      <c r="BR108">
        <v>82</v>
      </c>
      <c r="BS108">
        <v>1</v>
      </c>
      <c r="BT108">
        <v>7</v>
      </c>
      <c r="BU108">
        <v>0</v>
      </c>
      <c r="BV108">
        <v>0</v>
      </c>
      <c r="BW108">
        <v>22</v>
      </c>
      <c r="BX108">
        <v>10</v>
      </c>
      <c r="BY108">
        <v>0</v>
      </c>
      <c r="BZ108">
        <v>0</v>
      </c>
      <c r="CA108">
        <v>1</v>
      </c>
      <c r="CB108">
        <v>1</v>
      </c>
      <c r="CC108">
        <v>0</v>
      </c>
      <c r="CD108">
        <v>0</v>
      </c>
      <c r="CE108">
        <v>35</v>
      </c>
      <c r="CF108">
        <v>23</v>
      </c>
      <c r="CG108">
        <v>0</v>
      </c>
      <c r="CH108">
        <v>0</v>
      </c>
      <c r="CI108">
        <v>1</v>
      </c>
      <c r="CJ108">
        <v>1</v>
      </c>
      <c r="CK108">
        <v>0</v>
      </c>
      <c r="CL108">
        <v>0</v>
      </c>
      <c r="CM108" t="s">
        <v>608</v>
      </c>
      <c r="CN108">
        <v>76.75</v>
      </c>
      <c r="CO108">
        <v>79.400001525878906</v>
      </c>
      <c r="CP108">
        <v>84.860000610351563</v>
      </c>
      <c r="CQ108">
        <v>78.5</v>
      </c>
      <c r="CR108">
        <v>84.629997253417969</v>
      </c>
      <c r="CS108" s="2">
        <f t="shared" si="19"/>
        <v>3.3375333437684951E-2</v>
      </c>
      <c r="CT108" s="2">
        <f t="shared" si="20"/>
        <v>6.4341256719324447E-2</v>
      </c>
      <c r="CU108" s="2">
        <f t="shared" si="21"/>
        <v>1.1335031594244538E-2</v>
      </c>
      <c r="CV108" s="2">
        <f t="shared" si="22"/>
        <v>7.2432913297422963E-2</v>
      </c>
      <c r="CW108">
        <v>0</v>
      </c>
      <c r="CX108">
        <v>2</v>
      </c>
      <c r="CY108">
        <v>2</v>
      </c>
      <c r="CZ108">
        <v>9</v>
      </c>
      <c r="DA108">
        <v>178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3</v>
      </c>
      <c r="DK108">
        <v>1</v>
      </c>
      <c r="DL108">
        <v>4</v>
      </c>
      <c r="DM108">
        <v>1</v>
      </c>
      <c r="DN108">
        <v>4</v>
      </c>
      <c r="DO108">
        <v>0</v>
      </c>
      <c r="DP108">
        <v>0</v>
      </c>
      <c r="DQ108">
        <v>3</v>
      </c>
      <c r="DR108">
        <v>3</v>
      </c>
      <c r="DS108">
        <v>0</v>
      </c>
      <c r="DT108">
        <v>0</v>
      </c>
      <c r="DU108">
        <v>1</v>
      </c>
      <c r="DV108">
        <v>1</v>
      </c>
      <c r="DW108">
        <v>1</v>
      </c>
      <c r="DX108">
        <v>0</v>
      </c>
      <c r="DY108">
        <v>1</v>
      </c>
      <c r="DZ108">
        <v>1</v>
      </c>
      <c r="EA108">
        <v>1</v>
      </c>
      <c r="EB108">
        <v>0</v>
      </c>
      <c r="EC108">
        <v>1</v>
      </c>
      <c r="ED108">
        <v>1</v>
      </c>
      <c r="EE108" t="s">
        <v>609</v>
      </c>
      <c r="EF108">
        <v>84.629997253417969</v>
      </c>
      <c r="EG108">
        <v>85.209999084472656</v>
      </c>
      <c r="EH108">
        <v>87.80999755859375</v>
      </c>
      <c r="EI108">
        <v>84.430000305175781</v>
      </c>
      <c r="EJ108">
        <v>87.319999694824219</v>
      </c>
      <c r="EO108">
        <v>13</v>
      </c>
      <c r="EP108">
        <v>56</v>
      </c>
      <c r="EQ108">
        <v>36</v>
      </c>
      <c r="ER108">
        <v>38</v>
      </c>
      <c r="ES108">
        <v>31</v>
      </c>
      <c r="ET108">
        <v>2</v>
      </c>
      <c r="EU108">
        <v>16</v>
      </c>
      <c r="EV108">
        <v>1</v>
      </c>
      <c r="EW108">
        <v>4</v>
      </c>
      <c r="EX108">
        <v>10</v>
      </c>
      <c r="EY108">
        <v>4</v>
      </c>
      <c r="EZ108">
        <v>3</v>
      </c>
      <c r="FA108">
        <v>5</v>
      </c>
      <c r="FB108">
        <v>12</v>
      </c>
      <c r="FC108">
        <v>3</v>
      </c>
      <c r="FD108">
        <v>34</v>
      </c>
      <c r="FE108">
        <v>2</v>
      </c>
      <c r="FF108">
        <v>34</v>
      </c>
      <c r="FG108">
        <v>46</v>
      </c>
      <c r="FH108">
        <v>16</v>
      </c>
      <c r="FI108">
        <v>12</v>
      </c>
      <c r="FJ108">
        <v>12</v>
      </c>
      <c r="FK108">
        <v>1</v>
      </c>
      <c r="FL108">
        <v>1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610</v>
      </c>
      <c r="FX108">
        <v>87.319999694824219</v>
      </c>
      <c r="FY108">
        <v>92.769996643066406</v>
      </c>
      <c r="FZ108">
        <v>93</v>
      </c>
      <c r="GA108">
        <v>83.099998474121094</v>
      </c>
      <c r="GB108">
        <v>84.760002136230469</v>
      </c>
      <c r="GC108">
        <v>545</v>
      </c>
      <c r="GD108">
        <v>164</v>
      </c>
      <c r="GE108">
        <v>365</v>
      </c>
      <c r="GF108">
        <v>38</v>
      </c>
      <c r="GG108">
        <v>4</v>
      </c>
      <c r="GH108">
        <v>279</v>
      </c>
      <c r="GI108">
        <v>4</v>
      </c>
      <c r="GJ108">
        <v>256</v>
      </c>
      <c r="GK108">
        <v>38</v>
      </c>
      <c r="GL108">
        <v>106</v>
      </c>
      <c r="GM108">
        <v>38</v>
      </c>
      <c r="GN108">
        <v>15</v>
      </c>
      <c r="GO108">
        <v>4</v>
      </c>
      <c r="GP108">
        <v>2</v>
      </c>
      <c r="GQ108">
        <v>4</v>
      </c>
      <c r="GR108">
        <v>2</v>
      </c>
      <c r="GS108">
        <v>2</v>
      </c>
      <c r="GT108">
        <v>1</v>
      </c>
      <c r="GU108">
        <v>2</v>
      </c>
      <c r="GV108">
        <v>1</v>
      </c>
      <c r="GW108">
        <v>2.2000000000000002</v>
      </c>
      <c r="GX108" t="s">
        <v>218</v>
      </c>
      <c r="GY108">
        <v>724945</v>
      </c>
      <c r="GZ108">
        <v>373928</v>
      </c>
      <c r="HA108">
        <v>0.98299999999999998</v>
      </c>
      <c r="HB108">
        <v>1.952</v>
      </c>
      <c r="HC108">
        <v>1.77</v>
      </c>
      <c r="HD108">
        <v>7.04</v>
      </c>
      <c r="HE108">
        <v>0</v>
      </c>
      <c r="HF108" s="2">
        <f t="shared" si="23"/>
        <v>5.8747409134993434E-2</v>
      </c>
      <c r="HG108" s="2">
        <f t="shared" si="24"/>
        <v>2.4731543756300045E-3</v>
      </c>
      <c r="HH108" s="2">
        <f t="shared" si="25"/>
        <v>0.1042362673155065</v>
      </c>
      <c r="HI108" s="2">
        <f t="shared" si="26"/>
        <v>1.9584752480790835E-2</v>
      </c>
      <c r="HJ108" s="3">
        <f t="shared" si="27"/>
        <v>92.999431166191386</v>
      </c>
      <c r="HK108" t="str">
        <f t="shared" si="28"/>
        <v>HIBB</v>
      </c>
    </row>
    <row r="109" spans="1:219" hidden="1" x14ac:dyDescent="0.25">
      <c r="A109">
        <v>100</v>
      </c>
      <c r="B109" t="s">
        <v>611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7</v>
      </c>
      <c r="N109">
        <v>81</v>
      </c>
      <c r="O109">
        <v>102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1</v>
      </c>
      <c r="Z109">
        <v>2</v>
      </c>
      <c r="AA109">
        <v>1</v>
      </c>
      <c r="AB109">
        <v>6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2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607</v>
      </c>
      <c r="AV109">
        <v>123.5899963378906</v>
      </c>
      <c r="AW109">
        <v>124.629997253418</v>
      </c>
      <c r="AX109">
        <v>125.30999755859381</v>
      </c>
      <c r="AY109">
        <v>123.34999847412109</v>
      </c>
      <c r="AZ109">
        <v>123.8000030517578</v>
      </c>
      <c r="BE109">
        <v>24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32</v>
      </c>
      <c r="BO109">
        <v>32</v>
      </c>
      <c r="BP109">
        <v>34</v>
      </c>
      <c r="BQ109">
        <v>30</v>
      </c>
      <c r="BR109">
        <v>54</v>
      </c>
      <c r="BS109">
        <v>0</v>
      </c>
      <c r="BT109">
        <v>0</v>
      </c>
      <c r="BU109">
        <v>0</v>
      </c>
      <c r="BV109">
        <v>0</v>
      </c>
      <c r="BW109">
        <v>2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25</v>
      </c>
      <c r="CF109">
        <v>2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 t="s">
        <v>228</v>
      </c>
      <c r="CN109">
        <v>123.8000030517578</v>
      </c>
      <c r="CO109">
        <v>124.4199981689453</v>
      </c>
      <c r="CP109">
        <v>126.40000152587891</v>
      </c>
      <c r="CQ109">
        <v>123.9199981689453</v>
      </c>
      <c r="CR109">
        <v>126.2200012207031</v>
      </c>
      <c r="CS109" s="2">
        <f t="shared" si="19"/>
        <v>4.9830825133563295E-3</v>
      </c>
      <c r="CT109" s="2">
        <f t="shared" si="20"/>
        <v>1.5664583330944226E-2</v>
      </c>
      <c r="CU109" s="2">
        <f t="shared" si="21"/>
        <v>4.0186465789934234E-3</v>
      </c>
      <c r="CV109" s="2">
        <f t="shared" si="22"/>
        <v>1.82221758003005E-2</v>
      </c>
      <c r="CW109">
        <v>3</v>
      </c>
      <c r="CX109">
        <v>57</v>
      </c>
      <c r="CY109">
        <v>132</v>
      </c>
      <c r="CZ109">
        <v>3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0</v>
      </c>
      <c r="DK109">
        <v>1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528</v>
      </c>
      <c r="EF109">
        <v>126.2200012207031</v>
      </c>
      <c r="EG109">
        <v>127</v>
      </c>
      <c r="EH109">
        <v>127.6800003051758</v>
      </c>
      <c r="EI109">
        <v>125.11000061035161</v>
      </c>
      <c r="EJ109">
        <v>126.26999664306641</v>
      </c>
      <c r="EO109">
        <v>1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</v>
      </c>
      <c r="EZ109">
        <v>1</v>
      </c>
      <c r="FA109">
        <v>1</v>
      </c>
      <c r="FB109">
        <v>192</v>
      </c>
      <c r="FC109">
        <v>0</v>
      </c>
      <c r="FD109">
        <v>0</v>
      </c>
      <c r="FE109">
        <v>0</v>
      </c>
      <c r="FF109">
        <v>0</v>
      </c>
      <c r="FG109">
        <v>1</v>
      </c>
      <c r="FH109">
        <v>0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2</v>
      </c>
      <c r="FP109">
        <v>1</v>
      </c>
      <c r="FQ109">
        <v>0</v>
      </c>
      <c r="FR109">
        <v>0</v>
      </c>
      <c r="FS109">
        <v>1</v>
      </c>
      <c r="FT109">
        <v>1</v>
      </c>
      <c r="FU109">
        <v>0</v>
      </c>
      <c r="FV109">
        <v>0</v>
      </c>
      <c r="FW109" t="s">
        <v>612</v>
      </c>
      <c r="FX109">
        <v>126.26999664306641</v>
      </c>
      <c r="FY109">
        <v>125.90000152587891</v>
      </c>
      <c r="FZ109">
        <v>126.3199996948242</v>
      </c>
      <c r="GA109">
        <v>124.38999938964839</v>
      </c>
      <c r="GB109">
        <v>125.26999664306641</v>
      </c>
      <c r="GC109">
        <v>412</v>
      </c>
      <c r="GD109">
        <v>384</v>
      </c>
      <c r="GE109">
        <v>197</v>
      </c>
      <c r="GF109">
        <v>196</v>
      </c>
      <c r="GG109">
        <v>0</v>
      </c>
      <c r="GH109">
        <v>3</v>
      </c>
      <c r="GI109">
        <v>0</v>
      </c>
      <c r="GJ109">
        <v>3</v>
      </c>
      <c r="GK109">
        <v>0</v>
      </c>
      <c r="GL109">
        <v>248</v>
      </c>
      <c r="GM109">
        <v>0</v>
      </c>
      <c r="GN109">
        <v>192</v>
      </c>
      <c r="GO109">
        <v>1</v>
      </c>
      <c r="GP109">
        <v>0</v>
      </c>
      <c r="GQ109">
        <v>1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2.2999999999999998</v>
      </c>
      <c r="GX109" t="s">
        <v>218</v>
      </c>
      <c r="GY109">
        <v>2023044</v>
      </c>
      <c r="GZ109">
        <v>1651242</v>
      </c>
      <c r="HA109">
        <v>1.292</v>
      </c>
      <c r="HB109">
        <v>1.401</v>
      </c>
      <c r="HC109">
        <v>0.24</v>
      </c>
      <c r="HD109">
        <v>4.13</v>
      </c>
      <c r="HE109">
        <v>0</v>
      </c>
      <c r="HF109" s="2">
        <f t="shared" si="23"/>
        <v>-2.9388015306055504E-3</v>
      </c>
      <c r="HG109" s="2">
        <f t="shared" si="24"/>
        <v>3.3248746830270015E-3</v>
      </c>
      <c r="HH109" s="2">
        <f t="shared" si="25"/>
        <v>1.1993662572912123E-2</v>
      </c>
      <c r="HI109" s="2">
        <f t="shared" si="26"/>
        <v>7.0248046379804974E-3</v>
      </c>
      <c r="HJ109" s="3">
        <f t="shared" si="27"/>
        <v>126.31860325354536</v>
      </c>
      <c r="HK109" t="str">
        <f t="shared" si="28"/>
        <v>HLT</v>
      </c>
    </row>
    <row r="110" spans="1:219" hidden="1" x14ac:dyDescent="0.25">
      <c r="A110">
        <v>101</v>
      </c>
      <c r="B110" t="s">
        <v>613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19</v>
      </c>
      <c r="N110">
        <v>113</v>
      </c>
      <c r="O110">
        <v>30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360</v>
      </c>
      <c r="AV110">
        <v>549.71002197265625</v>
      </c>
      <c r="AW110">
        <v>549.45001220703125</v>
      </c>
      <c r="AX110">
        <v>556.010009765625</v>
      </c>
      <c r="AY110">
        <v>548.280029296875</v>
      </c>
      <c r="AZ110">
        <v>555.19000244140625</v>
      </c>
      <c r="BE110">
        <v>26</v>
      </c>
      <c r="BF110">
        <v>107</v>
      </c>
      <c r="BG110">
        <v>23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614</v>
      </c>
      <c r="CN110">
        <v>555.19000244140625</v>
      </c>
      <c r="CO110">
        <v>556.05999755859375</v>
      </c>
      <c r="CP110">
        <v>561.33001708984375</v>
      </c>
      <c r="CQ110">
        <v>552.510009765625</v>
      </c>
      <c r="CR110">
        <v>557.33001708984375</v>
      </c>
      <c r="CS110" s="2">
        <f t="shared" si="19"/>
        <v>1.564570587719416E-3</v>
      </c>
      <c r="CT110" s="2">
        <f t="shared" si="20"/>
        <v>9.3884513045852103E-3</v>
      </c>
      <c r="CU110" s="2">
        <f t="shared" si="21"/>
        <v>6.384181218852536E-3</v>
      </c>
      <c r="CV110" s="2">
        <f t="shared" si="22"/>
        <v>8.6483899600221514E-3</v>
      </c>
      <c r="CW110">
        <v>67</v>
      </c>
      <c r="CX110">
        <v>4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74</v>
      </c>
      <c r="DG110">
        <v>28</v>
      </c>
      <c r="DH110">
        <v>10</v>
      </c>
      <c r="DI110">
        <v>1</v>
      </c>
      <c r="DJ110">
        <v>7</v>
      </c>
      <c r="DK110">
        <v>0</v>
      </c>
      <c r="DL110">
        <v>0</v>
      </c>
      <c r="DM110">
        <v>0</v>
      </c>
      <c r="DN110">
        <v>0</v>
      </c>
      <c r="DO110">
        <v>4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615</v>
      </c>
      <c r="EF110">
        <v>557.33001708984375</v>
      </c>
      <c r="EG110">
        <v>557.59002685546875</v>
      </c>
      <c r="EH110">
        <v>558.53997802734375</v>
      </c>
      <c r="EI110">
        <v>545.90997314453125</v>
      </c>
      <c r="EJ110">
        <v>554.03997802734375</v>
      </c>
      <c r="EO110">
        <v>27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14</v>
      </c>
      <c r="EY110">
        <v>2</v>
      </c>
      <c r="EZ110">
        <v>17</v>
      </c>
      <c r="FA110">
        <v>14</v>
      </c>
      <c r="FB110">
        <v>111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30</v>
      </c>
      <c r="FP110">
        <v>0</v>
      </c>
      <c r="FQ110">
        <v>20</v>
      </c>
      <c r="FR110">
        <v>0</v>
      </c>
      <c r="FS110">
        <v>2</v>
      </c>
      <c r="FT110">
        <v>0</v>
      </c>
      <c r="FU110">
        <v>1</v>
      </c>
      <c r="FV110">
        <v>0</v>
      </c>
      <c r="FW110" t="s">
        <v>616</v>
      </c>
      <c r="FX110">
        <v>554.03997802734375</v>
      </c>
      <c r="FY110">
        <v>556.77001953125</v>
      </c>
      <c r="FZ110">
        <v>565.92999267578125</v>
      </c>
      <c r="GA110">
        <v>555.530029296875</v>
      </c>
      <c r="GB110">
        <v>558.1099853515625</v>
      </c>
      <c r="GC110">
        <v>416</v>
      </c>
      <c r="GD110">
        <v>287</v>
      </c>
      <c r="GE110">
        <v>98</v>
      </c>
      <c r="GF110">
        <v>278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118</v>
      </c>
      <c r="GM110">
        <v>0</v>
      </c>
      <c r="GN110">
        <v>118</v>
      </c>
      <c r="GO110">
        <v>0</v>
      </c>
      <c r="GP110">
        <v>0</v>
      </c>
      <c r="GQ110">
        <v>0</v>
      </c>
      <c r="GR110">
        <v>0</v>
      </c>
      <c r="GS110">
        <v>1</v>
      </c>
      <c r="GT110">
        <v>1</v>
      </c>
      <c r="GU110">
        <v>0</v>
      </c>
      <c r="GV110">
        <v>0</v>
      </c>
      <c r="GW110">
        <v>1.9</v>
      </c>
      <c r="GX110" t="s">
        <v>218</v>
      </c>
      <c r="GY110">
        <v>903051</v>
      </c>
      <c r="GZ110">
        <v>306528</v>
      </c>
      <c r="HA110">
        <v>1.2470000000000001</v>
      </c>
      <c r="HB110">
        <v>1.7689999999999999</v>
      </c>
      <c r="HC110">
        <v>3.95</v>
      </c>
      <c r="HD110">
        <v>1.96</v>
      </c>
      <c r="HE110">
        <v>0</v>
      </c>
      <c r="HF110" s="2">
        <f t="shared" si="23"/>
        <v>4.9033557988713561E-3</v>
      </c>
      <c r="HG110" s="2">
        <f t="shared" si="24"/>
        <v>1.6185700109693557E-2</v>
      </c>
      <c r="HH110" s="2">
        <f t="shared" si="25"/>
        <v>2.2271138726523976E-3</v>
      </c>
      <c r="HI110" s="2">
        <f t="shared" si="26"/>
        <v>4.6226660020467492E-3</v>
      </c>
      <c r="HJ110" s="3">
        <f t="shared" si="27"/>
        <v>565.78173209745103</v>
      </c>
      <c r="HK110" t="str">
        <f t="shared" si="28"/>
        <v>IDXX</v>
      </c>
    </row>
    <row r="111" spans="1:219" hidden="1" x14ac:dyDescent="0.25">
      <c r="A111">
        <v>102</v>
      </c>
      <c r="B111" t="s">
        <v>617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4</v>
      </c>
      <c r="N111">
        <v>2</v>
      </c>
      <c r="O111">
        <v>5</v>
      </c>
      <c r="P111">
        <v>6</v>
      </c>
      <c r="Q111">
        <v>129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4</v>
      </c>
      <c r="AC111">
        <v>1</v>
      </c>
      <c r="AD111">
        <v>4</v>
      </c>
      <c r="AE111">
        <v>0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618</v>
      </c>
      <c r="AV111">
        <v>91.529998779296875</v>
      </c>
      <c r="AW111">
        <v>91.410003662109375</v>
      </c>
      <c r="AX111">
        <v>91.879997253417955</v>
      </c>
      <c r="AY111">
        <v>90.690002441406236</v>
      </c>
      <c r="AZ111">
        <v>90.709999084472656</v>
      </c>
      <c r="BE111">
        <v>46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62</v>
      </c>
      <c r="BO111">
        <v>39</v>
      </c>
      <c r="BP111">
        <v>6</v>
      </c>
      <c r="BQ111">
        <v>2</v>
      </c>
      <c r="BR111">
        <v>5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334</v>
      </c>
      <c r="CN111">
        <v>90.709999084472656</v>
      </c>
      <c r="CO111">
        <v>91.430000305175781</v>
      </c>
      <c r="CP111">
        <v>92.660003662109375</v>
      </c>
      <c r="CQ111">
        <v>90.889999389648438</v>
      </c>
      <c r="CR111">
        <v>92.589996337890625</v>
      </c>
      <c r="CS111" s="2">
        <f t="shared" si="19"/>
        <v>7.8748902799945508E-3</v>
      </c>
      <c r="CT111" s="2">
        <f t="shared" si="20"/>
        <v>1.3274371987064493E-2</v>
      </c>
      <c r="CU111" s="2">
        <f t="shared" si="21"/>
        <v>5.9061677099958576E-3</v>
      </c>
      <c r="CV111" s="2">
        <f t="shared" si="22"/>
        <v>1.8360481860679179E-2</v>
      </c>
      <c r="CW111">
        <v>24</v>
      </c>
      <c r="CX111">
        <v>60</v>
      </c>
      <c r="CY111">
        <v>76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2</v>
      </c>
      <c r="DH111">
        <v>1</v>
      </c>
      <c r="DI111">
        <v>0</v>
      </c>
      <c r="DJ111">
        <v>1</v>
      </c>
      <c r="DK111">
        <v>1</v>
      </c>
      <c r="DL111">
        <v>4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1</v>
      </c>
      <c r="DS111">
        <v>0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460</v>
      </c>
      <c r="EF111">
        <v>92.589996337890625</v>
      </c>
      <c r="EG111">
        <v>93.300003051757798</v>
      </c>
      <c r="EH111">
        <v>94.040000915527344</v>
      </c>
      <c r="EI111">
        <v>92.800003051757798</v>
      </c>
      <c r="EJ111">
        <v>93.449996948242202</v>
      </c>
      <c r="EO111">
        <v>67</v>
      </c>
      <c r="EP111">
        <v>45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14</v>
      </c>
      <c r="EY111">
        <v>2</v>
      </c>
      <c r="EZ111">
        <v>5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1</v>
      </c>
      <c r="FJ111">
        <v>0</v>
      </c>
      <c r="FK111">
        <v>0</v>
      </c>
      <c r="FL111">
        <v>0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421</v>
      </c>
      <c r="FX111">
        <v>93.449996948242202</v>
      </c>
      <c r="FY111">
        <v>94.339996337890625</v>
      </c>
      <c r="FZ111">
        <v>94.339996337890625</v>
      </c>
      <c r="GA111">
        <v>91.709999084472656</v>
      </c>
      <c r="GB111">
        <v>92.19000244140625</v>
      </c>
      <c r="GC111">
        <v>465</v>
      </c>
      <c r="GD111">
        <v>144</v>
      </c>
      <c r="GE111">
        <v>272</v>
      </c>
      <c r="GF111">
        <v>26</v>
      </c>
      <c r="GG111">
        <v>0</v>
      </c>
      <c r="GH111">
        <v>135</v>
      </c>
      <c r="GI111">
        <v>0</v>
      </c>
      <c r="GJ111">
        <v>0</v>
      </c>
      <c r="GK111">
        <v>4</v>
      </c>
      <c r="GL111">
        <v>8</v>
      </c>
      <c r="GM111">
        <v>0</v>
      </c>
      <c r="GN111">
        <v>2</v>
      </c>
      <c r="GO111">
        <v>3</v>
      </c>
      <c r="GP111">
        <v>2</v>
      </c>
      <c r="GQ111">
        <v>2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2</v>
      </c>
      <c r="GX111" t="s">
        <v>218</v>
      </c>
      <c r="GY111">
        <v>238716</v>
      </c>
      <c r="GZ111">
        <v>277414</v>
      </c>
      <c r="HA111">
        <v>1.0469999999999999</v>
      </c>
      <c r="HB111">
        <v>1.198</v>
      </c>
      <c r="HC111">
        <v>1.43</v>
      </c>
      <c r="HD111">
        <v>3.29</v>
      </c>
      <c r="HE111">
        <v>0.45069998999999999</v>
      </c>
      <c r="HF111" s="2">
        <f t="shared" si="23"/>
        <v>9.4339561606593403E-3</v>
      </c>
      <c r="HG111" s="2">
        <f t="shared" si="24"/>
        <v>0</v>
      </c>
      <c r="HH111" s="2">
        <f t="shared" si="25"/>
        <v>2.7877860456961501E-2</v>
      </c>
      <c r="HI111" s="2">
        <f t="shared" si="26"/>
        <v>5.2066747393642032E-3</v>
      </c>
      <c r="HJ111" s="3">
        <f t="shared" si="27"/>
        <v>94.339996337890625</v>
      </c>
      <c r="HK111" t="str">
        <f t="shared" si="28"/>
        <v>NSP</v>
      </c>
    </row>
    <row r="112" spans="1:219" x14ac:dyDescent="0.25">
      <c r="A112">
        <v>103</v>
      </c>
      <c r="B112" t="s">
        <v>619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4</v>
      </c>
      <c r="N112">
        <v>23</v>
      </c>
      <c r="O112">
        <v>19</v>
      </c>
      <c r="P112">
        <v>24</v>
      </c>
      <c r="Q112">
        <v>118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4</v>
      </c>
      <c r="AA112">
        <v>1</v>
      </c>
      <c r="AB112">
        <v>4</v>
      </c>
      <c r="AC112">
        <v>1</v>
      </c>
      <c r="AD112">
        <v>4</v>
      </c>
      <c r="AE112">
        <v>1</v>
      </c>
      <c r="AF112">
        <v>0</v>
      </c>
      <c r="AG112">
        <v>4</v>
      </c>
      <c r="AH112">
        <v>4</v>
      </c>
      <c r="AI112">
        <v>1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2</v>
      </c>
      <c r="AP112">
        <v>2</v>
      </c>
      <c r="AQ112">
        <v>1</v>
      </c>
      <c r="AR112">
        <v>1</v>
      </c>
      <c r="AS112">
        <v>1</v>
      </c>
      <c r="AT112">
        <v>1</v>
      </c>
      <c r="AU112" t="s">
        <v>620</v>
      </c>
      <c r="AV112">
        <v>67</v>
      </c>
      <c r="AW112">
        <v>66.419998168945313</v>
      </c>
      <c r="AX112">
        <v>69.980003356933594</v>
      </c>
      <c r="AY112">
        <v>66.419998168945313</v>
      </c>
      <c r="AZ112">
        <v>69.05999755859375</v>
      </c>
      <c r="BE112">
        <v>0</v>
      </c>
      <c r="BF112">
        <v>8</v>
      </c>
      <c r="BG112">
        <v>19</v>
      </c>
      <c r="BH112">
        <v>14</v>
      </c>
      <c r="BI112">
        <v>151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540</v>
      </c>
      <c r="CN112">
        <v>69.05999755859375</v>
      </c>
      <c r="CO112">
        <v>69.379997253417969</v>
      </c>
      <c r="CP112">
        <v>73</v>
      </c>
      <c r="CQ112">
        <v>68.050003051757813</v>
      </c>
      <c r="CR112">
        <v>72.139999389648438</v>
      </c>
      <c r="CS112" s="2">
        <f t="shared" si="19"/>
        <v>4.6122759799973601E-3</v>
      </c>
      <c r="CT112" s="2">
        <f t="shared" si="20"/>
        <v>4.9589078720301827E-2</v>
      </c>
      <c r="CU112" s="2">
        <f t="shared" si="21"/>
        <v>1.9169706749947113E-2</v>
      </c>
      <c r="CV112" s="2">
        <f t="shared" si="22"/>
        <v>5.6695264381683819E-2</v>
      </c>
      <c r="CW112">
        <v>5</v>
      </c>
      <c r="CX112">
        <v>4</v>
      </c>
      <c r="CY112">
        <v>8</v>
      </c>
      <c r="CZ112">
        <v>2</v>
      </c>
      <c r="DA112">
        <v>168</v>
      </c>
      <c r="DB112">
        <v>1</v>
      </c>
      <c r="DC112">
        <v>7</v>
      </c>
      <c r="DD112">
        <v>1</v>
      </c>
      <c r="DE112">
        <v>2</v>
      </c>
      <c r="DF112">
        <v>1</v>
      </c>
      <c r="DG112">
        <v>0</v>
      </c>
      <c r="DH112">
        <v>0</v>
      </c>
      <c r="DI112">
        <v>1</v>
      </c>
      <c r="DJ112">
        <v>9</v>
      </c>
      <c r="DK112">
        <v>2</v>
      </c>
      <c r="DL112">
        <v>11</v>
      </c>
      <c r="DM112">
        <v>2</v>
      </c>
      <c r="DN112">
        <v>11</v>
      </c>
      <c r="DO112">
        <v>10</v>
      </c>
      <c r="DP112">
        <v>7</v>
      </c>
      <c r="DQ112">
        <v>9</v>
      </c>
      <c r="DR112">
        <v>9</v>
      </c>
      <c r="DS112">
        <v>1</v>
      </c>
      <c r="DT112">
        <v>1</v>
      </c>
      <c r="DU112">
        <v>2</v>
      </c>
      <c r="DV112">
        <v>2</v>
      </c>
      <c r="DW112">
        <v>15</v>
      </c>
      <c r="DX112">
        <v>11</v>
      </c>
      <c r="DY112">
        <v>4</v>
      </c>
      <c r="DZ112">
        <v>4</v>
      </c>
      <c r="EA112">
        <v>1</v>
      </c>
      <c r="EB112">
        <v>1</v>
      </c>
      <c r="EC112">
        <v>1</v>
      </c>
      <c r="ED112">
        <v>1</v>
      </c>
      <c r="EE112" t="s">
        <v>621</v>
      </c>
      <c r="EF112">
        <v>72.139999389648438</v>
      </c>
      <c r="EG112">
        <v>72.150001525878906</v>
      </c>
      <c r="EH112">
        <v>73</v>
      </c>
      <c r="EI112">
        <v>68.760002136230469</v>
      </c>
      <c r="EJ112">
        <v>71.739997863769531</v>
      </c>
      <c r="EO112">
        <v>1</v>
      </c>
      <c r="EP112">
        <v>1</v>
      </c>
      <c r="EQ112">
        <v>2</v>
      </c>
      <c r="ER112">
        <v>0</v>
      </c>
      <c r="ES112">
        <v>0</v>
      </c>
      <c r="ET112">
        <v>1</v>
      </c>
      <c r="EU112">
        <v>2</v>
      </c>
      <c r="EV112">
        <v>0</v>
      </c>
      <c r="EW112">
        <v>0</v>
      </c>
      <c r="EX112">
        <v>0</v>
      </c>
      <c r="EY112">
        <v>1</v>
      </c>
      <c r="EZ112">
        <v>0</v>
      </c>
      <c r="FA112">
        <v>1</v>
      </c>
      <c r="FB112">
        <v>191</v>
      </c>
      <c r="FC112">
        <v>1</v>
      </c>
      <c r="FD112">
        <v>0</v>
      </c>
      <c r="FE112">
        <v>0</v>
      </c>
      <c r="FF112">
        <v>0</v>
      </c>
      <c r="FG112">
        <v>3</v>
      </c>
      <c r="FH112">
        <v>2</v>
      </c>
      <c r="FI112">
        <v>0</v>
      </c>
      <c r="FJ112">
        <v>0</v>
      </c>
      <c r="FK112">
        <v>1</v>
      </c>
      <c r="FL112">
        <v>1</v>
      </c>
      <c r="FM112">
        <v>0</v>
      </c>
      <c r="FN112">
        <v>0</v>
      </c>
      <c r="FO112">
        <v>4</v>
      </c>
      <c r="FP112">
        <v>3</v>
      </c>
      <c r="FQ112">
        <v>0</v>
      </c>
      <c r="FR112">
        <v>0</v>
      </c>
      <c r="FS112">
        <v>1</v>
      </c>
      <c r="FT112">
        <v>1</v>
      </c>
      <c r="FU112">
        <v>0</v>
      </c>
      <c r="FV112">
        <v>0</v>
      </c>
      <c r="FW112" t="s">
        <v>622</v>
      </c>
      <c r="FX112">
        <v>71.739997863769531</v>
      </c>
      <c r="FY112">
        <v>72.129997253417969</v>
      </c>
      <c r="FZ112">
        <v>77.980003356933594</v>
      </c>
      <c r="GA112">
        <v>72.099998474121094</v>
      </c>
      <c r="GB112">
        <v>74.94000244140625</v>
      </c>
      <c r="GC112">
        <v>571</v>
      </c>
      <c r="GD112">
        <v>208</v>
      </c>
      <c r="GE112">
        <v>191</v>
      </c>
      <c r="GF112">
        <v>204</v>
      </c>
      <c r="GG112">
        <v>2</v>
      </c>
      <c r="GH112">
        <v>477</v>
      </c>
      <c r="GI112">
        <v>2</v>
      </c>
      <c r="GJ112">
        <v>170</v>
      </c>
      <c r="GK112">
        <v>15</v>
      </c>
      <c r="GL112">
        <v>204</v>
      </c>
      <c r="GM112">
        <v>11</v>
      </c>
      <c r="GN112">
        <v>200</v>
      </c>
      <c r="GO112">
        <v>3</v>
      </c>
      <c r="GP112">
        <v>2</v>
      </c>
      <c r="GQ112">
        <v>3</v>
      </c>
      <c r="GR112">
        <v>2</v>
      </c>
      <c r="GS112">
        <v>2</v>
      </c>
      <c r="GT112">
        <v>1</v>
      </c>
      <c r="GU112">
        <v>2</v>
      </c>
      <c r="GV112">
        <v>1</v>
      </c>
      <c r="GW112">
        <v>2.1</v>
      </c>
      <c r="GX112" t="s">
        <v>218</v>
      </c>
      <c r="GY112">
        <v>1049121</v>
      </c>
      <c r="GZ112">
        <v>1005257</v>
      </c>
      <c r="HA112">
        <v>9.6379999999999999</v>
      </c>
      <c r="HB112">
        <v>9.9019999999999992</v>
      </c>
      <c r="HC112">
        <v>-1.05</v>
      </c>
      <c r="HD112">
        <v>5.47</v>
      </c>
      <c r="HE112">
        <v>0</v>
      </c>
      <c r="HF112" s="2">
        <f t="shared" si="23"/>
        <v>5.406895944806922E-3</v>
      </c>
      <c r="HG112" s="2">
        <f t="shared" si="24"/>
        <v>7.5019310742251655E-2</v>
      </c>
      <c r="HH112" s="2">
        <f t="shared" si="25"/>
        <v>4.1589879993308987E-4</v>
      </c>
      <c r="HI112" s="2">
        <f t="shared" si="26"/>
        <v>3.7897035958941783E-2</v>
      </c>
      <c r="HJ112" s="3">
        <f t="shared" si="27"/>
        <v>77.541139931209884</v>
      </c>
      <c r="HK112" t="str">
        <f t="shared" si="28"/>
        <v>NTLA</v>
      </c>
    </row>
    <row r="113" spans="1:219" x14ac:dyDescent="0.25">
      <c r="A113">
        <v>104</v>
      </c>
      <c r="B113" t="s">
        <v>623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2</v>
      </c>
      <c r="W113">
        <v>2</v>
      </c>
      <c r="X113">
        <v>0</v>
      </c>
      <c r="Y113">
        <v>4</v>
      </c>
      <c r="Z113">
        <v>117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2</v>
      </c>
      <c r="AN113">
        <v>2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 t="s">
        <v>624</v>
      </c>
      <c r="AV113">
        <v>91.129997253417955</v>
      </c>
      <c r="AW113">
        <v>91.279998779296875</v>
      </c>
      <c r="AX113">
        <v>93.5</v>
      </c>
      <c r="AY113">
        <v>90.449996948242202</v>
      </c>
      <c r="AZ113">
        <v>92.660003662109375</v>
      </c>
      <c r="BE113">
        <v>13</v>
      </c>
      <c r="BF113">
        <v>27</v>
      </c>
      <c r="BG113">
        <v>28</v>
      </c>
      <c r="BH113">
        <v>22</v>
      </c>
      <c r="BI113">
        <v>50</v>
      </c>
      <c r="BJ113">
        <v>1</v>
      </c>
      <c r="BK113">
        <v>1</v>
      </c>
      <c r="BL113">
        <v>0</v>
      </c>
      <c r="BM113">
        <v>0</v>
      </c>
      <c r="BN113">
        <v>4</v>
      </c>
      <c r="BO113">
        <v>0</v>
      </c>
      <c r="BP113">
        <v>0</v>
      </c>
      <c r="BQ113">
        <v>0</v>
      </c>
      <c r="BR113">
        <v>3</v>
      </c>
      <c r="BS113">
        <v>2</v>
      </c>
      <c r="BT113">
        <v>7</v>
      </c>
      <c r="BU113">
        <v>1</v>
      </c>
      <c r="BV113">
        <v>7</v>
      </c>
      <c r="BW113">
        <v>3</v>
      </c>
      <c r="BX113">
        <v>1</v>
      </c>
      <c r="BY113">
        <v>3</v>
      </c>
      <c r="BZ113">
        <v>3</v>
      </c>
      <c r="CA113">
        <v>2</v>
      </c>
      <c r="CB113">
        <v>1</v>
      </c>
      <c r="CC113">
        <v>2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496</v>
      </c>
      <c r="CN113">
        <v>92.660003662109375</v>
      </c>
      <c r="CO113">
        <v>93.209999084472656</v>
      </c>
      <c r="CP113">
        <v>95</v>
      </c>
      <c r="CQ113">
        <v>92.470001220703125</v>
      </c>
      <c r="CR113">
        <v>94.900001525878906</v>
      </c>
      <c r="CS113" s="2">
        <f t="shared" si="19"/>
        <v>5.9006053831718308E-3</v>
      </c>
      <c r="CT113" s="2">
        <f t="shared" si="20"/>
        <v>1.8842114900287865E-2</v>
      </c>
      <c r="CU113" s="2">
        <f t="shared" si="21"/>
        <v>7.9390394918779084E-3</v>
      </c>
      <c r="CV113" s="2">
        <f t="shared" si="22"/>
        <v>2.5605903752415893E-2</v>
      </c>
      <c r="CW113">
        <v>36</v>
      </c>
      <c r="CX113">
        <v>50</v>
      </c>
      <c r="CY113">
        <v>34</v>
      </c>
      <c r="CZ113">
        <v>32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4</v>
      </c>
      <c r="DH113">
        <v>0</v>
      </c>
      <c r="DI113">
        <v>1</v>
      </c>
      <c r="DJ113">
        <v>1</v>
      </c>
      <c r="DK113">
        <v>1</v>
      </c>
      <c r="DL113">
        <v>7</v>
      </c>
      <c r="DM113">
        <v>0</v>
      </c>
      <c r="DN113">
        <v>0</v>
      </c>
      <c r="DO113">
        <v>0</v>
      </c>
      <c r="DP113">
        <v>0</v>
      </c>
      <c r="DQ113">
        <v>1</v>
      </c>
      <c r="DR113">
        <v>1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625</v>
      </c>
      <c r="EF113">
        <v>94.900001525878906</v>
      </c>
      <c r="EG113">
        <v>95.970001220703125</v>
      </c>
      <c r="EH113">
        <v>98.089996337890625</v>
      </c>
      <c r="EI113">
        <v>94.620002746582045</v>
      </c>
      <c r="EJ113">
        <v>96.480003356933594</v>
      </c>
      <c r="EO113">
        <v>19</v>
      </c>
      <c r="EP113">
        <v>48</v>
      </c>
      <c r="EQ113">
        <v>39</v>
      </c>
      <c r="ER113">
        <v>59</v>
      </c>
      <c r="ES113">
        <v>7</v>
      </c>
      <c r="ET113">
        <v>1</v>
      </c>
      <c r="EU113">
        <v>105</v>
      </c>
      <c r="EV113">
        <v>1</v>
      </c>
      <c r="EW113">
        <v>7</v>
      </c>
      <c r="EX113">
        <v>3</v>
      </c>
      <c r="EY113">
        <v>1</v>
      </c>
      <c r="EZ113">
        <v>0</v>
      </c>
      <c r="FA113">
        <v>1</v>
      </c>
      <c r="FB113">
        <v>4</v>
      </c>
      <c r="FC113">
        <v>1</v>
      </c>
      <c r="FD113">
        <v>8</v>
      </c>
      <c r="FE113">
        <v>1</v>
      </c>
      <c r="FF113">
        <v>8</v>
      </c>
      <c r="FG113">
        <v>0</v>
      </c>
      <c r="FH113">
        <v>0</v>
      </c>
      <c r="FI113">
        <v>4</v>
      </c>
      <c r="FJ113">
        <v>4</v>
      </c>
      <c r="FK113">
        <v>0</v>
      </c>
      <c r="FL113">
        <v>0</v>
      </c>
      <c r="FM113">
        <v>1</v>
      </c>
      <c r="FN113">
        <v>1</v>
      </c>
      <c r="FO113">
        <v>2</v>
      </c>
      <c r="FP113">
        <v>0</v>
      </c>
      <c r="FQ113">
        <v>4</v>
      </c>
      <c r="FR113">
        <v>4</v>
      </c>
      <c r="FS113">
        <v>1</v>
      </c>
      <c r="FT113">
        <v>0</v>
      </c>
      <c r="FU113">
        <v>2</v>
      </c>
      <c r="FV113">
        <v>1</v>
      </c>
      <c r="FW113" t="s">
        <v>422</v>
      </c>
      <c r="FX113">
        <v>96.480003356933594</v>
      </c>
      <c r="FY113">
        <v>96.879997253417969</v>
      </c>
      <c r="FZ113">
        <v>97.489997863769531</v>
      </c>
      <c r="GA113">
        <v>94.699996948242188</v>
      </c>
      <c r="GB113">
        <v>95.349998474121094</v>
      </c>
      <c r="GC113">
        <v>466</v>
      </c>
      <c r="GD113">
        <v>148</v>
      </c>
      <c r="GE113">
        <v>324</v>
      </c>
      <c r="GF113">
        <v>16</v>
      </c>
      <c r="GG113">
        <v>7</v>
      </c>
      <c r="GH113">
        <v>171</v>
      </c>
      <c r="GI113">
        <v>7</v>
      </c>
      <c r="GJ113">
        <v>98</v>
      </c>
      <c r="GK113">
        <v>15</v>
      </c>
      <c r="GL113">
        <v>125</v>
      </c>
      <c r="GM113">
        <v>8</v>
      </c>
      <c r="GN113">
        <v>5</v>
      </c>
      <c r="GO113">
        <v>4</v>
      </c>
      <c r="GP113">
        <v>2</v>
      </c>
      <c r="GQ113">
        <v>3</v>
      </c>
      <c r="GR113">
        <v>2</v>
      </c>
      <c r="GS113">
        <v>2</v>
      </c>
      <c r="GT113">
        <v>2</v>
      </c>
      <c r="GU113">
        <v>1</v>
      </c>
      <c r="GV113">
        <v>1</v>
      </c>
      <c r="GW113">
        <v>1.9</v>
      </c>
      <c r="GX113" t="s">
        <v>218</v>
      </c>
      <c r="GY113">
        <v>302196</v>
      </c>
      <c r="GZ113">
        <v>306285</v>
      </c>
      <c r="HA113">
        <v>1.034</v>
      </c>
      <c r="HB113">
        <v>1.385</v>
      </c>
      <c r="HC113">
        <v>1.52</v>
      </c>
      <c r="HD113">
        <v>4.62</v>
      </c>
      <c r="HE113">
        <v>0</v>
      </c>
      <c r="HF113" s="2">
        <f t="shared" si="23"/>
        <v>4.128756273992007E-3</v>
      </c>
      <c r="HG113" s="2">
        <f t="shared" si="24"/>
        <v>6.2570584030985366E-3</v>
      </c>
      <c r="HH113" s="2">
        <f t="shared" si="25"/>
        <v>2.2502068197559399E-2</v>
      </c>
      <c r="HI113" s="2">
        <f t="shared" si="26"/>
        <v>6.8170061487239364E-3</v>
      </c>
      <c r="HJ113" s="3">
        <f t="shared" si="27"/>
        <v>97.486181054324632</v>
      </c>
      <c r="HK113" t="str">
        <f t="shared" si="28"/>
        <v>ITRI</v>
      </c>
    </row>
    <row r="114" spans="1:219" hidden="1" x14ac:dyDescent="0.25">
      <c r="A114">
        <v>105</v>
      </c>
      <c r="B114" t="s">
        <v>626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</v>
      </c>
      <c r="N114">
        <v>3</v>
      </c>
      <c r="O114">
        <v>42</v>
      </c>
      <c r="P114">
        <v>26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355</v>
      </c>
      <c r="AV114">
        <v>172.49000549316409</v>
      </c>
      <c r="AW114">
        <v>172.2200012207031</v>
      </c>
      <c r="AX114">
        <v>173.33000183105469</v>
      </c>
      <c r="AY114">
        <v>171.03999328613281</v>
      </c>
      <c r="AZ114">
        <v>171.72999572753909</v>
      </c>
      <c r="BE114">
        <v>41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15</v>
      </c>
      <c r="BO114">
        <v>4</v>
      </c>
      <c r="BP114">
        <v>15</v>
      </c>
      <c r="BQ114">
        <v>4</v>
      </c>
      <c r="BR114">
        <v>5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627</v>
      </c>
      <c r="CN114">
        <v>171.72999572753909</v>
      </c>
      <c r="CO114">
        <v>171.44000244140619</v>
      </c>
      <c r="CP114">
        <v>173.63999938964841</v>
      </c>
      <c r="CQ114">
        <v>170.50999450683591</v>
      </c>
      <c r="CR114">
        <v>173.17999267578119</v>
      </c>
      <c r="CS114" s="2">
        <f t="shared" si="19"/>
        <v>-1.6915147107048334E-3</v>
      </c>
      <c r="CT114" s="2">
        <f t="shared" si="20"/>
        <v>1.266987419935095E-2</v>
      </c>
      <c r="CU114" s="2">
        <f t="shared" si="21"/>
        <v>5.4246845620999906E-3</v>
      </c>
      <c r="CV114" s="2">
        <f t="shared" si="22"/>
        <v>1.5417474776915574E-2</v>
      </c>
      <c r="CW114">
        <v>6</v>
      </c>
      <c r="CX114">
        <v>40</v>
      </c>
      <c r="CY114">
        <v>35</v>
      </c>
      <c r="CZ114">
        <v>0</v>
      </c>
      <c r="DA114">
        <v>0</v>
      </c>
      <c r="DB114">
        <v>1</v>
      </c>
      <c r="DC114">
        <v>1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1</v>
      </c>
      <c r="DK114">
        <v>2</v>
      </c>
      <c r="DL114">
        <v>2</v>
      </c>
      <c r="DM114">
        <v>0</v>
      </c>
      <c r="DN114">
        <v>0</v>
      </c>
      <c r="DO114">
        <v>2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628</v>
      </c>
      <c r="EF114">
        <v>173.17999267578119</v>
      </c>
      <c r="EG114">
        <v>173.27000427246091</v>
      </c>
      <c r="EH114">
        <v>176.52000427246091</v>
      </c>
      <c r="EI114">
        <v>173.27000427246091</v>
      </c>
      <c r="EJ114">
        <v>175.08000183105469</v>
      </c>
      <c r="EO114">
        <v>5</v>
      </c>
      <c r="EP114">
        <v>15</v>
      </c>
      <c r="EQ114">
        <v>46</v>
      </c>
      <c r="ER114">
        <v>14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629</v>
      </c>
      <c r="FX114">
        <v>175.08000183105469</v>
      </c>
      <c r="FY114">
        <v>175.52000427246091</v>
      </c>
      <c r="FZ114">
        <v>178.46000671386719</v>
      </c>
      <c r="GA114">
        <v>175.30000305175781</v>
      </c>
      <c r="GB114">
        <v>175.58000183105469</v>
      </c>
      <c r="GC114">
        <v>275</v>
      </c>
      <c r="GD114">
        <v>47</v>
      </c>
      <c r="GE114">
        <v>161</v>
      </c>
      <c r="GF114">
        <v>2</v>
      </c>
      <c r="GG114">
        <v>0</v>
      </c>
      <c r="GH114">
        <v>40</v>
      </c>
      <c r="GI114">
        <v>0</v>
      </c>
      <c r="GJ114">
        <v>14</v>
      </c>
      <c r="GK114">
        <v>0</v>
      </c>
      <c r="GL114">
        <v>6</v>
      </c>
      <c r="GM114">
        <v>0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0</v>
      </c>
      <c r="GT114">
        <v>0</v>
      </c>
      <c r="GU114">
        <v>0</v>
      </c>
      <c r="GV114">
        <v>0</v>
      </c>
      <c r="GW114">
        <v>2.2000000000000002</v>
      </c>
      <c r="GX114" t="s">
        <v>218</v>
      </c>
      <c r="GY114">
        <v>129883</v>
      </c>
      <c r="GZ114">
        <v>64828</v>
      </c>
      <c r="HA114">
        <v>2.7759999999999998</v>
      </c>
      <c r="HB114">
        <v>3.7029999999999998</v>
      </c>
      <c r="HC114">
        <v>11.38</v>
      </c>
      <c r="HD114">
        <v>8.11</v>
      </c>
      <c r="HE114">
        <v>25.555600999999999</v>
      </c>
      <c r="HF114" s="2">
        <f t="shared" si="23"/>
        <v>2.5068506762522258E-3</v>
      </c>
      <c r="HG114" s="2">
        <f t="shared" si="24"/>
        <v>1.6474293011319419E-2</v>
      </c>
      <c r="HH114" s="2">
        <f t="shared" si="25"/>
        <v>1.2534253381261129E-3</v>
      </c>
      <c r="HI114" s="2">
        <f t="shared" si="26"/>
        <v>1.5947076909492708E-3</v>
      </c>
      <c r="HJ114" s="3">
        <f t="shared" si="27"/>
        <v>178.41157225219348</v>
      </c>
      <c r="HK114" t="str">
        <f t="shared" si="28"/>
        <v>JJSF</v>
      </c>
    </row>
    <row r="115" spans="1:219" hidden="1" x14ac:dyDescent="0.25">
      <c r="A115">
        <v>106</v>
      </c>
      <c r="B115" t="s">
        <v>630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31</v>
      </c>
      <c r="N115">
        <v>20</v>
      </c>
      <c r="O115">
        <v>13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</v>
      </c>
      <c r="W115">
        <v>3</v>
      </c>
      <c r="X115">
        <v>3</v>
      </c>
      <c r="Y115">
        <v>0</v>
      </c>
      <c r="Z115">
        <v>12</v>
      </c>
      <c r="AA115">
        <v>1</v>
      </c>
      <c r="AB115">
        <v>23</v>
      </c>
      <c r="AC115">
        <v>0</v>
      </c>
      <c r="AD115">
        <v>0</v>
      </c>
      <c r="AE115">
        <v>1</v>
      </c>
      <c r="AF115">
        <v>0</v>
      </c>
      <c r="AG115">
        <v>12</v>
      </c>
      <c r="AH115">
        <v>12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248</v>
      </c>
      <c r="AV115">
        <v>134.88999938964841</v>
      </c>
      <c r="AW115">
        <v>127.2799987792969</v>
      </c>
      <c r="AX115">
        <v>129.80000305175781</v>
      </c>
      <c r="AY115">
        <v>123.120002746582</v>
      </c>
      <c r="AZ115">
        <v>128.00999450683591</v>
      </c>
      <c r="BE115">
        <v>39</v>
      </c>
      <c r="BF115">
        <v>41</v>
      </c>
      <c r="BG115">
        <v>24</v>
      </c>
      <c r="BH115">
        <v>15</v>
      </c>
      <c r="BI115">
        <v>0</v>
      </c>
      <c r="BJ115">
        <v>2</v>
      </c>
      <c r="BK115">
        <v>39</v>
      </c>
      <c r="BL115">
        <v>0</v>
      </c>
      <c r="BM115">
        <v>0</v>
      </c>
      <c r="BN115">
        <v>12</v>
      </c>
      <c r="BO115">
        <v>8</v>
      </c>
      <c r="BP115">
        <v>1</v>
      </c>
      <c r="BQ115">
        <v>0</v>
      </c>
      <c r="BR115">
        <v>74</v>
      </c>
      <c r="BS115">
        <v>2</v>
      </c>
      <c r="BT115">
        <v>83</v>
      </c>
      <c r="BU115">
        <v>0</v>
      </c>
      <c r="BV115">
        <v>0</v>
      </c>
      <c r="BW115">
        <v>4</v>
      </c>
      <c r="BX115">
        <v>1</v>
      </c>
      <c r="BY115">
        <v>74</v>
      </c>
      <c r="BZ115">
        <v>74</v>
      </c>
      <c r="CA115">
        <v>1</v>
      </c>
      <c r="CB115">
        <v>1</v>
      </c>
      <c r="CC115">
        <v>2</v>
      </c>
      <c r="CD115">
        <v>2</v>
      </c>
      <c r="CE115">
        <v>6</v>
      </c>
      <c r="CF115">
        <v>4</v>
      </c>
      <c r="CG115">
        <v>69</v>
      </c>
      <c r="CH115">
        <v>69</v>
      </c>
      <c r="CI115">
        <v>1</v>
      </c>
      <c r="CJ115">
        <v>1</v>
      </c>
      <c r="CK115">
        <v>1</v>
      </c>
      <c r="CL115">
        <v>1</v>
      </c>
      <c r="CM115" t="s">
        <v>631</v>
      </c>
      <c r="CN115">
        <v>128.00999450683591</v>
      </c>
      <c r="CO115">
        <v>130</v>
      </c>
      <c r="CP115">
        <v>141.97999572753909</v>
      </c>
      <c r="CQ115">
        <v>130</v>
      </c>
      <c r="CR115">
        <v>141.88999938964841</v>
      </c>
      <c r="CS115" s="2">
        <f t="shared" si="19"/>
        <v>1.5307734562800657E-2</v>
      </c>
      <c r="CT115" s="2">
        <f t="shared" si="20"/>
        <v>8.4378053867030789E-2</v>
      </c>
      <c r="CU115" s="2">
        <f t="shared" si="21"/>
        <v>0</v>
      </c>
      <c r="CV115" s="2">
        <f t="shared" si="22"/>
        <v>8.379730383250561E-2</v>
      </c>
      <c r="CW115">
        <v>0</v>
      </c>
      <c r="CX115">
        <v>0</v>
      </c>
      <c r="CY115">
        <v>0</v>
      </c>
      <c r="CZ115">
        <v>0</v>
      </c>
      <c r="DA115">
        <v>176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632</v>
      </c>
      <c r="EF115">
        <v>141.88999938964841</v>
      </c>
      <c r="EG115">
        <v>143.13999938964841</v>
      </c>
      <c r="EH115">
        <v>145.92999267578119</v>
      </c>
      <c r="EI115">
        <v>141.1199951171875</v>
      </c>
      <c r="EJ115">
        <v>145.71000671386719</v>
      </c>
      <c r="EO115">
        <v>30</v>
      </c>
      <c r="EP115">
        <v>40</v>
      </c>
      <c r="EQ115">
        <v>41</v>
      </c>
      <c r="ER115">
        <v>11</v>
      </c>
      <c r="ES115">
        <v>0</v>
      </c>
      <c r="ET115">
        <v>1</v>
      </c>
      <c r="EU115">
        <v>25</v>
      </c>
      <c r="EV115">
        <v>0</v>
      </c>
      <c r="EW115">
        <v>0</v>
      </c>
      <c r="EX115">
        <v>3</v>
      </c>
      <c r="EY115">
        <v>0</v>
      </c>
      <c r="EZ115">
        <v>1</v>
      </c>
      <c r="FA115">
        <v>3</v>
      </c>
      <c r="FB115">
        <v>18</v>
      </c>
      <c r="FC115">
        <v>2</v>
      </c>
      <c r="FD115">
        <v>25</v>
      </c>
      <c r="FE115">
        <v>0</v>
      </c>
      <c r="FF115">
        <v>0</v>
      </c>
      <c r="FG115">
        <v>0</v>
      </c>
      <c r="FH115">
        <v>0</v>
      </c>
      <c r="FI115">
        <v>18</v>
      </c>
      <c r="FJ115">
        <v>18</v>
      </c>
      <c r="FK115">
        <v>0</v>
      </c>
      <c r="FL115">
        <v>0</v>
      </c>
      <c r="FM115">
        <v>1</v>
      </c>
      <c r="FN115">
        <v>1</v>
      </c>
      <c r="FO115">
        <v>3</v>
      </c>
      <c r="FP115">
        <v>0</v>
      </c>
      <c r="FQ115">
        <v>10</v>
      </c>
      <c r="FR115">
        <v>10</v>
      </c>
      <c r="FS115">
        <v>1</v>
      </c>
      <c r="FT115">
        <v>0</v>
      </c>
      <c r="FU115">
        <v>1</v>
      </c>
      <c r="FV115">
        <v>1</v>
      </c>
      <c r="FW115" t="s">
        <v>584</v>
      </c>
      <c r="FX115">
        <v>145.71000671386719</v>
      </c>
      <c r="FY115">
        <v>146.1199951171875</v>
      </c>
      <c r="FZ115">
        <v>146.1199951171875</v>
      </c>
      <c r="GA115">
        <v>142.2799987792969</v>
      </c>
      <c r="GB115">
        <v>144.0299987792969</v>
      </c>
      <c r="GC115">
        <v>481</v>
      </c>
      <c r="GD115">
        <v>143</v>
      </c>
      <c r="GE115">
        <v>298</v>
      </c>
      <c r="GF115">
        <v>25</v>
      </c>
      <c r="GG115">
        <v>0</v>
      </c>
      <c r="GH115">
        <v>202</v>
      </c>
      <c r="GI115">
        <v>0</v>
      </c>
      <c r="GJ115">
        <v>187</v>
      </c>
      <c r="GK115">
        <v>0</v>
      </c>
      <c r="GL115">
        <v>104</v>
      </c>
      <c r="GM115">
        <v>0</v>
      </c>
      <c r="GN115">
        <v>18</v>
      </c>
      <c r="GO115">
        <v>4</v>
      </c>
      <c r="GP115">
        <v>1</v>
      </c>
      <c r="GQ115">
        <v>4</v>
      </c>
      <c r="GR115">
        <v>1</v>
      </c>
      <c r="GS115">
        <v>2</v>
      </c>
      <c r="GT115">
        <v>1</v>
      </c>
      <c r="GU115">
        <v>2</v>
      </c>
      <c r="GV115">
        <v>1</v>
      </c>
      <c r="GW115">
        <v>2.2000000000000002</v>
      </c>
      <c r="GX115" t="s">
        <v>218</v>
      </c>
      <c r="GY115">
        <v>327954</v>
      </c>
      <c r="GZ115">
        <v>309628</v>
      </c>
      <c r="HA115">
        <v>0.72199999999999998</v>
      </c>
      <c r="HB115">
        <v>1.2729999999999999</v>
      </c>
      <c r="HC115">
        <v>2.19</v>
      </c>
      <c r="HD115">
        <v>8.31</v>
      </c>
      <c r="HE115">
        <v>0.1201</v>
      </c>
      <c r="HF115" s="2">
        <f t="shared" si="23"/>
        <v>2.8058336779405169E-3</v>
      </c>
      <c r="HG115" s="2">
        <f t="shared" si="24"/>
        <v>0</v>
      </c>
      <c r="HH115" s="2">
        <f t="shared" si="25"/>
        <v>2.6279745867846094E-2</v>
      </c>
      <c r="HI115" s="2">
        <f t="shared" si="26"/>
        <v>1.2150246579405999E-2</v>
      </c>
      <c r="HJ115" s="3">
        <f t="shared" si="27"/>
        <v>146.1199951171875</v>
      </c>
      <c r="HK115" t="str">
        <f t="shared" si="28"/>
        <v>JBT</v>
      </c>
    </row>
    <row r="116" spans="1:219" hidden="1" x14ac:dyDescent="0.25">
      <c r="A116">
        <v>107</v>
      </c>
      <c r="B116" t="s">
        <v>633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89</v>
      </c>
      <c r="N116">
        <v>55</v>
      </c>
      <c r="O116">
        <v>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29</v>
      </c>
      <c r="W116">
        <v>6</v>
      </c>
      <c r="X116">
        <v>3</v>
      </c>
      <c r="Y116">
        <v>1</v>
      </c>
      <c r="Z116">
        <v>15</v>
      </c>
      <c r="AA116">
        <v>1</v>
      </c>
      <c r="AB116">
        <v>54</v>
      </c>
      <c r="AC116">
        <v>0</v>
      </c>
      <c r="AD116">
        <v>0</v>
      </c>
      <c r="AE116">
        <v>0</v>
      </c>
      <c r="AF116">
        <v>0</v>
      </c>
      <c r="AG116">
        <v>15</v>
      </c>
      <c r="AH116">
        <v>15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634</v>
      </c>
      <c r="AV116">
        <v>20.629999160766602</v>
      </c>
      <c r="AW116">
        <v>20.659999847412109</v>
      </c>
      <c r="AX116">
        <v>20.969999313354489</v>
      </c>
      <c r="AY116">
        <v>20.489999771118161</v>
      </c>
      <c r="AZ116">
        <v>20.530000686645511</v>
      </c>
      <c r="BE116">
        <v>60</v>
      </c>
      <c r="BF116">
        <v>65</v>
      </c>
      <c r="BG116">
        <v>30</v>
      </c>
      <c r="BH116">
        <v>0</v>
      </c>
      <c r="BI116">
        <v>0</v>
      </c>
      <c r="BJ116">
        <v>1</v>
      </c>
      <c r="BK116">
        <v>30</v>
      </c>
      <c r="BL116">
        <v>0</v>
      </c>
      <c r="BM116">
        <v>0</v>
      </c>
      <c r="BN116">
        <v>13</v>
      </c>
      <c r="BO116">
        <v>5</v>
      </c>
      <c r="BP116">
        <v>8</v>
      </c>
      <c r="BQ116">
        <v>14</v>
      </c>
      <c r="BR116">
        <v>6</v>
      </c>
      <c r="BS116">
        <v>1</v>
      </c>
      <c r="BT116">
        <v>3</v>
      </c>
      <c r="BU116">
        <v>0</v>
      </c>
      <c r="BV116">
        <v>0</v>
      </c>
      <c r="BW116">
        <v>95</v>
      </c>
      <c r="BX116">
        <v>30</v>
      </c>
      <c r="BY116">
        <v>1</v>
      </c>
      <c r="BZ116">
        <v>1</v>
      </c>
      <c r="CA116">
        <v>2</v>
      </c>
      <c r="CB116">
        <v>1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635</v>
      </c>
      <c r="CN116">
        <v>20.530000686645511</v>
      </c>
      <c r="CO116">
        <v>20.530000686645511</v>
      </c>
      <c r="CP116">
        <v>20.899999618530281</v>
      </c>
      <c r="CQ116">
        <v>20.489999771118161</v>
      </c>
      <c r="CR116">
        <v>20.760000228881839</v>
      </c>
      <c r="CS116" s="2">
        <f t="shared" si="19"/>
        <v>0</v>
      </c>
      <c r="CT116" s="2">
        <f t="shared" si="20"/>
        <v>1.7703298499427866E-2</v>
      </c>
      <c r="CU116" s="2">
        <f t="shared" si="21"/>
        <v>1.9484127710415189E-3</v>
      </c>
      <c r="CV116" s="2">
        <f t="shared" si="22"/>
        <v>1.3005802253703624E-2</v>
      </c>
      <c r="CW116">
        <v>3</v>
      </c>
      <c r="CX116">
        <v>39</v>
      </c>
      <c r="CY116">
        <v>111</v>
      </c>
      <c r="CZ116">
        <v>42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1</v>
      </c>
      <c r="DH116">
        <v>0</v>
      </c>
      <c r="DI116">
        <v>0</v>
      </c>
      <c r="DJ116">
        <v>0</v>
      </c>
      <c r="DK116">
        <v>1</v>
      </c>
      <c r="DL116">
        <v>2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289</v>
      </c>
      <c r="EF116">
        <v>20.760000228881839</v>
      </c>
      <c r="EG116">
        <v>21.10000038146973</v>
      </c>
      <c r="EH116">
        <v>21.239999771118161</v>
      </c>
      <c r="EI116">
        <v>20.889999389648441</v>
      </c>
      <c r="EJ116">
        <v>20.969999313354489</v>
      </c>
      <c r="EO116">
        <v>41</v>
      </c>
      <c r="EP116">
        <v>6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24</v>
      </c>
      <c r="EY116">
        <v>30</v>
      </c>
      <c r="EZ116">
        <v>53</v>
      </c>
      <c r="FA116">
        <v>36</v>
      </c>
      <c r="FB116">
        <v>17</v>
      </c>
      <c r="FC116">
        <v>0</v>
      </c>
      <c r="FD116">
        <v>0</v>
      </c>
      <c r="FE116">
        <v>0</v>
      </c>
      <c r="FF116">
        <v>0</v>
      </c>
      <c r="FG116">
        <v>6</v>
      </c>
      <c r="FH116">
        <v>0</v>
      </c>
      <c r="FI116">
        <v>3</v>
      </c>
      <c r="FJ116">
        <v>0</v>
      </c>
      <c r="FK116">
        <v>1</v>
      </c>
      <c r="FL116">
        <v>0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249</v>
      </c>
      <c r="FX116">
        <v>20.969999313354489</v>
      </c>
      <c r="FY116">
        <v>21.069999694824219</v>
      </c>
      <c r="FZ116">
        <v>21.39999961853027</v>
      </c>
      <c r="GA116">
        <v>20.889999389648441</v>
      </c>
      <c r="GB116">
        <v>21.309999465942379</v>
      </c>
      <c r="GC116">
        <v>545</v>
      </c>
      <c r="GD116">
        <v>262</v>
      </c>
      <c r="GE116">
        <v>242</v>
      </c>
      <c r="GF116">
        <v>162</v>
      </c>
      <c r="GG116">
        <v>0</v>
      </c>
      <c r="GH116">
        <v>42</v>
      </c>
      <c r="GI116">
        <v>0</v>
      </c>
      <c r="GJ116">
        <v>42</v>
      </c>
      <c r="GK116">
        <v>0</v>
      </c>
      <c r="GL116">
        <v>38</v>
      </c>
      <c r="GM116">
        <v>0</v>
      </c>
      <c r="GN116">
        <v>17</v>
      </c>
      <c r="GO116">
        <v>3</v>
      </c>
      <c r="GP116">
        <v>1</v>
      </c>
      <c r="GQ116">
        <v>2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2.2999999999999998</v>
      </c>
      <c r="GX116" t="s">
        <v>218</v>
      </c>
      <c r="GY116">
        <v>3690745</v>
      </c>
      <c r="GZ116">
        <v>5054214</v>
      </c>
      <c r="HA116">
        <v>84.700999999999993</v>
      </c>
      <c r="HB116">
        <v>84.700999999999993</v>
      </c>
      <c r="HC116">
        <v>8.44</v>
      </c>
      <c r="HD116">
        <v>4.18</v>
      </c>
      <c r="HE116">
        <v>0.18740000000000001</v>
      </c>
      <c r="HF116" s="2">
        <f t="shared" si="23"/>
        <v>4.7461026539215023E-3</v>
      </c>
      <c r="HG116" s="2">
        <f t="shared" si="24"/>
        <v>1.542055745740778E-2</v>
      </c>
      <c r="HH116" s="2">
        <f t="shared" si="25"/>
        <v>8.5429666721824615E-3</v>
      </c>
      <c r="HI116" s="2">
        <f t="shared" si="26"/>
        <v>1.970906085498414E-2</v>
      </c>
      <c r="HJ116" s="3">
        <f t="shared" si="27"/>
        <v>21.394910835745819</v>
      </c>
      <c r="HK116" t="str">
        <f t="shared" si="28"/>
        <v>KIM</v>
      </c>
    </row>
    <row r="117" spans="1:219" hidden="1" x14ac:dyDescent="0.25">
      <c r="A117">
        <v>108</v>
      </c>
      <c r="B117" t="s">
        <v>636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79</v>
      </c>
      <c r="N117">
        <v>40</v>
      </c>
      <c r="O117">
        <v>27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17</v>
      </c>
      <c r="W117">
        <v>10</v>
      </c>
      <c r="X117">
        <v>7</v>
      </c>
      <c r="Y117">
        <v>1</v>
      </c>
      <c r="Z117">
        <v>3</v>
      </c>
      <c r="AA117">
        <v>1</v>
      </c>
      <c r="AB117">
        <v>38</v>
      </c>
      <c r="AC117">
        <v>0</v>
      </c>
      <c r="AD117">
        <v>0</v>
      </c>
      <c r="AE117">
        <v>0</v>
      </c>
      <c r="AF117">
        <v>0</v>
      </c>
      <c r="AG117">
        <v>3</v>
      </c>
      <c r="AH117">
        <v>3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454</v>
      </c>
      <c r="AV117">
        <v>20.469999313354489</v>
      </c>
      <c r="AW117">
        <v>20.530000686645511</v>
      </c>
      <c r="AX117">
        <v>20.770000457763668</v>
      </c>
      <c r="AY117">
        <v>20.219999313354489</v>
      </c>
      <c r="AZ117">
        <v>20.239999771118161</v>
      </c>
      <c r="BE117">
        <v>46</v>
      </c>
      <c r="BF117">
        <v>28</v>
      </c>
      <c r="BG117">
        <v>13</v>
      </c>
      <c r="BH117">
        <v>0</v>
      </c>
      <c r="BI117">
        <v>0</v>
      </c>
      <c r="BJ117">
        <v>1</v>
      </c>
      <c r="BK117">
        <v>13</v>
      </c>
      <c r="BL117">
        <v>0</v>
      </c>
      <c r="BM117">
        <v>0</v>
      </c>
      <c r="BN117">
        <v>38</v>
      </c>
      <c r="BO117">
        <v>3</v>
      </c>
      <c r="BP117">
        <v>4</v>
      </c>
      <c r="BQ117">
        <v>4</v>
      </c>
      <c r="BR117">
        <v>50</v>
      </c>
      <c r="BS117">
        <v>1</v>
      </c>
      <c r="BT117">
        <v>2</v>
      </c>
      <c r="BU117">
        <v>0</v>
      </c>
      <c r="BV117">
        <v>0</v>
      </c>
      <c r="BW117">
        <v>41</v>
      </c>
      <c r="BX117">
        <v>13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95</v>
      </c>
      <c r="CF117">
        <v>42</v>
      </c>
      <c r="CG117">
        <v>0</v>
      </c>
      <c r="CH117">
        <v>0</v>
      </c>
      <c r="CI117">
        <v>1</v>
      </c>
      <c r="CJ117">
        <v>1</v>
      </c>
      <c r="CK117">
        <v>0</v>
      </c>
      <c r="CL117">
        <v>0</v>
      </c>
      <c r="CM117" t="s">
        <v>435</v>
      </c>
      <c r="CN117">
        <v>20.239999771118161</v>
      </c>
      <c r="CO117">
        <v>20.29000091552734</v>
      </c>
      <c r="CP117">
        <v>21.059999465942379</v>
      </c>
      <c r="CQ117">
        <v>20.04999923706055</v>
      </c>
      <c r="CR117">
        <v>20.989999771118161</v>
      </c>
      <c r="CS117" s="2">
        <f t="shared" si="19"/>
        <v>2.4643244037960699E-3</v>
      </c>
      <c r="CT117" s="2">
        <f t="shared" si="20"/>
        <v>3.656213532484931E-2</v>
      </c>
      <c r="CU117" s="2">
        <f t="shared" si="21"/>
        <v>1.1828569129492927E-2</v>
      </c>
      <c r="CV117" s="2">
        <f t="shared" si="22"/>
        <v>4.4783256041337927E-2</v>
      </c>
      <c r="CW117">
        <v>3</v>
      </c>
      <c r="CX117">
        <v>10</v>
      </c>
      <c r="CY117">
        <v>5</v>
      </c>
      <c r="CZ117">
        <v>9</v>
      </c>
      <c r="DA117">
        <v>151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2</v>
      </c>
      <c r="DK117">
        <v>1</v>
      </c>
      <c r="DL117">
        <v>2</v>
      </c>
      <c r="DM117">
        <v>1</v>
      </c>
      <c r="DN117">
        <v>2</v>
      </c>
      <c r="DO117">
        <v>0</v>
      </c>
      <c r="DP117">
        <v>0</v>
      </c>
      <c r="DQ117">
        <v>2</v>
      </c>
      <c r="DR117">
        <v>2</v>
      </c>
      <c r="DS117">
        <v>0</v>
      </c>
      <c r="DT117">
        <v>0</v>
      </c>
      <c r="DU117">
        <v>1</v>
      </c>
      <c r="DV117">
        <v>1</v>
      </c>
      <c r="DW117">
        <v>0</v>
      </c>
      <c r="DX117">
        <v>0</v>
      </c>
      <c r="DY117">
        <v>1</v>
      </c>
      <c r="DZ117">
        <v>1</v>
      </c>
      <c r="EA117">
        <v>0</v>
      </c>
      <c r="EB117">
        <v>0</v>
      </c>
      <c r="EC117">
        <v>1</v>
      </c>
      <c r="ED117">
        <v>1</v>
      </c>
      <c r="EE117" t="s">
        <v>407</v>
      </c>
      <c r="EF117">
        <v>20.989999771118161</v>
      </c>
      <c r="EG117">
        <v>21.159999847412109</v>
      </c>
      <c r="EH117">
        <v>21.440000534057621</v>
      </c>
      <c r="EI117">
        <v>21.04000091552734</v>
      </c>
      <c r="EJ117">
        <v>21.120000839233398</v>
      </c>
      <c r="EO117">
        <v>111</v>
      </c>
      <c r="EP117">
        <v>51</v>
      </c>
      <c r="EQ117">
        <v>4</v>
      </c>
      <c r="ER117">
        <v>0</v>
      </c>
      <c r="ES117">
        <v>0</v>
      </c>
      <c r="ET117">
        <v>1</v>
      </c>
      <c r="EU117">
        <v>4</v>
      </c>
      <c r="EV117">
        <v>0</v>
      </c>
      <c r="EW117">
        <v>0</v>
      </c>
      <c r="EX117">
        <v>18</v>
      </c>
      <c r="EY117">
        <v>6</v>
      </c>
      <c r="EZ117">
        <v>0</v>
      </c>
      <c r="FA117">
        <v>1</v>
      </c>
      <c r="FB117">
        <v>1</v>
      </c>
      <c r="FC117">
        <v>1</v>
      </c>
      <c r="FD117">
        <v>4</v>
      </c>
      <c r="FE117">
        <v>0</v>
      </c>
      <c r="FF117">
        <v>0</v>
      </c>
      <c r="FG117">
        <v>0</v>
      </c>
      <c r="FH117">
        <v>0</v>
      </c>
      <c r="FI117">
        <v>1</v>
      </c>
      <c r="FJ117">
        <v>1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637</v>
      </c>
      <c r="FX117">
        <v>21.120000839233398</v>
      </c>
      <c r="FY117">
        <v>21.29999923706055</v>
      </c>
      <c r="FZ117">
        <v>21.319999694824219</v>
      </c>
      <c r="GA117">
        <v>21.04000091552734</v>
      </c>
      <c r="GB117">
        <v>21.20000076293945</v>
      </c>
      <c r="GC117">
        <v>577</v>
      </c>
      <c r="GD117">
        <v>165</v>
      </c>
      <c r="GE117">
        <v>344</v>
      </c>
      <c r="GF117">
        <v>28</v>
      </c>
      <c r="GG117">
        <v>0</v>
      </c>
      <c r="GH117">
        <v>160</v>
      </c>
      <c r="GI117">
        <v>0</v>
      </c>
      <c r="GJ117">
        <v>160</v>
      </c>
      <c r="GK117">
        <v>2</v>
      </c>
      <c r="GL117">
        <v>56</v>
      </c>
      <c r="GM117">
        <v>2</v>
      </c>
      <c r="GN117">
        <v>3</v>
      </c>
      <c r="GO117">
        <v>4</v>
      </c>
      <c r="GP117">
        <v>2</v>
      </c>
      <c r="GQ117">
        <v>4</v>
      </c>
      <c r="GR117">
        <v>2</v>
      </c>
      <c r="GS117">
        <v>1</v>
      </c>
      <c r="GT117">
        <v>1</v>
      </c>
      <c r="GU117">
        <v>1</v>
      </c>
      <c r="GV117">
        <v>1</v>
      </c>
      <c r="GW117">
        <v>2.2999999999999998</v>
      </c>
      <c r="GX117" t="s">
        <v>218</v>
      </c>
      <c r="GY117">
        <v>369468</v>
      </c>
      <c r="GZ117">
        <v>358885</v>
      </c>
      <c r="HA117">
        <v>3.8559999999999999</v>
      </c>
      <c r="HB117">
        <v>4.5019999999999998</v>
      </c>
      <c r="HD117">
        <v>9.77</v>
      </c>
      <c r="HE117">
        <v>4.4804997000000002</v>
      </c>
      <c r="HF117" s="2">
        <f t="shared" si="23"/>
        <v>8.4506293086605844E-3</v>
      </c>
      <c r="HG117" s="2">
        <f t="shared" si="24"/>
        <v>9.3810778845948573E-4</v>
      </c>
      <c r="HH117" s="2">
        <f t="shared" si="25"/>
        <v>1.2206494405916701E-2</v>
      </c>
      <c r="HI117" s="2">
        <f t="shared" si="26"/>
        <v>7.5471623421736744E-3</v>
      </c>
      <c r="HJ117" s="3">
        <f t="shared" si="27"/>
        <v>21.319980932239019</v>
      </c>
      <c r="HK117" t="str">
        <f t="shared" si="28"/>
        <v>KRG</v>
      </c>
    </row>
    <row r="118" spans="1:219" hidden="1" x14ac:dyDescent="0.25">
      <c r="A118">
        <v>109</v>
      </c>
      <c r="B118" t="s">
        <v>638</v>
      </c>
      <c r="C118">
        <v>10</v>
      </c>
      <c r="D118">
        <v>1</v>
      </c>
      <c r="E118">
        <v>5</v>
      </c>
      <c r="F118">
        <v>1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</v>
      </c>
      <c r="N118">
        <v>10</v>
      </c>
      <c r="O118">
        <v>146</v>
      </c>
      <c r="P118">
        <v>38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639</v>
      </c>
      <c r="AV118">
        <v>317.54998779296881</v>
      </c>
      <c r="AW118">
        <v>320.1300048828125</v>
      </c>
      <c r="AX118">
        <v>323.91000366210938</v>
      </c>
      <c r="AY118">
        <v>316.54000854492188</v>
      </c>
      <c r="AZ118">
        <v>317.92001342773438</v>
      </c>
      <c r="BE118">
        <v>71</v>
      </c>
      <c r="BF118">
        <v>24</v>
      </c>
      <c r="BG118">
        <v>7</v>
      </c>
      <c r="BH118">
        <v>0</v>
      </c>
      <c r="BI118">
        <v>0</v>
      </c>
      <c r="BJ118">
        <v>2</v>
      </c>
      <c r="BK118">
        <v>7</v>
      </c>
      <c r="BL118">
        <v>0</v>
      </c>
      <c r="BM118">
        <v>0</v>
      </c>
      <c r="BN118">
        <v>54</v>
      </c>
      <c r="BO118">
        <v>21</v>
      </c>
      <c r="BP118">
        <v>15</v>
      </c>
      <c r="BQ118">
        <v>4</v>
      </c>
      <c r="BR118">
        <v>28</v>
      </c>
      <c r="BS118">
        <v>2</v>
      </c>
      <c r="BT118">
        <v>0</v>
      </c>
      <c r="BU118">
        <v>0</v>
      </c>
      <c r="BV118">
        <v>0</v>
      </c>
      <c r="BW118">
        <v>31</v>
      </c>
      <c r="BX118">
        <v>7</v>
      </c>
      <c r="BY118">
        <v>0</v>
      </c>
      <c r="BZ118">
        <v>0</v>
      </c>
      <c r="CA118">
        <v>1</v>
      </c>
      <c r="CB118">
        <v>1</v>
      </c>
      <c r="CC118">
        <v>0</v>
      </c>
      <c r="CD118">
        <v>0</v>
      </c>
      <c r="CE118">
        <v>104</v>
      </c>
      <c r="CF118">
        <v>31</v>
      </c>
      <c r="CG118">
        <v>0</v>
      </c>
      <c r="CH118">
        <v>0</v>
      </c>
      <c r="CI118">
        <v>1</v>
      </c>
      <c r="CJ118">
        <v>1</v>
      </c>
      <c r="CK118">
        <v>0</v>
      </c>
      <c r="CL118">
        <v>0</v>
      </c>
      <c r="CM118" t="s">
        <v>640</v>
      </c>
      <c r="CN118">
        <v>317.92001342773438</v>
      </c>
      <c r="CO118">
        <v>319.20001220703119</v>
      </c>
      <c r="CP118">
        <v>322</v>
      </c>
      <c r="CQ118">
        <v>315.70999145507813</v>
      </c>
      <c r="CR118">
        <v>317.3900146484375</v>
      </c>
      <c r="CS118" s="2">
        <f t="shared" si="19"/>
        <v>4.0100210850450013E-3</v>
      </c>
      <c r="CT118" s="2">
        <f t="shared" si="20"/>
        <v>8.6956142638783263E-3</v>
      </c>
      <c r="CU118" s="2">
        <f t="shared" si="21"/>
        <v>1.093364855415313E-2</v>
      </c>
      <c r="CV118" s="2">
        <f t="shared" si="22"/>
        <v>5.2932452686650366E-3</v>
      </c>
      <c r="CW118">
        <v>10</v>
      </c>
      <c r="CX118">
        <v>8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22</v>
      </c>
      <c r="DG118">
        <v>6</v>
      </c>
      <c r="DH118">
        <v>15</v>
      </c>
      <c r="DI118">
        <v>24</v>
      </c>
      <c r="DJ118">
        <v>118</v>
      </c>
      <c r="DK118">
        <v>0</v>
      </c>
      <c r="DL118">
        <v>0</v>
      </c>
      <c r="DM118">
        <v>0</v>
      </c>
      <c r="DN118">
        <v>0</v>
      </c>
      <c r="DO118">
        <v>8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18</v>
      </c>
      <c r="DX118">
        <v>8</v>
      </c>
      <c r="DY118">
        <v>0</v>
      </c>
      <c r="DZ118">
        <v>0</v>
      </c>
      <c r="EA118">
        <v>1</v>
      </c>
      <c r="EB118">
        <v>1</v>
      </c>
      <c r="EC118">
        <v>0</v>
      </c>
      <c r="ED118">
        <v>0</v>
      </c>
      <c r="EE118" t="s">
        <v>641</v>
      </c>
      <c r="EF118">
        <v>317.3900146484375</v>
      </c>
      <c r="EG118">
        <v>316.85000610351563</v>
      </c>
      <c r="EH118">
        <v>321.57998657226563</v>
      </c>
      <c r="EI118">
        <v>315.89999389648438</v>
      </c>
      <c r="EJ118">
        <v>316.54000854492188</v>
      </c>
      <c r="EO118">
        <v>67</v>
      </c>
      <c r="EP118">
        <v>75</v>
      </c>
      <c r="EQ118">
        <v>44</v>
      </c>
      <c r="ER118">
        <v>0</v>
      </c>
      <c r="ES118">
        <v>0</v>
      </c>
      <c r="ET118">
        <v>1</v>
      </c>
      <c r="EU118">
        <v>44</v>
      </c>
      <c r="EV118">
        <v>0</v>
      </c>
      <c r="EW118">
        <v>0</v>
      </c>
      <c r="EX118">
        <v>22</v>
      </c>
      <c r="EY118">
        <v>5</v>
      </c>
      <c r="EZ118">
        <v>0</v>
      </c>
      <c r="FA118">
        <v>0</v>
      </c>
      <c r="FB118">
        <v>0</v>
      </c>
      <c r="FC118">
        <v>1</v>
      </c>
      <c r="FD118">
        <v>5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642</v>
      </c>
      <c r="FX118">
        <v>316.54000854492188</v>
      </c>
      <c r="FY118">
        <v>318.19000244140619</v>
      </c>
      <c r="FZ118">
        <v>320.30999755859381</v>
      </c>
      <c r="GA118">
        <v>316.45999145507813</v>
      </c>
      <c r="GB118">
        <v>316.8900146484375</v>
      </c>
      <c r="GC118">
        <v>501</v>
      </c>
      <c r="GD118">
        <v>335</v>
      </c>
      <c r="GE118">
        <v>204</v>
      </c>
      <c r="GF118">
        <v>212</v>
      </c>
      <c r="GG118">
        <v>0</v>
      </c>
      <c r="GH118">
        <v>38</v>
      </c>
      <c r="GI118">
        <v>0</v>
      </c>
      <c r="GJ118">
        <v>0</v>
      </c>
      <c r="GK118">
        <v>0</v>
      </c>
      <c r="GL118">
        <v>146</v>
      </c>
      <c r="GM118">
        <v>0</v>
      </c>
      <c r="GN118">
        <v>118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2.2999999999999998</v>
      </c>
      <c r="GX118" t="s">
        <v>218</v>
      </c>
      <c r="GY118">
        <v>1195136</v>
      </c>
      <c r="GZ118">
        <v>1204757</v>
      </c>
      <c r="HA118">
        <v>1.845</v>
      </c>
      <c r="HB118">
        <v>2.6629999999999998</v>
      </c>
      <c r="HC118">
        <v>1.4</v>
      </c>
      <c r="HD118">
        <v>1.81</v>
      </c>
      <c r="HE118">
        <v>0.29830000000000001</v>
      </c>
      <c r="HF118" s="2">
        <f t="shared" si="23"/>
        <v>5.1855617204319415E-3</v>
      </c>
      <c r="HG118" s="2">
        <f t="shared" si="24"/>
        <v>6.6185730490657679E-3</v>
      </c>
      <c r="HH118" s="2">
        <f t="shared" si="25"/>
        <v>5.4370375343475441E-3</v>
      </c>
      <c r="HI118" s="2">
        <f t="shared" si="26"/>
        <v>1.3570108664876512E-3</v>
      </c>
      <c r="HJ118" s="3">
        <f t="shared" si="27"/>
        <v>320.29596621604708</v>
      </c>
      <c r="HK118" t="str">
        <f t="shared" si="28"/>
        <v>KLAC</v>
      </c>
    </row>
    <row r="119" spans="1:219" hidden="1" x14ac:dyDescent="0.25">
      <c r="A119">
        <v>110</v>
      </c>
      <c r="B119" t="s">
        <v>643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150</v>
      </c>
      <c r="N119">
        <v>34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628</v>
      </c>
      <c r="AV119">
        <v>271.26998901367188</v>
      </c>
      <c r="AW119">
        <v>272.47000122070313</v>
      </c>
      <c r="AX119">
        <v>276.54000854492188</v>
      </c>
      <c r="AY119">
        <v>272.32998657226563</v>
      </c>
      <c r="AZ119">
        <v>274.45001220703119</v>
      </c>
      <c r="BE119">
        <v>12</v>
      </c>
      <c r="BF119">
        <v>125</v>
      </c>
      <c r="BG119">
        <v>54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2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2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326</v>
      </c>
      <c r="CN119">
        <v>274.45001220703119</v>
      </c>
      <c r="CO119">
        <v>274.5</v>
      </c>
      <c r="CP119">
        <v>277.41000366210938</v>
      </c>
      <c r="CQ119">
        <v>273.760009765625</v>
      </c>
      <c r="CR119">
        <v>275.14999389648438</v>
      </c>
      <c r="CS119" s="2">
        <f t="shared" si="19"/>
        <v>1.8210489241821115E-4</v>
      </c>
      <c r="CT119" s="2">
        <f t="shared" si="20"/>
        <v>1.0489901675116986E-2</v>
      </c>
      <c r="CU119" s="2">
        <f t="shared" si="21"/>
        <v>2.6957749886156179E-3</v>
      </c>
      <c r="CV119" s="2">
        <f t="shared" si="22"/>
        <v>5.0517323703169748E-3</v>
      </c>
      <c r="CW119">
        <v>96</v>
      </c>
      <c r="CX119">
        <v>77</v>
      </c>
      <c r="CY119">
        <v>6</v>
      </c>
      <c r="CZ119">
        <v>0</v>
      </c>
      <c r="DA119">
        <v>0</v>
      </c>
      <c r="DB119">
        <v>1</v>
      </c>
      <c r="DC119">
        <v>6</v>
      </c>
      <c r="DD119">
        <v>0</v>
      </c>
      <c r="DE119">
        <v>0</v>
      </c>
      <c r="DF119">
        <v>18</v>
      </c>
      <c r="DG119">
        <v>4</v>
      </c>
      <c r="DH119">
        <v>0</v>
      </c>
      <c r="DI119">
        <v>0</v>
      </c>
      <c r="DJ119">
        <v>0</v>
      </c>
      <c r="DK119">
        <v>1</v>
      </c>
      <c r="DL119">
        <v>18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366</v>
      </c>
      <c r="EF119">
        <v>275.14999389648438</v>
      </c>
      <c r="EG119">
        <v>275.10000610351563</v>
      </c>
      <c r="EH119">
        <v>276.3800048828125</v>
      </c>
      <c r="EI119">
        <v>274</v>
      </c>
      <c r="EJ119">
        <v>275.42001342773438</v>
      </c>
      <c r="EO119">
        <v>147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46</v>
      </c>
      <c r="EY119">
        <v>8</v>
      </c>
      <c r="EZ119">
        <v>5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266</v>
      </c>
      <c r="FX119">
        <v>275.42001342773438</v>
      </c>
      <c r="FY119">
        <v>277</v>
      </c>
      <c r="FZ119">
        <v>277.5</v>
      </c>
      <c r="GA119">
        <v>273.52999877929688</v>
      </c>
      <c r="GB119">
        <v>274.48001098632813</v>
      </c>
      <c r="GC119">
        <v>701</v>
      </c>
      <c r="GD119">
        <v>87</v>
      </c>
      <c r="GE119">
        <v>326</v>
      </c>
      <c r="GF119">
        <v>81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1.8</v>
      </c>
      <c r="GX119" t="s">
        <v>218</v>
      </c>
      <c r="GY119">
        <v>1002666</v>
      </c>
      <c r="GZ119">
        <v>696885</v>
      </c>
      <c r="HA119">
        <v>1.423</v>
      </c>
      <c r="HB119">
        <v>1.6739999999999999</v>
      </c>
      <c r="HC119">
        <v>-1.07</v>
      </c>
      <c r="HD119">
        <v>2.5099999999999998</v>
      </c>
      <c r="HE119">
        <v>0</v>
      </c>
      <c r="HF119" s="2">
        <f t="shared" si="23"/>
        <v>5.7039226435582346E-3</v>
      </c>
      <c r="HG119" s="2">
        <f t="shared" si="24"/>
        <v>1.8018018018017834E-3</v>
      </c>
      <c r="HH119" s="2">
        <f t="shared" si="25"/>
        <v>1.2527080219144837E-2</v>
      </c>
      <c r="HI119" s="2">
        <f t="shared" si="26"/>
        <v>3.461134395970844E-3</v>
      </c>
      <c r="HJ119" s="3">
        <f t="shared" si="27"/>
        <v>277.49909909909911</v>
      </c>
      <c r="HK119" t="str">
        <f t="shared" si="28"/>
        <v>LH</v>
      </c>
    </row>
    <row r="120" spans="1:219" hidden="1" x14ac:dyDescent="0.25">
      <c r="A120">
        <v>111</v>
      </c>
      <c r="B120" t="s">
        <v>644</v>
      </c>
      <c r="C120">
        <v>10</v>
      </c>
      <c r="D120">
        <v>0</v>
      </c>
      <c r="E120">
        <v>5</v>
      </c>
      <c r="F120">
        <v>1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34</v>
      </c>
      <c r="N120">
        <v>138</v>
      </c>
      <c r="O120">
        <v>4</v>
      </c>
      <c r="P120">
        <v>0</v>
      </c>
      <c r="Q120">
        <v>0</v>
      </c>
      <c r="R120">
        <v>1</v>
      </c>
      <c r="S120">
        <v>4</v>
      </c>
      <c r="T120">
        <v>0</v>
      </c>
      <c r="U120">
        <v>0</v>
      </c>
      <c r="V120">
        <v>5</v>
      </c>
      <c r="W120">
        <v>7</v>
      </c>
      <c r="X120">
        <v>0</v>
      </c>
      <c r="Y120">
        <v>0</v>
      </c>
      <c r="Z120">
        <v>0</v>
      </c>
      <c r="AA120">
        <v>1</v>
      </c>
      <c r="AB120">
        <v>10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645</v>
      </c>
      <c r="AV120">
        <v>80.430000305175781</v>
      </c>
      <c r="AW120">
        <v>80.360000610351563</v>
      </c>
      <c r="AX120">
        <v>80.569999694824219</v>
      </c>
      <c r="AY120">
        <v>79.160003662109375</v>
      </c>
      <c r="AZ120">
        <v>80.25</v>
      </c>
      <c r="BE120">
        <v>110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32</v>
      </c>
      <c r="BO120">
        <v>16</v>
      </c>
      <c r="BP120">
        <v>9</v>
      </c>
      <c r="BQ120">
        <v>6</v>
      </c>
      <c r="BR120">
        <v>30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12</v>
      </c>
      <c r="CH120">
        <v>0</v>
      </c>
      <c r="CI120">
        <v>1</v>
      </c>
      <c r="CJ120">
        <v>0</v>
      </c>
      <c r="CK120">
        <v>1</v>
      </c>
      <c r="CL120">
        <v>0</v>
      </c>
      <c r="CM120" t="s">
        <v>434</v>
      </c>
      <c r="CN120">
        <v>80.25</v>
      </c>
      <c r="CO120">
        <v>80.540000915527344</v>
      </c>
      <c r="CP120">
        <v>80.970001220703125</v>
      </c>
      <c r="CQ120">
        <v>80.279998779296875</v>
      </c>
      <c r="CR120">
        <v>80.680000305175781</v>
      </c>
      <c r="CS120" s="2">
        <f t="shared" si="19"/>
        <v>3.6007066331115167E-3</v>
      </c>
      <c r="CT120" s="2">
        <f t="shared" si="20"/>
        <v>5.3106125564171824E-3</v>
      </c>
      <c r="CU120" s="2">
        <f t="shared" si="21"/>
        <v>3.2282360724475989E-3</v>
      </c>
      <c r="CV120" s="2">
        <f t="shared" si="22"/>
        <v>4.9578770992301235E-3</v>
      </c>
      <c r="CW120">
        <v>119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82</v>
      </c>
      <c r="DG120">
        <v>7</v>
      </c>
      <c r="DH120">
        <v>1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415</v>
      </c>
      <c r="EF120">
        <v>80.680000305175781</v>
      </c>
      <c r="EG120">
        <v>80.930000305175781</v>
      </c>
      <c r="EH120">
        <v>81.5</v>
      </c>
      <c r="EI120">
        <v>80</v>
      </c>
      <c r="EJ120">
        <v>80.25</v>
      </c>
      <c r="EO120">
        <v>114</v>
      </c>
      <c r="EP120">
        <v>7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29</v>
      </c>
      <c r="EY120">
        <v>1</v>
      </c>
      <c r="EZ120">
        <v>9</v>
      </c>
      <c r="FA120">
        <v>18</v>
      </c>
      <c r="FB120">
        <v>16</v>
      </c>
      <c r="FC120">
        <v>0</v>
      </c>
      <c r="FD120">
        <v>0</v>
      </c>
      <c r="FE120">
        <v>0</v>
      </c>
      <c r="FF120">
        <v>0</v>
      </c>
      <c r="FG120">
        <v>7</v>
      </c>
      <c r="FH120">
        <v>0</v>
      </c>
      <c r="FI120">
        <v>0</v>
      </c>
      <c r="FJ120">
        <v>0</v>
      </c>
      <c r="FK120">
        <v>1</v>
      </c>
      <c r="FL120">
        <v>0</v>
      </c>
      <c r="FM120">
        <v>0</v>
      </c>
      <c r="FN120">
        <v>0</v>
      </c>
      <c r="FO120">
        <v>124</v>
      </c>
      <c r="FP120">
        <v>9</v>
      </c>
      <c r="FQ120">
        <v>0</v>
      </c>
      <c r="FR120">
        <v>0</v>
      </c>
      <c r="FS120">
        <v>1</v>
      </c>
      <c r="FT120">
        <v>1</v>
      </c>
      <c r="FU120">
        <v>0</v>
      </c>
      <c r="FV120">
        <v>0</v>
      </c>
      <c r="FW120" t="s">
        <v>646</v>
      </c>
      <c r="FX120">
        <v>80.25</v>
      </c>
      <c r="FY120">
        <v>80.569999694824219</v>
      </c>
      <c r="FZ120">
        <v>82.760002136230469</v>
      </c>
      <c r="GA120">
        <v>80.569999694824219</v>
      </c>
      <c r="GB120">
        <v>82.489997863769531</v>
      </c>
      <c r="GC120">
        <v>527</v>
      </c>
      <c r="GD120">
        <v>268</v>
      </c>
      <c r="GE120">
        <v>241</v>
      </c>
      <c r="GF120">
        <v>163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46</v>
      </c>
      <c r="GM120">
        <v>0</v>
      </c>
      <c r="GN120">
        <v>16</v>
      </c>
      <c r="GO120">
        <v>0</v>
      </c>
      <c r="GP120">
        <v>0</v>
      </c>
      <c r="GQ120">
        <v>0</v>
      </c>
      <c r="GR120">
        <v>0</v>
      </c>
      <c r="GS120">
        <v>1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1087200</v>
      </c>
      <c r="GZ120">
        <v>764900</v>
      </c>
      <c r="HA120">
        <v>1.847</v>
      </c>
      <c r="HB120">
        <v>2.9809999999999999</v>
      </c>
      <c r="HC120">
        <v>3.47</v>
      </c>
      <c r="HD120">
        <v>2.74</v>
      </c>
      <c r="HE120">
        <v>0.54090000000000005</v>
      </c>
      <c r="HF120" s="2">
        <f t="shared" si="23"/>
        <v>3.9716978532491343E-3</v>
      </c>
      <c r="HG120" s="2">
        <f t="shared" si="24"/>
        <v>2.6462087782468946E-2</v>
      </c>
      <c r="HH120" s="2">
        <f t="shared" si="25"/>
        <v>0</v>
      </c>
      <c r="HI120" s="2">
        <f t="shared" si="26"/>
        <v>2.3275526956809345E-2</v>
      </c>
      <c r="HJ120" s="3">
        <f t="shared" si="27"/>
        <v>82.702050099382149</v>
      </c>
      <c r="HK120" t="str">
        <f t="shared" si="28"/>
        <v>LW</v>
      </c>
    </row>
    <row r="121" spans="1:219" hidden="1" x14ac:dyDescent="0.25">
      <c r="A121">
        <v>112</v>
      </c>
      <c r="B121" t="s">
        <v>647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</v>
      </c>
      <c r="W121">
        <v>0</v>
      </c>
      <c r="X121">
        <v>4</v>
      </c>
      <c r="Y121">
        <v>4</v>
      </c>
      <c r="Z121">
        <v>153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8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 t="s">
        <v>648</v>
      </c>
      <c r="AV121">
        <v>21.25</v>
      </c>
      <c r="AW121">
        <v>21.409999847412109</v>
      </c>
      <c r="AX121">
        <v>21.520000457763668</v>
      </c>
      <c r="AY121">
        <v>20.229999542236332</v>
      </c>
      <c r="AZ121">
        <v>20.25</v>
      </c>
      <c r="BE121">
        <v>2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165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4</v>
      </c>
      <c r="CF121">
        <v>1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0</v>
      </c>
      <c r="CM121" t="s">
        <v>649</v>
      </c>
      <c r="CN121">
        <v>20.25</v>
      </c>
      <c r="CO121">
        <v>20.420000076293949</v>
      </c>
      <c r="CP121">
        <v>20.479999542236332</v>
      </c>
      <c r="CQ121">
        <v>19.30100059509277</v>
      </c>
      <c r="CR121">
        <v>19.510000228881839</v>
      </c>
      <c r="CS121" s="2">
        <f t="shared" si="19"/>
        <v>8.3251751057192847E-3</v>
      </c>
      <c r="CT121" s="2">
        <f t="shared" si="20"/>
        <v>2.9296614884509742E-3</v>
      </c>
      <c r="CU121" s="2">
        <f t="shared" si="21"/>
        <v>5.4799190843307199E-2</v>
      </c>
      <c r="CV121" s="2">
        <f t="shared" si="22"/>
        <v>1.0712436255109536E-2</v>
      </c>
      <c r="CW121">
        <v>3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189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3</v>
      </c>
      <c r="DX121">
        <v>0</v>
      </c>
      <c r="DY121">
        <v>0</v>
      </c>
      <c r="DZ121">
        <v>0</v>
      </c>
      <c r="EA121">
        <v>1</v>
      </c>
      <c r="EB121">
        <v>0</v>
      </c>
      <c r="EC121">
        <v>0</v>
      </c>
      <c r="ED121">
        <v>0</v>
      </c>
      <c r="EE121" t="s">
        <v>650</v>
      </c>
      <c r="EF121">
        <v>19.510000228881839</v>
      </c>
      <c r="EG121">
        <v>22.659999847412109</v>
      </c>
      <c r="EH121">
        <v>24.195999145507809</v>
      </c>
      <c r="EI121">
        <v>22</v>
      </c>
      <c r="EJ121">
        <v>22.780000686645511</v>
      </c>
      <c r="EO121">
        <v>11</v>
      </c>
      <c r="EP121">
        <v>16</v>
      </c>
      <c r="EQ121">
        <v>15</v>
      </c>
      <c r="ER121">
        <v>3</v>
      </c>
      <c r="ES121">
        <v>31</v>
      </c>
      <c r="ET121">
        <v>2</v>
      </c>
      <c r="EU121">
        <v>48</v>
      </c>
      <c r="EV121">
        <v>1</v>
      </c>
      <c r="EW121">
        <v>31</v>
      </c>
      <c r="EX121">
        <v>4</v>
      </c>
      <c r="EY121">
        <v>3</v>
      </c>
      <c r="EZ121">
        <v>5</v>
      </c>
      <c r="FA121">
        <v>6</v>
      </c>
      <c r="FB121">
        <v>112</v>
      </c>
      <c r="FC121">
        <v>3</v>
      </c>
      <c r="FD121">
        <v>5</v>
      </c>
      <c r="FE121">
        <v>1</v>
      </c>
      <c r="FF121">
        <v>4</v>
      </c>
      <c r="FG121">
        <v>60</v>
      </c>
      <c r="FH121">
        <v>48</v>
      </c>
      <c r="FI121">
        <v>112</v>
      </c>
      <c r="FJ121">
        <v>3</v>
      </c>
      <c r="FK121">
        <v>2</v>
      </c>
      <c r="FL121">
        <v>1</v>
      </c>
      <c r="FM121">
        <v>3</v>
      </c>
      <c r="FN121">
        <v>2</v>
      </c>
      <c r="FO121">
        <v>66</v>
      </c>
      <c r="FP121">
        <v>60</v>
      </c>
      <c r="FQ121">
        <v>58</v>
      </c>
      <c r="FR121">
        <v>58</v>
      </c>
      <c r="FS121">
        <v>4</v>
      </c>
      <c r="FT121">
        <v>2</v>
      </c>
      <c r="FU121">
        <v>4</v>
      </c>
      <c r="FV121">
        <v>3</v>
      </c>
      <c r="FW121" t="s">
        <v>651</v>
      </c>
      <c r="FX121">
        <v>22.780000686645511</v>
      </c>
      <c r="FY121">
        <v>22.780000686645511</v>
      </c>
      <c r="FZ121">
        <v>24.440000534057621</v>
      </c>
      <c r="GA121">
        <v>22.75</v>
      </c>
      <c r="GB121">
        <v>24.25</v>
      </c>
      <c r="GC121">
        <v>89</v>
      </c>
      <c r="GD121">
        <v>650</v>
      </c>
      <c r="GE121">
        <v>79</v>
      </c>
      <c r="GF121">
        <v>320</v>
      </c>
      <c r="GG121">
        <v>31</v>
      </c>
      <c r="GH121">
        <v>34</v>
      </c>
      <c r="GI121">
        <v>31</v>
      </c>
      <c r="GJ121">
        <v>34</v>
      </c>
      <c r="GK121">
        <v>4</v>
      </c>
      <c r="GL121">
        <v>619</v>
      </c>
      <c r="GM121">
        <v>4</v>
      </c>
      <c r="GN121">
        <v>301</v>
      </c>
      <c r="GO121">
        <v>3</v>
      </c>
      <c r="GP121">
        <v>3</v>
      </c>
      <c r="GQ121">
        <v>2</v>
      </c>
      <c r="GR121">
        <v>2</v>
      </c>
      <c r="GS121">
        <v>4</v>
      </c>
      <c r="GT121">
        <v>4</v>
      </c>
      <c r="GU121">
        <v>3</v>
      </c>
      <c r="GV121">
        <v>3</v>
      </c>
      <c r="GW121">
        <v>1.7</v>
      </c>
      <c r="GX121" t="s">
        <v>218</v>
      </c>
      <c r="GY121">
        <v>5483601</v>
      </c>
      <c r="GZ121">
        <v>702114</v>
      </c>
      <c r="HA121">
        <v>1.9790000000000001</v>
      </c>
      <c r="HB121">
        <v>2.6070000000000002</v>
      </c>
      <c r="HC121">
        <v>1.53</v>
      </c>
      <c r="HD121">
        <v>3.55</v>
      </c>
      <c r="HE121">
        <v>0</v>
      </c>
      <c r="HF121" s="2">
        <f t="shared" si="23"/>
        <v>0</v>
      </c>
      <c r="HG121" s="2">
        <f t="shared" si="24"/>
        <v>6.7921432534294168E-2</v>
      </c>
      <c r="HH121" s="2">
        <f t="shared" si="25"/>
        <v>1.3169747910981577E-3</v>
      </c>
      <c r="HI121" s="2">
        <f t="shared" si="26"/>
        <v>6.1855670103092786E-2</v>
      </c>
      <c r="HJ121" s="3">
        <f t="shared" si="27"/>
        <v>24.327250966414681</v>
      </c>
      <c r="HK121" t="str">
        <f t="shared" si="28"/>
        <v>LNTH</v>
      </c>
    </row>
    <row r="122" spans="1:219" hidden="1" x14ac:dyDescent="0.25">
      <c r="A122">
        <v>113</v>
      </c>
      <c r="B122" t="s">
        <v>652</v>
      </c>
      <c r="C122">
        <v>11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14</v>
      </c>
      <c r="Y122">
        <v>14</v>
      </c>
      <c r="Z122">
        <v>132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 t="s">
        <v>653</v>
      </c>
      <c r="AV122">
        <v>187.0299987792969</v>
      </c>
      <c r="AW122">
        <v>187.88999938964841</v>
      </c>
      <c r="AX122">
        <v>189.88999938964841</v>
      </c>
      <c r="AY122">
        <v>185.94000244140619</v>
      </c>
      <c r="AZ122">
        <v>185.94000244140619</v>
      </c>
      <c r="BE122">
        <v>65</v>
      </c>
      <c r="BF122">
        <v>8</v>
      </c>
      <c r="BG122">
        <v>1</v>
      </c>
      <c r="BH122">
        <v>0</v>
      </c>
      <c r="BI122">
        <v>0</v>
      </c>
      <c r="BJ122">
        <v>1</v>
      </c>
      <c r="BK122">
        <v>1</v>
      </c>
      <c r="BL122">
        <v>0</v>
      </c>
      <c r="BM122">
        <v>0</v>
      </c>
      <c r="BN122">
        <v>41</v>
      </c>
      <c r="BO122">
        <v>9</v>
      </c>
      <c r="BP122">
        <v>16</v>
      </c>
      <c r="BQ122">
        <v>18</v>
      </c>
      <c r="BR122">
        <v>59</v>
      </c>
      <c r="BS122">
        <v>1</v>
      </c>
      <c r="BT122">
        <v>0</v>
      </c>
      <c r="BU122">
        <v>0</v>
      </c>
      <c r="BV122">
        <v>0</v>
      </c>
      <c r="BW122">
        <v>9</v>
      </c>
      <c r="BX122">
        <v>1</v>
      </c>
      <c r="BY122">
        <v>0</v>
      </c>
      <c r="BZ122">
        <v>0</v>
      </c>
      <c r="CA122">
        <v>1</v>
      </c>
      <c r="CB122">
        <v>1</v>
      </c>
      <c r="CC122">
        <v>0</v>
      </c>
      <c r="CD122">
        <v>0</v>
      </c>
      <c r="CE122">
        <v>79</v>
      </c>
      <c r="CF122">
        <v>9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465</v>
      </c>
      <c r="CN122">
        <v>185.94000244140619</v>
      </c>
      <c r="CO122">
        <v>185.33999633789071</v>
      </c>
      <c r="CP122">
        <v>188.61000061035159</v>
      </c>
      <c r="CQ122">
        <v>185.33999633789071</v>
      </c>
      <c r="CR122">
        <v>187.94999694824219</v>
      </c>
      <c r="CS122" s="2">
        <f t="shared" si="19"/>
        <v>-3.2373266179503979E-3</v>
      </c>
      <c r="CT122" s="2">
        <f t="shared" si="20"/>
        <v>1.7337385408403461E-2</v>
      </c>
      <c r="CU122" s="2">
        <f t="shared" si="21"/>
        <v>0</v>
      </c>
      <c r="CV122" s="2">
        <f t="shared" si="22"/>
        <v>1.3886675460123676E-2</v>
      </c>
      <c r="CW122">
        <v>2</v>
      </c>
      <c r="CX122">
        <v>85</v>
      </c>
      <c r="CY122">
        <v>57</v>
      </c>
      <c r="CZ122">
        <v>14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576</v>
      </c>
      <c r="EF122">
        <v>187.94999694824219</v>
      </c>
      <c r="EG122">
        <v>190.16999816894531</v>
      </c>
      <c r="EH122">
        <v>197.27000427246091</v>
      </c>
      <c r="EI122">
        <v>189.6000061035156</v>
      </c>
      <c r="EJ122">
        <v>192.5299987792969</v>
      </c>
      <c r="EO122">
        <v>1</v>
      </c>
      <c r="EP122">
        <v>2</v>
      </c>
      <c r="EQ122">
        <v>9</v>
      </c>
      <c r="ER122">
        <v>34</v>
      </c>
      <c r="ES122">
        <v>134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1</v>
      </c>
      <c r="EZ122">
        <v>0</v>
      </c>
      <c r="FA122">
        <v>0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654</v>
      </c>
      <c r="FX122">
        <v>192.5299987792969</v>
      </c>
      <c r="FY122">
        <v>193.19999694824219</v>
      </c>
      <c r="FZ122">
        <v>195</v>
      </c>
      <c r="GA122">
        <v>190.4700012207031</v>
      </c>
      <c r="GB122">
        <v>193.36000061035159</v>
      </c>
      <c r="GC122">
        <v>412</v>
      </c>
      <c r="GD122">
        <v>309</v>
      </c>
      <c r="GE122">
        <v>338</v>
      </c>
      <c r="GF122">
        <v>1</v>
      </c>
      <c r="GG122">
        <v>0</v>
      </c>
      <c r="GH122">
        <v>182</v>
      </c>
      <c r="GI122">
        <v>0</v>
      </c>
      <c r="GJ122">
        <v>182</v>
      </c>
      <c r="GK122">
        <v>1</v>
      </c>
      <c r="GL122">
        <v>191</v>
      </c>
      <c r="GM122">
        <v>1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2.2999999999999998</v>
      </c>
      <c r="GX122" t="s">
        <v>218</v>
      </c>
      <c r="GY122">
        <v>760887</v>
      </c>
      <c r="GZ122">
        <v>324785</v>
      </c>
      <c r="HA122">
        <v>0.97499999999999998</v>
      </c>
      <c r="HB122">
        <v>1.361</v>
      </c>
      <c r="HC122">
        <v>0.24</v>
      </c>
      <c r="HD122">
        <v>2.8</v>
      </c>
      <c r="HE122">
        <v>0.10590000500000001</v>
      </c>
      <c r="HF122" s="2">
        <f t="shared" si="23"/>
        <v>3.4678994799610674E-3</v>
      </c>
      <c r="HG122" s="2">
        <f t="shared" si="24"/>
        <v>9.2307848808093063E-3</v>
      </c>
      <c r="HH122" s="2">
        <f t="shared" si="25"/>
        <v>1.4130412891623645E-2</v>
      </c>
      <c r="HI122" s="2">
        <f t="shared" si="26"/>
        <v>1.4946211111533159E-2</v>
      </c>
      <c r="HJ122" s="3">
        <f t="shared" si="27"/>
        <v>194.98338455904442</v>
      </c>
      <c r="HK122" t="str">
        <f t="shared" si="28"/>
        <v>LEA</v>
      </c>
    </row>
    <row r="123" spans="1:219" hidden="1" x14ac:dyDescent="0.25">
      <c r="A123">
        <v>114</v>
      </c>
      <c r="B123" t="s">
        <v>655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83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70</v>
      </c>
      <c r="W123">
        <v>26</v>
      </c>
      <c r="X123">
        <v>8</v>
      </c>
      <c r="Y123">
        <v>3</v>
      </c>
      <c r="Z123">
        <v>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0</v>
      </c>
      <c r="AU123" t="s">
        <v>450</v>
      </c>
      <c r="AV123">
        <v>54.5</v>
      </c>
      <c r="AW123">
        <v>54.659999847412109</v>
      </c>
      <c r="AX123">
        <v>54.970001220703118</v>
      </c>
      <c r="AY123">
        <v>54.009998321533203</v>
      </c>
      <c r="AZ123">
        <v>54.189998626708977</v>
      </c>
      <c r="BE123">
        <v>49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39</v>
      </c>
      <c r="BO123">
        <v>22</v>
      </c>
      <c r="BP123">
        <v>22</v>
      </c>
      <c r="BQ123">
        <v>20</v>
      </c>
      <c r="BR123">
        <v>49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55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656</v>
      </c>
      <c r="CN123">
        <v>54.189998626708977</v>
      </c>
      <c r="CO123">
        <v>54.479999542236328</v>
      </c>
      <c r="CP123">
        <v>54.889999389648438</v>
      </c>
      <c r="CQ123">
        <v>54.279998779296882</v>
      </c>
      <c r="CR123">
        <v>54.549999237060547</v>
      </c>
      <c r="CS123" s="2">
        <f t="shared" si="19"/>
        <v>5.3230711814254983E-3</v>
      </c>
      <c r="CT123" s="2">
        <f t="shared" si="20"/>
        <v>7.4694817265643643E-3</v>
      </c>
      <c r="CU123" s="2">
        <f t="shared" si="21"/>
        <v>3.6710859878842372E-3</v>
      </c>
      <c r="CV123" s="2">
        <f t="shared" si="22"/>
        <v>4.9495959952320367E-3</v>
      </c>
      <c r="CW123">
        <v>164</v>
      </c>
      <c r="CX123">
        <v>12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14</v>
      </c>
      <c r="DG123">
        <v>4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308</v>
      </c>
      <c r="EF123">
        <v>54.549999237060547</v>
      </c>
      <c r="EG123">
        <v>55.189998626708977</v>
      </c>
      <c r="EH123">
        <v>55.889999389648438</v>
      </c>
      <c r="EI123">
        <v>55.099998474121087</v>
      </c>
      <c r="EJ123">
        <v>55.200000762939453</v>
      </c>
      <c r="EO123">
        <v>84</v>
      </c>
      <c r="EP123">
        <v>97</v>
      </c>
      <c r="EQ123">
        <v>8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657</v>
      </c>
      <c r="FX123">
        <v>55.200000762939453</v>
      </c>
      <c r="FY123">
        <v>55.479999542236328</v>
      </c>
      <c r="FZ123">
        <v>55.540000915527337</v>
      </c>
      <c r="GA123">
        <v>54.310001373291023</v>
      </c>
      <c r="GB123">
        <v>55.029998779296882</v>
      </c>
      <c r="GC123">
        <v>498</v>
      </c>
      <c r="GD123">
        <v>288</v>
      </c>
      <c r="GE123">
        <v>365</v>
      </c>
      <c r="GF123">
        <v>20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58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2.5</v>
      </c>
      <c r="GX123" t="s">
        <v>218</v>
      </c>
      <c r="GY123">
        <v>954326</v>
      </c>
      <c r="GZ123">
        <v>586142</v>
      </c>
      <c r="HA123">
        <v>0.94099999999999995</v>
      </c>
      <c r="HB123">
        <v>1.7969999999999999</v>
      </c>
      <c r="HC123">
        <v>3.45</v>
      </c>
      <c r="HD123">
        <v>6.78</v>
      </c>
      <c r="HE123">
        <v>0.75119999999999998</v>
      </c>
      <c r="HF123" s="2">
        <f t="shared" si="23"/>
        <v>5.0468417737407067E-3</v>
      </c>
      <c r="HG123" s="2">
        <f t="shared" si="24"/>
        <v>1.0803271930489577E-3</v>
      </c>
      <c r="HH123" s="2">
        <f t="shared" si="25"/>
        <v>2.1088647775755587E-2</v>
      </c>
      <c r="HI123" s="2">
        <f t="shared" si="26"/>
        <v>1.3083725640145483E-2</v>
      </c>
      <c r="HJ123" s="3">
        <f t="shared" si="27"/>
        <v>55.539936094412148</v>
      </c>
      <c r="HK123" t="str">
        <f t="shared" si="28"/>
        <v>LEG</v>
      </c>
    </row>
    <row r="124" spans="1:219" hidden="1" x14ac:dyDescent="0.25">
      <c r="A124">
        <v>115</v>
      </c>
      <c r="B124" t="s">
        <v>658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22</v>
      </c>
      <c r="Z124">
        <v>126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348</v>
      </c>
      <c r="AV124">
        <v>342.75</v>
      </c>
      <c r="AW124">
        <v>343.54000854492188</v>
      </c>
      <c r="AX124">
        <v>346.95001220703119</v>
      </c>
      <c r="AY124">
        <v>343.44000244140619</v>
      </c>
      <c r="AZ124">
        <v>344.55999755859369</v>
      </c>
      <c r="BE124">
        <v>33</v>
      </c>
      <c r="BF124">
        <v>90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532</v>
      </c>
      <c r="CN124">
        <v>344.55999755859369</v>
      </c>
      <c r="CO124">
        <v>346.57000732421881</v>
      </c>
      <c r="CP124">
        <v>348.510009765625</v>
      </c>
      <c r="CQ124">
        <v>345.01998901367188</v>
      </c>
      <c r="CR124">
        <v>346.3599853515625</v>
      </c>
      <c r="CS124" s="2">
        <f t="shared" si="19"/>
        <v>5.7997222008444593E-3</v>
      </c>
      <c r="CT124" s="2">
        <f t="shared" si="20"/>
        <v>5.5665616109874527E-3</v>
      </c>
      <c r="CU124" s="2">
        <f t="shared" si="21"/>
        <v>4.4724536970589535E-3</v>
      </c>
      <c r="CV124" s="2">
        <f t="shared" si="22"/>
        <v>3.8687966120869444E-3</v>
      </c>
      <c r="CW124">
        <v>50</v>
      </c>
      <c r="CX124">
        <v>7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46</v>
      </c>
      <c r="DG124">
        <v>9</v>
      </c>
      <c r="DH124">
        <v>2</v>
      </c>
      <c r="DI124">
        <v>2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659</v>
      </c>
      <c r="EF124">
        <v>346.3599853515625</v>
      </c>
      <c r="EG124">
        <v>349.42001342773438</v>
      </c>
      <c r="EH124">
        <v>349.989990234375</v>
      </c>
      <c r="EI124">
        <v>346.16000366210938</v>
      </c>
      <c r="EJ124">
        <v>346.76998901367188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</v>
      </c>
      <c r="EY124">
        <v>10</v>
      </c>
      <c r="EZ124">
        <v>13</v>
      </c>
      <c r="FA124">
        <v>44</v>
      </c>
      <c r="FB124">
        <v>75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640</v>
      </c>
      <c r="FX124">
        <v>346.76998901367188</v>
      </c>
      <c r="FY124">
        <v>349.02999877929688</v>
      </c>
      <c r="FZ124">
        <v>350.85000610351563</v>
      </c>
      <c r="GA124">
        <v>346.16000366210938</v>
      </c>
      <c r="GB124">
        <v>349.92999267578119</v>
      </c>
      <c r="GC124">
        <v>181</v>
      </c>
      <c r="GD124">
        <v>354</v>
      </c>
      <c r="GE124">
        <v>58</v>
      </c>
      <c r="GF124">
        <v>204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201</v>
      </c>
      <c r="GM124">
        <v>0</v>
      </c>
      <c r="GN124">
        <v>75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3.2</v>
      </c>
      <c r="GX124" t="s">
        <v>223</v>
      </c>
      <c r="GY124">
        <v>185967</v>
      </c>
      <c r="GZ124">
        <v>169714</v>
      </c>
      <c r="HA124">
        <v>0.66300000000000003</v>
      </c>
      <c r="HB124">
        <v>1.34</v>
      </c>
      <c r="HC124">
        <v>2.17</v>
      </c>
      <c r="HD124">
        <v>6.54</v>
      </c>
      <c r="HE124">
        <v>0.27650000000000002</v>
      </c>
      <c r="HF124" s="2">
        <f t="shared" si="23"/>
        <v>6.4751161032839955E-3</v>
      </c>
      <c r="HG124" s="2">
        <f t="shared" si="24"/>
        <v>5.1874228090558194E-3</v>
      </c>
      <c r="HH124" s="2">
        <f t="shared" si="25"/>
        <v>8.2227749111110082E-3</v>
      </c>
      <c r="HI124" s="2">
        <f t="shared" si="26"/>
        <v>1.0773552117794072E-2</v>
      </c>
      <c r="HJ124" s="3">
        <f t="shared" si="27"/>
        <v>350.8405649560093</v>
      </c>
      <c r="HK124" t="str">
        <f t="shared" si="28"/>
        <v>LII</v>
      </c>
    </row>
    <row r="125" spans="1:219" hidden="1" x14ac:dyDescent="0.25">
      <c r="A125">
        <v>116</v>
      </c>
      <c r="B125" t="s">
        <v>660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14</v>
      </c>
      <c r="N125">
        <v>26</v>
      </c>
      <c r="O125">
        <v>78</v>
      </c>
      <c r="P125">
        <v>45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376</v>
      </c>
      <c r="AV125">
        <v>167.38999938964841</v>
      </c>
      <c r="AW125">
        <v>168</v>
      </c>
      <c r="AX125">
        <v>175.72999572753909</v>
      </c>
      <c r="AY125">
        <v>168</v>
      </c>
      <c r="AZ125">
        <v>172.2799987792969</v>
      </c>
      <c r="BE125">
        <v>0</v>
      </c>
      <c r="BF125">
        <v>1</v>
      </c>
      <c r="BG125">
        <v>1</v>
      </c>
      <c r="BH125">
        <v>4</v>
      </c>
      <c r="BI125">
        <v>168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661</v>
      </c>
      <c r="CN125">
        <v>172.2799987792969</v>
      </c>
      <c r="CO125">
        <v>173.22999572753909</v>
      </c>
      <c r="CP125">
        <v>178.72999572753909</v>
      </c>
      <c r="CQ125">
        <v>172.5899963378906</v>
      </c>
      <c r="CR125">
        <v>178.00999450683591</v>
      </c>
      <c r="CS125" s="2">
        <f t="shared" si="19"/>
        <v>5.4840210799079747E-3</v>
      </c>
      <c r="CT125" s="2">
        <f t="shared" si="20"/>
        <v>3.0772674601214356E-2</v>
      </c>
      <c r="CU125" s="2">
        <f t="shared" si="21"/>
        <v>3.6945067565267165E-3</v>
      </c>
      <c r="CV125" s="2">
        <f t="shared" si="22"/>
        <v>3.0447718309081662E-2</v>
      </c>
      <c r="CW125">
        <v>2</v>
      </c>
      <c r="CX125">
        <v>4</v>
      </c>
      <c r="CY125">
        <v>3</v>
      </c>
      <c r="CZ125">
        <v>23</v>
      </c>
      <c r="DA125">
        <v>145</v>
      </c>
      <c r="DB125">
        <v>1</v>
      </c>
      <c r="DC125">
        <v>2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0</v>
      </c>
      <c r="DJ125">
        <v>0</v>
      </c>
      <c r="DK125">
        <v>1</v>
      </c>
      <c r="DL125">
        <v>1</v>
      </c>
      <c r="DM125">
        <v>1</v>
      </c>
      <c r="DN125">
        <v>1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662</v>
      </c>
      <c r="EF125">
        <v>178.00999450683591</v>
      </c>
      <c r="EG125">
        <v>181</v>
      </c>
      <c r="EH125">
        <v>181</v>
      </c>
      <c r="EI125">
        <v>174.9700012207031</v>
      </c>
      <c r="EJ125">
        <v>178.3800048828125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160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1</v>
      </c>
      <c r="FP125">
        <v>0</v>
      </c>
      <c r="FQ125">
        <v>0</v>
      </c>
      <c r="FR125">
        <v>0</v>
      </c>
      <c r="FS125">
        <v>1</v>
      </c>
      <c r="FT125">
        <v>0</v>
      </c>
      <c r="FU125">
        <v>0</v>
      </c>
      <c r="FV125">
        <v>0</v>
      </c>
      <c r="FW125" t="s">
        <v>303</v>
      </c>
      <c r="FX125">
        <v>178.3800048828125</v>
      </c>
      <c r="FY125">
        <v>179.55000305175781</v>
      </c>
      <c r="FZ125">
        <v>181.94999694824219</v>
      </c>
      <c r="GA125">
        <v>176.9100036621094</v>
      </c>
      <c r="GB125">
        <v>180.80999755859381</v>
      </c>
      <c r="GC125">
        <v>515</v>
      </c>
      <c r="GD125">
        <v>162</v>
      </c>
      <c r="GE125">
        <v>177</v>
      </c>
      <c r="GF125">
        <v>161</v>
      </c>
      <c r="GG125">
        <v>0</v>
      </c>
      <c r="GH125">
        <v>386</v>
      </c>
      <c r="GI125">
        <v>0</v>
      </c>
      <c r="GJ125">
        <v>168</v>
      </c>
      <c r="GK125">
        <v>1</v>
      </c>
      <c r="GL125">
        <v>160</v>
      </c>
      <c r="GM125">
        <v>1</v>
      </c>
      <c r="GN125">
        <v>160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3.1</v>
      </c>
      <c r="GX125" t="s">
        <v>223</v>
      </c>
      <c r="GY125">
        <v>226017</v>
      </c>
      <c r="GZ125">
        <v>260757</v>
      </c>
      <c r="HA125">
        <v>0.91</v>
      </c>
      <c r="HB125">
        <v>14.545999999999999</v>
      </c>
      <c r="HC125">
        <v>0.75</v>
      </c>
      <c r="HD125">
        <v>6.59</v>
      </c>
      <c r="HE125">
        <v>0</v>
      </c>
      <c r="HF125" s="2">
        <f t="shared" si="23"/>
        <v>6.5162804180406431E-3</v>
      </c>
      <c r="HG125" s="2">
        <f t="shared" si="24"/>
        <v>1.319040360944379E-2</v>
      </c>
      <c r="HH125" s="2">
        <f t="shared" si="25"/>
        <v>1.4703421580490872E-2</v>
      </c>
      <c r="HI125" s="2">
        <f t="shared" si="26"/>
        <v>2.1569569985866344E-2</v>
      </c>
      <c r="HJ125" s="3">
        <f t="shared" si="27"/>
        <v>181.91834006008736</v>
      </c>
      <c r="HK125" t="str">
        <f t="shared" si="28"/>
        <v>LGIH</v>
      </c>
    </row>
    <row r="126" spans="1:219" hidden="1" x14ac:dyDescent="0.25">
      <c r="A126">
        <v>117</v>
      </c>
      <c r="B126" t="s">
        <v>663</v>
      </c>
      <c r="C126">
        <v>10</v>
      </c>
      <c r="D126">
        <v>0</v>
      </c>
      <c r="E126">
        <v>5</v>
      </c>
      <c r="F126">
        <v>1</v>
      </c>
      <c r="G126" t="s">
        <v>218</v>
      </c>
      <c r="H126" t="s">
        <v>218</v>
      </c>
      <c r="I126">
        <v>5</v>
      </c>
      <c r="J126">
        <v>1</v>
      </c>
      <c r="K126" t="s">
        <v>218</v>
      </c>
      <c r="L126" t="s">
        <v>347</v>
      </c>
      <c r="M126">
        <v>47</v>
      </c>
      <c r="N126">
        <v>26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8</v>
      </c>
      <c r="W126">
        <v>2</v>
      </c>
      <c r="X126">
        <v>1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664</v>
      </c>
      <c r="AV126">
        <v>195.77000427246091</v>
      </c>
      <c r="AW126">
        <v>195.7799987792969</v>
      </c>
      <c r="AX126">
        <v>198.8699951171875</v>
      </c>
      <c r="AY126">
        <v>195.77000427246091</v>
      </c>
      <c r="AZ126">
        <v>197.8500061035156</v>
      </c>
      <c r="BE126">
        <v>43</v>
      </c>
      <c r="BF126">
        <v>39</v>
      </c>
      <c r="BG126">
        <v>21</v>
      </c>
      <c r="BH126">
        <v>2</v>
      </c>
      <c r="BI126">
        <v>0</v>
      </c>
      <c r="BJ126">
        <v>1</v>
      </c>
      <c r="BK126">
        <v>20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502</v>
      </c>
      <c r="CN126">
        <v>197.8500061035156</v>
      </c>
      <c r="CO126">
        <v>198.55000305175781</v>
      </c>
      <c r="CP126">
        <v>202.75999450683599</v>
      </c>
      <c r="CQ126">
        <v>196.78999328613281</v>
      </c>
      <c r="CR126">
        <v>201.1499938964844</v>
      </c>
      <c r="CS126" s="2">
        <f t="shared" si="19"/>
        <v>3.5255448878525053E-3</v>
      </c>
      <c r="CT126" s="2">
        <f t="shared" si="20"/>
        <v>2.0763422613607529E-2</v>
      </c>
      <c r="CU126" s="2">
        <f t="shared" si="21"/>
        <v>8.8643149764454643E-3</v>
      </c>
      <c r="CV126" s="2">
        <f t="shared" si="22"/>
        <v>2.1675370333818278E-2</v>
      </c>
      <c r="CW126">
        <v>2</v>
      </c>
      <c r="CX126">
        <v>15</v>
      </c>
      <c r="CY126">
        <v>31</v>
      </c>
      <c r="CZ126">
        <v>67</v>
      </c>
      <c r="DA126">
        <v>1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2</v>
      </c>
      <c r="DH126">
        <v>2</v>
      </c>
      <c r="DI126">
        <v>0</v>
      </c>
      <c r="DJ126">
        <v>2</v>
      </c>
      <c r="DK126">
        <v>1</v>
      </c>
      <c r="DL126">
        <v>7</v>
      </c>
      <c r="DM126">
        <v>1</v>
      </c>
      <c r="DN126">
        <v>0</v>
      </c>
      <c r="DO126">
        <v>0</v>
      </c>
      <c r="DP126">
        <v>0</v>
      </c>
      <c r="DQ126">
        <v>2</v>
      </c>
      <c r="DR126">
        <v>2</v>
      </c>
      <c r="DS126">
        <v>0</v>
      </c>
      <c r="DT126">
        <v>0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665</v>
      </c>
      <c r="EF126">
        <v>201.1499938964844</v>
      </c>
      <c r="EG126">
        <v>201.69000244140619</v>
      </c>
      <c r="EH126">
        <v>202.49000549316409</v>
      </c>
      <c r="EI126">
        <v>198.38999938964841</v>
      </c>
      <c r="EJ126">
        <v>200.30000305175781</v>
      </c>
      <c r="EO126">
        <v>35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25</v>
      </c>
      <c r="EY126">
        <v>16</v>
      </c>
      <c r="EZ126">
        <v>23</v>
      </c>
      <c r="FA126">
        <v>4</v>
      </c>
      <c r="FB126">
        <v>36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3</v>
      </c>
      <c r="FP126">
        <v>0</v>
      </c>
      <c r="FQ126">
        <v>8</v>
      </c>
      <c r="FR126">
        <v>0</v>
      </c>
      <c r="FS126">
        <v>1</v>
      </c>
      <c r="FT126">
        <v>0</v>
      </c>
      <c r="FU126">
        <v>1</v>
      </c>
      <c r="FV126">
        <v>0</v>
      </c>
      <c r="FW126" t="s">
        <v>472</v>
      </c>
      <c r="FX126">
        <v>200.30000305175781</v>
      </c>
      <c r="FY126">
        <v>201.6199951171875</v>
      </c>
      <c r="FZ126">
        <v>201.6199951171875</v>
      </c>
      <c r="GA126">
        <v>196.44999694824219</v>
      </c>
      <c r="GB126">
        <v>196.8500061035156</v>
      </c>
      <c r="GC126">
        <v>329</v>
      </c>
      <c r="GD126">
        <v>127</v>
      </c>
      <c r="GE126">
        <v>151</v>
      </c>
      <c r="GF126">
        <v>111</v>
      </c>
      <c r="GG126">
        <v>0</v>
      </c>
      <c r="GH126">
        <v>70</v>
      </c>
      <c r="GI126">
        <v>0</v>
      </c>
      <c r="GJ126">
        <v>68</v>
      </c>
      <c r="GK126">
        <v>0</v>
      </c>
      <c r="GL126">
        <v>38</v>
      </c>
      <c r="GM126">
        <v>0</v>
      </c>
      <c r="GN126">
        <v>38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0</v>
      </c>
      <c r="GV126">
        <v>0</v>
      </c>
      <c r="GW126">
        <v>1.5</v>
      </c>
      <c r="GX126" t="s">
        <v>239</v>
      </c>
      <c r="GY126">
        <v>144773</v>
      </c>
      <c r="GZ126">
        <v>159671</v>
      </c>
      <c r="HA126">
        <v>0.90400000000000003</v>
      </c>
      <c r="HB126">
        <v>0.97499999999999998</v>
      </c>
      <c r="HC126">
        <v>2.33</v>
      </c>
      <c r="HD126">
        <v>4.87</v>
      </c>
      <c r="HE126">
        <v>0</v>
      </c>
      <c r="HF126" s="2">
        <f t="shared" si="23"/>
        <v>6.5469303511414001E-3</v>
      </c>
      <c r="HG126" s="2">
        <f t="shared" si="24"/>
        <v>0</v>
      </c>
      <c r="HH126" s="2">
        <f t="shared" si="25"/>
        <v>2.564228893042253E-2</v>
      </c>
      <c r="HI126" s="2">
        <f t="shared" si="26"/>
        <v>2.0320505098844199E-3</v>
      </c>
      <c r="HJ126" s="3">
        <f t="shared" si="27"/>
        <v>201.6199951171875</v>
      </c>
      <c r="HK126" t="str">
        <f t="shared" si="28"/>
        <v>LHCG</v>
      </c>
    </row>
    <row r="127" spans="1:219" hidden="1" x14ac:dyDescent="0.25">
      <c r="A127">
        <v>118</v>
      </c>
      <c r="B127" t="s">
        <v>666</v>
      </c>
      <c r="C127">
        <v>10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3</v>
      </c>
      <c r="Z127">
        <v>190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 t="s">
        <v>667</v>
      </c>
      <c r="AV127">
        <v>50.25</v>
      </c>
      <c r="AW127">
        <v>50.349998474121087</v>
      </c>
      <c r="AX127">
        <v>50.659999847412109</v>
      </c>
      <c r="AY127">
        <v>49.950000762939453</v>
      </c>
      <c r="AZ127">
        <v>50.020000457763672</v>
      </c>
      <c r="BE127">
        <v>82</v>
      </c>
      <c r="BF127">
        <v>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38</v>
      </c>
      <c r="BO127">
        <v>22</v>
      </c>
      <c r="BP127">
        <v>21</v>
      </c>
      <c r="BQ127">
        <v>24</v>
      </c>
      <c r="BR127">
        <v>18</v>
      </c>
      <c r="BS127">
        <v>0</v>
      </c>
      <c r="BT127">
        <v>0</v>
      </c>
      <c r="BU127">
        <v>0</v>
      </c>
      <c r="BV127">
        <v>0</v>
      </c>
      <c r="BW127">
        <v>4</v>
      </c>
      <c r="BX127">
        <v>0</v>
      </c>
      <c r="BY127">
        <v>2</v>
      </c>
      <c r="BZ127">
        <v>0</v>
      </c>
      <c r="CA127">
        <v>2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534</v>
      </c>
      <c r="CN127">
        <v>50.020000457763672</v>
      </c>
      <c r="CO127">
        <v>50.110000610351563</v>
      </c>
      <c r="CP127">
        <v>50.599998474121087</v>
      </c>
      <c r="CQ127">
        <v>50</v>
      </c>
      <c r="CR127">
        <v>50.569999694824219</v>
      </c>
      <c r="CS127" s="2">
        <f t="shared" si="19"/>
        <v>1.7960517160580114E-3</v>
      </c>
      <c r="CT127" s="2">
        <f t="shared" si="20"/>
        <v>9.6837525404299685E-3</v>
      </c>
      <c r="CU127" s="2">
        <f t="shared" si="21"/>
        <v>2.1951827781226951E-3</v>
      </c>
      <c r="CV127" s="2">
        <f t="shared" si="22"/>
        <v>1.1271498878070108E-2</v>
      </c>
      <c r="CW127">
        <v>141</v>
      </c>
      <c r="CX127">
        <v>34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20</v>
      </c>
      <c r="DG127">
        <v>7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629</v>
      </c>
      <c r="EF127">
        <v>50.569999694824219</v>
      </c>
      <c r="EG127">
        <v>50.830001831054688</v>
      </c>
      <c r="EH127">
        <v>51.5</v>
      </c>
      <c r="EI127">
        <v>50.75</v>
      </c>
      <c r="EJ127">
        <v>51.090000152587891</v>
      </c>
      <c r="EO127">
        <v>33</v>
      </c>
      <c r="EP127">
        <v>130</v>
      </c>
      <c r="EQ127">
        <v>32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668</v>
      </c>
      <c r="FX127">
        <v>51.090000152587891</v>
      </c>
      <c r="FY127">
        <v>51.400001525878913</v>
      </c>
      <c r="FZ127">
        <v>51.439998626708977</v>
      </c>
      <c r="GA127">
        <v>50.169998168945313</v>
      </c>
      <c r="GB127">
        <v>50.959999084472663</v>
      </c>
      <c r="GC127">
        <v>457</v>
      </c>
      <c r="GD127">
        <v>346</v>
      </c>
      <c r="GE127">
        <v>370</v>
      </c>
      <c r="GF127">
        <v>28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208</v>
      </c>
      <c r="GM127">
        <v>0</v>
      </c>
      <c r="GN127">
        <v>0</v>
      </c>
      <c r="GO127">
        <v>1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1.6</v>
      </c>
      <c r="GX127" t="s">
        <v>218</v>
      </c>
      <c r="GY127">
        <v>3474716</v>
      </c>
      <c r="GZ127">
        <v>2286214</v>
      </c>
      <c r="HA127">
        <v>0.75600000000000001</v>
      </c>
      <c r="HB127">
        <v>1.8280000000000001</v>
      </c>
      <c r="HC127">
        <v>0.43</v>
      </c>
      <c r="HD127">
        <v>2.9</v>
      </c>
      <c r="HE127">
        <v>0</v>
      </c>
      <c r="HF127" s="2">
        <f t="shared" si="23"/>
        <v>6.0311549433503808E-3</v>
      </c>
      <c r="HG127" s="2">
        <f t="shared" si="24"/>
        <v>7.7754863720580492E-4</v>
      </c>
      <c r="HH127" s="2">
        <f t="shared" si="25"/>
        <v>2.3930025689091083E-2</v>
      </c>
      <c r="HI127" s="2">
        <f t="shared" si="26"/>
        <v>1.5502373032185934E-2</v>
      </c>
      <c r="HJ127" s="3">
        <f t="shared" si="27"/>
        <v>51.439967527017735</v>
      </c>
      <c r="HK127" t="str">
        <f t="shared" si="28"/>
        <v>LKQ</v>
      </c>
    </row>
    <row r="128" spans="1:219" hidden="1" x14ac:dyDescent="0.25">
      <c r="A128">
        <v>119</v>
      </c>
      <c r="B128" t="s">
        <v>669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101</v>
      </c>
      <c r="N128">
        <v>25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47</v>
      </c>
      <c r="W128">
        <v>15</v>
      </c>
      <c r="X128">
        <v>9</v>
      </c>
      <c r="Y128">
        <v>7</v>
      </c>
      <c r="Z128">
        <v>10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2</v>
      </c>
      <c r="AP128">
        <v>2</v>
      </c>
      <c r="AQ128">
        <v>1</v>
      </c>
      <c r="AR128">
        <v>0</v>
      </c>
      <c r="AS128">
        <v>1</v>
      </c>
      <c r="AT128">
        <v>1</v>
      </c>
      <c r="AU128" t="s">
        <v>614</v>
      </c>
      <c r="AV128">
        <v>111.59999847412109</v>
      </c>
      <c r="AW128">
        <v>111.80999755859381</v>
      </c>
      <c r="AX128">
        <v>112.63999938964839</v>
      </c>
      <c r="AY128">
        <v>109.870002746582</v>
      </c>
      <c r="AZ128">
        <v>109.88999938964839</v>
      </c>
      <c r="BE128">
        <v>6</v>
      </c>
      <c r="BF128">
        <v>5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</v>
      </c>
      <c r="BO128">
        <v>1</v>
      </c>
      <c r="BP128">
        <v>3</v>
      </c>
      <c r="BQ128">
        <v>13</v>
      </c>
      <c r="BR128">
        <v>167</v>
      </c>
      <c r="BS128">
        <v>0</v>
      </c>
      <c r="BT128">
        <v>0</v>
      </c>
      <c r="BU128">
        <v>0</v>
      </c>
      <c r="BV128">
        <v>0</v>
      </c>
      <c r="BW128">
        <v>5</v>
      </c>
      <c r="BX128">
        <v>0</v>
      </c>
      <c r="BY128">
        <v>1</v>
      </c>
      <c r="BZ128">
        <v>0</v>
      </c>
      <c r="CA128">
        <v>1</v>
      </c>
      <c r="CB128">
        <v>0</v>
      </c>
      <c r="CC128">
        <v>1</v>
      </c>
      <c r="CD128">
        <v>0</v>
      </c>
      <c r="CE128">
        <v>11</v>
      </c>
      <c r="CF128">
        <v>5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 t="s">
        <v>339</v>
      </c>
      <c r="CN128">
        <v>109.88999938964839</v>
      </c>
      <c r="CO128">
        <v>109.88999938964839</v>
      </c>
      <c r="CP128">
        <v>111.55999755859381</v>
      </c>
      <c r="CQ128">
        <v>109.1800003051758</v>
      </c>
      <c r="CR128">
        <v>110.94000244140619</v>
      </c>
      <c r="CS128" s="2">
        <f t="shared" si="19"/>
        <v>0</v>
      </c>
      <c r="CT128" s="2">
        <f t="shared" si="20"/>
        <v>1.4969507040982988E-2</v>
      </c>
      <c r="CU128" s="2">
        <f t="shared" si="21"/>
        <v>6.4609981655845417E-3</v>
      </c>
      <c r="CV128" s="2">
        <f t="shared" si="22"/>
        <v>1.586445013069071E-2</v>
      </c>
      <c r="CW128">
        <v>37</v>
      </c>
      <c r="CX128">
        <v>52</v>
      </c>
      <c r="CY128">
        <v>42</v>
      </c>
      <c r="CZ128">
        <v>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15</v>
      </c>
      <c r="DG128">
        <v>11</v>
      </c>
      <c r="DH128">
        <v>18</v>
      </c>
      <c r="DI128">
        <v>6</v>
      </c>
      <c r="DJ128">
        <v>18</v>
      </c>
      <c r="DK128">
        <v>1</v>
      </c>
      <c r="DL128">
        <v>68</v>
      </c>
      <c r="DM128">
        <v>0</v>
      </c>
      <c r="DN128">
        <v>0</v>
      </c>
      <c r="DO128">
        <v>3</v>
      </c>
      <c r="DP128">
        <v>0</v>
      </c>
      <c r="DQ128">
        <v>18</v>
      </c>
      <c r="DR128">
        <v>18</v>
      </c>
      <c r="DS128">
        <v>1</v>
      </c>
      <c r="DT128">
        <v>0</v>
      </c>
      <c r="DU128">
        <v>1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279</v>
      </c>
      <c r="EF128">
        <v>110.94000244140619</v>
      </c>
      <c r="EG128">
        <v>112.40000152587891</v>
      </c>
      <c r="EH128">
        <v>113.63999938964839</v>
      </c>
      <c r="EI128">
        <v>111.59999847412109</v>
      </c>
      <c r="EJ128">
        <v>113.55999755859381</v>
      </c>
      <c r="EO128">
        <v>60</v>
      </c>
      <c r="EP128">
        <v>14</v>
      </c>
      <c r="EQ128">
        <v>1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28</v>
      </c>
      <c r="EY128">
        <v>20</v>
      </c>
      <c r="EZ128">
        <v>36</v>
      </c>
      <c r="FA128">
        <v>30</v>
      </c>
      <c r="FB128">
        <v>25</v>
      </c>
      <c r="FC128">
        <v>1</v>
      </c>
      <c r="FD128">
        <v>0</v>
      </c>
      <c r="FE128">
        <v>0</v>
      </c>
      <c r="FF128">
        <v>0</v>
      </c>
      <c r="FG128">
        <v>11</v>
      </c>
      <c r="FH128">
        <v>0</v>
      </c>
      <c r="FI128">
        <v>25</v>
      </c>
      <c r="FJ128">
        <v>0</v>
      </c>
      <c r="FK128">
        <v>1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466</v>
      </c>
      <c r="FX128">
        <v>113.55999755859381</v>
      </c>
      <c r="FY128">
        <v>114.370002746582</v>
      </c>
      <c r="FZ128">
        <v>114.6699981689453</v>
      </c>
      <c r="GA128">
        <v>112.4499969482422</v>
      </c>
      <c r="GB128">
        <v>112.620002746582</v>
      </c>
      <c r="GC128">
        <v>344</v>
      </c>
      <c r="GD128">
        <v>481</v>
      </c>
      <c r="GE128">
        <v>207</v>
      </c>
      <c r="GF128">
        <v>207</v>
      </c>
      <c r="GG128">
        <v>0</v>
      </c>
      <c r="GH128">
        <v>1</v>
      </c>
      <c r="GI128">
        <v>0</v>
      </c>
      <c r="GJ128">
        <v>1</v>
      </c>
      <c r="GK128">
        <v>0</v>
      </c>
      <c r="GL128">
        <v>220</v>
      </c>
      <c r="GM128">
        <v>0</v>
      </c>
      <c r="GN128">
        <v>43</v>
      </c>
      <c r="GO128">
        <v>4</v>
      </c>
      <c r="GP128">
        <v>2</v>
      </c>
      <c r="GQ128">
        <v>2</v>
      </c>
      <c r="GR128">
        <v>2</v>
      </c>
      <c r="GS128">
        <v>1</v>
      </c>
      <c r="GT128">
        <v>0</v>
      </c>
      <c r="GU128">
        <v>1</v>
      </c>
      <c r="GV128">
        <v>0</v>
      </c>
      <c r="GW128">
        <v>2.5</v>
      </c>
      <c r="GX128" t="s">
        <v>218</v>
      </c>
      <c r="GY128">
        <v>3561316</v>
      </c>
      <c r="GZ128">
        <v>1245214</v>
      </c>
      <c r="HA128">
        <v>0.84299999999999997</v>
      </c>
      <c r="HB128">
        <v>1.74</v>
      </c>
      <c r="HC128">
        <v>0.18</v>
      </c>
      <c r="HD128">
        <v>2.21</v>
      </c>
      <c r="HE128">
        <v>0.59830004000000003</v>
      </c>
      <c r="HF128" s="2">
        <f t="shared" si="23"/>
        <v>7.0823220122061548E-3</v>
      </c>
      <c r="HG128" s="2">
        <f t="shared" si="24"/>
        <v>2.6161631390392293E-3</v>
      </c>
      <c r="HH128" s="2">
        <f t="shared" si="25"/>
        <v>1.6787669425820551E-2</v>
      </c>
      <c r="HI128" s="2">
        <f t="shared" si="26"/>
        <v>1.5095524258008641E-3</v>
      </c>
      <c r="HJ128" s="3">
        <f t="shared" si="27"/>
        <v>114.66921333197942</v>
      </c>
      <c r="HK128" t="str">
        <f t="shared" si="28"/>
        <v>LYB</v>
      </c>
    </row>
    <row r="129" spans="1:219" hidden="1" x14ac:dyDescent="0.25">
      <c r="A129">
        <v>120</v>
      </c>
      <c r="B129" t="s">
        <v>670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55</v>
      </c>
      <c r="N129">
        <v>13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36</v>
      </c>
      <c r="W129">
        <v>14</v>
      </c>
      <c r="X129">
        <v>5</v>
      </c>
      <c r="Y129">
        <v>6</v>
      </c>
      <c r="Z129">
        <v>17</v>
      </c>
      <c r="AA129">
        <v>0</v>
      </c>
      <c r="AB129">
        <v>0</v>
      </c>
      <c r="AC129">
        <v>0</v>
      </c>
      <c r="AD129">
        <v>0</v>
      </c>
      <c r="AE129">
        <v>13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317</v>
      </c>
      <c r="AV129">
        <v>66.629997253417969</v>
      </c>
      <c r="AW129">
        <v>67</v>
      </c>
      <c r="AX129">
        <v>68.800003051757813</v>
      </c>
      <c r="AY129">
        <v>66.660003662109375</v>
      </c>
      <c r="AZ129">
        <v>67.360000610351563</v>
      </c>
      <c r="BE129">
        <v>4</v>
      </c>
      <c r="BF129">
        <v>35</v>
      </c>
      <c r="BG129">
        <v>19</v>
      </c>
      <c r="BH129">
        <v>43</v>
      </c>
      <c r="BI129">
        <v>45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0</v>
      </c>
      <c r="BX129">
        <v>0</v>
      </c>
      <c r="BY129">
        <v>1</v>
      </c>
      <c r="BZ129">
        <v>1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629</v>
      </c>
      <c r="CN129">
        <v>67.360000610351563</v>
      </c>
      <c r="CO129">
        <v>67.949996948242188</v>
      </c>
      <c r="CP129">
        <v>69.620002746582031</v>
      </c>
      <c r="CQ129">
        <v>67.889999389648438</v>
      </c>
      <c r="CR129">
        <v>69.25</v>
      </c>
      <c r="CS129" s="2">
        <f t="shared" si="19"/>
        <v>8.6828015362535593E-3</v>
      </c>
      <c r="CT129" s="2">
        <f t="shared" si="20"/>
        <v>2.3987442293254335E-2</v>
      </c>
      <c r="CU129" s="2">
        <f t="shared" si="21"/>
        <v>8.8296631770934386E-4</v>
      </c>
      <c r="CV129" s="2">
        <f t="shared" si="22"/>
        <v>1.9638997983416062E-2</v>
      </c>
      <c r="CW129">
        <v>2</v>
      </c>
      <c r="CX129">
        <v>12</v>
      </c>
      <c r="CY129">
        <v>47</v>
      </c>
      <c r="CZ129">
        <v>86</v>
      </c>
      <c r="DA129">
        <v>13</v>
      </c>
      <c r="DB129">
        <v>1</v>
      </c>
      <c r="DC129">
        <v>1</v>
      </c>
      <c r="DD129">
        <v>0</v>
      </c>
      <c r="DE129">
        <v>0</v>
      </c>
      <c r="DF129">
        <v>3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3</v>
      </c>
      <c r="DM129">
        <v>1</v>
      </c>
      <c r="DN129">
        <v>3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546</v>
      </c>
      <c r="EF129">
        <v>69.25</v>
      </c>
      <c r="EG129">
        <v>70</v>
      </c>
      <c r="EH129">
        <v>70.849998474121094</v>
      </c>
      <c r="EI129">
        <v>69.019996643066406</v>
      </c>
      <c r="EJ129">
        <v>70.25</v>
      </c>
      <c r="EO129">
        <v>34</v>
      </c>
      <c r="EP129">
        <v>25</v>
      </c>
      <c r="EQ129">
        <v>17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18</v>
      </c>
      <c r="EY129">
        <v>19</v>
      </c>
      <c r="EZ129">
        <v>13</v>
      </c>
      <c r="FA129">
        <v>15</v>
      </c>
      <c r="FB129">
        <v>31</v>
      </c>
      <c r="FC129">
        <v>1</v>
      </c>
      <c r="FD129">
        <v>96</v>
      </c>
      <c r="FE129">
        <v>0</v>
      </c>
      <c r="FF129">
        <v>0</v>
      </c>
      <c r="FG129">
        <v>3</v>
      </c>
      <c r="FH129">
        <v>0</v>
      </c>
      <c r="FI129">
        <v>31</v>
      </c>
      <c r="FJ129">
        <v>31</v>
      </c>
      <c r="FK129">
        <v>2</v>
      </c>
      <c r="FL129">
        <v>0</v>
      </c>
      <c r="FM129">
        <v>2</v>
      </c>
      <c r="FN129">
        <v>1</v>
      </c>
      <c r="FO129">
        <v>18</v>
      </c>
      <c r="FP129">
        <v>3</v>
      </c>
      <c r="FQ129">
        <v>7</v>
      </c>
      <c r="FR129">
        <v>7</v>
      </c>
      <c r="FS129">
        <v>1</v>
      </c>
      <c r="FT129">
        <v>1</v>
      </c>
      <c r="FU129">
        <v>1</v>
      </c>
      <c r="FV129">
        <v>1</v>
      </c>
      <c r="FW129" t="s">
        <v>500</v>
      </c>
      <c r="FX129">
        <v>70.25</v>
      </c>
      <c r="FY129">
        <v>71.139999389648438</v>
      </c>
      <c r="FZ129">
        <v>71.139999389648438</v>
      </c>
      <c r="GA129">
        <v>69.639999389648438</v>
      </c>
      <c r="GB129">
        <v>70.519996643066406</v>
      </c>
      <c r="GC129">
        <v>450</v>
      </c>
      <c r="GD129">
        <v>178</v>
      </c>
      <c r="GE129">
        <v>236</v>
      </c>
      <c r="GF129">
        <v>99</v>
      </c>
      <c r="GG129">
        <v>0</v>
      </c>
      <c r="GH129">
        <v>187</v>
      </c>
      <c r="GI129">
        <v>0</v>
      </c>
      <c r="GJ129">
        <v>99</v>
      </c>
      <c r="GK129">
        <v>4</v>
      </c>
      <c r="GL129">
        <v>49</v>
      </c>
      <c r="GM129">
        <v>3</v>
      </c>
      <c r="GN129">
        <v>31</v>
      </c>
      <c r="GO129">
        <v>3</v>
      </c>
      <c r="GP129">
        <v>2</v>
      </c>
      <c r="GQ129">
        <v>2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2.5</v>
      </c>
      <c r="GX129" t="s">
        <v>218</v>
      </c>
      <c r="GY129">
        <v>290420</v>
      </c>
      <c r="GZ129">
        <v>188785</v>
      </c>
      <c r="HA129">
        <v>0.70099999999999996</v>
      </c>
      <c r="HB129">
        <v>5.9260000000000002</v>
      </c>
      <c r="HC129">
        <v>0.39</v>
      </c>
      <c r="HD129">
        <v>2.72</v>
      </c>
      <c r="HE129">
        <v>0</v>
      </c>
      <c r="HF129" s="2">
        <f t="shared" si="23"/>
        <v>1.2510534119823724E-2</v>
      </c>
      <c r="HG129" s="2">
        <f t="shared" si="24"/>
        <v>0</v>
      </c>
      <c r="HH129" s="2">
        <f t="shared" si="25"/>
        <v>2.1085184324843631E-2</v>
      </c>
      <c r="HI129" s="2">
        <f t="shared" si="26"/>
        <v>1.2478691084913618E-2</v>
      </c>
      <c r="HJ129" s="3">
        <f t="shared" si="27"/>
        <v>71.139999389648438</v>
      </c>
      <c r="HK129" t="str">
        <f t="shared" si="28"/>
        <v>MHO</v>
      </c>
    </row>
    <row r="130" spans="1:219" hidden="1" x14ac:dyDescent="0.25">
      <c r="A130">
        <v>121</v>
      </c>
      <c r="B130" t="s">
        <v>671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195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 t="s">
        <v>672</v>
      </c>
      <c r="AV130">
        <v>17.909999847412109</v>
      </c>
      <c r="AW130">
        <v>17.979999542236332</v>
      </c>
      <c r="AX130">
        <v>18.75</v>
      </c>
      <c r="AY130">
        <v>17.95000076293945</v>
      </c>
      <c r="AZ130">
        <v>17.95999908447266</v>
      </c>
      <c r="BE130">
        <v>28</v>
      </c>
      <c r="BF130">
        <v>27</v>
      </c>
      <c r="BG130">
        <v>74</v>
      </c>
      <c r="BH130">
        <v>19</v>
      </c>
      <c r="BI130">
        <v>45</v>
      </c>
      <c r="BJ130">
        <v>1</v>
      </c>
      <c r="BK130">
        <v>138</v>
      </c>
      <c r="BL130">
        <v>1</v>
      </c>
      <c r="BM130">
        <v>45</v>
      </c>
      <c r="BN130">
        <v>11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2</v>
      </c>
      <c r="BU130">
        <v>1</v>
      </c>
      <c r="BV130">
        <v>2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560</v>
      </c>
      <c r="CN130">
        <v>17.95999908447266</v>
      </c>
      <c r="CO130">
        <v>18.020000457763668</v>
      </c>
      <c r="CP130">
        <v>18.760000228881839</v>
      </c>
      <c r="CQ130">
        <v>17.95999908447266</v>
      </c>
      <c r="CR130">
        <v>18.430000305175781</v>
      </c>
      <c r="CS130" s="2">
        <f t="shared" si="19"/>
        <v>3.3297098649716084E-3</v>
      </c>
      <c r="CT130" s="2">
        <f t="shared" si="20"/>
        <v>3.9445616316086674E-2</v>
      </c>
      <c r="CU130" s="2">
        <f t="shared" si="21"/>
        <v>3.3297098649716084E-3</v>
      </c>
      <c r="CV130" s="2">
        <f t="shared" si="22"/>
        <v>2.5501964889882767E-2</v>
      </c>
      <c r="CW130">
        <v>0</v>
      </c>
      <c r="CX130">
        <v>1</v>
      </c>
      <c r="CY130">
        <v>1</v>
      </c>
      <c r="CZ130">
        <v>53</v>
      </c>
      <c r="DA130">
        <v>140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1</v>
      </c>
      <c r="DL130">
        <v>1</v>
      </c>
      <c r="DM130">
        <v>1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673</v>
      </c>
      <c r="EF130">
        <v>18.430000305175781</v>
      </c>
      <c r="EG130">
        <v>18.479999542236332</v>
      </c>
      <c r="EH130">
        <v>18.979999542236332</v>
      </c>
      <c r="EI130">
        <v>18.319999694824219</v>
      </c>
      <c r="EJ130">
        <v>18.870000839233398</v>
      </c>
      <c r="EO130">
        <v>23</v>
      </c>
      <c r="EP130">
        <v>51</v>
      </c>
      <c r="EQ130">
        <v>41</v>
      </c>
      <c r="ER130">
        <v>23</v>
      </c>
      <c r="ES130">
        <v>51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1</v>
      </c>
      <c r="EZ130">
        <v>0</v>
      </c>
      <c r="FA130">
        <v>2</v>
      </c>
      <c r="FB130">
        <v>6</v>
      </c>
      <c r="FC130">
        <v>1</v>
      </c>
      <c r="FD130">
        <v>9</v>
      </c>
      <c r="FE130">
        <v>1</v>
      </c>
      <c r="FF130">
        <v>9</v>
      </c>
      <c r="FG130">
        <v>2</v>
      </c>
      <c r="FH130">
        <v>0</v>
      </c>
      <c r="FI130">
        <v>6</v>
      </c>
      <c r="FJ130">
        <v>6</v>
      </c>
      <c r="FK130">
        <v>1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639</v>
      </c>
      <c r="FX130">
        <v>18.870000839233398</v>
      </c>
      <c r="FY130">
        <v>18.879999160766602</v>
      </c>
      <c r="FZ130">
        <v>19.04999923706055</v>
      </c>
      <c r="GA130">
        <v>18.20000076293945</v>
      </c>
      <c r="GB130">
        <v>18.280000686645511</v>
      </c>
      <c r="GC130">
        <v>577</v>
      </c>
      <c r="GD130">
        <v>216</v>
      </c>
      <c r="GE130">
        <v>384</v>
      </c>
      <c r="GF130">
        <v>10</v>
      </c>
      <c r="GG130">
        <v>45</v>
      </c>
      <c r="GH130">
        <v>331</v>
      </c>
      <c r="GI130">
        <v>0</v>
      </c>
      <c r="GJ130">
        <v>267</v>
      </c>
      <c r="GK130">
        <v>12</v>
      </c>
      <c r="GL130">
        <v>201</v>
      </c>
      <c r="GM130">
        <v>10</v>
      </c>
      <c r="GN130">
        <v>6</v>
      </c>
      <c r="GO130">
        <v>1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0</v>
      </c>
      <c r="GV130">
        <v>0</v>
      </c>
      <c r="GW130">
        <v>3.4</v>
      </c>
      <c r="GX130" t="s">
        <v>223</v>
      </c>
      <c r="GY130">
        <v>12841229</v>
      </c>
      <c r="GZ130">
        <v>20435842</v>
      </c>
      <c r="HA130">
        <v>0.45700000000000002</v>
      </c>
      <c r="HB130">
        <v>1.3120000000000001</v>
      </c>
      <c r="HC130">
        <v>-0.66</v>
      </c>
      <c r="HD130">
        <v>2.5299999999999998</v>
      </c>
      <c r="HE130">
        <v>0</v>
      </c>
      <c r="HF130" s="2">
        <f t="shared" si="23"/>
        <v>5.2957213864601727E-4</v>
      </c>
      <c r="HG130" s="2">
        <f t="shared" si="24"/>
        <v>8.9238888767629865E-3</v>
      </c>
      <c r="HH130" s="2">
        <f t="shared" si="25"/>
        <v>3.6016865892675276E-2</v>
      </c>
      <c r="HI130" s="2">
        <f t="shared" si="26"/>
        <v>4.3763632768627492E-3</v>
      </c>
      <c r="HJ130" s="3">
        <f t="shared" si="27"/>
        <v>19.04848217527066</v>
      </c>
      <c r="HK130" t="str">
        <f t="shared" si="28"/>
        <v>M</v>
      </c>
    </row>
    <row r="131" spans="1:219" hidden="1" x14ac:dyDescent="0.25">
      <c r="A131">
        <v>122</v>
      </c>
      <c r="B131" t="s">
        <v>674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76</v>
      </c>
      <c r="N131">
        <v>15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82</v>
      </c>
      <c r="W131">
        <v>9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279</v>
      </c>
      <c r="AV131">
        <v>133.63999938964841</v>
      </c>
      <c r="AW131">
        <v>134.16999816894531</v>
      </c>
      <c r="AX131">
        <v>135.1600036621094</v>
      </c>
      <c r="AY131">
        <v>133.27000427246091</v>
      </c>
      <c r="AZ131">
        <v>133.44000244140619</v>
      </c>
      <c r="BE131">
        <v>76</v>
      </c>
      <c r="BF131">
        <v>5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84</v>
      </c>
      <c r="BO131">
        <v>21</v>
      </c>
      <c r="BP131">
        <v>3</v>
      </c>
      <c r="BQ131">
        <v>2</v>
      </c>
      <c r="BR131">
        <v>14</v>
      </c>
      <c r="BS131">
        <v>0</v>
      </c>
      <c r="BT131">
        <v>0</v>
      </c>
      <c r="BU131">
        <v>0</v>
      </c>
      <c r="BV131">
        <v>0</v>
      </c>
      <c r="BW131">
        <v>6</v>
      </c>
      <c r="BX131">
        <v>0</v>
      </c>
      <c r="BY131">
        <v>1</v>
      </c>
      <c r="BZ131">
        <v>0</v>
      </c>
      <c r="CA131">
        <v>1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675</v>
      </c>
      <c r="CN131">
        <v>133.44000244140619</v>
      </c>
      <c r="CO131">
        <v>135.30999755859381</v>
      </c>
      <c r="CP131">
        <v>135.75999450683591</v>
      </c>
      <c r="CQ131">
        <v>132.99000549316409</v>
      </c>
      <c r="CR131">
        <v>135.24000549316409</v>
      </c>
      <c r="CS131" s="2">
        <f t="shared" si="19"/>
        <v>1.3820080932141376E-2</v>
      </c>
      <c r="CT131" s="2">
        <f t="shared" si="20"/>
        <v>3.3146506073219451E-3</v>
      </c>
      <c r="CU131" s="2">
        <f t="shared" si="21"/>
        <v>1.7145754986988893E-2</v>
      </c>
      <c r="CV131" s="2">
        <f t="shared" si="22"/>
        <v>1.6637088942692557E-2</v>
      </c>
      <c r="CW131">
        <v>26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49</v>
      </c>
      <c r="DG131">
        <v>52</v>
      </c>
      <c r="DH131">
        <v>24</v>
      </c>
      <c r="DI131">
        <v>10</v>
      </c>
      <c r="DJ131">
        <v>33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0</v>
      </c>
      <c r="EA131">
        <v>0</v>
      </c>
      <c r="EB131">
        <v>0</v>
      </c>
      <c r="EC131">
        <v>1</v>
      </c>
      <c r="ED131">
        <v>0</v>
      </c>
      <c r="EE131" t="s">
        <v>363</v>
      </c>
      <c r="EF131">
        <v>135.24000549316409</v>
      </c>
      <c r="EG131">
        <v>134.67999267578119</v>
      </c>
      <c r="EH131">
        <v>136.55000305175781</v>
      </c>
      <c r="EI131">
        <v>132.8500061035156</v>
      </c>
      <c r="EJ131">
        <v>135.75</v>
      </c>
      <c r="EO131">
        <v>60</v>
      </c>
      <c r="EP131">
        <v>62</v>
      </c>
      <c r="EQ131">
        <v>44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</v>
      </c>
      <c r="EY131">
        <v>3</v>
      </c>
      <c r="EZ131">
        <v>0</v>
      </c>
      <c r="FA131">
        <v>4</v>
      </c>
      <c r="FB131">
        <v>2</v>
      </c>
      <c r="FC131">
        <v>1</v>
      </c>
      <c r="FD131">
        <v>18</v>
      </c>
      <c r="FE131">
        <v>0</v>
      </c>
      <c r="FF131">
        <v>0</v>
      </c>
      <c r="FG131">
        <v>1</v>
      </c>
      <c r="FH131">
        <v>0</v>
      </c>
      <c r="FI131">
        <v>2</v>
      </c>
      <c r="FJ131">
        <v>2</v>
      </c>
      <c r="FK131">
        <v>1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1</v>
      </c>
      <c r="FR131">
        <v>1</v>
      </c>
      <c r="FS131">
        <v>0</v>
      </c>
      <c r="FT131">
        <v>0</v>
      </c>
      <c r="FU131">
        <v>1</v>
      </c>
      <c r="FV131">
        <v>1</v>
      </c>
      <c r="FW131" t="s">
        <v>676</v>
      </c>
      <c r="FX131">
        <v>135.75</v>
      </c>
      <c r="FY131">
        <v>137.11000061035159</v>
      </c>
      <c r="FZ131">
        <v>138.50999450683591</v>
      </c>
      <c r="GA131">
        <v>135.8800048828125</v>
      </c>
      <c r="GB131">
        <v>135.97999572753909</v>
      </c>
      <c r="GC131">
        <v>364</v>
      </c>
      <c r="GD131">
        <v>402</v>
      </c>
      <c r="GE131">
        <v>192</v>
      </c>
      <c r="GF131">
        <v>186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50</v>
      </c>
      <c r="GM131">
        <v>0</v>
      </c>
      <c r="GN131">
        <v>35</v>
      </c>
      <c r="GO131">
        <v>3</v>
      </c>
      <c r="GP131">
        <v>1</v>
      </c>
      <c r="GQ131">
        <v>1</v>
      </c>
      <c r="GR131">
        <v>1</v>
      </c>
      <c r="GS131">
        <v>2</v>
      </c>
      <c r="GT131">
        <v>2</v>
      </c>
      <c r="GU131">
        <v>1</v>
      </c>
      <c r="GV131">
        <v>1</v>
      </c>
      <c r="GW131">
        <v>2.1</v>
      </c>
      <c r="GX131" t="s">
        <v>218</v>
      </c>
      <c r="GY131">
        <v>466625</v>
      </c>
      <c r="GZ131">
        <v>304271</v>
      </c>
      <c r="HA131">
        <v>1.468</v>
      </c>
      <c r="HB131">
        <v>1.5960000000000001</v>
      </c>
      <c r="HC131">
        <v>5.18</v>
      </c>
      <c r="HD131">
        <v>2.42</v>
      </c>
      <c r="HE131">
        <v>0</v>
      </c>
      <c r="HF131" s="2">
        <f t="shared" si="23"/>
        <v>9.9190475114687704E-3</v>
      </c>
      <c r="HG131" s="2">
        <f t="shared" si="24"/>
        <v>1.0107529795730597E-2</v>
      </c>
      <c r="HH131" s="2">
        <f t="shared" si="25"/>
        <v>8.9708680771913851E-3</v>
      </c>
      <c r="HI131" s="2">
        <f t="shared" si="26"/>
        <v>7.3533496005506738E-4</v>
      </c>
      <c r="HJ131" s="3">
        <f t="shared" si="27"/>
        <v>138.49584402681336</v>
      </c>
      <c r="HK131" t="str">
        <f t="shared" si="28"/>
        <v>MANH</v>
      </c>
    </row>
    <row r="132" spans="1:219" hidden="1" x14ac:dyDescent="0.25">
      <c r="A132">
        <v>123</v>
      </c>
      <c r="B132" t="s">
        <v>677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27</v>
      </c>
      <c r="W132">
        <v>16</v>
      </c>
      <c r="X132">
        <v>15</v>
      </c>
      <c r="Y132">
        <v>7</v>
      </c>
      <c r="Z132">
        <v>10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366</v>
      </c>
      <c r="AV132">
        <v>86.230003356933594</v>
      </c>
      <c r="AW132">
        <v>86.230003356933594</v>
      </c>
      <c r="AX132">
        <v>86.639999389648438</v>
      </c>
      <c r="AY132">
        <v>85.610000610351563</v>
      </c>
      <c r="AZ132">
        <v>86.279998779296875</v>
      </c>
      <c r="BE132">
        <v>37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34</v>
      </c>
      <c r="BO132">
        <v>26</v>
      </c>
      <c r="BP132">
        <v>25</v>
      </c>
      <c r="BQ132">
        <v>6</v>
      </c>
      <c r="BR132">
        <v>7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452</v>
      </c>
      <c r="CN132">
        <v>86.279998779296875</v>
      </c>
      <c r="CO132">
        <v>86.150001525878906</v>
      </c>
      <c r="CP132">
        <v>86.879997253417969</v>
      </c>
      <c r="CQ132">
        <v>83.720001220703125</v>
      </c>
      <c r="CR132">
        <v>86.120002746582031</v>
      </c>
      <c r="CS132" s="2">
        <f t="shared" si="19"/>
        <v>-1.5089640291987561E-3</v>
      </c>
      <c r="CT132" s="2">
        <f t="shared" si="20"/>
        <v>8.4023451958654682E-3</v>
      </c>
      <c r="CU132" s="2">
        <f t="shared" si="21"/>
        <v>2.8206619409586686E-2</v>
      </c>
      <c r="CV132" s="2">
        <f t="shared" si="22"/>
        <v>2.7868107865035574E-2</v>
      </c>
      <c r="CW132">
        <v>102</v>
      </c>
      <c r="CX132">
        <v>2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37</v>
      </c>
      <c r="DG132">
        <v>3</v>
      </c>
      <c r="DH132">
        <v>2</v>
      </c>
      <c r="DI132">
        <v>6</v>
      </c>
      <c r="DJ132">
        <v>4</v>
      </c>
      <c r="DK132">
        <v>0</v>
      </c>
      <c r="DL132">
        <v>0</v>
      </c>
      <c r="DM132">
        <v>0</v>
      </c>
      <c r="DN132">
        <v>0</v>
      </c>
      <c r="DO132">
        <v>2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1</v>
      </c>
      <c r="DV132">
        <v>0</v>
      </c>
      <c r="DW132">
        <v>2</v>
      </c>
      <c r="DX132">
        <v>0</v>
      </c>
      <c r="DY132">
        <v>3</v>
      </c>
      <c r="DZ132">
        <v>0</v>
      </c>
      <c r="EA132">
        <v>2</v>
      </c>
      <c r="EB132">
        <v>0</v>
      </c>
      <c r="EC132">
        <v>2</v>
      </c>
      <c r="ED132">
        <v>1</v>
      </c>
      <c r="EE132" t="s">
        <v>678</v>
      </c>
      <c r="EF132">
        <v>86.120002746582031</v>
      </c>
      <c r="EG132">
        <v>86.660003662109375</v>
      </c>
      <c r="EH132">
        <v>87.160003662109375</v>
      </c>
      <c r="EI132">
        <v>85.370002746582031</v>
      </c>
      <c r="EJ132">
        <v>87.050003051757813</v>
      </c>
      <c r="EO132">
        <v>57</v>
      </c>
      <c r="EP132">
        <v>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20</v>
      </c>
      <c r="EY132">
        <v>3</v>
      </c>
      <c r="EZ132">
        <v>1</v>
      </c>
      <c r="FA132">
        <v>0</v>
      </c>
      <c r="FB132">
        <v>6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1</v>
      </c>
      <c r="FP132">
        <v>0</v>
      </c>
      <c r="FQ132">
        <v>2</v>
      </c>
      <c r="FR132">
        <v>0</v>
      </c>
      <c r="FS132">
        <v>1</v>
      </c>
      <c r="FT132">
        <v>0</v>
      </c>
      <c r="FU132">
        <v>1</v>
      </c>
      <c r="FV132">
        <v>1</v>
      </c>
      <c r="FW132" t="s">
        <v>576</v>
      </c>
      <c r="FX132">
        <v>87.050003051757813</v>
      </c>
      <c r="FY132">
        <v>88.080001831054688</v>
      </c>
      <c r="FZ132">
        <v>88.080001831054688</v>
      </c>
      <c r="GA132">
        <v>86.669998168945313</v>
      </c>
      <c r="GB132">
        <v>87.010002136230469</v>
      </c>
      <c r="GC132">
        <v>222</v>
      </c>
      <c r="GD132">
        <v>255</v>
      </c>
      <c r="GE132">
        <v>163</v>
      </c>
      <c r="GF132">
        <v>82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27</v>
      </c>
      <c r="GM132">
        <v>0</v>
      </c>
      <c r="GN132">
        <v>10</v>
      </c>
      <c r="GO132">
        <v>2</v>
      </c>
      <c r="GP132">
        <v>2</v>
      </c>
      <c r="GQ132">
        <v>0</v>
      </c>
      <c r="GR132">
        <v>0</v>
      </c>
      <c r="GS132">
        <v>3</v>
      </c>
      <c r="GT132">
        <v>3</v>
      </c>
      <c r="GU132">
        <v>2</v>
      </c>
      <c r="GV132">
        <v>2</v>
      </c>
      <c r="GW132">
        <v>2.6</v>
      </c>
      <c r="GX132" t="s">
        <v>223</v>
      </c>
      <c r="GY132">
        <v>126536</v>
      </c>
      <c r="GZ132">
        <v>197042</v>
      </c>
      <c r="HA132">
        <v>1.4319999999999999</v>
      </c>
      <c r="HB132">
        <v>1.5509999999999999</v>
      </c>
      <c r="HC132">
        <v>6.32</v>
      </c>
      <c r="HD132">
        <v>3.36</v>
      </c>
      <c r="HE132">
        <v>0.43930000000000002</v>
      </c>
      <c r="HF132" s="2">
        <f t="shared" si="23"/>
        <v>1.1693900520943545E-2</v>
      </c>
      <c r="HG132" s="2">
        <f t="shared" si="24"/>
        <v>0</v>
      </c>
      <c r="HH132" s="2">
        <f t="shared" si="25"/>
        <v>1.6008215631215461E-2</v>
      </c>
      <c r="HI132" s="2">
        <f t="shared" si="26"/>
        <v>3.9076423277500938E-3</v>
      </c>
      <c r="HJ132" s="3">
        <f t="shared" si="27"/>
        <v>88.080001831054688</v>
      </c>
      <c r="HK132" t="str">
        <f t="shared" si="28"/>
        <v>MANT</v>
      </c>
    </row>
    <row r="133" spans="1:219" hidden="1" x14ac:dyDescent="0.25">
      <c r="A133">
        <v>124</v>
      </c>
      <c r="B133" t="s">
        <v>679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43</v>
      </c>
      <c r="N133">
        <v>30</v>
      </c>
      <c r="O133">
        <v>23</v>
      </c>
      <c r="P133">
        <v>42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18</v>
      </c>
      <c r="W133">
        <v>12</v>
      </c>
      <c r="X133">
        <v>5</v>
      </c>
      <c r="Y133">
        <v>13</v>
      </c>
      <c r="Z133">
        <v>27</v>
      </c>
      <c r="AA133">
        <v>1</v>
      </c>
      <c r="AB133">
        <v>75</v>
      </c>
      <c r="AC133">
        <v>1</v>
      </c>
      <c r="AD133">
        <v>0</v>
      </c>
      <c r="AE133">
        <v>2</v>
      </c>
      <c r="AF133">
        <v>0</v>
      </c>
      <c r="AG133">
        <v>27</v>
      </c>
      <c r="AH133">
        <v>27</v>
      </c>
      <c r="AI133">
        <v>1</v>
      </c>
      <c r="AJ133">
        <v>0</v>
      </c>
      <c r="AK133">
        <v>2</v>
      </c>
      <c r="AL133">
        <v>1</v>
      </c>
      <c r="AM133">
        <v>3</v>
      </c>
      <c r="AN133">
        <v>0</v>
      </c>
      <c r="AO133">
        <v>11</v>
      </c>
      <c r="AP133">
        <v>11</v>
      </c>
      <c r="AQ133">
        <v>2</v>
      </c>
      <c r="AR133">
        <v>0</v>
      </c>
      <c r="AS133">
        <v>2</v>
      </c>
      <c r="AT133">
        <v>1</v>
      </c>
      <c r="AU133" t="s">
        <v>423</v>
      </c>
      <c r="AV133">
        <v>11.97000026702881</v>
      </c>
      <c r="AW133">
        <v>11.89999961853027</v>
      </c>
      <c r="AX133">
        <v>11.989999771118161</v>
      </c>
      <c r="AY133">
        <v>11.64000034332275</v>
      </c>
      <c r="AZ133">
        <v>11.659999847412109</v>
      </c>
      <c r="BE133">
        <v>20</v>
      </c>
      <c r="BF133">
        <v>6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6</v>
      </c>
      <c r="BO133">
        <v>9</v>
      </c>
      <c r="BP133">
        <v>4</v>
      </c>
      <c r="BQ133">
        <v>18</v>
      </c>
      <c r="BR133">
        <v>147</v>
      </c>
      <c r="BS133">
        <v>0</v>
      </c>
      <c r="BT133">
        <v>0</v>
      </c>
      <c r="BU133">
        <v>0</v>
      </c>
      <c r="BV133">
        <v>0</v>
      </c>
      <c r="BW133">
        <v>6</v>
      </c>
      <c r="BX133">
        <v>0</v>
      </c>
      <c r="BY133">
        <v>0</v>
      </c>
      <c r="BZ133">
        <v>0</v>
      </c>
      <c r="CA133">
        <v>3</v>
      </c>
      <c r="CB133">
        <v>0</v>
      </c>
      <c r="CC133">
        <v>2</v>
      </c>
      <c r="CD133">
        <v>0</v>
      </c>
      <c r="CE133">
        <v>28</v>
      </c>
      <c r="CF133">
        <v>6</v>
      </c>
      <c r="CG133">
        <v>2</v>
      </c>
      <c r="CH133">
        <v>0</v>
      </c>
      <c r="CI133">
        <v>2</v>
      </c>
      <c r="CJ133">
        <v>2</v>
      </c>
      <c r="CK133">
        <v>1</v>
      </c>
      <c r="CL133">
        <v>1</v>
      </c>
      <c r="CM133" t="s">
        <v>680</v>
      </c>
      <c r="CN133">
        <v>11.659999847412109</v>
      </c>
      <c r="CO133">
        <v>11.689999580383301</v>
      </c>
      <c r="CP133">
        <v>11.960000038146971</v>
      </c>
      <c r="CQ133">
        <v>11.569999694824221</v>
      </c>
      <c r="CR133">
        <v>11.89999961853027</v>
      </c>
      <c r="CS133" s="2">
        <f t="shared" si="19"/>
        <v>2.5662732290883117E-3</v>
      </c>
      <c r="CT133" s="2">
        <f t="shared" si="20"/>
        <v>2.2575289038669788E-2</v>
      </c>
      <c r="CU133" s="2">
        <f t="shared" si="21"/>
        <v>1.0265174496708163E-2</v>
      </c>
      <c r="CV133" s="2">
        <f t="shared" si="22"/>
        <v>2.7731086914673964E-2</v>
      </c>
      <c r="CW133">
        <v>21</v>
      </c>
      <c r="CX133">
        <v>9</v>
      </c>
      <c r="CY133">
        <v>32</v>
      </c>
      <c r="CZ133">
        <v>87</v>
      </c>
      <c r="DA133">
        <v>33</v>
      </c>
      <c r="DB133">
        <v>0</v>
      </c>
      <c r="DC133">
        <v>0</v>
      </c>
      <c r="DD133">
        <v>0</v>
      </c>
      <c r="DE133">
        <v>0</v>
      </c>
      <c r="DF133">
        <v>7</v>
      </c>
      <c r="DG133">
        <v>8</v>
      </c>
      <c r="DH133">
        <v>4</v>
      </c>
      <c r="DI133">
        <v>3</v>
      </c>
      <c r="DJ133">
        <v>6</v>
      </c>
      <c r="DK133">
        <v>1</v>
      </c>
      <c r="DL133">
        <v>28</v>
      </c>
      <c r="DM133">
        <v>1</v>
      </c>
      <c r="DN133">
        <v>28</v>
      </c>
      <c r="DO133">
        <v>1</v>
      </c>
      <c r="DP133">
        <v>0</v>
      </c>
      <c r="DQ133">
        <v>6</v>
      </c>
      <c r="DR133">
        <v>6</v>
      </c>
      <c r="DS133">
        <v>1</v>
      </c>
      <c r="DT133">
        <v>0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 t="s">
        <v>442</v>
      </c>
      <c r="EF133">
        <v>11.89999961853027</v>
      </c>
      <c r="EG133">
        <v>11.989999771118161</v>
      </c>
      <c r="EH133">
        <v>12.239999771118161</v>
      </c>
      <c r="EI133">
        <v>11.97000026702881</v>
      </c>
      <c r="EJ133">
        <v>12.090000152587891</v>
      </c>
      <c r="EO133">
        <v>55</v>
      </c>
      <c r="EP133">
        <v>97</v>
      </c>
      <c r="EQ133">
        <v>19</v>
      </c>
      <c r="ER133">
        <v>20</v>
      </c>
      <c r="ES133">
        <v>4</v>
      </c>
      <c r="ET133">
        <v>2</v>
      </c>
      <c r="EU133">
        <v>43</v>
      </c>
      <c r="EV133">
        <v>1</v>
      </c>
      <c r="EW133">
        <v>4</v>
      </c>
      <c r="EX133">
        <v>8</v>
      </c>
      <c r="EY133">
        <v>0</v>
      </c>
      <c r="EZ133">
        <v>0</v>
      </c>
      <c r="FA133">
        <v>0</v>
      </c>
      <c r="FB133">
        <v>0</v>
      </c>
      <c r="FC133">
        <v>2</v>
      </c>
      <c r="FD133">
        <v>3</v>
      </c>
      <c r="FE133">
        <v>1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350</v>
      </c>
      <c r="FX133">
        <v>12.090000152587891</v>
      </c>
      <c r="FY133">
        <v>12.170000076293951</v>
      </c>
      <c r="FZ133">
        <v>12.22999954223633</v>
      </c>
      <c r="GA133">
        <v>11.989999771118161</v>
      </c>
      <c r="GB133">
        <v>12.10999965667725</v>
      </c>
      <c r="GC133">
        <v>544</v>
      </c>
      <c r="GD133">
        <v>295</v>
      </c>
      <c r="GE133">
        <v>377</v>
      </c>
      <c r="GF133">
        <v>36</v>
      </c>
      <c r="GG133">
        <v>4</v>
      </c>
      <c r="GH133">
        <v>189</v>
      </c>
      <c r="GI133">
        <v>4</v>
      </c>
      <c r="GJ133">
        <v>144</v>
      </c>
      <c r="GK133">
        <v>28</v>
      </c>
      <c r="GL133">
        <v>180</v>
      </c>
      <c r="GM133">
        <v>28</v>
      </c>
      <c r="GN133">
        <v>6</v>
      </c>
      <c r="GO133">
        <v>5</v>
      </c>
      <c r="GP133">
        <v>1</v>
      </c>
      <c r="GQ133">
        <v>2</v>
      </c>
      <c r="GR133">
        <v>1</v>
      </c>
      <c r="GS133">
        <v>4</v>
      </c>
      <c r="GT133">
        <v>1</v>
      </c>
      <c r="GU133">
        <v>3</v>
      </c>
      <c r="GV133">
        <v>1</v>
      </c>
      <c r="GW133">
        <v>2.4</v>
      </c>
      <c r="GX133" t="s">
        <v>218</v>
      </c>
      <c r="GY133">
        <v>17811631</v>
      </c>
      <c r="GZ133">
        <v>16637785</v>
      </c>
      <c r="HA133">
        <v>1.077</v>
      </c>
      <c r="HB133">
        <v>1.1319999999999999</v>
      </c>
      <c r="HC133">
        <v>-0.67</v>
      </c>
      <c r="HD133">
        <v>1.48</v>
      </c>
      <c r="HF133" s="2">
        <f t="shared" si="23"/>
        <v>6.5735351852538315E-3</v>
      </c>
      <c r="HG133" s="2">
        <f t="shared" si="24"/>
        <v>4.9059254446552902E-3</v>
      </c>
      <c r="HH133" s="2">
        <f t="shared" si="25"/>
        <v>1.4790493348181166E-2</v>
      </c>
      <c r="HI133" s="2">
        <f t="shared" si="26"/>
        <v>9.9091568093416793E-3</v>
      </c>
      <c r="HJ133" s="3">
        <f t="shared" si="27"/>
        <v>12.229705189329698</v>
      </c>
      <c r="HK133" t="str">
        <f t="shared" si="28"/>
        <v>MRO</v>
      </c>
    </row>
    <row r="134" spans="1:219" hidden="1" x14ac:dyDescent="0.25">
      <c r="A134">
        <v>125</v>
      </c>
      <c r="B134" t="s">
        <v>681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46</v>
      </c>
      <c r="N134">
        <v>74</v>
      </c>
      <c r="O134">
        <v>69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8</v>
      </c>
      <c r="W134">
        <v>1</v>
      </c>
      <c r="X134">
        <v>1</v>
      </c>
      <c r="Y134">
        <v>1</v>
      </c>
      <c r="Z134">
        <v>4</v>
      </c>
      <c r="AA134">
        <v>1</v>
      </c>
      <c r="AB134">
        <v>15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4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682</v>
      </c>
      <c r="AV134">
        <v>60.729999542236328</v>
      </c>
      <c r="AW134">
        <v>60.700000762939453</v>
      </c>
      <c r="AX134">
        <v>60.909999847412109</v>
      </c>
      <c r="AY134">
        <v>59.889999389648438</v>
      </c>
      <c r="AZ134">
        <v>60.009998321533203</v>
      </c>
      <c r="BE134">
        <v>7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5</v>
      </c>
      <c r="BO134">
        <v>11</v>
      </c>
      <c r="BP134">
        <v>16</v>
      </c>
      <c r="BQ134">
        <v>13</v>
      </c>
      <c r="BR134">
        <v>150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7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 t="s">
        <v>683</v>
      </c>
      <c r="CN134">
        <v>60.009998321533203</v>
      </c>
      <c r="CO134">
        <v>60.25</v>
      </c>
      <c r="CP134">
        <v>61.069999694824219</v>
      </c>
      <c r="CQ134">
        <v>60.060001373291023</v>
      </c>
      <c r="CR134">
        <v>60.799999237060547</v>
      </c>
      <c r="CS134" s="2">
        <f t="shared" si="19"/>
        <v>3.9834303479966415E-3</v>
      </c>
      <c r="CT134" s="2">
        <f t="shared" si="20"/>
        <v>1.342720974163869E-2</v>
      </c>
      <c r="CU134" s="2">
        <f t="shared" si="21"/>
        <v>3.1535041777424055E-3</v>
      </c>
      <c r="CV134" s="2">
        <f t="shared" si="22"/>
        <v>1.2171017648935467E-2</v>
      </c>
      <c r="CW134">
        <v>17</v>
      </c>
      <c r="CX134">
        <v>97</v>
      </c>
      <c r="CY134">
        <v>79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6</v>
      </c>
      <c r="DG134">
        <v>3</v>
      </c>
      <c r="DH134">
        <v>1</v>
      </c>
      <c r="DI134">
        <v>0</v>
      </c>
      <c r="DJ134">
        <v>0</v>
      </c>
      <c r="DK134">
        <v>1</v>
      </c>
      <c r="DL134">
        <v>10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684</v>
      </c>
      <c r="EF134">
        <v>60.799999237060547</v>
      </c>
      <c r="EG134">
        <v>60.880001068115227</v>
      </c>
      <c r="EH134">
        <v>61.580001831054688</v>
      </c>
      <c r="EI134">
        <v>60.790000915527337</v>
      </c>
      <c r="EJ134">
        <v>61.400001525878913</v>
      </c>
      <c r="EO134">
        <v>9</v>
      </c>
      <c r="EP134">
        <v>172</v>
      </c>
      <c r="EQ134">
        <v>14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1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685</v>
      </c>
      <c r="FX134">
        <v>61.400001525878913</v>
      </c>
      <c r="FY134">
        <v>61.590000152587891</v>
      </c>
      <c r="FZ134">
        <v>61.970001220703118</v>
      </c>
      <c r="GA134">
        <v>61.180000305175781</v>
      </c>
      <c r="GB134">
        <v>61.799999237060547</v>
      </c>
      <c r="GC134">
        <v>584</v>
      </c>
      <c r="GD134">
        <v>221</v>
      </c>
      <c r="GE134">
        <v>388</v>
      </c>
      <c r="GF134">
        <v>11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154</v>
      </c>
      <c r="GM134">
        <v>0</v>
      </c>
      <c r="GN134">
        <v>0</v>
      </c>
      <c r="GO134">
        <v>1</v>
      </c>
      <c r="GP134">
        <v>0</v>
      </c>
      <c r="GQ134">
        <v>1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1.9</v>
      </c>
      <c r="GX134" t="s">
        <v>218</v>
      </c>
      <c r="GY134">
        <v>11277693</v>
      </c>
      <c r="GZ134">
        <v>9740971</v>
      </c>
      <c r="HA134">
        <v>0.63400000000000001</v>
      </c>
      <c r="HB134">
        <v>1.8879999999999999</v>
      </c>
      <c r="HC134">
        <v>-3.03</v>
      </c>
      <c r="HD134">
        <v>3.52</v>
      </c>
      <c r="HF134" s="2">
        <f t="shared" si="23"/>
        <v>3.0848940775817235E-3</v>
      </c>
      <c r="HG134" s="2">
        <f t="shared" si="24"/>
        <v>6.1320164697410418E-3</v>
      </c>
      <c r="HH134" s="2">
        <f t="shared" si="25"/>
        <v>6.6569223314879578E-3</v>
      </c>
      <c r="HI134" s="2">
        <f t="shared" si="26"/>
        <v>1.0032345299981205E-2</v>
      </c>
      <c r="HJ134" s="3">
        <f t="shared" si="27"/>
        <v>61.96767104789491</v>
      </c>
      <c r="HK134" t="str">
        <f t="shared" si="28"/>
        <v>MPC</v>
      </c>
    </row>
    <row r="135" spans="1:219" hidden="1" x14ac:dyDescent="0.25">
      <c r="A135">
        <v>126</v>
      </c>
      <c r="B135" t="s">
        <v>686</v>
      </c>
      <c r="C135">
        <v>9</v>
      </c>
      <c r="D135">
        <v>0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2</v>
      </c>
      <c r="N135">
        <v>40</v>
      </c>
      <c r="O135">
        <v>146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4</v>
      </c>
      <c r="AA135">
        <v>1</v>
      </c>
      <c r="AB135">
        <v>6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4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460</v>
      </c>
      <c r="AV135">
        <v>141.88999938964841</v>
      </c>
      <c r="AW135">
        <v>142.44999694824219</v>
      </c>
      <c r="AX135">
        <v>144.24000549316409</v>
      </c>
      <c r="AY135">
        <v>141.97999572753909</v>
      </c>
      <c r="AZ135">
        <v>142.78999328613281</v>
      </c>
      <c r="BE135">
        <v>114</v>
      </c>
      <c r="BF135">
        <v>49</v>
      </c>
      <c r="BG135">
        <v>12</v>
      </c>
      <c r="BH135">
        <v>0</v>
      </c>
      <c r="BI135">
        <v>0</v>
      </c>
      <c r="BJ135">
        <v>1</v>
      </c>
      <c r="BK135">
        <v>12</v>
      </c>
      <c r="BL135">
        <v>0</v>
      </c>
      <c r="BM135">
        <v>0</v>
      </c>
      <c r="BN135">
        <v>33</v>
      </c>
      <c r="BO135">
        <v>6</v>
      </c>
      <c r="BP135">
        <v>2</v>
      </c>
      <c r="BQ135">
        <v>0</v>
      </c>
      <c r="BR135">
        <v>0</v>
      </c>
      <c r="BS135">
        <v>1</v>
      </c>
      <c r="BT135">
        <v>1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409</v>
      </c>
      <c r="CN135">
        <v>142.78999328613281</v>
      </c>
      <c r="CO135">
        <v>144.0299987792969</v>
      </c>
      <c r="CP135">
        <v>145.27000427246091</v>
      </c>
      <c r="CQ135">
        <v>142.8800048828125</v>
      </c>
      <c r="CR135">
        <v>144.4700012207031</v>
      </c>
      <c r="CS135" s="2">
        <f t="shared" si="19"/>
        <v>8.6093557152923106E-3</v>
      </c>
      <c r="CT135" s="2">
        <f t="shared" si="20"/>
        <v>8.5358673965364451E-3</v>
      </c>
      <c r="CU135" s="2">
        <f t="shared" si="21"/>
        <v>7.9844053754841715E-3</v>
      </c>
      <c r="CV135" s="2">
        <f t="shared" si="22"/>
        <v>1.1005719695825311E-2</v>
      </c>
      <c r="CW135">
        <v>137</v>
      </c>
      <c r="CX135">
        <v>56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</v>
      </c>
      <c r="DG135">
        <v>0</v>
      </c>
      <c r="DH135">
        <v>2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230</v>
      </c>
      <c r="EF135">
        <v>144.4700012207031</v>
      </c>
      <c r="EG135">
        <v>145.41999816894531</v>
      </c>
      <c r="EH135">
        <v>146</v>
      </c>
      <c r="EI135">
        <v>143.49000549316409</v>
      </c>
      <c r="EJ135">
        <v>145.8399963378906</v>
      </c>
      <c r="EO135">
        <v>8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</v>
      </c>
      <c r="EY135">
        <v>3</v>
      </c>
      <c r="EZ135">
        <v>3</v>
      </c>
      <c r="FA135">
        <v>4</v>
      </c>
      <c r="FB135">
        <v>176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1</v>
      </c>
      <c r="FP135">
        <v>0</v>
      </c>
      <c r="FQ135">
        <v>47</v>
      </c>
      <c r="FR135">
        <v>0</v>
      </c>
      <c r="FS135">
        <v>1</v>
      </c>
      <c r="FT135">
        <v>0</v>
      </c>
      <c r="FU135">
        <v>1</v>
      </c>
      <c r="FV135">
        <v>0</v>
      </c>
      <c r="FW135" t="s">
        <v>687</v>
      </c>
      <c r="FX135">
        <v>145.8399963378906</v>
      </c>
      <c r="FY135">
        <v>145.6300048828125</v>
      </c>
      <c r="FZ135">
        <v>145.71000671386719</v>
      </c>
      <c r="GA135">
        <v>143.00999450683591</v>
      </c>
      <c r="GB135">
        <v>143.58000183105469</v>
      </c>
      <c r="GC135">
        <v>566</v>
      </c>
      <c r="GD135">
        <v>242</v>
      </c>
      <c r="GE135">
        <v>201</v>
      </c>
      <c r="GF135">
        <v>195</v>
      </c>
      <c r="GG135">
        <v>0</v>
      </c>
      <c r="GH135">
        <v>2</v>
      </c>
      <c r="GI135">
        <v>0</v>
      </c>
      <c r="GJ135">
        <v>0</v>
      </c>
      <c r="GK135">
        <v>0</v>
      </c>
      <c r="GL135">
        <v>181</v>
      </c>
      <c r="GM135">
        <v>0</v>
      </c>
      <c r="GN135">
        <v>177</v>
      </c>
      <c r="GO135">
        <v>2</v>
      </c>
      <c r="GP135">
        <v>1</v>
      </c>
      <c r="GQ135">
        <v>1</v>
      </c>
      <c r="GR135">
        <v>0</v>
      </c>
      <c r="GS135">
        <v>1</v>
      </c>
      <c r="GT135">
        <v>1</v>
      </c>
      <c r="GU135">
        <v>0</v>
      </c>
      <c r="GV135">
        <v>0</v>
      </c>
      <c r="GW135">
        <v>2.5</v>
      </c>
      <c r="GX135" t="s">
        <v>218</v>
      </c>
      <c r="GY135">
        <v>1936522</v>
      </c>
      <c r="GZ135">
        <v>1654642</v>
      </c>
      <c r="HA135">
        <v>0.42</v>
      </c>
      <c r="HB135">
        <v>0.45200000000000001</v>
      </c>
      <c r="HC135">
        <v>0.11</v>
      </c>
      <c r="HD135">
        <v>2.99</v>
      </c>
      <c r="HE135">
        <v>0</v>
      </c>
      <c r="HF135" s="2">
        <f t="shared" si="23"/>
        <v>-1.4419518508363982E-3</v>
      </c>
      <c r="HG135" s="2">
        <f t="shared" si="24"/>
        <v>5.4904829708635194E-4</v>
      </c>
      <c r="HH135" s="2">
        <f t="shared" si="25"/>
        <v>1.7990869244870922E-2</v>
      </c>
      <c r="HI135" s="2">
        <f t="shared" si="26"/>
        <v>3.9699632048304512E-3</v>
      </c>
      <c r="HJ135" s="3">
        <f t="shared" si="27"/>
        <v>145.7099627889981</v>
      </c>
      <c r="HK135" t="str">
        <f t="shared" si="28"/>
        <v>MAR</v>
      </c>
    </row>
    <row r="136" spans="1:219" hidden="1" x14ac:dyDescent="0.25">
      <c r="A136">
        <v>127</v>
      </c>
      <c r="B136" t="s">
        <v>688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121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87</v>
      </c>
      <c r="W136">
        <v>10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553</v>
      </c>
      <c r="AV136">
        <v>136.42999267578119</v>
      </c>
      <c r="AW136">
        <v>136.55000305175781</v>
      </c>
      <c r="AX136">
        <v>137.13999938964841</v>
      </c>
      <c r="AY136">
        <v>136.30999755859381</v>
      </c>
      <c r="AZ136">
        <v>136.6000061035156</v>
      </c>
      <c r="BE136">
        <v>178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46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640</v>
      </c>
      <c r="CN136">
        <v>136.6000061035156</v>
      </c>
      <c r="CO136">
        <v>137.3399963378906</v>
      </c>
      <c r="CP136">
        <v>137.3399963378906</v>
      </c>
      <c r="CQ136">
        <v>136.22999572753909</v>
      </c>
      <c r="CR136">
        <v>136.5</v>
      </c>
      <c r="CS136" s="2">
        <f t="shared" si="19"/>
        <v>5.3880169950961676E-3</v>
      </c>
      <c r="CT136" s="2">
        <f t="shared" si="20"/>
        <v>0</v>
      </c>
      <c r="CU136" s="2">
        <f t="shared" si="21"/>
        <v>8.0821365949408364E-3</v>
      </c>
      <c r="CV136" s="2">
        <f t="shared" si="22"/>
        <v>1.9780532781018545E-3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35</v>
      </c>
      <c r="DH136">
        <v>27</v>
      </c>
      <c r="DI136">
        <v>33</v>
      </c>
      <c r="DJ136">
        <v>100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480</v>
      </c>
      <c r="EF136">
        <v>136.5</v>
      </c>
      <c r="EG136">
        <v>136.8699951171875</v>
      </c>
      <c r="EH136">
        <v>137.66999816894531</v>
      </c>
      <c r="EI136">
        <v>135.8500061035156</v>
      </c>
      <c r="EJ136">
        <v>137.2799987792969</v>
      </c>
      <c r="EO136">
        <v>68</v>
      </c>
      <c r="EP136">
        <v>6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28</v>
      </c>
      <c r="EY136">
        <v>22</v>
      </c>
      <c r="EZ136">
        <v>14</v>
      </c>
      <c r="FA136">
        <v>19</v>
      </c>
      <c r="FB136">
        <v>46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689</v>
      </c>
      <c r="FX136">
        <v>137.2799987792969</v>
      </c>
      <c r="FY136">
        <v>138.05999755859381</v>
      </c>
      <c r="FZ136">
        <v>138.6199951171875</v>
      </c>
      <c r="GA136">
        <v>137.61000061035159</v>
      </c>
      <c r="GB136">
        <v>138.3500061035156</v>
      </c>
      <c r="GC136">
        <v>375</v>
      </c>
      <c r="GD136">
        <v>467</v>
      </c>
      <c r="GE136">
        <v>74</v>
      </c>
      <c r="GF136">
        <v>324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146</v>
      </c>
      <c r="GM136">
        <v>0</v>
      </c>
      <c r="GN136">
        <v>146</v>
      </c>
      <c r="GO136">
        <v>1</v>
      </c>
      <c r="GP136">
        <v>1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2.8</v>
      </c>
      <c r="GX136" t="s">
        <v>223</v>
      </c>
      <c r="GY136">
        <v>1822767</v>
      </c>
      <c r="GZ136">
        <v>1352785</v>
      </c>
      <c r="HA136">
        <v>1.1359999999999999</v>
      </c>
      <c r="HB136">
        <v>1.2330000000000001</v>
      </c>
      <c r="HC136">
        <v>2.02</v>
      </c>
      <c r="HD136">
        <v>2.88</v>
      </c>
      <c r="HE136">
        <v>0.42560002000000002</v>
      </c>
      <c r="HF136" s="2">
        <f t="shared" si="23"/>
        <v>5.6497087722015005E-3</v>
      </c>
      <c r="HG136" s="2">
        <f t="shared" si="24"/>
        <v>4.0398036237144774E-3</v>
      </c>
      <c r="HH136" s="2">
        <f t="shared" si="25"/>
        <v>3.2594303650572698E-3</v>
      </c>
      <c r="HI136" s="2">
        <f t="shared" si="26"/>
        <v>5.3487926311353018E-3</v>
      </c>
      <c r="HJ136" s="3">
        <f t="shared" si="27"/>
        <v>138.61773283702104</v>
      </c>
      <c r="HK136" t="str">
        <f t="shared" si="28"/>
        <v>MMC</v>
      </c>
    </row>
    <row r="137" spans="1:219" hidden="1" x14ac:dyDescent="0.25">
      <c r="A137">
        <v>128</v>
      </c>
      <c r="B137" t="s">
        <v>690</v>
      </c>
      <c r="C137">
        <v>9</v>
      </c>
      <c r="D137">
        <v>1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87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44</v>
      </c>
      <c r="W137">
        <v>17</v>
      </c>
      <c r="X137">
        <v>13</v>
      </c>
      <c r="Y137">
        <v>9</v>
      </c>
      <c r="Z137">
        <v>19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8</v>
      </c>
      <c r="AP137">
        <v>8</v>
      </c>
      <c r="AQ137">
        <v>1</v>
      </c>
      <c r="AR137">
        <v>0</v>
      </c>
      <c r="AS137">
        <v>1</v>
      </c>
      <c r="AT137">
        <v>1</v>
      </c>
      <c r="AU137" t="s">
        <v>576</v>
      </c>
      <c r="AV137">
        <v>366.45999145507813</v>
      </c>
      <c r="AW137">
        <v>368.3800048828125</v>
      </c>
      <c r="AX137">
        <v>370.91000366210938</v>
      </c>
      <c r="AY137">
        <v>362.07000732421881</v>
      </c>
      <c r="AZ137">
        <v>362.26998901367188</v>
      </c>
      <c r="BE137">
        <v>38</v>
      </c>
      <c r="BF137">
        <v>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5</v>
      </c>
      <c r="BO137">
        <v>1</v>
      </c>
      <c r="BP137">
        <v>1</v>
      </c>
      <c r="BQ137">
        <v>1</v>
      </c>
      <c r="BR137">
        <v>128</v>
      </c>
      <c r="BS137">
        <v>0</v>
      </c>
      <c r="BT137">
        <v>0</v>
      </c>
      <c r="BU137">
        <v>0</v>
      </c>
      <c r="BV137">
        <v>0</v>
      </c>
      <c r="BW137">
        <v>4</v>
      </c>
      <c r="BX137">
        <v>0</v>
      </c>
      <c r="BY137">
        <v>0</v>
      </c>
      <c r="BZ137">
        <v>0</v>
      </c>
      <c r="CA137">
        <v>1</v>
      </c>
      <c r="CB137">
        <v>0</v>
      </c>
      <c r="CC137">
        <v>0</v>
      </c>
      <c r="CD137">
        <v>0</v>
      </c>
      <c r="CE137">
        <v>41</v>
      </c>
      <c r="CF137">
        <v>4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v>0</v>
      </c>
      <c r="CM137" t="s">
        <v>568</v>
      </c>
      <c r="CN137">
        <v>362.26998901367188</v>
      </c>
      <c r="CO137">
        <v>362.95001220703131</v>
      </c>
      <c r="CP137">
        <v>369.72000122070313</v>
      </c>
      <c r="CQ137">
        <v>362.54000854492188</v>
      </c>
      <c r="CR137">
        <v>368.16000366210938</v>
      </c>
      <c r="CS137" s="2">
        <f t="shared" si="19"/>
        <v>1.8736001391055357E-3</v>
      </c>
      <c r="CT137" s="2">
        <f t="shared" si="20"/>
        <v>1.8311124611379848E-2</v>
      </c>
      <c r="CU137" s="2">
        <f t="shared" si="21"/>
        <v>1.1296422325935973E-3</v>
      </c>
      <c r="CV137" s="2">
        <f t="shared" si="22"/>
        <v>1.5265088714920383E-2</v>
      </c>
      <c r="CW137">
        <v>38</v>
      </c>
      <c r="CX137">
        <v>81</v>
      </c>
      <c r="CY137">
        <v>24</v>
      </c>
      <c r="CZ137">
        <v>43</v>
      </c>
      <c r="DA137">
        <v>0</v>
      </c>
      <c r="DB137">
        <v>1</v>
      </c>
      <c r="DC137">
        <v>2</v>
      </c>
      <c r="DD137">
        <v>0</v>
      </c>
      <c r="DE137">
        <v>0</v>
      </c>
      <c r="DF137">
        <v>2</v>
      </c>
      <c r="DG137">
        <v>0</v>
      </c>
      <c r="DH137">
        <v>0</v>
      </c>
      <c r="DI137">
        <v>0</v>
      </c>
      <c r="DJ137">
        <v>0</v>
      </c>
      <c r="DK137">
        <v>2</v>
      </c>
      <c r="DL137">
        <v>2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222</v>
      </c>
      <c r="EF137">
        <v>368.16000366210938</v>
      </c>
      <c r="EG137">
        <v>372.39999389648438</v>
      </c>
      <c r="EH137">
        <v>376.19000244140631</v>
      </c>
      <c r="EI137">
        <v>370.14999389648438</v>
      </c>
      <c r="EJ137">
        <v>370.79000854492188</v>
      </c>
      <c r="EO137">
        <v>58</v>
      </c>
      <c r="EP137">
        <v>81</v>
      </c>
      <c r="EQ137">
        <v>2</v>
      </c>
      <c r="ER137">
        <v>0</v>
      </c>
      <c r="ES137">
        <v>0</v>
      </c>
      <c r="ET137">
        <v>1</v>
      </c>
      <c r="EU137">
        <v>2</v>
      </c>
      <c r="EV137">
        <v>0</v>
      </c>
      <c r="EW137">
        <v>0</v>
      </c>
      <c r="EX137">
        <v>10</v>
      </c>
      <c r="EY137">
        <v>4</v>
      </c>
      <c r="EZ137">
        <v>15</v>
      </c>
      <c r="FA137">
        <v>18</v>
      </c>
      <c r="FB137">
        <v>8</v>
      </c>
      <c r="FC137">
        <v>1</v>
      </c>
      <c r="FD137">
        <v>0</v>
      </c>
      <c r="FE137">
        <v>0</v>
      </c>
      <c r="FF137">
        <v>0</v>
      </c>
      <c r="FG137">
        <v>84</v>
      </c>
      <c r="FH137">
        <v>3</v>
      </c>
      <c r="FI137">
        <v>0</v>
      </c>
      <c r="FJ137">
        <v>0</v>
      </c>
      <c r="FK137">
        <v>1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471</v>
      </c>
      <c r="FX137">
        <v>370.79000854492188</v>
      </c>
      <c r="FY137">
        <v>370.45999145507813</v>
      </c>
      <c r="FZ137">
        <v>372.33999633789063</v>
      </c>
      <c r="GA137">
        <v>363.07000732421881</v>
      </c>
      <c r="GB137">
        <v>363.64999389648438</v>
      </c>
      <c r="GC137">
        <v>455</v>
      </c>
      <c r="GD137">
        <v>295</v>
      </c>
      <c r="GE137">
        <v>327</v>
      </c>
      <c r="GF137">
        <v>57</v>
      </c>
      <c r="GG137">
        <v>0</v>
      </c>
      <c r="GH137">
        <v>43</v>
      </c>
      <c r="GI137">
        <v>0</v>
      </c>
      <c r="GJ137">
        <v>43</v>
      </c>
      <c r="GK137">
        <v>0</v>
      </c>
      <c r="GL137">
        <v>155</v>
      </c>
      <c r="GM137">
        <v>0</v>
      </c>
      <c r="GN137">
        <v>8</v>
      </c>
      <c r="GO137">
        <v>0</v>
      </c>
      <c r="GP137">
        <v>0</v>
      </c>
      <c r="GQ137">
        <v>0</v>
      </c>
      <c r="GR137">
        <v>0</v>
      </c>
      <c r="GS137">
        <v>1</v>
      </c>
      <c r="GT137">
        <v>0</v>
      </c>
      <c r="GU137">
        <v>1</v>
      </c>
      <c r="GV137">
        <v>0</v>
      </c>
      <c r="GW137">
        <v>2.4</v>
      </c>
      <c r="GX137" t="s">
        <v>218</v>
      </c>
      <c r="GY137">
        <v>738013</v>
      </c>
      <c r="GZ137">
        <v>373042</v>
      </c>
      <c r="HA137">
        <v>1.972</v>
      </c>
      <c r="HB137">
        <v>3.734</v>
      </c>
      <c r="HC137">
        <v>2.39</v>
      </c>
      <c r="HD137">
        <v>1.63</v>
      </c>
      <c r="HE137">
        <v>0.1857</v>
      </c>
      <c r="HF137" s="2">
        <f t="shared" si="23"/>
        <v>-8.9083058212979793E-4</v>
      </c>
      <c r="HG137" s="2">
        <f t="shared" si="24"/>
        <v>5.0491617911131437E-3</v>
      </c>
      <c r="HH137" s="2">
        <f t="shared" si="25"/>
        <v>1.9948130166049016E-2</v>
      </c>
      <c r="HI137" s="2">
        <f t="shared" si="26"/>
        <v>1.5949032916268147E-3</v>
      </c>
      <c r="HJ137" s="3">
        <f t="shared" si="27"/>
        <v>372.33050388906923</v>
      </c>
      <c r="HK137" t="str">
        <f t="shared" si="28"/>
        <v>MLM</v>
      </c>
    </row>
    <row r="138" spans="1:219" hidden="1" x14ac:dyDescent="0.25">
      <c r="A138">
        <v>129</v>
      </c>
      <c r="B138" t="s">
        <v>691</v>
      </c>
      <c r="C138">
        <v>11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0</v>
      </c>
      <c r="N138">
        <v>0</v>
      </c>
      <c r="O138">
        <v>4</v>
      </c>
      <c r="P138">
        <v>14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437</v>
      </c>
      <c r="AV138">
        <v>77.830001831054688</v>
      </c>
      <c r="AW138">
        <v>77.55999755859375</v>
      </c>
      <c r="AX138">
        <v>78.330001831054688</v>
      </c>
      <c r="AY138">
        <v>76.660003662109375</v>
      </c>
      <c r="AZ138">
        <v>76.680000305175781</v>
      </c>
      <c r="BE138">
        <v>14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39</v>
      </c>
      <c r="BO138">
        <v>17</v>
      </c>
      <c r="BP138">
        <v>15</v>
      </c>
      <c r="BQ138">
        <v>6</v>
      </c>
      <c r="BR138">
        <v>37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1</v>
      </c>
      <c r="BY138">
        <v>0</v>
      </c>
      <c r="BZ138">
        <v>0</v>
      </c>
      <c r="CA138">
        <v>1</v>
      </c>
      <c r="CB138">
        <v>1</v>
      </c>
      <c r="CC138">
        <v>0</v>
      </c>
      <c r="CD138">
        <v>0</v>
      </c>
      <c r="CE138">
        <v>18</v>
      </c>
      <c r="CF138">
        <v>1</v>
      </c>
      <c r="CG138">
        <v>2</v>
      </c>
      <c r="CH138">
        <v>0</v>
      </c>
      <c r="CI138">
        <v>3</v>
      </c>
      <c r="CJ138">
        <v>1</v>
      </c>
      <c r="CK138">
        <v>2</v>
      </c>
      <c r="CL138">
        <v>0</v>
      </c>
      <c r="CM138" t="s">
        <v>692</v>
      </c>
      <c r="CN138">
        <v>76.680000305175781</v>
      </c>
      <c r="CO138">
        <v>76.55999755859375</v>
      </c>
      <c r="CP138">
        <v>78.139999389648438</v>
      </c>
      <c r="CQ138">
        <v>76.050003051757813</v>
      </c>
      <c r="CR138">
        <v>77.720001220703125</v>
      </c>
      <c r="CS138" s="2">
        <f t="shared" ref="CS138:CS201" si="29">100%-(CN138/CO138)</f>
        <v>-1.5674340440017254E-3</v>
      </c>
      <c r="CT138" s="2">
        <f t="shared" ref="CT138:CT201" si="30">100%-(CO138/CP138)</f>
        <v>2.0220141328334829E-2</v>
      </c>
      <c r="CU138" s="2">
        <f t="shared" ref="CU138:CU201" si="31">100%-(CQ138/CO138)</f>
        <v>6.6613704689008069E-3</v>
      </c>
      <c r="CV138" s="2">
        <f t="shared" ref="CV138:CV201" si="32">100%-(CQ138/CR138)</f>
        <v>2.1487366735918889E-2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693</v>
      </c>
      <c r="EF138">
        <v>77.720001220703125</v>
      </c>
      <c r="EG138">
        <v>78.599998474121094</v>
      </c>
      <c r="EH138">
        <v>80.279998779296875</v>
      </c>
      <c r="EI138">
        <v>78.589996337890625</v>
      </c>
      <c r="EJ138">
        <v>79.169998168945313</v>
      </c>
      <c r="EO138">
        <v>21</v>
      </c>
      <c r="EP138">
        <v>18</v>
      </c>
      <c r="EQ138">
        <v>25</v>
      </c>
      <c r="ER138">
        <v>74</v>
      </c>
      <c r="ES138">
        <v>6</v>
      </c>
      <c r="ET138">
        <v>1</v>
      </c>
      <c r="EU138">
        <v>1</v>
      </c>
      <c r="EV138">
        <v>0</v>
      </c>
      <c r="EW138">
        <v>0</v>
      </c>
      <c r="EX138">
        <v>3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3</v>
      </c>
      <c r="FE138">
        <v>1</v>
      </c>
      <c r="FF138">
        <v>3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580</v>
      </c>
      <c r="FX138">
        <v>79.169998168945313</v>
      </c>
      <c r="FY138">
        <v>79.260002136230469</v>
      </c>
      <c r="FZ138">
        <v>79.919998168945313</v>
      </c>
      <c r="GA138">
        <v>78.199996948242188</v>
      </c>
      <c r="GB138">
        <v>78.849998474121094</v>
      </c>
      <c r="GC138">
        <v>177</v>
      </c>
      <c r="GD138">
        <v>117</v>
      </c>
      <c r="GE138">
        <v>144</v>
      </c>
      <c r="GF138">
        <v>3</v>
      </c>
      <c r="GG138">
        <v>0</v>
      </c>
      <c r="GH138">
        <v>94</v>
      </c>
      <c r="GI138">
        <v>0</v>
      </c>
      <c r="GJ138">
        <v>80</v>
      </c>
      <c r="GK138">
        <v>3</v>
      </c>
      <c r="GL138">
        <v>37</v>
      </c>
      <c r="GM138">
        <v>3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2</v>
      </c>
      <c r="GT138">
        <v>0</v>
      </c>
      <c r="GU138">
        <v>0</v>
      </c>
      <c r="GV138">
        <v>0</v>
      </c>
      <c r="GW138">
        <v>1.5</v>
      </c>
      <c r="GX138" t="s">
        <v>239</v>
      </c>
      <c r="GY138">
        <v>195324</v>
      </c>
      <c r="GZ138">
        <v>132337</v>
      </c>
      <c r="HA138">
        <v>1.353</v>
      </c>
      <c r="HB138">
        <v>3.3559999999999999</v>
      </c>
      <c r="HC138">
        <v>1.87</v>
      </c>
      <c r="HD138">
        <v>1.86</v>
      </c>
      <c r="HE138">
        <v>0.26290000000000002</v>
      </c>
      <c r="HF138" s="2">
        <f t="shared" ref="HF138:HF201" si="33">100%-(FX138/FY138)</f>
        <v>1.1355534299690717E-3</v>
      </c>
      <c r="HG138" s="2">
        <f t="shared" ref="HG138:HG201" si="34">100%-(FY138/FZ138)</f>
        <v>8.2582088067576498E-3</v>
      </c>
      <c r="HH138" s="2">
        <f t="shared" ref="HH138:HH201" si="35">100%-(GA138/FY138)</f>
        <v>1.3373771882649765E-2</v>
      </c>
      <c r="HI138" s="2">
        <f t="shared" ref="HI138:HI201" si="36">100%-(GA138/GB138)</f>
        <v>8.2435198282501121E-3</v>
      </c>
      <c r="HJ138" s="3">
        <f t="shared" ref="HJ138:HJ201" si="37">(FY138*HG138)+FY138</f>
        <v>79.914547783895514</v>
      </c>
      <c r="HK138" t="str">
        <f t="shared" ref="HK138:HK201" si="38">B138</f>
        <v>MTRN</v>
      </c>
    </row>
    <row r="139" spans="1:219" hidden="1" x14ac:dyDescent="0.25">
      <c r="A139">
        <v>130</v>
      </c>
      <c r="B139" t="s">
        <v>694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19</v>
      </c>
      <c r="N139">
        <v>21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12</v>
      </c>
      <c r="W139">
        <v>26</v>
      </c>
      <c r="X139">
        <v>21</v>
      </c>
      <c r="Y139">
        <v>32</v>
      </c>
      <c r="Z139">
        <v>13</v>
      </c>
      <c r="AA139">
        <v>0</v>
      </c>
      <c r="AB139">
        <v>0</v>
      </c>
      <c r="AC139">
        <v>0</v>
      </c>
      <c r="AD139">
        <v>0</v>
      </c>
      <c r="AE139">
        <v>21</v>
      </c>
      <c r="AF139">
        <v>0</v>
      </c>
      <c r="AG139">
        <v>2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492</v>
      </c>
      <c r="AV139">
        <v>90.790000915527344</v>
      </c>
      <c r="AW139">
        <v>91</v>
      </c>
      <c r="AX139">
        <v>91.430000305175781</v>
      </c>
      <c r="AY139">
        <v>90.629997253417955</v>
      </c>
      <c r="AZ139">
        <v>90.949996948242202</v>
      </c>
      <c r="BE139">
        <v>16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14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553</v>
      </c>
      <c r="CN139">
        <v>90.949996948242202</v>
      </c>
      <c r="CO139">
        <v>90.870002746582045</v>
      </c>
      <c r="CP139">
        <v>91.940002441406236</v>
      </c>
      <c r="CQ139">
        <v>90.870002746582045</v>
      </c>
      <c r="CR139">
        <v>91.370002746582045</v>
      </c>
      <c r="CS139" s="2">
        <f t="shared" si="29"/>
        <v>-8.803147269980105E-4</v>
      </c>
      <c r="CT139" s="2">
        <f t="shared" si="30"/>
        <v>1.1638021170448654E-2</v>
      </c>
      <c r="CU139" s="2">
        <f t="shared" si="31"/>
        <v>0</v>
      </c>
      <c r="CV139" s="2">
        <f t="shared" si="32"/>
        <v>5.4722554992886474E-3</v>
      </c>
      <c r="CW139">
        <v>157</v>
      </c>
      <c r="CX139">
        <v>3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6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695</v>
      </c>
      <c r="EF139">
        <v>91.370002746582045</v>
      </c>
      <c r="EG139">
        <v>91.790000915527344</v>
      </c>
      <c r="EH139">
        <v>92.680000305175781</v>
      </c>
      <c r="EI139">
        <v>91.610000610351563</v>
      </c>
      <c r="EJ139">
        <v>92.220001220703125</v>
      </c>
      <c r="EO139">
        <v>23</v>
      </c>
      <c r="EP139">
        <v>137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15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421</v>
      </c>
      <c r="FX139">
        <v>92.220001220703125</v>
      </c>
      <c r="FY139">
        <v>92.360000610351563</v>
      </c>
      <c r="FZ139">
        <v>93.019996643066406</v>
      </c>
      <c r="GA139">
        <v>92.050003051757813</v>
      </c>
      <c r="GB139">
        <v>92.669998168945313</v>
      </c>
      <c r="GC139">
        <v>376</v>
      </c>
      <c r="GD139">
        <v>141</v>
      </c>
      <c r="GE139">
        <v>320</v>
      </c>
      <c r="GF139">
        <v>22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13</v>
      </c>
      <c r="GM139">
        <v>0</v>
      </c>
      <c r="GN139">
        <v>0</v>
      </c>
      <c r="GO139">
        <v>1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2.2000000000000002</v>
      </c>
      <c r="GX139" t="s">
        <v>218</v>
      </c>
      <c r="GY139">
        <v>310402</v>
      </c>
      <c r="GZ139">
        <v>259712</v>
      </c>
      <c r="HA139">
        <v>1.677</v>
      </c>
      <c r="HB139">
        <v>1.8029999999999999</v>
      </c>
      <c r="HC139">
        <v>1.58</v>
      </c>
      <c r="HD139">
        <v>4.1399999999999997</v>
      </c>
      <c r="HE139">
        <v>0.31909999999999999</v>
      </c>
      <c r="HF139" s="2">
        <f t="shared" si="33"/>
        <v>1.5158010905507169E-3</v>
      </c>
      <c r="HG139" s="2">
        <f t="shared" si="34"/>
        <v>7.095205939937399E-3</v>
      </c>
      <c r="HH139" s="2">
        <f t="shared" si="35"/>
        <v>3.3564048997960505E-3</v>
      </c>
      <c r="HI139" s="2">
        <f t="shared" si="36"/>
        <v>6.6903542617665623E-3</v>
      </c>
      <c r="HJ139" s="3">
        <f t="shared" si="37"/>
        <v>93.015313835294748</v>
      </c>
      <c r="HK139" t="str">
        <f t="shared" si="38"/>
        <v>MMS</v>
      </c>
    </row>
    <row r="140" spans="1:219" hidden="1" x14ac:dyDescent="0.25">
      <c r="A140">
        <v>131</v>
      </c>
      <c r="B140" t="s">
        <v>696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180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587</v>
      </c>
      <c r="AV140">
        <v>36.080001831054688</v>
      </c>
      <c r="AW140">
        <v>36.279998779296882</v>
      </c>
      <c r="AX140">
        <v>37.080001831054688</v>
      </c>
      <c r="AY140">
        <v>36.139999389648438</v>
      </c>
      <c r="AZ140">
        <v>36.340000152587891</v>
      </c>
      <c r="BE140">
        <v>12</v>
      </c>
      <c r="BF140">
        <v>8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4</v>
      </c>
      <c r="BO140">
        <v>0</v>
      </c>
      <c r="BP140">
        <v>1</v>
      </c>
      <c r="BQ140">
        <v>3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8</v>
      </c>
      <c r="BX140">
        <v>0</v>
      </c>
      <c r="BY140">
        <v>0</v>
      </c>
      <c r="BZ140">
        <v>0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450</v>
      </c>
      <c r="CN140">
        <v>36.340000152587891</v>
      </c>
      <c r="CO140">
        <v>36.409999847412109</v>
      </c>
      <c r="CP140">
        <v>37.090000152587891</v>
      </c>
      <c r="CQ140">
        <v>36.299999237060547</v>
      </c>
      <c r="CR140">
        <v>37.040000915527337</v>
      </c>
      <c r="CS140" s="2">
        <f t="shared" si="29"/>
        <v>1.9225403767529903E-3</v>
      </c>
      <c r="CT140" s="2">
        <f t="shared" si="30"/>
        <v>1.8333790843307218E-2</v>
      </c>
      <c r="CU140" s="2">
        <f t="shared" si="31"/>
        <v>3.021164812209709E-3</v>
      </c>
      <c r="CV140" s="2">
        <f t="shared" si="32"/>
        <v>1.9978446549027473E-2</v>
      </c>
      <c r="CW140">
        <v>66</v>
      </c>
      <c r="CX140">
        <v>45</v>
      </c>
      <c r="CY140">
        <v>16</v>
      </c>
      <c r="CZ140">
        <v>7</v>
      </c>
      <c r="DA140">
        <v>0</v>
      </c>
      <c r="DB140">
        <v>2</v>
      </c>
      <c r="DC140">
        <v>23</v>
      </c>
      <c r="DD140">
        <v>0</v>
      </c>
      <c r="DE140">
        <v>0</v>
      </c>
      <c r="DF140">
        <v>31</v>
      </c>
      <c r="DG140">
        <v>14</v>
      </c>
      <c r="DH140">
        <v>16</v>
      </c>
      <c r="DI140">
        <v>2</v>
      </c>
      <c r="DJ140">
        <v>11</v>
      </c>
      <c r="DK140">
        <v>2</v>
      </c>
      <c r="DL140">
        <v>5</v>
      </c>
      <c r="DM140">
        <v>0</v>
      </c>
      <c r="DN140">
        <v>0</v>
      </c>
      <c r="DO140">
        <v>35</v>
      </c>
      <c r="DP140">
        <v>23</v>
      </c>
      <c r="DQ140">
        <v>11</v>
      </c>
      <c r="DR140">
        <v>0</v>
      </c>
      <c r="DS140">
        <v>1</v>
      </c>
      <c r="DT140">
        <v>1</v>
      </c>
      <c r="DU140">
        <v>1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372</v>
      </c>
      <c r="EF140">
        <v>37.040000915527337</v>
      </c>
      <c r="EG140">
        <v>36.909999847412109</v>
      </c>
      <c r="EH140">
        <v>38.439998626708977</v>
      </c>
      <c r="EI140">
        <v>36.770000457763672</v>
      </c>
      <c r="EJ140">
        <v>37.889999389648438</v>
      </c>
      <c r="EO140">
        <v>4</v>
      </c>
      <c r="EP140">
        <v>4</v>
      </c>
      <c r="EQ140">
        <v>10</v>
      </c>
      <c r="ER140">
        <v>5</v>
      </c>
      <c r="ES140">
        <v>144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1</v>
      </c>
      <c r="FA140">
        <v>0</v>
      </c>
      <c r="FB140">
        <v>0</v>
      </c>
      <c r="FC140">
        <v>1</v>
      </c>
      <c r="FD140">
        <v>3</v>
      </c>
      <c r="FE140">
        <v>1</v>
      </c>
      <c r="FF140">
        <v>3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564</v>
      </c>
      <c r="FX140">
        <v>37.889999389648438</v>
      </c>
      <c r="FY140">
        <v>38.060001373291023</v>
      </c>
      <c r="FZ140">
        <v>38.400001525878913</v>
      </c>
      <c r="GA140">
        <v>37.689998626708977</v>
      </c>
      <c r="GB140">
        <v>38.020000457763672</v>
      </c>
      <c r="GC140">
        <v>321</v>
      </c>
      <c r="GD140">
        <v>267</v>
      </c>
      <c r="GE140">
        <v>301</v>
      </c>
      <c r="GF140">
        <v>77</v>
      </c>
      <c r="GG140">
        <v>0</v>
      </c>
      <c r="GH140">
        <v>156</v>
      </c>
      <c r="GI140">
        <v>0</v>
      </c>
      <c r="GJ140">
        <v>156</v>
      </c>
      <c r="GK140">
        <v>3</v>
      </c>
      <c r="GL140">
        <v>192</v>
      </c>
      <c r="GM140">
        <v>3</v>
      </c>
      <c r="GN140">
        <v>11</v>
      </c>
      <c r="GO140">
        <v>1</v>
      </c>
      <c r="GP140">
        <v>1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2.2000000000000002</v>
      </c>
      <c r="GX140" t="s">
        <v>218</v>
      </c>
      <c r="GY140">
        <v>362263</v>
      </c>
      <c r="GZ140">
        <v>371062</v>
      </c>
      <c r="HA140">
        <v>1.2150000000000001</v>
      </c>
      <c r="HB140">
        <v>1.746</v>
      </c>
      <c r="HC140">
        <v>0.7</v>
      </c>
      <c r="HD140">
        <v>6.22</v>
      </c>
      <c r="HE140">
        <v>0</v>
      </c>
      <c r="HF140" s="2">
        <f t="shared" si="33"/>
        <v>4.4666835919213721E-3</v>
      </c>
      <c r="HG140" s="2">
        <f t="shared" si="34"/>
        <v>8.8541702884765705E-3</v>
      </c>
      <c r="HH140" s="2">
        <f t="shared" si="35"/>
        <v>9.7215641942067776E-3</v>
      </c>
      <c r="HI140" s="2">
        <f t="shared" si="36"/>
        <v>8.6796903493279176E-3</v>
      </c>
      <c r="HJ140" s="3">
        <f t="shared" si="37"/>
        <v>38.396991106629791</v>
      </c>
      <c r="HK140" t="str">
        <f t="shared" si="38"/>
        <v>MXL</v>
      </c>
    </row>
    <row r="141" spans="1:219" hidden="1" x14ac:dyDescent="0.25">
      <c r="A141">
        <v>132</v>
      </c>
      <c r="B141" t="s">
        <v>697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49</v>
      </c>
      <c r="N141">
        <v>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47</v>
      </c>
      <c r="W141">
        <v>34</v>
      </c>
      <c r="X141">
        <v>45</v>
      </c>
      <c r="Y141">
        <v>24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9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242</v>
      </c>
      <c r="AV141">
        <v>231.91000366210929</v>
      </c>
      <c r="AW141">
        <v>232.16999816894531</v>
      </c>
      <c r="AX141">
        <v>232.77000427246091</v>
      </c>
      <c r="AY141">
        <v>230.71000671386719</v>
      </c>
      <c r="AZ141">
        <v>232.13999938964841</v>
      </c>
      <c r="BE141">
        <v>18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14</v>
      </c>
      <c r="BO141">
        <v>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266</v>
      </c>
      <c r="CN141">
        <v>232.13999938964841</v>
      </c>
      <c r="CO141">
        <v>233.78999328613281</v>
      </c>
      <c r="CP141">
        <v>233.78999328613281</v>
      </c>
      <c r="CQ141">
        <v>232.16000366210929</v>
      </c>
      <c r="CR141">
        <v>232.3500061035156</v>
      </c>
      <c r="CS141" s="2">
        <f t="shared" si="29"/>
        <v>7.0575899049066804E-3</v>
      </c>
      <c r="CT141" s="2">
        <f t="shared" si="30"/>
        <v>0</v>
      </c>
      <c r="CU141" s="2">
        <f t="shared" si="31"/>
        <v>6.9720247693775272E-3</v>
      </c>
      <c r="CV141" s="2">
        <f t="shared" si="32"/>
        <v>8.1774235599396672E-4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11</v>
      </c>
      <c r="DJ141">
        <v>184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335</v>
      </c>
      <c r="EF141">
        <v>232.3500061035156</v>
      </c>
      <c r="EG141">
        <v>233.00999450683599</v>
      </c>
      <c r="EH141">
        <v>235.08000183105469</v>
      </c>
      <c r="EI141">
        <v>232.3999938964844</v>
      </c>
      <c r="EJ141">
        <v>234.86000061035159</v>
      </c>
      <c r="EO141">
        <v>82</v>
      </c>
      <c r="EP141">
        <v>3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122</v>
      </c>
      <c r="EY141">
        <v>13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576</v>
      </c>
      <c r="FX141">
        <v>234.86000061035159</v>
      </c>
      <c r="FY141">
        <v>234.1300048828125</v>
      </c>
      <c r="FZ141">
        <v>234.4100036621094</v>
      </c>
      <c r="GA141">
        <v>232.44999694824219</v>
      </c>
      <c r="GB141">
        <v>233.88999938964841</v>
      </c>
      <c r="GC141">
        <v>161</v>
      </c>
      <c r="GD141">
        <v>499</v>
      </c>
      <c r="GE141">
        <v>85</v>
      </c>
      <c r="GF141">
        <v>330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186</v>
      </c>
      <c r="GM141">
        <v>0</v>
      </c>
      <c r="GN141">
        <v>184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</v>
      </c>
      <c r="GX141" t="s">
        <v>218</v>
      </c>
      <c r="GY141">
        <v>5243094</v>
      </c>
      <c r="GZ141">
        <v>2258950</v>
      </c>
      <c r="HC141">
        <v>1.32</v>
      </c>
      <c r="HD141">
        <v>2.1800000000000002</v>
      </c>
      <c r="HE141">
        <v>0.73730004000000005</v>
      </c>
      <c r="HF141" s="2">
        <f t="shared" si="33"/>
        <v>-3.1179076253147198E-3</v>
      </c>
      <c r="HG141" s="2">
        <f t="shared" si="34"/>
        <v>1.1944830635322035E-3</v>
      </c>
      <c r="HH141" s="2">
        <f t="shared" si="35"/>
        <v>7.1755345301052209E-3</v>
      </c>
      <c r="HI141" s="2">
        <f t="shared" si="36"/>
        <v>6.1567508023601114E-3</v>
      </c>
      <c r="HJ141" s="3">
        <f t="shared" si="37"/>
        <v>234.40966920830974</v>
      </c>
      <c r="HK141" t="str">
        <f t="shared" si="38"/>
        <v>MCD</v>
      </c>
    </row>
    <row r="142" spans="1:219" hidden="1" x14ac:dyDescent="0.25">
      <c r="A142">
        <v>133</v>
      </c>
      <c r="B142" t="s">
        <v>698</v>
      </c>
      <c r="C142">
        <v>9</v>
      </c>
      <c r="D142">
        <v>0</v>
      </c>
      <c r="E142">
        <v>5</v>
      </c>
      <c r="F142">
        <v>1</v>
      </c>
      <c r="G142" t="s">
        <v>347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38</v>
      </c>
      <c r="N142">
        <v>103</v>
      </c>
      <c r="O142">
        <v>5</v>
      </c>
      <c r="P142">
        <v>0</v>
      </c>
      <c r="Q142">
        <v>0</v>
      </c>
      <c r="R142">
        <v>1</v>
      </c>
      <c r="S142">
        <v>4</v>
      </c>
      <c r="T142">
        <v>0</v>
      </c>
      <c r="U142">
        <v>0</v>
      </c>
      <c r="V142">
        <v>4</v>
      </c>
      <c r="W142">
        <v>1</v>
      </c>
      <c r="X142">
        <v>0</v>
      </c>
      <c r="Y142">
        <v>4</v>
      </c>
      <c r="Z142">
        <v>6</v>
      </c>
      <c r="AA142">
        <v>2</v>
      </c>
      <c r="AB142">
        <v>12</v>
      </c>
      <c r="AC142">
        <v>0</v>
      </c>
      <c r="AD142">
        <v>0</v>
      </c>
      <c r="AE142">
        <v>0</v>
      </c>
      <c r="AF142">
        <v>0</v>
      </c>
      <c r="AG142">
        <v>6</v>
      </c>
      <c r="AH142">
        <v>6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228</v>
      </c>
      <c r="AV142">
        <v>105.94000244140619</v>
      </c>
      <c r="AW142">
        <v>105.9899978637695</v>
      </c>
      <c r="AX142">
        <v>108.5699996948242</v>
      </c>
      <c r="AY142">
        <v>105.9899978637695</v>
      </c>
      <c r="AZ142">
        <v>106.25</v>
      </c>
      <c r="BE142">
        <v>31</v>
      </c>
      <c r="BF142">
        <v>13</v>
      </c>
      <c r="BG142">
        <v>13</v>
      </c>
      <c r="BH142">
        <v>9</v>
      </c>
      <c r="BI142">
        <v>18</v>
      </c>
      <c r="BJ142">
        <v>1</v>
      </c>
      <c r="BK142">
        <v>40</v>
      </c>
      <c r="BL142">
        <v>1</v>
      </c>
      <c r="BM142">
        <v>18</v>
      </c>
      <c r="BN142">
        <v>22</v>
      </c>
      <c r="BO142">
        <v>17</v>
      </c>
      <c r="BP142">
        <v>14</v>
      </c>
      <c r="BQ142">
        <v>17</v>
      </c>
      <c r="BR142">
        <v>23</v>
      </c>
      <c r="BS142">
        <v>0</v>
      </c>
      <c r="BT142">
        <v>0</v>
      </c>
      <c r="BU142">
        <v>0</v>
      </c>
      <c r="BV142">
        <v>0</v>
      </c>
      <c r="BW142">
        <v>53</v>
      </c>
      <c r="BX142">
        <v>40</v>
      </c>
      <c r="BY142">
        <v>0</v>
      </c>
      <c r="BZ142">
        <v>0</v>
      </c>
      <c r="CA142">
        <v>1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242</v>
      </c>
      <c r="CN142">
        <v>106.25</v>
      </c>
      <c r="CO142">
        <v>106.7900009155273</v>
      </c>
      <c r="CP142">
        <v>109.0899963378906</v>
      </c>
      <c r="CQ142">
        <v>105.9700012207031</v>
      </c>
      <c r="CR142">
        <v>108.6600036621094</v>
      </c>
      <c r="CS142" s="2">
        <f t="shared" si="29"/>
        <v>5.0566617744900455E-3</v>
      </c>
      <c r="CT142" s="2">
        <f t="shared" si="30"/>
        <v>2.1083467774986375E-2</v>
      </c>
      <c r="CU142" s="2">
        <f t="shared" si="31"/>
        <v>7.6786186702333392E-3</v>
      </c>
      <c r="CV142" s="2">
        <f t="shared" si="32"/>
        <v>2.4756141641327112E-2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8</v>
      </c>
      <c r="DG142">
        <v>9</v>
      </c>
      <c r="DH142">
        <v>5</v>
      </c>
      <c r="DI142">
        <v>0</v>
      </c>
      <c r="DJ142">
        <v>5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699</v>
      </c>
      <c r="EF142">
        <v>108.6600036621094</v>
      </c>
      <c r="EG142">
        <v>109.4899978637695</v>
      </c>
      <c r="EH142">
        <v>109.75</v>
      </c>
      <c r="EI142">
        <v>108.0699996948242</v>
      </c>
      <c r="EJ142">
        <v>108.379997253418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182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506</v>
      </c>
      <c r="FX142">
        <v>108.379997253418</v>
      </c>
      <c r="FY142">
        <v>109.34999847412109</v>
      </c>
      <c r="FZ142">
        <v>109.5</v>
      </c>
      <c r="GA142">
        <v>107.0800018310547</v>
      </c>
      <c r="GB142">
        <v>107.6699981689453</v>
      </c>
      <c r="GC142">
        <v>230</v>
      </c>
      <c r="GD142">
        <v>317</v>
      </c>
      <c r="GE142">
        <v>0</v>
      </c>
      <c r="GF142">
        <v>209</v>
      </c>
      <c r="GG142">
        <v>18</v>
      </c>
      <c r="GH142">
        <v>27</v>
      </c>
      <c r="GI142">
        <v>0</v>
      </c>
      <c r="GJ142">
        <v>0</v>
      </c>
      <c r="GK142">
        <v>0</v>
      </c>
      <c r="GL142">
        <v>216</v>
      </c>
      <c r="GM142">
        <v>0</v>
      </c>
      <c r="GN142">
        <v>187</v>
      </c>
      <c r="GO142">
        <v>1</v>
      </c>
      <c r="GP142">
        <v>0</v>
      </c>
      <c r="GQ142">
        <v>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2.8</v>
      </c>
      <c r="GX142" t="s">
        <v>223</v>
      </c>
      <c r="GY142">
        <v>347095</v>
      </c>
      <c r="GZ142">
        <v>316025</v>
      </c>
      <c r="HA142">
        <v>1.694</v>
      </c>
      <c r="HB142">
        <v>8.0839999999999996</v>
      </c>
      <c r="HC142">
        <v>0.62</v>
      </c>
      <c r="HD142">
        <v>4.26</v>
      </c>
      <c r="HE142">
        <v>0</v>
      </c>
      <c r="HF142" s="2">
        <f t="shared" si="33"/>
        <v>8.8706102811025866E-3</v>
      </c>
      <c r="HG142" s="2">
        <f t="shared" si="34"/>
        <v>1.3698769486658602E-3</v>
      </c>
      <c r="HH142" s="2">
        <f t="shared" si="35"/>
        <v>2.0759000226265312E-2</v>
      </c>
      <c r="HI142" s="2">
        <f t="shared" si="36"/>
        <v>5.4796725914756372E-3</v>
      </c>
      <c r="HJ142" s="3">
        <f t="shared" si="37"/>
        <v>109.49979451636744</v>
      </c>
      <c r="HK142" t="str">
        <f t="shared" si="38"/>
        <v>MTH</v>
      </c>
    </row>
    <row r="143" spans="1:219" hidden="1" x14ac:dyDescent="0.25">
      <c r="A143">
        <v>134</v>
      </c>
      <c r="B143" t="s">
        <v>700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138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634</v>
      </c>
      <c r="AV143">
        <v>47.389999389648438</v>
      </c>
      <c r="AW143">
        <v>47.349998474121087</v>
      </c>
      <c r="AX143">
        <v>47.689998626708977</v>
      </c>
      <c r="AY143">
        <v>46.709999084472663</v>
      </c>
      <c r="AZ143">
        <v>46.759998321533203</v>
      </c>
      <c r="BE143">
        <v>25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701</v>
      </c>
      <c r="CN143">
        <v>46.759998321533203</v>
      </c>
      <c r="CO143">
        <v>46.840000152587891</v>
      </c>
      <c r="CP143">
        <v>47.490001678466797</v>
      </c>
      <c r="CQ143">
        <v>46.430000305175781</v>
      </c>
      <c r="CR143">
        <v>47.459999084472663</v>
      </c>
      <c r="CS143" s="2">
        <f t="shared" si="29"/>
        <v>1.707981016098814E-3</v>
      </c>
      <c r="CT143" s="2">
        <f t="shared" si="30"/>
        <v>1.3687123666151213E-2</v>
      </c>
      <c r="CU143" s="2">
        <f t="shared" si="31"/>
        <v>8.7531991049631941E-3</v>
      </c>
      <c r="CV143" s="2">
        <f t="shared" si="32"/>
        <v>2.1702461002235163E-2</v>
      </c>
      <c r="CW143">
        <v>61</v>
      </c>
      <c r="CX143">
        <v>57</v>
      </c>
      <c r="CY143">
        <v>14</v>
      </c>
      <c r="CZ143">
        <v>3</v>
      </c>
      <c r="DA143">
        <v>0</v>
      </c>
      <c r="DB143">
        <v>1</v>
      </c>
      <c r="DC143">
        <v>17</v>
      </c>
      <c r="DD143">
        <v>0</v>
      </c>
      <c r="DE143">
        <v>0</v>
      </c>
      <c r="DF143">
        <v>5</v>
      </c>
      <c r="DG143">
        <v>3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398</v>
      </c>
      <c r="EF143">
        <v>47.459999084472663</v>
      </c>
      <c r="EG143">
        <v>47.799999237060547</v>
      </c>
      <c r="EH143">
        <v>49.240001678466797</v>
      </c>
      <c r="EI143">
        <v>47.770000457763672</v>
      </c>
      <c r="EJ143">
        <v>48.759998321533203</v>
      </c>
      <c r="EO143">
        <v>1</v>
      </c>
      <c r="EP143">
        <v>5</v>
      </c>
      <c r="EQ143">
        <v>4</v>
      </c>
      <c r="ER143">
        <v>10</v>
      </c>
      <c r="ES143">
        <v>131</v>
      </c>
      <c r="ET143">
        <v>0</v>
      </c>
      <c r="EU143">
        <v>0</v>
      </c>
      <c r="EV143">
        <v>0</v>
      </c>
      <c r="EW143">
        <v>0</v>
      </c>
      <c r="EX143">
        <v>1</v>
      </c>
      <c r="EY143">
        <v>0</v>
      </c>
      <c r="EZ143">
        <v>0</v>
      </c>
      <c r="FA143">
        <v>0</v>
      </c>
      <c r="FB143">
        <v>0</v>
      </c>
      <c r="FC143">
        <v>1</v>
      </c>
      <c r="FD143">
        <v>1</v>
      </c>
      <c r="FE143">
        <v>1</v>
      </c>
      <c r="FF143">
        <v>1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702</v>
      </c>
      <c r="FX143">
        <v>48.759998321533203</v>
      </c>
      <c r="FY143">
        <v>48.799999237060547</v>
      </c>
      <c r="FZ143">
        <v>48.799999237060547</v>
      </c>
      <c r="GA143">
        <v>47.680000305175781</v>
      </c>
      <c r="GB143">
        <v>48.380001068115227</v>
      </c>
      <c r="GC143">
        <v>311</v>
      </c>
      <c r="GD143">
        <v>149</v>
      </c>
      <c r="GE143">
        <v>286</v>
      </c>
      <c r="GF143">
        <v>9</v>
      </c>
      <c r="GG143">
        <v>0</v>
      </c>
      <c r="GH143">
        <v>144</v>
      </c>
      <c r="GI143">
        <v>0</v>
      </c>
      <c r="GJ143">
        <v>144</v>
      </c>
      <c r="GK143">
        <v>1</v>
      </c>
      <c r="GL143">
        <v>138</v>
      </c>
      <c r="GM143">
        <v>1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2.5</v>
      </c>
      <c r="GX143" t="s">
        <v>218</v>
      </c>
      <c r="GY143">
        <v>265872</v>
      </c>
      <c r="GZ143">
        <v>179400</v>
      </c>
      <c r="HA143">
        <v>2.403</v>
      </c>
      <c r="HB143">
        <v>3.0830000000000002</v>
      </c>
      <c r="HC143">
        <v>0.95</v>
      </c>
      <c r="HD143">
        <v>2.21</v>
      </c>
      <c r="HE143">
        <v>0.1384</v>
      </c>
      <c r="HF143" s="2">
        <f t="shared" si="33"/>
        <v>8.1969090476885498E-4</v>
      </c>
      <c r="HG143" s="2">
        <f t="shared" si="34"/>
        <v>0</v>
      </c>
      <c r="HH143" s="2">
        <f t="shared" si="35"/>
        <v>2.2950798143336781E-2</v>
      </c>
      <c r="HI143" s="2">
        <f t="shared" si="36"/>
        <v>1.4468804205975516E-2</v>
      </c>
      <c r="HJ143" s="3">
        <f t="shared" si="37"/>
        <v>48.799999237060547</v>
      </c>
      <c r="HK143" t="str">
        <f t="shared" si="38"/>
        <v>MEI</v>
      </c>
    </row>
    <row r="144" spans="1:219" hidden="1" x14ac:dyDescent="0.25">
      <c r="A144">
        <v>135</v>
      </c>
      <c r="B144" t="s">
        <v>703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4</v>
      </c>
      <c r="Z144">
        <v>71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664</v>
      </c>
      <c r="AV144">
        <v>1280.109985351562</v>
      </c>
      <c r="AW144">
        <v>1281.300048828125</v>
      </c>
      <c r="AX144">
        <v>1291.010009765625</v>
      </c>
      <c r="AY144">
        <v>1268.599975585938</v>
      </c>
      <c r="AZ144">
        <v>1287.099975585938</v>
      </c>
      <c r="BE144">
        <v>16</v>
      </c>
      <c r="BF144">
        <v>9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22</v>
      </c>
      <c r="BO144">
        <v>17</v>
      </c>
      <c r="BP144">
        <v>13</v>
      </c>
      <c r="BQ144">
        <v>8</v>
      </c>
      <c r="BR144">
        <v>11</v>
      </c>
      <c r="BS144">
        <v>0</v>
      </c>
      <c r="BT144">
        <v>0</v>
      </c>
      <c r="BU144">
        <v>0</v>
      </c>
      <c r="BV144">
        <v>0</v>
      </c>
      <c r="BW144">
        <v>9</v>
      </c>
      <c r="BX144">
        <v>0</v>
      </c>
      <c r="BY144">
        <v>2</v>
      </c>
      <c r="BZ144">
        <v>0</v>
      </c>
      <c r="CA144">
        <v>1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455</v>
      </c>
      <c r="CN144">
        <v>1287.099975585938</v>
      </c>
      <c r="CO144">
        <v>1295.150024414062</v>
      </c>
      <c r="CP144">
        <v>1296.68994140625</v>
      </c>
      <c r="CQ144">
        <v>1269.619995117188</v>
      </c>
      <c r="CR144">
        <v>1281.7099609375</v>
      </c>
      <c r="CS144" s="2">
        <f t="shared" si="29"/>
        <v>6.215533858145883E-3</v>
      </c>
      <c r="CT144" s="2">
        <f t="shared" si="30"/>
        <v>1.1875753354868568E-3</v>
      </c>
      <c r="CU144" s="2">
        <f t="shared" si="31"/>
        <v>1.9712024719625854E-2</v>
      </c>
      <c r="CV144" s="2">
        <f t="shared" si="32"/>
        <v>9.4326846078881532E-3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24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472</v>
      </c>
      <c r="EF144">
        <v>1281.7099609375</v>
      </c>
      <c r="EG144">
        <v>1280.9599609375</v>
      </c>
      <c r="EH144">
        <v>1305.18994140625</v>
      </c>
      <c r="EI144">
        <v>1280.2900390625</v>
      </c>
      <c r="EJ144">
        <v>1297.119995117188</v>
      </c>
      <c r="EO144">
        <v>75</v>
      </c>
      <c r="EP144">
        <v>10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15</v>
      </c>
      <c r="EY144">
        <v>6</v>
      </c>
      <c r="EZ144">
        <v>5</v>
      </c>
      <c r="FA144">
        <v>3</v>
      </c>
      <c r="FB144">
        <v>6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6</v>
      </c>
      <c r="FJ144">
        <v>0</v>
      </c>
      <c r="FK144">
        <v>0</v>
      </c>
      <c r="FL144">
        <v>0</v>
      </c>
      <c r="FM144">
        <v>1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704</v>
      </c>
      <c r="FX144">
        <v>1297.119995117188</v>
      </c>
      <c r="FY144">
        <v>1307.829956054688</v>
      </c>
      <c r="FZ144">
        <v>1310.97998046875</v>
      </c>
      <c r="GA144">
        <v>1295.119995117188</v>
      </c>
      <c r="GB144">
        <v>1300.949951171875</v>
      </c>
      <c r="GC144">
        <v>110</v>
      </c>
      <c r="GD144">
        <v>209</v>
      </c>
      <c r="GE144">
        <v>85</v>
      </c>
      <c r="GF144">
        <v>59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112</v>
      </c>
      <c r="GM144">
        <v>0</v>
      </c>
      <c r="GN144">
        <v>30</v>
      </c>
      <c r="GO144">
        <v>2</v>
      </c>
      <c r="GP144">
        <v>1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3.2</v>
      </c>
      <c r="GX144" t="s">
        <v>223</v>
      </c>
      <c r="GY144">
        <v>231729</v>
      </c>
      <c r="GZ144">
        <v>102937</v>
      </c>
      <c r="HA144">
        <v>0.81899999999999995</v>
      </c>
      <c r="HB144">
        <v>1.258</v>
      </c>
      <c r="HC144">
        <v>2.21</v>
      </c>
      <c r="HD144">
        <v>3.54</v>
      </c>
      <c r="HE144">
        <v>0</v>
      </c>
      <c r="HF144" s="2">
        <f t="shared" si="33"/>
        <v>8.1891081389575682E-3</v>
      </c>
      <c r="HG144" s="2">
        <f t="shared" si="34"/>
        <v>2.4028013097009415E-3</v>
      </c>
      <c r="HH144" s="2">
        <f t="shared" si="35"/>
        <v>9.7183589339412402E-3</v>
      </c>
      <c r="HI144" s="2">
        <f t="shared" si="36"/>
        <v>4.4813069476158374E-3</v>
      </c>
      <c r="HJ144" s="3">
        <f t="shared" si="37"/>
        <v>1310.9724115859624</v>
      </c>
      <c r="HK144" t="str">
        <f t="shared" si="38"/>
        <v>MTD</v>
      </c>
    </row>
    <row r="145" spans="1:219" hidden="1" x14ac:dyDescent="0.25">
      <c r="A145">
        <v>136</v>
      </c>
      <c r="B145" t="s">
        <v>705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>
        <v>13</v>
      </c>
      <c r="X145">
        <v>18</v>
      </c>
      <c r="Y145">
        <v>22</v>
      </c>
      <c r="Z145">
        <v>139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4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 t="s">
        <v>706</v>
      </c>
      <c r="AV145">
        <v>154.1000061035156</v>
      </c>
      <c r="AW145">
        <v>155.49000549316409</v>
      </c>
      <c r="AX145">
        <v>156.1300048828125</v>
      </c>
      <c r="AY145">
        <v>152.4100036621094</v>
      </c>
      <c r="AZ145">
        <v>154.75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22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707</v>
      </c>
      <c r="CN145">
        <v>154.75</v>
      </c>
      <c r="CO145">
        <v>154.75999450683591</v>
      </c>
      <c r="CP145">
        <v>156.25</v>
      </c>
      <c r="CQ145">
        <v>153.3800048828125</v>
      </c>
      <c r="CR145">
        <v>155.53999328613281</v>
      </c>
      <c r="CS145" s="2">
        <f t="shared" si="29"/>
        <v>6.4580687455850772E-5</v>
      </c>
      <c r="CT145" s="2">
        <f t="shared" si="30"/>
        <v>9.5360351562502332E-3</v>
      </c>
      <c r="CU145" s="2">
        <f t="shared" si="31"/>
        <v>8.9169660959276253E-3</v>
      </c>
      <c r="CV145" s="2">
        <f t="shared" si="32"/>
        <v>1.3887029037906506E-2</v>
      </c>
      <c r="CW145">
        <v>13</v>
      </c>
      <c r="CX145">
        <v>6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32</v>
      </c>
      <c r="DG145">
        <v>28</v>
      </c>
      <c r="DH145">
        <v>31</v>
      </c>
      <c r="DI145">
        <v>14</v>
      </c>
      <c r="DJ145">
        <v>75</v>
      </c>
      <c r="DK145">
        <v>0</v>
      </c>
      <c r="DL145">
        <v>0</v>
      </c>
      <c r="DM145">
        <v>0</v>
      </c>
      <c r="DN145">
        <v>0</v>
      </c>
      <c r="DO145">
        <v>6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14</v>
      </c>
      <c r="DX145">
        <v>6</v>
      </c>
      <c r="DY145">
        <v>12</v>
      </c>
      <c r="DZ145">
        <v>0</v>
      </c>
      <c r="EA145">
        <v>1</v>
      </c>
      <c r="EB145">
        <v>1</v>
      </c>
      <c r="EC145">
        <v>1</v>
      </c>
      <c r="ED145">
        <v>0</v>
      </c>
      <c r="EE145" t="s">
        <v>492</v>
      </c>
      <c r="EF145">
        <v>155.53999328613281</v>
      </c>
      <c r="EG145">
        <v>155.25</v>
      </c>
      <c r="EH145">
        <v>157.30999755859381</v>
      </c>
      <c r="EI145">
        <v>154.44000244140619</v>
      </c>
      <c r="EJ145">
        <v>155.75</v>
      </c>
      <c r="EO145">
        <v>66</v>
      </c>
      <c r="EP145">
        <v>92</v>
      </c>
      <c r="EQ145">
        <v>37</v>
      </c>
      <c r="ER145">
        <v>0</v>
      </c>
      <c r="ES145">
        <v>0</v>
      </c>
      <c r="ET145">
        <v>1</v>
      </c>
      <c r="EU145">
        <v>37</v>
      </c>
      <c r="EV145">
        <v>0</v>
      </c>
      <c r="EW145">
        <v>0</v>
      </c>
      <c r="EX145">
        <v>8</v>
      </c>
      <c r="EY145">
        <v>0</v>
      </c>
      <c r="EZ145">
        <v>0</v>
      </c>
      <c r="FA145">
        <v>0</v>
      </c>
      <c r="FB145">
        <v>1</v>
      </c>
      <c r="FC145">
        <v>1</v>
      </c>
      <c r="FD145">
        <v>4</v>
      </c>
      <c r="FE145">
        <v>0</v>
      </c>
      <c r="FF145">
        <v>0</v>
      </c>
      <c r="FG145">
        <v>0</v>
      </c>
      <c r="FH145">
        <v>0</v>
      </c>
      <c r="FI145">
        <v>1</v>
      </c>
      <c r="FJ145">
        <v>1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708</v>
      </c>
      <c r="FX145">
        <v>155.75</v>
      </c>
      <c r="FY145">
        <v>156.22999572753909</v>
      </c>
      <c r="FZ145">
        <v>157.6499938964844</v>
      </c>
      <c r="GA145">
        <v>155.32000732421881</v>
      </c>
      <c r="GB145">
        <v>156.94999694824219</v>
      </c>
      <c r="GC145">
        <v>218</v>
      </c>
      <c r="GD145">
        <v>406</v>
      </c>
      <c r="GE145">
        <v>214</v>
      </c>
      <c r="GF145">
        <v>189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237</v>
      </c>
      <c r="GM145">
        <v>0</v>
      </c>
      <c r="GN145">
        <v>76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0</v>
      </c>
      <c r="GV145">
        <v>0</v>
      </c>
      <c r="GW145">
        <v>2</v>
      </c>
      <c r="GX145" t="s">
        <v>218</v>
      </c>
      <c r="GY145">
        <v>1676855</v>
      </c>
      <c r="GZ145">
        <v>1597612</v>
      </c>
      <c r="HA145">
        <v>0.502</v>
      </c>
      <c r="HB145">
        <v>0.85299999999999998</v>
      </c>
      <c r="HC145">
        <v>1.77</v>
      </c>
      <c r="HD145">
        <v>3.95</v>
      </c>
      <c r="HE145">
        <v>1.1675</v>
      </c>
      <c r="HF145" s="2">
        <f t="shared" si="33"/>
        <v>3.072366003108562E-3</v>
      </c>
      <c r="HG145" s="2">
        <f t="shared" si="34"/>
        <v>9.0072833740654223E-3</v>
      </c>
      <c r="HH145" s="2">
        <f t="shared" si="35"/>
        <v>5.824671498469991E-3</v>
      </c>
      <c r="HI145" s="2">
        <f t="shared" si="36"/>
        <v>1.0385407172457062E-2</v>
      </c>
      <c r="HJ145" s="3">
        <f t="shared" si="37"/>
        <v>157.63720357058605</v>
      </c>
      <c r="HK145" t="str">
        <f t="shared" si="38"/>
        <v>MCHP</v>
      </c>
    </row>
    <row r="146" spans="1:219" hidden="1" x14ac:dyDescent="0.25">
      <c r="A146">
        <v>137</v>
      </c>
      <c r="B146" t="s">
        <v>709</v>
      </c>
      <c r="C146">
        <v>10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19</v>
      </c>
      <c r="N146">
        <v>10</v>
      </c>
      <c r="O146">
        <v>15</v>
      </c>
      <c r="P146">
        <v>7</v>
      </c>
      <c r="Q146">
        <v>3</v>
      </c>
      <c r="R146">
        <v>1</v>
      </c>
      <c r="S146">
        <v>25</v>
      </c>
      <c r="T146">
        <v>1</v>
      </c>
      <c r="U146">
        <v>3</v>
      </c>
      <c r="V146">
        <v>10</v>
      </c>
      <c r="W146">
        <v>4</v>
      </c>
      <c r="X146">
        <v>14</v>
      </c>
      <c r="Y146">
        <v>11</v>
      </c>
      <c r="Z146">
        <v>69</v>
      </c>
      <c r="AA146">
        <v>0</v>
      </c>
      <c r="AB146">
        <v>0</v>
      </c>
      <c r="AC146">
        <v>0</v>
      </c>
      <c r="AD146">
        <v>0</v>
      </c>
      <c r="AE146">
        <v>36</v>
      </c>
      <c r="AF146">
        <v>25</v>
      </c>
      <c r="AG146">
        <v>0</v>
      </c>
      <c r="AH146">
        <v>0</v>
      </c>
      <c r="AI146">
        <v>1</v>
      </c>
      <c r="AJ146">
        <v>1</v>
      </c>
      <c r="AK146">
        <v>0</v>
      </c>
      <c r="AL146">
        <v>0</v>
      </c>
      <c r="AM146">
        <v>57</v>
      </c>
      <c r="AN146">
        <v>36</v>
      </c>
      <c r="AO146">
        <v>0</v>
      </c>
      <c r="AP146">
        <v>0</v>
      </c>
      <c r="AQ146">
        <v>1</v>
      </c>
      <c r="AR146">
        <v>1</v>
      </c>
      <c r="AS146">
        <v>0</v>
      </c>
      <c r="AT146">
        <v>0</v>
      </c>
      <c r="AU146" t="s">
        <v>625</v>
      </c>
      <c r="AV146">
        <v>186.58000183105469</v>
      </c>
      <c r="AW146">
        <v>188.6499938964844</v>
      </c>
      <c r="AX146">
        <v>190.5</v>
      </c>
      <c r="AY146">
        <v>184.97999572753901</v>
      </c>
      <c r="AZ146">
        <v>186.3500061035156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22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241</v>
      </c>
      <c r="CN146">
        <v>186.3500061035156</v>
      </c>
      <c r="CO146">
        <v>186.30999755859369</v>
      </c>
      <c r="CP146">
        <v>188.94999694824219</v>
      </c>
      <c r="CQ146">
        <v>184.16999816894531</v>
      </c>
      <c r="CR146">
        <v>186.36000061035159</v>
      </c>
      <c r="CS146" s="2">
        <f t="shared" si="29"/>
        <v>-2.1474180369374096E-4</v>
      </c>
      <c r="CT146" s="2">
        <f t="shared" si="30"/>
        <v>1.397194724682449E-2</v>
      </c>
      <c r="CU146" s="2">
        <f t="shared" si="31"/>
        <v>1.1486229497562839E-2</v>
      </c>
      <c r="CV146" s="2">
        <f t="shared" si="32"/>
        <v>1.1751461870754265E-2</v>
      </c>
      <c r="CW146">
        <v>82</v>
      </c>
      <c r="CX146">
        <v>36</v>
      </c>
      <c r="CY146">
        <v>13</v>
      </c>
      <c r="CZ146">
        <v>2</v>
      </c>
      <c r="DA146">
        <v>5</v>
      </c>
      <c r="DB146">
        <v>2</v>
      </c>
      <c r="DC146">
        <v>20</v>
      </c>
      <c r="DD146">
        <v>1</v>
      </c>
      <c r="DE146">
        <v>5</v>
      </c>
      <c r="DF146">
        <v>24</v>
      </c>
      <c r="DG146">
        <v>11</v>
      </c>
      <c r="DH146">
        <v>16</v>
      </c>
      <c r="DI146">
        <v>10</v>
      </c>
      <c r="DJ146">
        <v>3</v>
      </c>
      <c r="DK146">
        <v>1</v>
      </c>
      <c r="DL146">
        <v>13</v>
      </c>
      <c r="DM146">
        <v>0</v>
      </c>
      <c r="DN146">
        <v>0</v>
      </c>
      <c r="DO146">
        <v>58</v>
      </c>
      <c r="DP146">
        <v>21</v>
      </c>
      <c r="DQ146">
        <v>1</v>
      </c>
      <c r="DR146">
        <v>0</v>
      </c>
      <c r="DS146">
        <v>2</v>
      </c>
      <c r="DT146">
        <v>1</v>
      </c>
      <c r="DU146">
        <v>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348</v>
      </c>
      <c r="EF146">
        <v>186.36000061035159</v>
      </c>
      <c r="EG146">
        <v>186.67999267578119</v>
      </c>
      <c r="EH146">
        <v>189.44000244140619</v>
      </c>
      <c r="EI146">
        <v>185.67999267578119</v>
      </c>
      <c r="EJ146">
        <v>186.91999816894531</v>
      </c>
      <c r="EO146">
        <v>53</v>
      </c>
      <c r="EP146">
        <v>54</v>
      </c>
      <c r="EQ146">
        <v>58</v>
      </c>
      <c r="ER146">
        <v>0</v>
      </c>
      <c r="ES146">
        <v>0</v>
      </c>
      <c r="ET146">
        <v>1</v>
      </c>
      <c r="EU146">
        <v>58</v>
      </c>
      <c r="EV146">
        <v>0</v>
      </c>
      <c r="EW146">
        <v>0</v>
      </c>
      <c r="EX146">
        <v>4</v>
      </c>
      <c r="EY146">
        <v>1</v>
      </c>
      <c r="EZ146">
        <v>0</v>
      </c>
      <c r="FA146">
        <v>0</v>
      </c>
      <c r="FB146">
        <v>1</v>
      </c>
      <c r="FC146">
        <v>1</v>
      </c>
      <c r="FD146">
        <v>3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664</v>
      </c>
      <c r="FX146">
        <v>186.91999816894531</v>
      </c>
      <c r="FY146">
        <v>188.99000549316409</v>
      </c>
      <c r="FZ146">
        <v>189.4700012207031</v>
      </c>
      <c r="GA146">
        <v>186.28999328613281</v>
      </c>
      <c r="GB146">
        <v>188.22999572753909</v>
      </c>
      <c r="GC146">
        <v>357</v>
      </c>
      <c r="GD146">
        <v>200</v>
      </c>
      <c r="GE146">
        <v>303</v>
      </c>
      <c r="GF146">
        <v>70</v>
      </c>
      <c r="GG146">
        <v>8</v>
      </c>
      <c r="GH146">
        <v>17</v>
      </c>
      <c r="GI146">
        <v>5</v>
      </c>
      <c r="GJ146">
        <v>7</v>
      </c>
      <c r="GK146">
        <v>0</v>
      </c>
      <c r="GL146">
        <v>95</v>
      </c>
      <c r="GM146">
        <v>0</v>
      </c>
      <c r="GN146">
        <v>4</v>
      </c>
      <c r="GO146">
        <v>2</v>
      </c>
      <c r="GP146">
        <v>2</v>
      </c>
      <c r="GQ146">
        <v>1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2.1</v>
      </c>
      <c r="GX146" t="s">
        <v>218</v>
      </c>
      <c r="GY146">
        <v>265309</v>
      </c>
      <c r="GZ146">
        <v>340612</v>
      </c>
      <c r="HA146">
        <v>3.577</v>
      </c>
      <c r="HB146">
        <v>5.1689999999999996</v>
      </c>
      <c r="HC146">
        <v>1.24</v>
      </c>
      <c r="HD146">
        <v>1.47</v>
      </c>
      <c r="HE146">
        <v>0.1099</v>
      </c>
      <c r="HF146" s="2">
        <f t="shared" si="33"/>
        <v>1.0952998910271239E-2</v>
      </c>
      <c r="HG146" s="2">
        <f t="shared" si="34"/>
        <v>2.5333600276905566E-3</v>
      </c>
      <c r="HH146" s="2">
        <f t="shared" si="35"/>
        <v>1.428653435924121E-2</v>
      </c>
      <c r="HI146" s="2">
        <f t="shared" si="36"/>
        <v>1.0306553075708602E-2</v>
      </c>
      <c r="HJ146" s="3">
        <f t="shared" si="37"/>
        <v>189.46878521871349</v>
      </c>
      <c r="HK146" t="str">
        <f t="shared" si="38"/>
        <v>MKSI</v>
      </c>
    </row>
    <row r="147" spans="1:219" hidden="1" x14ac:dyDescent="0.25">
      <c r="A147">
        <v>138</v>
      </c>
      <c r="B147" t="s">
        <v>710</v>
      </c>
      <c r="C147">
        <v>10</v>
      </c>
      <c r="D147">
        <v>1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7</v>
      </c>
      <c r="W147">
        <v>5</v>
      </c>
      <c r="X147">
        <v>19</v>
      </c>
      <c r="Y147">
        <v>13</v>
      </c>
      <c r="Z147">
        <v>106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 t="s">
        <v>358</v>
      </c>
      <c r="AV147">
        <v>94.519996643066406</v>
      </c>
      <c r="AW147">
        <v>94.779998779296875</v>
      </c>
      <c r="AX147">
        <v>95.25</v>
      </c>
      <c r="AY147">
        <v>93.620002746582045</v>
      </c>
      <c r="AZ147">
        <v>93.779998779296875</v>
      </c>
      <c r="BE147">
        <v>4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4</v>
      </c>
      <c r="BO147">
        <v>11</v>
      </c>
      <c r="BP147">
        <v>8</v>
      </c>
      <c r="BQ147">
        <v>15</v>
      </c>
      <c r="BR147">
        <v>134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5</v>
      </c>
      <c r="CF147">
        <v>1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v>0</v>
      </c>
      <c r="CM147" t="s">
        <v>320</v>
      </c>
      <c r="CN147">
        <v>93.779998779296875</v>
      </c>
      <c r="CO147">
        <v>94.069999694824219</v>
      </c>
      <c r="CP147">
        <v>94.800003051757798</v>
      </c>
      <c r="CQ147">
        <v>93.680000305175781</v>
      </c>
      <c r="CR147">
        <v>94.510002136230483</v>
      </c>
      <c r="CS147" s="2">
        <f t="shared" si="29"/>
        <v>3.0828204153092731E-3</v>
      </c>
      <c r="CT147" s="2">
        <f t="shared" si="30"/>
        <v>7.7004571037304625E-3</v>
      </c>
      <c r="CU147" s="2">
        <f t="shared" si="31"/>
        <v>4.1458423611528961E-3</v>
      </c>
      <c r="CV147" s="2">
        <f t="shared" si="32"/>
        <v>8.782158631827186E-3</v>
      </c>
      <c r="CW147">
        <v>88</v>
      </c>
      <c r="CX147">
        <v>26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23</v>
      </c>
      <c r="DG147">
        <v>12</v>
      </c>
      <c r="DH147">
        <v>4</v>
      </c>
      <c r="DI147">
        <v>2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400</v>
      </c>
      <c r="EF147">
        <v>94.510002136230483</v>
      </c>
      <c r="EG147">
        <v>95.489997863769517</v>
      </c>
      <c r="EH147">
        <v>95.949996948242202</v>
      </c>
      <c r="EI147">
        <v>94.970001220703125</v>
      </c>
      <c r="EJ147">
        <v>95.010002136230483</v>
      </c>
      <c r="EO147">
        <v>39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39</v>
      </c>
      <c r="EY147">
        <v>40</v>
      </c>
      <c r="EZ147">
        <v>23</v>
      </c>
      <c r="FA147">
        <v>23</v>
      </c>
      <c r="FB147">
        <v>8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532</v>
      </c>
      <c r="FX147">
        <v>95.010002136230483</v>
      </c>
      <c r="FY147">
        <v>95.199996948242188</v>
      </c>
      <c r="FZ147">
        <v>95.300003051757813</v>
      </c>
      <c r="GA147">
        <v>94.220001220703125</v>
      </c>
      <c r="GB147">
        <v>94.400001525878906</v>
      </c>
      <c r="GC147">
        <v>157</v>
      </c>
      <c r="GD147">
        <v>496</v>
      </c>
      <c r="GE147">
        <v>153</v>
      </c>
      <c r="GF147">
        <v>174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248</v>
      </c>
      <c r="GM147">
        <v>0</v>
      </c>
      <c r="GN147">
        <v>8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2.5</v>
      </c>
      <c r="GX147" t="s">
        <v>218</v>
      </c>
      <c r="GY147">
        <v>197549</v>
      </c>
      <c r="GZ147">
        <v>347100</v>
      </c>
      <c r="HA147">
        <v>0.99</v>
      </c>
      <c r="HB147">
        <v>2.1429999999999998</v>
      </c>
      <c r="HC147">
        <v>2.48</v>
      </c>
      <c r="HD147">
        <v>5.15</v>
      </c>
      <c r="HE147">
        <v>0.8982</v>
      </c>
      <c r="HF147" s="2">
        <f t="shared" si="33"/>
        <v>1.995743887628465E-3</v>
      </c>
      <c r="HG147" s="2">
        <f t="shared" si="34"/>
        <v>1.0493819550174699E-3</v>
      </c>
      <c r="HH147" s="2">
        <f t="shared" si="35"/>
        <v>1.0294073098257139E-2</v>
      </c>
      <c r="HI147" s="2">
        <f t="shared" si="36"/>
        <v>1.9067828629900641E-3</v>
      </c>
      <c r="HJ147" s="3">
        <f t="shared" si="37"/>
        <v>95.299898107157389</v>
      </c>
      <c r="HK147" t="str">
        <f t="shared" si="38"/>
        <v>MSM</v>
      </c>
    </row>
    <row r="148" spans="1:219" hidden="1" x14ac:dyDescent="0.25">
      <c r="A148">
        <v>139</v>
      </c>
      <c r="B148" t="s">
        <v>711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24</v>
      </c>
      <c r="N148">
        <v>19</v>
      </c>
      <c r="O148">
        <v>28</v>
      </c>
      <c r="P148">
        <v>8</v>
      </c>
      <c r="Q148">
        <v>0</v>
      </c>
      <c r="R148">
        <v>1</v>
      </c>
      <c r="S148">
        <v>1</v>
      </c>
      <c r="T148">
        <v>0</v>
      </c>
      <c r="U148">
        <v>0</v>
      </c>
      <c r="V148">
        <v>2</v>
      </c>
      <c r="W148">
        <v>1</v>
      </c>
      <c r="X148">
        <v>0</v>
      </c>
      <c r="Y148">
        <v>1</v>
      </c>
      <c r="Z148">
        <v>1</v>
      </c>
      <c r="AA148">
        <v>2</v>
      </c>
      <c r="AB148">
        <v>5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1</v>
      </c>
      <c r="AL148">
        <v>1</v>
      </c>
      <c r="AM148">
        <v>2</v>
      </c>
      <c r="AN148">
        <v>0</v>
      </c>
      <c r="AO148">
        <v>1</v>
      </c>
      <c r="AP148">
        <v>1</v>
      </c>
      <c r="AQ148">
        <v>1</v>
      </c>
      <c r="AR148">
        <v>0</v>
      </c>
      <c r="AS148">
        <v>1</v>
      </c>
      <c r="AT148">
        <v>1</v>
      </c>
      <c r="AU148" t="s">
        <v>712</v>
      </c>
      <c r="AV148">
        <v>83.760002136230469</v>
      </c>
      <c r="AW148">
        <v>83.760002136230469</v>
      </c>
      <c r="AX148">
        <v>84.430000305175781</v>
      </c>
      <c r="AY148">
        <v>81.30999755859375</v>
      </c>
      <c r="AZ148">
        <v>81.489997863769531</v>
      </c>
      <c r="BE148">
        <v>5</v>
      </c>
      <c r="BF148">
        <v>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3</v>
      </c>
      <c r="BO148">
        <v>0</v>
      </c>
      <c r="BP148">
        <v>1</v>
      </c>
      <c r="BQ148">
        <v>0</v>
      </c>
      <c r="BR148">
        <v>93</v>
      </c>
      <c r="BS148">
        <v>0</v>
      </c>
      <c r="BT148">
        <v>0</v>
      </c>
      <c r="BU148">
        <v>0</v>
      </c>
      <c r="BV148">
        <v>0</v>
      </c>
      <c r="BW148">
        <v>3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9</v>
      </c>
      <c r="CF148">
        <v>3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 t="s">
        <v>370</v>
      </c>
      <c r="CN148">
        <v>81.489997863769531</v>
      </c>
      <c r="CO148">
        <v>82.199996948242188</v>
      </c>
      <c r="CP148">
        <v>83.80999755859375</v>
      </c>
      <c r="CQ148">
        <v>81.05999755859375</v>
      </c>
      <c r="CR148">
        <v>83.800003051757813</v>
      </c>
      <c r="CS148" s="2">
        <f t="shared" si="29"/>
        <v>8.6374587692468197E-3</v>
      </c>
      <c r="CT148" s="2">
        <f t="shared" si="30"/>
        <v>1.9210125966487079E-2</v>
      </c>
      <c r="CU148" s="2">
        <f t="shared" si="31"/>
        <v>1.3868606228370606E-2</v>
      </c>
      <c r="CV148" s="2">
        <f t="shared" si="32"/>
        <v>3.2696961734855035E-2</v>
      </c>
      <c r="CW148">
        <v>9</v>
      </c>
      <c r="CX148">
        <v>11</v>
      </c>
      <c r="CY148">
        <v>15</v>
      </c>
      <c r="CZ148">
        <v>36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2</v>
      </c>
      <c r="DG148">
        <v>1</v>
      </c>
      <c r="DH148">
        <v>0</v>
      </c>
      <c r="DI148">
        <v>0</v>
      </c>
      <c r="DJ148">
        <v>1</v>
      </c>
      <c r="DK148">
        <v>1</v>
      </c>
      <c r="DL148">
        <v>4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1</v>
      </c>
      <c r="DZ148">
        <v>1</v>
      </c>
      <c r="EA148">
        <v>0</v>
      </c>
      <c r="EB148">
        <v>0</v>
      </c>
      <c r="EC148">
        <v>1</v>
      </c>
      <c r="ED148">
        <v>1</v>
      </c>
      <c r="EE148" t="s">
        <v>713</v>
      </c>
      <c r="EF148">
        <v>83.800003051757813</v>
      </c>
      <c r="EG148">
        <v>85.029998779296875</v>
      </c>
      <c r="EH148">
        <v>86.739997863769531</v>
      </c>
      <c r="EI148">
        <v>83.989997863769531</v>
      </c>
      <c r="EJ148">
        <v>86.099998474121094</v>
      </c>
      <c r="EO148">
        <v>8</v>
      </c>
      <c r="EP148">
        <v>11</v>
      </c>
      <c r="EQ148">
        <v>26</v>
      </c>
      <c r="ER148">
        <v>33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6</v>
      </c>
      <c r="EY148">
        <v>1</v>
      </c>
      <c r="EZ148">
        <v>1</v>
      </c>
      <c r="FA148">
        <v>3</v>
      </c>
      <c r="FB148">
        <v>36</v>
      </c>
      <c r="FC148">
        <v>1</v>
      </c>
      <c r="FD148">
        <v>47</v>
      </c>
      <c r="FE148">
        <v>1</v>
      </c>
      <c r="FF148">
        <v>0</v>
      </c>
      <c r="FG148">
        <v>0</v>
      </c>
      <c r="FH148">
        <v>0</v>
      </c>
      <c r="FI148">
        <v>36</v>
      </c>
      <c r="FJ148">
        <v>36</v>
      </c>
      <c r="FK148">
        <v>0</v>
      </c>
      <c r="FL148">
        <v>0</v>
      </c>
      <c r="FM148">
        <v>1</v>
      </c>
      <c r="FN148">
        <v>1</v>
      </c>
      <c r="FO148">
        <v>6</v>
      </c>
      <c r="FP148">
        <v>0</v>
      </c>
      <c r="FQ148">
        <v>4</v>
      </c>
      <c r="FR148">
        <v>4</v>
      </c>
      <c r="FS148">
        <v>1</v>
      </c>
      <c r="FT148">
        <v>0</v>
      </c>
      <c r="FU148">
        <v>1</v>
      </c>
      <c r="FV148">
        <v>1</v>
      </c>
      <c r="FW148" t="s">
        <v>702</v>
      </c>
      <c r="FX148">
        <v>86.099998474121094</v>
      </c>
      <c r="FY148">
        <v>87.169998168945313</v>
      </c>
      <c r="FZ148">
        <v>87.480003356933594</v>
      </c>
      <c r="GA148">
        <v>84.959999084472656</v>
      </c>
      <c r="GB148">
        <v>87.040000915527344</v>
      </c>
      <c r="GC148">
        <v>237</v>
      </c>
      <c r="GD148">
        <v>153</v>
      </c>
      <c r="GE148">
        <v>150</v>
      </c>
      <c r="GF148">
        <v>51</v>
      </c>
      <c r="GG148">
        <v>0</v>
      </c>
      <c r="GH148">
        <v>78</v>
      </c>
      <c r="GI148">
        <v>0</v>
      </c>
      <c r="GJ148">
        <v>70</v>
      </c>
      <c r="GK148">
        <v>0</v>
      </c>
      <c r="GL148">
        <v>131</v>
      </c>
      <c r="GM148">
        <v>0</v>
      </c>
      <c r="GN148">
        <v>37</v>
      </c>
      <c r="GO148">
        <v>3</v>
      </c>
      <c r="GP148">
        <v>2</v>
      </c>
      <c r="GQ148">
        <v>3</v>
      </c>
      <c r="GR148">
        <v>2</v>
      </c>
      <c r="GS148">
        <v>3</v>
      </c>
      <c r="GT148">
        <v>2</v>
      </c>
      <c r="GU148">
        <v>3</v>
      </c>
      <c r="GV148">
        <v>2</v>
      </c>
      <c r="GW148">
        <v>2.2000000000000002</v>
      </c>
      <c r="GX148" t="s">
        <v>218</v>
      </c>
      <c r="GY148">
        <v>142926</v>
      </c>
      <c r="GZ148">
        <v>89928</v>
      </c>
      <c r="HA148">
        <v>1.4530000000000001</v>
      </c>
      <c r="HB148">
        <v>1.486</v>
      </c>
      <c r="HC148">
        <v>2.14</v>
      </c>
      <c r="HD148">
        <v>2.84</v>
      </c>
      <c r="HE148">
        <v>0</v>
      </c>
      <c r="HF148" s="2">
        <f t="shared" si="33"/>
        <v>1.2274861962833117E-2</v>
      </c>
      <c r="HG148" s="2">
        <f t="shared" si="34"/>
        <v>3.5437262927781044E-3</v>
      </c>
      <c r="HH148" s="2">
        <f t="shared" si="35"/>
        <v>2.5352749006480768E-2</v>
      </c>
      <c r="HI148" s="2">
        <f t="shared" si="36"/>
        <v>2.3897079609102256E-2</v>
      </c>
      <c r="HJ148" s="3">
        <f t="shared" si="37"/>
        <v>87.478904783398022</v>
      </c>
      <c r="HK148" t="str">
        <f t="shared" si="38"/>
        <v>MYRG</v>
      </c>
    </row>
    <row r="149" spans="1:219" hidden="1" x14ac:dyDescent="0.25">
      <c r="A149">
        <v>140</v>
      </c>
      <c r="B149" t="s">
        <v>714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33</v>
      </c>
      <c r="N149">
        <v>149</v>
      </c>
      <c r="O149">
        <v>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715</v>
      </c>
      <c r="AV149">
        <v>164.91999816894531</v>
      </c>
      <c r="AW149">
        <v>165.61000061035159</v>
      </c>
      <c r="AX149">
        <v>166.1600036621094</v>
      </c>
      <c r="AY149">
        <v>163.80999755859381</v>
      </c>
      <c r="AZ149">
        <v>164.30999755859381</v>
      </c>
      <c r="BE149">
        <v>64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73</v>
      </c>
      <c r="BO149">
        <v>25</v>
      </c>
      <c r="BP149">
        <v>17</v>
      </c>
      <c r="BQ149">
        <v>6</v>
      </c>
      <c r="BR149">
        <v>14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70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548</v>
      </c>
      <c r="CN149">
        <v>164.30999755859381</v>
      </c>
      <c r="CO149">
        <v>164.66999816894531</v>
      </c>
      <c r="CP149">
        <v>166.3800048828125</v>
      </c>
      <c r="CQ149">
        <v>164.6300048828125</v>
      </c>
      <c r="CR149">
        <v>165.44999694824219</v>
      </c>
      <c r="CS149" s="2">
        <f t="shared" si="29"/>
        <v>2.1861942937666523E-3</v>
      </c>
      <c r="CT149" s="2">
        <f t="shared" si="30"/>
        <v>1.0277717656467233E-2</v>
      </c>
      <c r="CU149" s="2">
        <f t="shared" si="31"/>
        <v>2.4286929360251008E-4</v>
      </c>
      <c r="CV149" s="2">
        <f t="shared" si="32"/>
        <v>4.9561322487434722E-3</v>
      </c>
      <c r="CW149">
        <v>36</v>
      </c>
      <c r="CX149">
        <v>145</v>
      </c>
      <c r="CY149">
        <v>3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3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716</v>
      </c>
      <c r="EF149">
        <v>165.44999694824219</v>
      </c>
      <c r="EG149">
        <v>165.71000671386719</v>
      </c>
      <c r="EH149">
        <v>166.19000244140619</v>
      </c>
      <c r="EI149">
        <v>164.92999267578119</v>
      </c>
      <c r="EJ149">
        <v>165.97999572753909</v>
      </c>
      <c r="EO149">
        <v>22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60</v>
      </c>
      <c r="EY149">
        <v>64</v>
      </c>
      <c r="EZ149">
        <v>53</v>
      </c>
      <c r="FA149">
        <v>5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595</v>
      </c>
      <c r="FX149">
        <v>165.97999572753909</v>
      </c>
      <c r="FY149">
        <v>167.1499938964844</v>
      </c>
      <c r="FZ149">
        <v>167.8500061035156</v>
      </c>
      <c r="GA149">
        <v>166.11000061035159</v>
      </c>
      <c r="GB149">
        <v>167.46000671386719</v>
      </c>
      <c r="GC149">
        <v>454</v>
      </c>
      <c r="GD149">
        <v>320</v>
      </c>
      <c r="GE149">
        <v>206</v>
      </c>
      <c r="GF149">
        <v>185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14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2.2999999999999998</v>
      </c>
      <c r="GX149" t="s">
        <v>218</v>
      </c>
      <c r="GY149">
        <v>723462</v>
      </c>
      <c r="GZ149">
        <v>612057</v>
      </c>
      <c r="HA149">
        <v>0.252</v>
      </c>
      <c r="HB149">
        <v>1.018</v>
      </c>
      <c r="HC149">
        <v>2.97</v>
      </c>
      <c r="HD149">
        <v>3.75</v>
      </c>
      <c r="HE149">
        <v>0.31870001999999997</v>
      </c>
      <c r="HF149" s="2">
        <f t="shared" si="33"/>
        <v>6.9996901685194235E-3</v>
      </c>
      <c r="HG149" s="2">
        <f t="shared" si="34"/>
        <v>4.1704628035550417E-3</v>
      </c>
      <c r="HH149" s="2">
        <f t="shared" si="35"/>
        <v>6.2219163871275462E-3</v>
      </c>
      <c r="HI149" s="2">
        <f t="shared" si="36"/>
        <v>8.0616627815039976E-3</v>
      </c>
      <c r="HJ149" s="3">
        <f t="shared" si="37"/>
        <v>167.84708672864414</v>
      </c>
      <c r="HK149" t="str">
        <f t="shared" si="38"/>
        <v>NDAQ</v>
      </c>
    </row>
    <row r="150" spans="1:219" hidden="1" x14ac:dyDescent="0.25">
      <c r="A150">
        <v>141</v>
      </c>
      <c r="B150" t="s">
        <v>717</v>
      </c>
      <c r="C150">
        <v>9</v>
      </c>
      <c r="D150">
        <v>0</v>
      </c>
      <c r="E150">
        <v>5</v>
      </c>
      <c r="F150">
        <v>1</v>
      </c>
      <c r="G150" t="s">
        <v>218</v>
      </c>
      <c r="H150" t="s">
        <v>347</v>
      </c>
      <c r="I150">
        <v>6</v>
      </c>
      <c r="J150">
        <v>0</v>
      </c>
      <c r="K150" t="s">
        <v>218</v>
      </c>
      <c r="L150" t="s">
        <v>218</v>
      </c>
      <c r="M150">
        <v>6</v>
      </c>
      <c r="N150">
        <v>25</v>
      </c>
      <c r="O150">
        <v>38</v>
      </c>
      <c r="P150">
        <v>46</v>
      </c>
      <c r="Q150">
        <v>46</v>
      </c>
      <c r="R150">
        <v>1</v>
      </c>
      <c r="S150">
        <v>130</v>
      </c>
      <c r="T150">
        <v>1</v>
      </c>
      <c r="U150">
        <v>46</v>
      </c>
      <c r="V150">
        <v>2</v>
      </c>
      <c r="W150">
        <v>0</v>
      </c>
      <c r="X150">
        <v>2</v>
      </c>
      <c r="Y150">
        <v>1</v>
      </c>
      <c r="Z150">
        <v>0</v>
      </c>
      <c r="AA150">
        <v>1</v>
      </c>
      <c r="AB150">
        <v>2</v>
      </c>
      <c r="AC150">
        <v>1</v>
      </c>
      <c r="AD150">
        <v>2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645</v>
      </c>
      <c r="AV150">
        <v>46.119998931884773</v>
      </c>
      <c r="AW150">
        <v>46.040000915527337</v>
      </c>
      <c r="AX150">
        <v>47.200000762939453</v>
      </c>
      <c r="AY150">
        <v>45.869998931884773</v>
      </c>
      <c r="AZ150">
        <v>46.950000762939453</v>
      </c>
      <c r="BE150">
        <v>25</v>
      </c>
      <c r="BF150">
        <v>68</v>
      </c>
      <c r="BG150">
        <v>29</v>
      </c>
      <c r="BH150">
        <v>23</v>
      </c>
      <c r="BI150">
        <v>12</v>
      </c>
      <c r="BJ150">
        <v>1</v>
      </c>
      <c r="BK150">
        <v>5</v>
      </c>
      <c r="BL150">
        <v>0</v>
      </c>
      <c r="BM150">
        <v>0</v>
      </c>
      <c r="BN150">
        <v>3</v>
      </c>
      <c r="BO150">
        <v>0</v>
      </c>
      <c r="BP150">
        <v>1</v>
      </c>
      <c r="BQ150">
        <v>0</v>
      </c>
      <c r="BR150">
        <v>0</v>
      </c>
      <c r="BS150">
        <v>2</v>
      </c>
      <c r="BT150">
        <v>4</v>
      </c>
      <c r="BU150">
        <v>1</v>
      </c>
      <c r="BV150">
        <v>4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395</v>
      </c>
      <c r="CN150">
        <v>46.950000762939453</v>
      </c>
      <c r="CO150">
        <v>47</v>
      </c>
      <c r="CP150">
        <v>48.349998474121087</v>
      </c>
      <c r="CQ150">
        <v>47</v>
      </c>
      <c r="CR150">
        <v>48.150001525878913</v>
      </c>
      <c r="CS150" s="2">
        <f t="shared" si="29"/>
        <v>1.0638135544797089E-3</v>
      </c>
      <c r="CT150" s="2">
        <f t="shared" si="30"/>
        <v>2.7921375733727549E-2</v>
      </c>
      <c r="CU150" s="2">
        <f t="shared" si="31"/>
        <v>0</v>
      </c>
      <c r="CV150" s="2">
        <f t="shared" si="32"/>
        <v>2.3883727714127501E-2</v>
      </c>
      <c r="CW150">
        <v>0</v>
      </c>
      <c r="CX150">
        <v>27</v>
      </c>
      <c r="CY150">
        <v>43</v>
      </c>
      <c r="CZ150">
        <v>64</v>
      </c>
      <c r="DA150">
        <v>51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345</v>
      </c>
      <c r="EF150">
        <v>48.150001525878913</v>
      </c>
      <c r="EG150">
        <v>48.099998474121087</v>
      </c>
      <c r="EH150">
        <v>49.439998626708977</v>
      </c>
      <c r="EI150">
        <v>47.779998779296882</v>
      </c>
      <c r="EJ150">
        <v>48.700000762939453</v>
      </c>
      <c r="EO150">
        <v>19</v>
      </c>
      <c r="EP150">
        <v>54</v>
      </c>
      <c r="EQ150">
        <v>45</v>
      </c>
      <c r="ER150">
        <v>14</v>
      </c>
      <c r="ES150">
        <v>17</v>
      </c>
      <c r="ET150">
        <v>2</v>
      </c>
      <c r="EU150">
        <v>39</v>
      </c>
      <c r="EV150">
        <v>1</v>
      </c>
      <c r="EW150">
        <v>17</v>
      </c>
      <c r="EX150">
        <v>15</v>
      </c>
      <c r="EY150">
        <v>14</v>
      </c>
      <c r="EZ150">
        <v>7</v>
      </c>
      <c r="FA150">
        <v>2</v>
      </c>
      <c r="FB150">
        <v>2</v>
      </c>
      <c r="FC150">
        <v>2</v>
      </c>
      <c r="FD150">
        <v>40</v>
      </c>
      <c r="FE150">
        <v>1</v>
      </c>
      <c r="FF150">
        <v>4</v>
      </c>
      <c r="FG150">
        <v>4</v>
      </c>
      <c r="FH150">
        <v>1</v>
      </c>
      <c r="FI150">
        <v>2</v>
      </c>
      <c r="FJ150">
        <v>2</v>
      </c>
      <c r="FK150">
        <v>1</v>
      </c>
      <c r="FL150">
        <v>1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718</v>
      </c>
      <c r="FX150">
        <v>48.700000762939453</v>
      </c>
      <c r="FY150">
        <v>48.770000457763672</v>
      </c>
      <c r="FZ150">
        <v>51.340000152587891</v>
      </c>
      <c r="GA150">
        <v>48.770000457763672</v>
      </c>
      <c r="GB150">
        <v>49.930000305175781</v>
      </c>
      <c r="GC150">
        <v>652</v>
      </c>
      <c r="GD150">
        <v>49</v>
      </c>
      <c r="GE150">
        <v>334</v>
      </c>
      <c r="GF150">
        <v>40</v>
      </c>
      <c r="GG150">
        <v>63</v>
      </c>
      <c r="GH150">
        <v>273</v>
      </c>
      <c r="GI150">
        <v>17</v>
      </c>
      <c r="GJ150">
        <v>146</v>
      </c>
      <c r="GK150">
        <v>10</v>
      </c>
      <c r="GL150">
        <v>2</v>
      </c>
      <c r="GM150">
        <v>4</v>
      </c>
      <c r="GN150">
        <v>2</v>
      </c>
      <c r="GO150">
        <v>1</v>
      </c>
      <c r="GP150">
        <v>1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4</v>
      </c>
      <c r="GX150" t="s">
        <v>719</v>
      </c>
      <c r="GY150">
        <v>425048</v>
      </c>
      <c r="GZ150">
        <v>274642</v>
      </c>
      <c r="HA150">
        <v>1.7529999999999999</v>
      </c>
      <c r="HB150">
        <v>2.3980000000000001</v>
      </c>
      <c r="HC150">
        <v>1.04</v>
      </c>
      <c r="HD150">
        <v>12.89</v>
      </c>
      <c r="HE150">
        <v>0</v>
      </c>
      <c r="HF150" s="2">
        <f t="shared" si="33"/>
        <v>1.4353023204263238E-3</v>
      </c>
      <c r="HG150" s="2">
        <f t="shared" si="34"/>
        <v>5.0058427876624623E-2</v>
      </c>
      <c r="HH150" s="2">
        <f t="shared" si="35"/>
        <v>0</v>
      </c>
      <c r="HI150" s="2">
        <f t="shared" si="36"/>
        <v>2.3232522337714889E-2</v>
      </c>
      <c r="HJ150" s="3">
        <f t="shared" si="37"/>
        <v>51.211350008221586</v>
      </c>
      <c r="HK150" t="str">
        <f t="shared" si="38"/>
        <v>FIZZ</v>
      </c>
    </row>
    <row r="151" spans="1:219" hidden="1" x14ac:dyDescent="0.25">
      <c r="A151">
        <v>142</v>
      </c>
      <c r="B151" t="s">
        <v>720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15</v>
      </c>
      <c r="W151">
        <v>3</v>
      </c>
      <c r="X151">
        <v>18</v>
      </c>
      <c r="Y151">
        <v>8</v>
      </c>
      <c r="Z151">
        <v>147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7</v>
      </c>
      <c r="AN151">
        <v>0</v>
      </c>
      <c r="AO151">
        <v>3</v>
      </c>
      <c r="AP151">
        <v>0</v>
      </c>
      <c r="AQ151">
        <v>2</v>
      </c>
      <c r="AR151">
        <v>0</v>
      </c>
      <c r="AS151">
        <v>2</v>
      </c>
      <c r="AT151">
        <v>0</v>
      </c>
      <c r="AU151" t="s">
        <v>292</v>
      </c>
      <c r="AV151">
        <v>17.5</v>
      </c>
      <c r="AW151">
        <v>17.629999160766602</v>
      </c>
      <c r="AX151">
        <v>17.860000610351559</v>
      </c>
      <c r="AY151">
        <v>17.129999160766602</v>
      </c>
      <c r="AZ151">
        <v>17.180000305175781</v>
      </c>
      <c r="BE151">
        <v>23</v>
      </c>
      <c r="BF151">
        <v>7</v>
      </c>
      <c r="BG151">
        <v>5</v>
      </c>
      <c r="BH151">
        <v>0</v>
      </c>
      <c r="BI151">
        <v>0</v>
      </c>
      <c r="BJ151">
        <v>1</v>
      </c>
      <c r="BK151">
        <v>5</v>
      </c>
      <c r="BL151">
        <v>0</v>
      </c>
      <c r="BM151">
        <v>0</v>
      </c>
      <c r="BN151">
        <v>18</v>
      </c>
      <c r="BO151">
        <v>1</v>
      </c>
      <c r="BP151">
        <v>9</v>
      </c>
      <c r="BQ151">
        <v>8</v>
      </c>
      <c r="BR151">
        <v>140</v>
      </c>
      <c r="BS151">
        <v>1</v>
      </c>
      <c r="BT151">
        <v>3</v>
      </c>
      <c r="BU151">
        <v>0</v>
      </c>
      <c r="BV151">
        <v>0</v>
      </c>
      <c r="BW151">
        <v>12</v>
      </c>
      <c r="BX151">
        <v>5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38</v>
      </c>
      <c r="CF151">
        <v>12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v>0</v>
      </c>
      <c r="CM151" t="s">
        <v>721</v>
      </c>
      <c r="CN151">
        <v>17.180000305175781</v>
      </c>
      <c r="CO151">
        <v>17.180000305175781</v>
      </c>
      <c r="CP151">
        <v>17.909999847412109</v>
      </c>
      <c r="CQ151">
        <v>17.180000305175781</v>
      </c>
      <c r="CR151">
        <v>17.909999847412109</v>
      </c>
      <c r="CS151" s="2">
        <f t="shared" si="29"/>
        <v>0</v>
      </c>
      <c r="CT151" s="2">
        <f t="shared" si="30"/>
        <v>4.0759327105287957E-2</v>
      </c>
      <c r="CU151" s="2">
        <f t="shared" si="31"/>
        <v>0</v>
      </c>
      <c r="CV151" s="2">
        <f t="shared" si="32"/>
        <v>4.0759327105287957E-2</v>
      </c>
      <c r="CW151">
        <v>0</v>
      </c>
      <c r="CX151">
        <v>3</v>
      </c>
      <c r="CY151">
        <v>4</v>
      </c>
      <c r="CZ151">
        <v>6</v>
      </c>
      <c r="DA151">
        <v>180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722</v>
      </c>
      <c r="EF151">
        <v>17.909999847412109</v>
      </c>
      <c r="EG151">
        <v>17.989999771118161</v>
      </c>
      <c r="EH151">
        <v>18.389999389648441</v>
      </c>
      <c r="EI151">
        <v>17.969999313354489</v>
      </c>
      <c r="EJ151">
        <v>18.29000091552734</v>
      </c>
      <c r="EO151">
        <v>12</v>
      </c>
      <c r="EP151">
        <v>109</v>
      </c>
      <c r="EQ151">
        <v>29</v>
      </c>
      <c r="ER151">
        <v>38</v>
      </c>
      <c r="ES151">
        <v>7</v>
      </c>
      <c r="ET151">
        <v>0</v>
      </c>
      <c r="EU151">
        <v>0</v>
      </c>
      <c r="EV151">
        <v>0</v>
      </c>
      <c r="EW151">
        <v>0</v>
      </c>
      <c r="EX151">
        <v>3</v>
      </c>
      <c r="EY151">
        <v>0</v>
      </c>
      <c r="EZ151">
        <v>0</v>
      </c>
      <c r="FA151">
        <v>0</v>
      </c>
      <c r="FB151">
        <v>0</v>
      </c>
      <c r="FC151">
        <v>1</v>
      </c>
      <c r="FD151">
        <v>3</v>
      </c>
      <c r="FE151">
        <v>1</v>
      </c>
      <c r="FF151">
        <v>3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723</v>
      </c>
      <c r="FX151">
        <v>18.29000091552734</v>
      </c>
      <c r="FY151">
        <v>18.260000228881839</v>
      </c>
      <c r="FZ151">
        <v>18.29999923706055</v>
      </c>
      <c r="GA151">
        <v>17.930000305175781</v>
      </c>
      <c r="GB151">
        <v>18.270000457763668</v>
      </c>
      <c r="GC151">
        <v>431</v>
      </c>
      <c r="GD151">
        <v>370</v>
      </c>
      <c r="GE151">
        <v>388</v>
      </c>
      <c r="GF151">
        <v>3</v>
      </c>
      <c r="GG151">
        <v>0</v>
      </c>
      <c r="GH151">
        <v>231</v>
      </c>
      <c r="GI151">
        <v>0</v>
      </c>
      <c r="GJ151">
        <v>231</v>
      </c>
      <c r="GK151">
        <v>3</v>
      </c>
      <c r="GL151">
        <v>287</v>
      </c>
      <c r="GM151">
        <v>3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2</v>
      </c>
      <c r="GT151">
        <v>0</v>
      </c>
      <c r="GU151">
        <v>0</v>
      </c>
      <c r="GV151">
        <v>0</v>
      </c>
      <c r="GW151">
        <v>1.8</v>
      </c>
      <c r="GX151" t="s">
        <v>218</v>
      </c>
      <c r="GY151">
        <v>2560208</v>
      </c>
      <c r="GZ151">
        <v>1454557</v>
      </c>
      <c r="HA151">
        <v>13.329000000000001</v>
      </c>
      <c r="HB151">
        <v>13.792999999999999</v>
      </c>
      <c r="HC151">
        <v>0.51</v>
      </c>
      <c r="HD151">
        <v>4.92</v>
      </c>
      <c r="HE151">
        <v>0.1376</v>
      </c>
      <c r="HF151" s="2">
        <f t="shared" si="33"/>
        <v>-1.6429729610873967E-3</v>
      </c>
      <c r="HG151" s="2">
        <f t="shared" si="34"/>
        <v>2.1857382429670835E-3</v>
      </c>
      <c r="HH151" s="2">
        <f t="shared" si="35"/>
        <v>1.8072284751897039E-2</v>
      </c>
      <c r="HI151" s="2">
        <f t="shared" si="36"/>
        <v>1.8609750633224897E-2</v>
      </c>
      <c r="HJ151" s="3">
        <f t="shared" si="37"/>
        <v>18.299911809698695</v>
      </c>
      <c r="HK151" t="str">
        <f t="shared" si="38"/>
        <v>NAVI</v>
      </c>
    </row>
    <row r="152" spans="1:219" hidden="1" x14ac:dyDescent="0.25">
      <c r="A152">
        <v>143</v>
      </c>
      <c r="B152" t="s">
        <v>724</v>
      </c>
      <c r="C152">
        <v>10</v>
      </c>
      <c r="D152">
        <v>0</v>
      </c>
      <c r="E152">
        <v>5</v>
      </c>
      <c r="F152">
        <v>1</v>
      </c>
      <c r="G152" t="s">
        <v>218</v>
      </c>
      <c r="H152" t="s">
        <v>347</v>
      </c>
      <c r="I152">
        <v>6</v>
      </c>
      <c r="J152">
        <v>0</v>
      </c>
      <c r="K152" t="s">
        <v>218</v>
      </c>
      <c r="L152" t="s">
        <v>218</v>
      </c>
      <c r="M152">
        <v>5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</v>
      </c>
      <c r="W152">
        <v>4</v>
      </c>
      <c r="X152">
        <v>6</v>
      </c>
      <c r="Y152">
        <v>3</v>
      </c>
      <c r="Z152">
        <v>154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8</v>
      </c>
      <c r="AN152">
        <v>2</v>
      </c>
      <c r="AO152">
        <v>0</v>
      </c>
      <c r="AP152">
        <v>0</v>
      </c>
      <c r="AQ152">
        <v>1</v>
      </c>
      <c r="AR152">
        <v>1</v>
      </c>
      <c r="AS152">
        <v>0</v>
      </c>
      <c r="AT152">
        <v>0</v>
      </c>
      <c r="AU152" t="s">
        <v>725</v>
      </c>
      <c r="AV152">
        <v>37.930000305175781</v>
      </c>
      <c r="AW152">
        <v>37.869998931884773</v>
      </c>
      <c r="AX152">
        <v>38.580001831054688</v>
      </c>
      <c r="AY152">
        <v>37.549999237060547</v>
      </c>
      <c r="AZ152">
        <v>37.569999694824219</v>
      </c>
      <c r="BE152">
        <v>19</v>
      </c>
      <c r="BF152">
        <v>8</v>
      </c>
      <c r="BG152">
        <v>54</v>
      </c>
      <c r="BH152">
        <v>14</v>
      </c>
      <c r="BI152">
        <v>0</v>
      </c>
      <c r="BJ152">
        <v>1</v>
      </c>
      <c r="BK152">
        <v>68</v>
      </c>
      <c r="BL152">
        <v>0</v>
      </c>
      <c r="BM152">
        <v>0</v>
      </c>
      <c r="BN152">
        <v>12</v>
      </c>
      <c r="BO152">
        <v>1</v>
      </c>
      <c r="BP152">
        <v>17</v>
      </c>
      <c r="BQ152">
        <v>7</v>
      </c>
      <c r="BR152">
        <v>7</v>
      </c>
      <c r="BS152">
        <v>0</v>
      </c>
      <c r="BT152">
        <v>0</v>
      </c>
      <c r="BU152">
        <v>0</v>
      </c>
      <c r="BV152">
        <v>0</v>
      </c>
      <c r="BW152">
        <v>76</v>
      </c>
      <c r="BX152">
        <v>68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514</v>
      </c>
      <c r="CN152">
        <v>37.569999694824219</v>
      </c>
      <c r="CO152">
        <v>37.540000915527337</v>
      </c>
      <c r="CP152">
        <v>38.919998168945313</v>
      </c>
      <c r="CQ152">
        <v>37.540000915527337</v>
      </c>
      <c r="CR152">
        <v>38.810001373291023</v>
      </c>
      <c r="CS152" s="2">
        <f t="shared" si="29"/>
        <v>-7.9911503903229431E-4</v>
      </c>
      <c r="CT152" s="2">
        <f t="shared" si="30"/>
        <v>3.5457279505195061E-2</v>
      </c>
      <c r="CU152" s="2">
        <f t="shared" si="31"/>
        <v>0</v>
      </c>
      <c r="CV152" s="2">
        <f t="shared" si="32"/>
        <v>3.2723535501797185E-2</v>
      </c>
      <c r="CW152">
        <v>0</v>
      </c>
      <c r="CX152">
        <v>3</v>
      </c>
      <c r="CY152">
        <v>12</v>
      </c>
      <c r="CZ152">
        <v>46</v>
      </c>
      <c r="DA152">
        <v>61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726</v>
      </c>
      <c r="EF152">
        <v>38.810001373291023</v>
      </c>
      <c r="EG152">
        <v>38.959999084472663</v>
      </c>
      <c r="EH152">
        <v>39.979999542236328</v>
      </c>
      <c r="EI152">
        <v>38.939998626708977</v>
      </c>
      <c r="EJ152">
        <v>39.319999694824219</v>
      </c>
      <c r="EO152">
        <v>1</v>
      </c>
      <c r="EP152">
        <v>11</v>
      </c>
      <c r="EQ152">
        <v>40</v>
      </c>
      <c r="ER152">
        <v>48</v>
      </c>
      <c r="ES152">
        <v>51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0</v>
      </c>
      <c r="FB152">
        <v>0</v>
      </c>
      <c r="FC152">
        <v>1</v>
      </c>
      <c r="FD152">
        <v>1</v>
      </c>
      <c r="FE152">
        <v>1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489</v>
      </c>
      <c r="FX152">
        <v>39.319999694824219</v>
      </c>
      <c r="FY152">
        <v>39.590000152587891</v>
      </c>
      <c r="FZ152">
        <v>39.950000762939453</v>
      </c>
      <c r="GA152">
        <v>38.549999237060547</v>
      </c>
      <c r="GB152">
        <v>38.880001068115227</v>
      </c>
      <c r="GC152">
        <v>375</v>
      </c>
      <c r="GD152">
        <v>215</v>
      </c>
      <c r="GE152">
        <v>273</v>
      </c>
      <c r="GF152">
        <v>1</v>
      </c>
      <c r="GG152">
        <v>0</v>
      </c>
      <c r="GH152">
        <v>220</v>
      </c>
      <c r="GI152">
        <v>0</v>
      </c>
      <c r="GJ152">
        <v>206</v>
      </c>
      <c r="GK152">
        <v>1</v>
      </c>
      <c r="GL152">
        <v>161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2.4</v>
      </c>
      <c r="GX152" t="s">
        <v>218</v>
      </c>
      <c r="GY152">
        <v>280076</v>
      </c>
      <c r="GZ152">
        <v>219371</v>
      </c>
      <c r="HA152">
        <v>1.8919999999999999</v>
      </c>
      <c r="HB152">
        <v>2.5760000000000001</v>
      </c>
      <c r="HC152">
        <v>0.22</v>
      </c>
      <c r="HD152">
        <v>8.92</v>
      </c>
      <c r="HE152">
        <v>0</v>
      </c>
      <c r="HF152" s="2">
        <f t="shared" si="33"/>
        <v>6.8199155524888422E-3</v>
      </c>
      <c r="HG152" s="2">
        <f t="shared" si="34"/>
        <v>9.0112791858949493E-3</v>
      </c>
      <c r="HH152" s="2">
        <f t="shared" si="35"/>
        <v>2.6269282938089611E-2</v>
      </c>
      <c r="HI152" s="2">
        <f t="shared" si="36"/>
        <v>8.4877011828404791E-3</v>
      </c>
      <c r="HJ152" s="3">
        <f t="shared" si="37"/>
        <v>39.946756696932482</v>
      </c>
      <c r="HK152" t="str">
        <f t="shared" si="38"/>
        <v>NTGR</v>
      </c>
    </row>
    <row r="153" spans="1:219" hidden="1" x14ac:dyDescent="0.25">
      <c r="A153">
        <v>144</v>
      </c>
      <c r="B153" t="s">
        <v>727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46</v>
      </c>
      <c r="N153">
        <v>112</v>
      </c>
      <c r="O153">
        <v>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10</v>
      </c>
      <c r="W153">
        <v>4</v>
      </c>
      <c r="X153">
        <v>2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363</v>
      </c>
      <c r="AV153">
        <v>25.590000152587891</v>
      </c>
      <c r="AW153">
        <v>25.770000457763668</v>
      </c>
      <c r="AX153">
        <v>25.940000534057621</v>
      </c>
      <c r="AY153">
        <v>25.379999160766602</v>
      </c>
      <c r="AZ153">
        <v>25.469999313354489</v>
      </c>
      <c r="BE153">
        <v>13</v>
      </c>
      <c r="BF153">
        <v>4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25</v>
      </c>
      <c r="BO153">
        <v>9</v>
      </c>
      <c r="BP153">
        <v>2</v>
      </c>
      <c r="BQ153">
        <v>0</v>
      </c>
      <c r="BR153">
        <v>147</v>
      </c>
      <c r="BS153">
        <v>0</v>
      </c>
      <c r="BT153">
        <v>0</v>
      </c>
      <c r="BU153">
        <v>0</v>
      </c>
      <c r="BV153">
        <v>0</v>
      </c>
      <c r="BW153">
        <v>4</v>
      </c>
      <c r="BX153">
        <v>0</v>
      </c>
      <c r="BY153">
        <v>0</v>
      </c>
      <c r="BZ153">
        <v>0</v>
      </c>
      <c r="CA153">
        <v>1</v>
      </c>
      <c r="CB153">
        <v>0</v>
      </c>
      <c r="CC153">
        <v>0</v>
      </c>
      <c r="CD153">
        <v>0</v>
      </c>
      <c r="CE153">
        <v>23</v>
      </c>
      <c r="CF153">
        <v>4</v>
      </c>
      <c r="CG153">
        <v>0</v>
      </c>
      <c r="CH153">
        <v>0</v>
      </c>
      <c r="CI153">
        <v>1</v>
      </c>
      <c r="CJ153">
        <v>1</v>
      </c>
      <c r="CK153">
        <v>0</v>
      </c>
      <c r="CL153">
        <v>0</v>
      </c>
      <c r="CM153" t="s">
        <v>728</v>
      </c>
      <c r="CN153">
        <v>25.469999313354489</v>
      </c>
      <c r="CO153">
        <v>25.719999313354489</v>
      </c>
      <c r="CP153">
        <v>26.020000457763668</v>
      </c>
      <c r="CQ153">
        <v>25.639999389648441</v>
      </c>
      <c r="CR153">
        <v>25.70000076293945</v>
      </c>
      <c r="CS153" s="2">
        <f t="shared" si="29"/>
        <v>9.7200624678941416E-3</v>
      </c>
      <c r="CT153" s="2">
        <f t="shared" si="30"/>
        <v>1.1529636400128052E-2</v>
      </c>
      <c r="CU153" s="2">
        <f t="shared" si="31"/>
        <v>3.1104170233982043E-3</v>
      </c>
      <c r="CV153" s="2">
        <f t="shared" si="32"/>
        <v>2.3346837163340517E-3</v>
      </c>
      <c r="CW153">
        <v>77</v>
      </c>
      <c r="CX153">
        <v>65</v>
      </c>
      <c r="CY153">
        <v>27</v>
      </c>
      <c r="CZ153">
        <v>0</v>
      </c>
      <c r="DA153">
        <v>0</v>
      </c>
      <c r="DB153">
        <v>1</v>
      </c>
      <c r="DC153">
        <v>27</v>
      </c>
      <c r="DD153">
        <v>0</v>
      </c>
      <c r="DE153">
        <v>0</v>
      </c>
      <c r="DF153">
        <v>19</v>
      </c>
      <c r="DG153">
        <v>0</v>
      </c>
      <c r="DH153">
        <v>1</v>
      </c>
      <c r="DI153">
        <v>0</v>
      </c>
      <c r="DJ153">
        <v>0</v>
      </c>
      <c r="DK153">
        <v>1</v>
      </c>
      <c r="DL153">
        <v>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729</v>
      </c>
      <c r="EF153">
        <v>25.70000076293945</v>
      </c>
      <c r="EG153">
        <v>25.729999542236332</v>
      </c>
      <c r="EH153">
        <v>26.20999908447266</v>
      </c>
      <c r="EI153">
        <v>25.60000038146973</v>
      </c>
      <c r="EJ153">
        <v>25.95000076293945</v>
      </c>
      <c r="EO153">
        <v>23</v>
      </c>
      <c r="EP153">
        <v>53</v>
      </c>
      <c r="EQ153">
        <v>54</v>
      </c>
      <c r="ER153">
        <v>54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1</v>
      </c>
      <c r="FC153">
        <v>1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1</v>
      </c>
      <c r="FJ153">
        <v>1</v>
      </c>
      <c r="FK153">
        <v>0</v>
      </c>
      <c r="FL153">
        <v>0</v>
      </c>
      <c r="FM153">
        <v>1</v>
      </c>
      <c r="FN153">
        <v>1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238</v>
      </c>
      <c r="FX153">
        <v>25.95000076293945</v>
      </c>
      <c r="FY153">
        <v>26.110000610351559</v>
      </c>
      <c r="FZ153">
        <v>26.110000610351559</v>
      </c>
      <c r="GA153">
        <v>25.420000076293949</v>
      </c>
      <c r="GB153">
        <v>25.690000534057621</v>
      </c>
      <c r="GC153">
        <v>530</v>
      </c>
      <c r="GD153">
        <v>221</v>
      </c>
      <c r="GE153">
        <v>353</v>
      </c>
      <c r="GF153">
        <v>21</v>
      </c>
      <c r="GG153">
        <v>0</v>
      </c>
      <c r="GH153">
        <v>54</v>
      </c>
      <c r="GI153">
        <v>0</v>
      </c>
      <c r="GJ153">
        <v>54</v>
      </c>
      <c r="GK153">
        <v>0</v>
      </c>
      <c r="GL153">
        <v>149</v>
      </c>
      <c r="GM153">
        <v>0</v>
      </c>
      <c r="GN153">
        <v>1</v>
      </c>
      <c r="GO153">
        <v>2</v>
      </c>
      <c r="GP153">
        <v>1</v>
      </c>
      <c r="GQ153">
        <v>2</v>
      </c>
      <c r="GR153">
        <v>1</v>
      </c>
      <c r="GS153">
        <v>0</v>
      </c>
      <c r="GT153">
        <v>0</v>
      </c>
      <c r="GU153">
        <v>0</v>
      </c>
      <c r="GV153">
        <v>0</v>
      </c>
      <c r="GX153" t="s">
        <v>730</v>
      </c>
      <c r="GY153">
        <v>905719</v>
      </c>
      <c r="GZ153">
        <v>542414</v>
      </c>
      <c r="HA153">
        <v>1.0609999999999999</v>
      </c>
      <c r="HB153">
        <v>1.244</v>
      </c>
      <c r="HD153">
        <v>2.11</v>
      </c>
      <c r="HF153" s="2">
        <f t="shared" si="33"/>
        <v>6.1279143497482425E-3</v>
      </c>
      <c r="HG153" s="2">
        <f t="shared" si="34"/>
        <v>0</v>
      </c>
      <c r="HH153" s="2">
        <f t="shared" si="35"/>
        <v>2.6426676289852402E-2</v>
      </c>
      <c r="HI153" s="2">
        <f t="shared" si="36"/>
        <v>1.0509943641524133E-2</v>
      </c>
      <c r="HJ153" s="3">
        <f t="shared" si="37"/>
        <v>26.110000610351559</v>
      </c>
      <c r="HK153" t="str">
        <f t="shared" si="38"/>
        <v>NWS</v>
      </c>
    </row>
    <row r="154" spans="1:219" hidden="1" x14ac:dyDescent="0.25">
      <c r="A154">
        <v>145</v>
      </c>
      <c r="B154" t="s">
        <v>731</v>
      </c>
      <c r="C154">
        <v>9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87</v>
      </c>
      <c r="N154">
        <v>90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7</v>
      </c>
      <c r="W154">
        <v>5</v>
      </c>
      <c r="X154">
        <v>5</v>
      </c>
      <c r="Y154">
        <v>4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684</v>
      </c>
      <c r="AV154">
        <v>26.840000152587891</v>
      </c>
      <c r="AW154">
        <v>27.030000686645511</v>
      </c>
      <c r="AX154">
        <v>27.139999389648441</v>
      </c>
      <c r="AY154">
        <v>26.620000839233398</v>
      </c>
      <c r="AZ154">
        <v>26.639999389648441</v>
      </c>
      <c r="BE154">
        <v>8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</v>
      </c>
      <c r="BO154">
        <v>0</v>
      </c>
      <c r="BP154">
        <v>5</v>
      </c>
      <c r="BQ154">
        <v>15</v>
      </c>
      <c r="BR154">
        <v>168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8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732</v>
      </c>
      <c r="CN154">
        <v>26.639999389648441</v>
      </c>
      <c r="CO154">
        <v>26.79000091552734</v>
      </c>
      <c r="CP154">
        <v>27.090000152587891</v>
      </c>
      <c r="CQ154">
        <v>26.760000228881839</v>
      </c>
      <c r="CR154">
        <v>26.780000686645511</v>
      </c>
      <c r="CS154" s="2">
        <f t="shared" si="29"/>
        <v>5.5991609090225714E-3</v>
      </c>
      <c r="CT154" s="2">
        <f t="shared" si="30"/>
        <v>1.1074168895192527E-2</v>
      </c>
      <c r="CU154" s="2">
        <f t="shared" si="31"/>
        <v>1.1198464210619985E-3</v>
      </c>
      <c r="CV154" s="2">
        <f t="shared" si="32"/>
        <v>7.4684306388561605E-4</v>
      </c>
      <c r="CW154">
        <v>97</v>
      </c>
      <c r="CX154">
        <v>87</v>
      </c>
      <c r="CY154">
        <v>9</v>
      </c>
      <c r="CZ154">
        <v>0</v>
      </c>
      <c r="DA154">
        <v>0</v>
      </c>
      <c r="DB154">
        <v>1</v>
      </c>
      <c r="DC154">
        <v>9</v>
      </c>
      <c r="DD154">
        <v>0</v>
      </c>
      <c r="DE154">
        <v>0</v>
      </c>
      <c r="DF154">
        <v>19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3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532</v>
      </c>
      <c r="EF154">
        <v>26.780000686645511</v>
      </c>
      <c r="EG154">
        <v>26.829999923706051</v>
      </c>
      <c r="EH154">
        <v>27.510000228881839</v>
      </c>
      <c r="EI154">
        <v>26.829999923706051</v>
      </c>
      <c r="EJ154">
        <v>27.10000038146973</v>
      </c>
      <c r="EO154">
        <v>0</v>
      </c>
      <c r="EP154">
        <v>16</v>
      </c>
      <c r="EQ154">
        <v>67</v>
      </c>
      <c r="ER154">
        <v>49</v>
      </c>
      <c r="ES154">
        <v>63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657</v>
      </c>
      <c r="FX154">
        <v>27.10000038146973</v>
      </c>
      <c r="FY154">
        <v>27.20999908447266</v>
      </c>
      <c r="FZ154">
        <v>27.280000686645511</v>
      </c>
      <c r="GA154">
        <v>26.559999465942379</v>
      </c>
      <c r="GB154">
        <v>26.989999771118161</v>
      </c>
      <c r="GC154">
        <v>573</v>
      </c>
      <c r="GD154">
        <v>232</v>
      </c>
      <c r="GE154">
        <v>388</v>
      </c>
      <c r="GF154">
        <v>19</v>
      </c>
      <c r="GG154">
        <v>0</v>
      </c>
      <c r="GH154">
        <v>112</v>
      </c>
      <c r="GI154">
        <v>0</v>
      </c>
      <c r="GJ154">
        <v>112</v>
      </c>
      <c r="GK154">
        <v>0</v>
      </c>
      <c r="GL154">
        <v>169</v>
      </c>
      <c r="GM154">
        <v>0</v>
      </c>
      <c r="GN154">
        <v>0</v>
      </c>
      <c r="GO154">
        <v>1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1.9</v>
      </c>
      <c r="GX154" t="s">
        <v>218</v>
      </c>
      <c r="GY154">
        <v>16303703</v>
      </c>
      <c r="GZ154">
        <v>3663457</v>
      </c>
      <c r="HA154">
        <v>1.0609999999999999</v>
      </c>
      <c r="HB154">
        <v>1.244</v>
      </c>
      <c r="HC154">
        <v>0.8</v>
      </c>
      <c r="HD154">
        <v>2.65</v>
      </c>
      <c r="HF154" s="2">
        <f t="shared" si="33"/>
        <v>4.0425838553482807E-3</v>
      </c>
      <c r="HG154" s="2">
        <f t="shared" si="34"/>
        <v>2.5660410707805115E-3</v>
      </c>
      <c r="HH154" s="2">
        <f t="shared" si="35"/>
        <v>2.3888263153275968E-2</v>
      </c>
      <c r="HI154" s="2">
        <f t="shared" si="36"/>
        <v>1.5931838044545787E-2</v>
      </c>
      <c r="HJ154" s="3">
        <f t="shared" si="37"/>
        <v>27.279821059659316</v>
      </c>
      <c r="HK154" t="str">
        <f t="shared" si="38"/>
        <v>NWSA</v>
      </c>
    </row>
    <row r="155" spans="1:219" hidden="1" x14ac:dyDescent="0.25">
      <c r="A155">
        <v>146</v>
      </c>
      <c r="B155" t="s">
        <v>733</v>
      </c>
      <c r="C155">
        <v>10</v>
      </c>
      <c r="D155">
        <v>0</v>
      </c>
      <c r="E155">
        <v>5</v>
      </c>
      <c r="F155">
        <v>1</v>
      </c>
      <c r="G155" t="s">
        <v>218</v>
      </c>
      <c r="H155" t="s">
        <v>347</v>
      </c>
      <c r="I155">
        <v>6</v>
      </c>
      <c r="J155">
        <v>0</v>
      </c>
      <c r="K155" t="s">
        <v>218</v>
      </c>
      <c r="L155" t="s">
        <v>218</v>
      </c>
      <c r="M155">
        <v>69</v>
      </c>
      <c r="N155">
        <v>126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502</v>
      </c>
      <c r="AV155">
        <v>134.05999755859381</v>
      </c>
      <c r="AW155">
        <v>134.94000244140619</v>
      </c>
      <c r="AX155">
        <v>135.16999816894531</v>
      </c>
      <c r="AY155">
        <v>133.8500061035156</v>
      </c>
      <c r="AZ155">
        <v>134.32000732421881</v>
      </c>
      <c r="BE155">
        <v>2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</v>
      </c>
      <c r="BO155">
        <v>7</v>
      </c>
      <c r="BP155">
        <v>17</v>
      </c>
      <c r="BQ155">
        <v>24</v>
      </c>
      <c r="BR155">
        <v>145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734</v>
      </c>
      <c r="CN155">
        <v>134.32000732421881</v>
      </c>
      <c r="CO155">
        <v>135.19999694824219</v>
      </c>
      <c r="CP155">
        <v>137.91999816894531</v>
      </c>
      <c r="CQ155">
        <v>135</v>
      </c>
      <c r="CR155">
        <v>136.88999938964841</v>
      </c>
      <c r="CS155" s="2">
        <f t="shared" si="29"/>
        <v>6.5087991411735269E-3</v>
      </c>
      <c r="CT155" s="2">
        <f t="shared" si="30"/>
        <v>1.9721586838851723E-2</v>
      </c>
      <c r="CU155" s="2">
        <f t="shared" si="31"/>
        <v>1.4792674020455143E-3</v>
      </c>
      <c r="CV155" s="2">
        <f t="shared" si="32"/>
        <v>1.3806701717257286E-2</v>
      </c>
      <c r="CW155">
        <v>7</v>
      </c>
      <c r="CX155">
        <v>19</v>
      </c>
      <c r="CY155">
        <v>100</v>
      </c>
      <c r="CZ155">
        <v>68</v>
      </c>
      <c r="DA155">
        <v>1</v>
      </c>
      <c r="DB155">
        <v>0</v>
      </c>
      <c r="DC155">
        <v>0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1</v>
      </c>
      <c r="DL155">
        <v>1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682</v>
      </c>
      <c r="EF155">
        <v>136.88999938964841</v>
      </c>
      <c r="EG155">
        <v>137.55000305175781</v>
      </c>
      <c r="EH155">
        <v>138.30999755859381</v>
      </c>
      <c r="EI155">
        <v>136.46000671386719</v>
      </c>
      <c r="EJ155">
        <v>136.55999755859381</v>
      </c>
      <c r="EO155">
        <v>112</v>
      </c>
      <c r="EP155">
        <v>3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64</v>
      </c>
      <c r="EY155">
        <v>33</v>
      </c>
      <c r="EZ155">
        <v>12</v>
      </c>
      <c r="FA155">
        <v>4</v>
      </c>
      <c r="FB155">
        <v>3</v>
      </c>
      <c r="FC155">
        <v>0</v>
      </c>
      <c r="FD155">
        <v>0</v>
      </c>
      <c r="FE155">
        <v>0</v>
      </c>
      <c r="FF155">
        <v>0</v>
      </c>
      <c r="FG155">
        <v>3</v>
      </c>
      <c r="FH155">
        <v>0</v>
      </c>
      <c r="FI155">
        <v>0</v>
      </c>
      <c r="FJ155">
        <v>0</v>
      </c>
      <c r="FK155">
        <v>1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474</v>
      </c>
      <c r="FX155">
        <v>136.55999755859381</v>
      </c>
      <c r="FY155">
        <v>136.24000549316409</v>
      </c>
      <c r="FZ155">
        <v>137.3500061035156</v>
      </c>
      <c r="GA155">
        <v>136.0899963378906</v>
      </c>
      <c r="GB155">
        <v>136.46000671386719</v>
      </c>
      <c r="GC155">
        <v>507</v>
      </c>
      <c r="GD155">
        <v>316</v>
      </c>
      <c r="GE155">
        <v>310</v>
      </c>
      <c r="GF155">
        <v>117</v>
      </c>
      <c r="GG155">
        <v>0</v>
      </c>
      <c r="GH155">
        <v>69</v>
      </c>
      <c r="GI155">
        <v>0</v>
      </c>
      <c r="GJ155">
        <v>69</v>
      </c>
      <c r="GK155">
        <v>0</v>
      </c>
      <c r="GL155">
        <v>148</v>
      </c>
      <c r="GM155">
        <v>0</v>
      </c>
      <c r="GN155">
        <v>3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1.9</v>
      </c>
      <c r="GX155" t="s">
        <v>218</v>
      </c>
      <c r="GY155">
        <v>12882609</v>
      </c>
      <c r="GZ155">
        <v>5355828</v>
      </c>
      <c r="HA155">
        <v>1.821</v>
      </c>
      <c r="HB155">
        <v>2.7770000000000001</v>
      </c>
      <c r="HC155">
        <v>1.04</v>
      </c>
      <c r="HD155">
        <v>1.99</v>
      </c>
      <c r="HE155">
        <v>0.48830003</v>
      </c>
      <c r="HF155" s="2">
        <f t="shared" si="33"/>
        <v>-2.3487379075728398E-3</v>
      </c>
      <c r="HG155" s="2">
        <f t="shared" si="34"/>
        <v>8.0815475866446995E-3</v>
      </c>
      <c r="HH155" s="2">
        <f t="shared" si="35"/>
        <v>1.1010653936081027E-3</v>
      </c>
      <c r="HI155" s="2">
        <f t="shared" si="36"/>
        <v>2.7114931684888433E-3</v>
      </c>
      <c r="HJ155" s="3">
        <f t="shared" si="37"/>
        <v>137.34103558076183</v>
      </c>
      <c r="HK155" t="str">
        <f t="shared" si="38"/>
        <v>NKE</v>
      </c>
    </row>
    <row r="156" spans="1:219" hidden="1" x14ac:dyDescent="0.25">
      <c r="A156">
        <v>147</v>
      </c>
      <c r="B156" t="s">
        <v>735</v>
      </c>
      <c r="C156">
        <v>9</v>
      </c>
      <c r="D156">
        <v>1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20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11</v>
      </c>
      <c r="W156">
        <v>10</v>
      </c>
      <c r="X156">
        <v>2</v>
      </c>
      <c r="Y156">
        <v>6</v>
      </c>
      <c r="Z156">
        <v>138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24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736</v>
      </c>
      <c r="AV156">
        <v>23.670000076293949</v>
      </c>
      <c r="AW156">
        <v>23.840000152587891</v>
      </c>
      <c r="AX156">
        <v>24.079999923706051</v>
      </c>
      <c r="AY156">
        <v>23.340000152587891</v>
      </c>
      <c r="AZ156">
        <v>23.389999389648441</v>
      </c>
      <c r="BE156">
        <v>13</v>
      </c>
      <c r="BF156">
        <v>5</v>
      </c>
      <c r="BG156">
        <v>1</v>
      </c>
      <c r="BH156">
        <v>0</v>
      </c>
      <c r="BI156">
        <v>0</v>
      </c>
      <c r="BJ156">
        <v>1</v>
      </c>
      <c r="BK156">
        <v>1</v>
      </c>
      <c r="BL156">
        <v>0</v>
      </c>
      <c r="BM156">
        <v>0</v>
      </c>
      <c r="BN156">
        <v>7</v>
      </c>
      <c r="BO156">
        <v>9</v>
      </c>
      <c r="BP156">
        <v>11</v>
      </c>
      <c r="BQ156">
        <v>14</v>
      </c>
      <c r="BR156">
        <v>129</v>
      </c>
      <c r="BS156">
        <v>1</v>
      </c>
      <c r="BT156">
        <v>0</v>
      </c>
      <c r="BU156">
        <v>0</v>
      </c>
      <c r="BV156">
        <v>0</v>
      </c>
      <c r="BW156">
        <v>6</v>
      </c>
      <c r="BX156">
        <v>1</v>
      </c>
      <c r="BY156">
        <v>0</v>
      </c>
      <c r="BZ156">
        <v>0</v>
      </c>
      <c r="CA156">
        <v>1</v>
      </c>
      <c r="CB156">
        <v>1</v>
      </c>
      <c r="CC156">
        <v>1</v>
      </c>
      <c r="CD156">
        <v>1</v>
      </c>
      <c r="CE156">
        <v>19</v>
      </c>
      <c r="CF156">
        <v>6</v>
      </c>
      <c r="CG156">
        <v>1</v>
      </c>
      <c r="CH156">
        <v>0</v>
      </c>
      <c r="CI156">
        <v>1</v>
      </c>
      <c r="CJ156">
        <v>1</v>
      </c>
      <c r="CK156">
        <v>1</v>
      </c>
      <c r="CL156">
        <v>1</v>
      </c>
      <c r="CM156" t="s">
        <v>737</v>
      </c>
      <c r="CN156">
        <v>23.389999389648441</v>
      </c>
      <c r="CO156">
        <v>23.469999313354489</v>
      </c>
      <c r="CP156">
        <v>24.35000038146973</v>
      </c>
      <c r="CQ156">
        <v>23.440000534057621</v>
      </c>
      <c r="CR156">
        <v>24.190000534057621</v>
      </c>
      <c r="CS156" s="2">
        <f t="shared" si="29"/>
        <v>3.408603581020464E-3</v>
      </c>
      <c r="CT156" s="2">
        <f t="shared" si="30"/>
        <v>3.6139673689078E-2</v>
      </c>
      <c r="CU156" s="2">
        <f t="shared" si="31"/>
        <v>1.2781755506826586E-3</v>
      </c>
      <c r="CV156" s="2">
        <f t="shared" si="32"/>
        <v>3.1004546649102349E-2</v>
      </c>
      <c r="CW156">
        <v>3</v>
      </c>
      <c r="CX156">
        <v>9</v>
      </c>
      <c r="CY156">
        <v>18</v>
      </c>
      <c r="CZ156">
        <v>22</v>
      </c>
      <c r="DA156">
        <v>128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1</v>
      </c>
      <c r="DL156">
        <v>1</v>
      </c>
      <c r="DM156">
        <v>1</v>
      </c>
      <c r="DN156">
        <v>1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738</v>
      </c>
      <c r="EF156">
        <v>24.190000534057621</v>
      </c>
      <c r="EG156">
        <v>24.16500091552734</v>
      </c>
      <c r="EH156">
        <v>24.659999847412109</v>
      </c>
      <c r="EI156">
        <v>24.16500091552734</v>
      </c>
      <c r="EJ156">
        <v>24.370000839233398</v>
      </c>
      <c r="EO156">
        <v>0</v>
      </c>
      <c r="EP156">
        <v>48</v>
      </c>
      <c r="EQ156">
        <v>105</v>
      </c>
      <c r="ER156">
        <v>19</v>
      </c>
      <c r="ES156">
        <v>1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518</v>
      </c>
      <c r="FX156">
        <v>24.370000839233398</v>
      </c>
      <c r="FY156">
        <v>24.39999961853027</v>
      </c>
      <c r="FZ156">
        <v>24.534999847412109</v>
      </c>
      <c r="GA156">
        <v>23.920000076293949</v>
      </c>
      <c r="GB156">
        <v>24.190000534057621</v>
      </c>
      <c r="GC156">
        <v>392</v>
      </c>
      <c r="GD156">
        <v>338</v>
      </c>
      <c r="GE156">
        <v>353</v>
      </c>
      <c r="GF156">
        <v>1</v>
      </c>
      <c r="GG156">
        <v>0</v>
      </c>
      <c r="GH156">
        <v>170</v>
      </c>
      <c r="GI156">
        <v>0</v>
      </c>
      <c r="GJ156">
        <v>170</v>
      </c>
      <c r="GK156">
        <v>1</v>
      </c>
      <c r="GL156">
        <v>267</v>
      </c>
      <c r="GM156">
        <v>1</v>
      </c>
      <c r="GN156">
        <v>0</v>
      </c>
      <c r="GO156">
        <v>1</v>
      </c>
      <c r="GP156">
        <v>0</v>
      </c>
      <c r="GQ156">
        <v>1</v>
      </c>
      <c r="GR156">
        <v>0</v>
      </c>
      <c r="GS156">
        <v>1</v>
      </c>
      <c r="GT156">
        <v>0</v>
      </c>
      <c r="GU156">
        <v>1</v>
      </c>
      <c r="GV156">
        <v>0</v>
      </c>
      <c r="GW156">
        <v>1.8</v>
      </c>
      <c r="GX156" t="s">
        <v>218</v>
      </c>
      <c r="GY156">
        <v>471421</v>
      </c>
      <c r="GZ156">
        <v>539928</v>
      </c>
      <c r="HA156">
        <v>0.56599999999999995</v>
      </c>
      <c r="HB156">
        <v>0.71899999999999997</v>
      </c>
      <c r="HC156">
        <v>0.39</v>
      </c>
      <c r="HD156">
        <v>2.79</v>
      </c>
      <c r="HE156">
        <v>0</v>
      </c>
      <c r="HF156" s="2">
        <f t="shared" si="33"/>
        <v>1.2294581871259425E-3</v>
      </c>
      <c r="HG156" s="2">
        <f t="shared" si="34"/>
        <v>5.5023529537979732E-3</v>
      </c>
      <c r="HH156" s="2">
        <f t="shared" si="35"/>
        <v>1.9672112694288368E-2</v>
      </c>
      <c r="HI156" s="2">
        <f t="shared" si="36"/>
        <v>1.1161655717350283E-2</v>
      </c>
      <c r="HJ156" s="3">
        <f t="shared" si="37"/>
        <v>24.534257028503959</v>
      </c>
      <c r="HK156" t="str">
        <f t="shared" si="38"/>
        <v>NMIH</v>
      </c>
    </row>
    <row r="157" spans="1:219" hidden="1" x14ac:dyDescent="0.25">
      <c r="A157">
        <v>148</v>
      </c>
      <c r="B157" t="s">
        <v>739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127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41</v>
      </c>
      <c r="W157">
        <v>9</v>
      </c>
      <c r="X157">
        <v>5</v>
      </c>
      <c r="Y157">
        <v>9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740</v>
      </c>
      <c r="AV157">
        <v>120.6600036621094</v>
      </c>
      <c r="AW157">
        <v>120.61000061035161</v>
      </c>
      <c r="AX157">
        <v>122.44000244140619</v>
      </c>
      <c r="AY157">
        <v>119.9300003051758</v>
      </c>
      <c r="AZ157">
        <v>120.26999664306641</v>
      </c>
      <c r="BE157">
        <v>76</v>
      </c>
      <c r="BF157">
        <v>74</v>
      </c>
      <c r="BG157">
        <v>11</v>
      </c>
      <c r="BH157">
        <v>1</v>
      </c>
      <c r="BI157">
        <v>0</v>
      </c>
      <c r="BJ157">
        <v>1</v>
      </c>
      <c r="BK157">
        <v>12</v>
      </c>
      <c r="BL157">
        <v>0</v>
      </c>
      <c r="BM157">
        <v>0</v>
      </c>
      <c r="BN157">
        <v>26</v>
      </c>
      <c r="BO157">
        <v>5</v>
      </c>
      <c r="BP157">
        <v>2</v>
      </c>
      <c r="BQ157">
        <v>1</v>
      </c>
      <c r="BR157">
        <v>3</v>
      </c>
      <c r="BS157">
        <v>1</v>
      </c>
      <c r="BT157">
        <v>1</v>
      </c>
      <c r="BU157">
        <v>0</v>
      </c>
      <c r="BV157">
        <v>0</v>
      </c>
      <c r="BW157">
        <v>86</v>
      </c>
      <c r="BX157">
        <v>12</v>
      </c>
      <c r="BY157">
        <v>0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236</v>
      </c>
      <c r="CN157">
        <v>120.26999664306641</v>
      </c>
      <c r="CO157">
        <v>121.2799987792969</v>
      </c>
      <c r="CP157">
        <v>121.4499969482422</v>
      </c>
      <c r="CQ157">
        <v>119.38999938964839</v>
      </c>
      <c r="CR157">
        <v>120.9499969482422</v>
      </c>
      <c r="CS157" s="2">
        <f t="shared" si="29"/>
        <v>8.3278541094684577E-3</v>
      </c>
      <c r="CT157" s="2">
        <f t="shared" si="30"/>
        <v>1.3997379433261514E-3</v>
      </c>
      <c r="CU157" s="2">
        <f t="shared" si="31"/>
        <v>1.5583768211342885E-2</v>
      </c>
      <c r="CV157" s="2">
        <f t="shared" si="32"/>
        <v>1.2897871830963137E-2</v>
      </c>
      <c r="CW157">
        <v>47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57</v>
      </c>
      <c r="DG157">
        <v>23</v>
      </c>
      <c r="DH157">
        <v>17</v>
      </c>
      <c r="DI157">
        <v>3</v>
      </c>
      <c r="DJ157">
        <v>56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2</v>
      </c>
      <c r="DX157">
        <v>0</v>
      </c>
      <c r="DY157">
        <v>14</v>
      </c>
      <c r="DZ157">
        <v>0</v>
      </c>
      <c r="EA157">
        <v>1</v>
      </c>
      <c r="EB157">
        <v>0</v>
      </c>
      <c r="EC157">
        <v>2</v>
      </c>
      <c r="ED157">
        <v>0</v>
      </c>
      <c r="EE157" t="s">
        <v>689</v>
      </c>
      <c r="EF157">
        <v>120.9499969482422</v>
      </c>
      <c r="EG157">
        <v>122.0400009155273</v>
      </c>
      <c r="EH157">
        <v>123.01999664306641</v>
      </c>
      <c r="EI157">
        <v>121.0100021362305</v>
      </c>
      <c r="EJ157">
        <v>121.4599990844727</v>
      </c>
      <c r="EO157">
        <v>32</v>
      </c>
      <c r="EP157">
        <v>3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27</v>
      </c>
      <c r="EY157">
        <v>23</v>
      </c>
      <c r="EZ157">
        <v>19</v>
      </c>
      <c r="FA157">
        <v>21</v>
      </c>
      <c r="FB157">
        <v>78</v>
      </c>
      <c r="FC157">
        <v>0</v>
      </c>
      <c r="FD157">
        <v>0</v>
      </c>
      <c r="FE157">
        <v>0</v>
      </c>
      <c r="FF157">
        <v>0</v>
      </c>
      <c r="FG157">
        <v>3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707</v>
      </c>
      <c r="FX157">
        <v>121.4599990844727</v>
      </c>
      <c r="FY157">
        <v>121.7399978637695</v>
      </c>
      <c r="FZ157">
        <v>122.3000030517578</v>
      </c>
      <c r="GA157">
        <v>120.379997253418</v>
      </c>
      <c r="GB157">
        <v>121.19000244140619</v>
      </c>
      <c r="GC157">
        <v>371</v>
      </c>
      <c r="GD157">
        <v>432</v>
      </c>
      <c r="GE157">
        <v>82</v>
      </c>
      <c r="GF157">
        <v>324</v>
      </c>
      <c r="GG157">
        <v>0</v>
      </c>
      <c r="GH157">
        <v>1</v>
      </c>
      <c r="GI157">
        <v>0</v>
      </c>
      <c r="GJ157">
        <v>0</v>
      </c>
      <c r="GK157">
        <v>0</v>
      </c>
      <c r="GL157">
        <v>144</v>
      </c>
      <c r="GM157">
        <v>0</v>
      </c>
      <c r="GN157">
        <v>134</v>
      </c>
      <c r="GO157">
        <v>0</v>
      </c>
      <c r="GP157">
        <v>0</v>
      </c>
      <c r="GQ157">
        <v>0</v>
      </c>
      <c r="GR157">
        <v>0</v>
      </c>
      <c r="GS157">
        <v>2</v>
      </c>
      <c r="GT157">
        <v>2</v>
      </c>
      <c r="GU157">
        <v>0</v>
      </c>
      <c r="GV157">
        <v>0</v>
      </c>
      <c r="GW157">
        <v>2.9</v>
      </c>
      <c r="GX157" t="s">
        <v>223</v>
      </c>
      <c r="GY157">
        <v>984279</v>
      </c>
      <c r="GZ157">
        <v>705800</v>
      </c>
      <c r="HC157">
        <v>2.2000000000000002</v>
      </c>
      <c r="HD157">
        <v>2.69</v>
      </c>
      <c r="HE157">
        <v>0.49909999999999999</v>
      </c>
      <c r="HF157" s="2">
        <f t="shared" si="33"/>
        <v>2.2999735847714087E-3</v>
      </c>
      <c r="HG157" s="2">
        <f t="shared" si="34"/>
        <v>4.5789466395295131E-3</v>
      </c>
      <c r="HH157" s="2">
        <f t="shared" si="35"/>
        <v>1.1171353985675148E-2</v>
      </c>
      <c r="HI157" s="2">
        <f t="shared" si="36"/>
        <v>6.6837624529285655E-3</v>
      </c>
      <c r="HJ157" s="3">
        <f t="shared" si="37"/>
        <v>122.29743881788414</v>
      </c>
      <c r="HK157" t="str">
        <f t="shared" si="38"/>
        <v>NTRS</v>
      </c>
    </row>
    <row r="158" spans="1:219" hidden="1" x14ac:dyDescent="0.25">
      <c r="A158">
        <v>149</v>
      </c>
      <c r="B158" t="s">
        <v>741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0</v>
      </c>
      <c r="N158">
        <v>15</v>
      </c>
      <c r="O158">
        <v>9</v>
      </c>
      <c r="P158">
        <v>6</v>
      </c>
      <c r="Q158">
        <v>165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661</v>
      </c>
      <c r="AV158">
        <v>27.5</v>
      </c>
      <c r="AW158">
        <v>27.54000091552734</v>
      </c>
      <c r="AX158">
        <v>27.75</v>
      </c>
      <c r="AY158">
        <v>27.129999160766602</v>
      </c>
      <c r="AZ158">
        <v>27.229999542236332</v>
      </c>
      <c r="BE158">
        <v>63</v>
      </c>
      <c r="BF158">
        <v>16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58</v>
      </c>
      <c r="BO158">
        <v>21</v>
      </c>
      <c r="BP158">
        <v>18</v>
      </c>
      <c r="BQ158">
        <v>8</v>
      </c>
      <c r="BR158">
        <v>25</v>
      </c>
      <c r="BS158">
        <v>0</v>
      </c>
      <c r="BT158">
        <v>0</v>
      </c>
      <c r="BU158">
        <v>0</v>
      </c>
      <c r="BV158">
        <v>0</v>
      </c>
      <c r="BW158">
        <v>16</v>
      </c>
      <c r="BX158">
        <v>0</v>
      </c>
      <c r="BY158">
        <v>6</v>
      </c>
      <c r="BZ158">
        <v>0</v>
      </c>
      <c r="CA158">
        <v>1</v>
      </c>
      <c r="CB158">
        <v>0</v>
      </c>
      <c r="CC158">
        <v>1</v>
      </c>
      <c r="CD158">
        <v>0</v>
      </c>
      <c r="CE158">
        <v>88</v>
      </c>
      <c r="CF158">
        <v>19</v>
      </c>
      <c r="CG158">
        <v>0</v>
      </c>
      <c r="CH158">
        <v>0</v>
      </c>
      <c r="CI158">
        <v>1</v>
      </c>
      <c r="CJ158">
        <v>1</v>
      </c>
      <c r="CK158">
        <v>0</v>
      </c>
      <c r="CL158">
        <v>0</v>
      </c>
      <c r="CM158" t="s">
        <v>545</v>
      </c>
      <c r="CN158">
        <v>27.229999542236332</v>
      </c>
      <c r="CO158">
        <v>27.270000457763668</v>
      </c>
      <c r="CP158">
        <v>27.889999389648441</v>
      </c>
      <c r="CQ158">
        <v>27.090000152587891</v>
      </c>
      <c r="CR158">
        <v>27.629999160766602</v>
      </c>
      <c r="CS158" s="2">
        <f t="shared" si="29"/>
        <v>1.4668468960714609E-3</v>
      </c>
      <c r="CT158" s="2">
        <f t="shared" si="30"/>
        <v>2.2230152221333177E-2</v>
      </c>
      <c r="CU158" s="2">
        <f t="shared" si="31"/>
        <v>6.6006711461030765E-3</v>
      </c>
      <c r="CV158" s="2">
        <f t="shared" si="32"/>
        <v>1.954393863845949E-2</v>
      </c>
      <c r="CW158">
        <v>4</v>
      </c>
      <c r="CX158">
        <v>8</v>
      </c>
      <c r="CY158">
        <v>69</v>
      </c>
      <c r="CZ158">
        <v>102</v>
      </c>
      <c r="DA158">
        <v>12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1</v>
      </c>
      <c r="DK158">
        <v>1</v>
      </c>
      <c r="DL158">
        <v>2</v>
      </c>
      <c r="DM158">
        <v>1</v>
      </c>
      <c r="DN158">
        <v>2</v>
      </c>
      <c r="DO158">
        <v>0</v>
      </c>
      <c r="DP158">
        <v>0</v>
      </c>
      <c r="DQ158">
        <v>1</v>
      </c>
      <c r="DR158">
        <v>1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327</v>
      </c>
      <c r="EF158">
        <v>27.629999160766602</v>
      </c>
      <c r="EG158">
        <v>27.969999313354489</v>
      </c>
      <c r="EH158">
        <v>28.159999847412109</v>
      </c>
      <c r="EI158">
        <v>27.54999923706055</v>
      </c>
      <c r="EJ158">
        <v>27.649999618530281</v>
      </c>
      <c r="EO158">
        <v>1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4</v>
      </c>
      <c r="EZ158">
        <v>15</v>
      </c>
      <c r="FA158">
        <v>17</v>
      </c>
      <c r="FB158">
        <v>159</v>
      </c>
      <c r="FC158">
        <v>0</v>
      </c>
      <c r="FD158">
        <v>0</v>
      </c>
      <c r="FE158">
        <v>0</v>
      </c>
      <c r="FF158">
        <v>0</v>
      </c>
      <c r="FG158">
        <v>1</v>
      </c>
      <c r="FH158">
        <v>0</v>
      </c>
      <c r="FI158">
        <v>0</v>
      </c>
      <c r="FJ158">
        <v>0</v>
      </c>
      <c r="FK158">
        <v>1</v>
      </c>
      <c r="FL158">
        <v>0</v>
      </c>
      <c r="FM158">
        <v>0</v>
      </c>
      <c r="FN158">
        <v>0</v>
      </c>
      <c r="FO158">
        <v>2</v>
      </c>
      <c r="FP158">
        <v>1</v>
      </c>
      <c r="FQ158">
        <v>0</v>
      </c>
      <c r="FR158">
        <v>0</v>
      </c>
      <c r="FS158">
        <v>1</v>
      </c>
      <c r="FT158">
        <v>1</v>
      </c>
      <c r="FU158">
        <v>0</v>
      </c>
      <c r="FV158">
        <v>0</v>
      </c>
      <c r="FW158" t="s">
        <v>231</v>
      </c>
      <c r="FX158">
        <v>27.649999618530281</v>
      </c>
      <c r="FY158">
        <v>27.770000457763668</v>
      </c>
      <c r="FZ158">
        <v>28.04999923706055</v>
      </c>
      <c r="GA158">
        <v>27.530000686645511</v>
      </c>
      <c r="GB158">
        <v>27.659999847412109</v>
      </c>
      <c r="GC158">
        <v>471</v>
      </c>
      <c r="GD158">
        <v>328</v>
      </c>
      <c r="GE158">
        <v>197</v>
      </c>
      <c r="GF158">
        <v>197</v>
      </c>
      <c r="GG158">
        <v>0</v>
      </c>
      <c r="GH158">
        <v>285</v>
      </c>
      <c r="GI158">
        <v>0</v>
      </c>
      <c r="GJ158">
        <v>114</v>
      </c>
      <c r="GK158">
        <v>3</v>
      </c>
      <c r="GL158">
        <v>185</v>
      </c>
      <c r="GM158">
        <v>2</v>
      </c>
      <c r="GN158">
        <v>160</v>
      </c>
      <c r="GO158">
        <v>2</v>
      </c>
      <c r="GP158">
        <v>1</v>
      </c>
      <c r="GQ158">
        <v>1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2</v>
      </c>
      <c r="GX158" t="s">
        <v>218</v>
      </c>
      <c r="GY158">
        <v>9584684</v>
      </c>
      <c r="GZ158">
        <v>6405700</v>
      </c>
      <c r="HA158">
        <v>0.55900000000000005</v>
      </c>
      <c r="HB158">
        <v>0.72</v>
      </c>
      <c r="HC158">
        <v>0.83</v>
      </c>
      <c r="HD158">
        <v>3.12</v>
      </c>
      <c r="HE158">
        <v>0.43099999999999999</v>
      </c>
      <c r="HF158" s="2">
        <f t="shared" si="33"/>
        <v>4.321240088414835E-3</v>
      </c>
      <c r="HG158" s="2">
        <f t="shared" si="34"/>
        <v>9.9821314407360084E-3</v>
      </c>
      <c r="HH158" s="2">
        <f t="shared" si="35"/>
        <v>8.642411493049118E-3</v>
      </c>
      <c r="HI158" s="2">
        <f t="shared" si="36"/>
        <v>4.6998973782987896E-3</v>
      </c>
      <c r="HJ158" s="3">
        <f t="shared" si="37"/>
        <v>28.047204252442363</v>
      </c>
      <c r="HK158" t="str">
        <f t="shared" si="38"/>
        <v>NLOK</v>
      </c>
    </row>
    <row r="159" spans="1:219" hidden="1" x14ac:dyDescent="0.25">
      <c r="A159">
        <v>150</v>
      </c>
      <c r="B159" t="s">
        <v>742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14</v>
      </c>
      <c r="N159">
        <v>7</v>
      </c>
      <c r="O159">
        <v>75</v>
      </c>
      <c r="P159">
        <v>68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</v>
      </c>
      <c r="W159">
        <v>2</v>
      </c>
      <c r="X159">
        <v>3</v>
      </c>
      <c r="Y159">
        <v>3</v>
      </c>
      <c r="Z159">
        <v>6</v>
      </c>
      <c r="AA159">
        <v>1</v>
      </c>
      <c r="AB159">
        <v>21</v>
      </c>
      <c r="AC159">
        <v>0</v>
      </c>
      <c r="AD159">
        <v>0</v>
      </c>
      <c r="AE159">
        <v>0</v>
      </c>
      <c r="AF159">
        <v>0</v>
      </c>
      <c r="AG159">
        <v>6</v>
      </c>
      <c r="AH159">
        <v>6</v>
      </c>
      <c r="AI159">
        <v>0</v>
      </c>
      <c r="AJ159">
        <v>0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743</v>
      </c>
      <c r="AV159">
        <v>60.529998779296882</v>
      </c>
      <c r="AW159">
        <v>60.529998779296882</v>
      </c>
      <c r="AX159">
        <v>60.720001220703118</v>
      </c>
      <c r="AY159">
        <v>59.450000762939453</v>
      </c>
      <c r="AZ159">
        <v>59.569999694824219</v>
      </c>
      <c r="BE159">
        <v>3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4</v>
      </c>
      <c r="BP159">
        <v>0</v>
      </c>
      <c r="BQ159">
        <v>0</v>
      </c>
      <c r="BR159">
        <v>164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4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 t="s">
        <v>672</v>
      </c>
      <c r="CN159">
        <v>59.569999694824219</v>
      </c>
      <c r="CO159">
        <v>59.700000762939453</v>
      </c>
      <c r="CP159">
        <v>60.490001678466797</v>
      </c>
      <c r="CQ159">
        <v>59.5</v>
      </c>
      <c r="CR159">
        <v>60.290000915527337</v>
      </c>
      <c r="CS159" s="2">
        <f t="shared" si="29"/>
        <v>2.1775723024100024E-3</v>
      </c>
      <c r="CT159" s="2">
        <f t="shared" si="30"/>
        <v>1.306002469179246E-2</v>
      </c>
      <c r="CU159" s="2">
        <f t="shared" si="31"/>
        <v>3.3500964888364404E-3</v>
      </c>
      <c r="CV159" s="2">
        <f t="shared" si="32"/>
        <v>1.3103348872629983E-2</v>
      </c>
      <c r="CW159">
        <v>4</v>
      </c>
      <c r="CX159">
        <v>72</v>
      </c>
      <c r="CY159">
        <v>79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1</v>
      </c>
      <c r="DI159">
        <v>0</v>
      </c>
      <c r="DJ159">
        <v>0</v>
      </c>
      <c r="DK159">
        <v>1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309</v>
      </c>
      <c r="EF159">
        <v>60.290000915527337</v>
      </c>
      <c r="EG159">
        <v>60.049999237060547</v>
      </c>
      <c r="EH159">
        <v>60.799999237060547</v>
      </c>
      <c r="EI159">
        <v>59.700000762939453</v>
      </c>
      <c r="EJ159">
        <v>60.619998931884773</v>
      </c>
      <c r="EO159">
        <v>33</v>
      </c>
      <c r="EP159">
        <v>99</v>
      </c>
      <c r="EQ159">
        <v>25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3</v>
      </c>
      <c r="EZ159">
        <v>1</v>
      </c>
      <c r="FA159">
        <v>0</v>
      </c>
      <c r="FB159">
        <v>1</v>
      </c>
      <c r="FC159">
        <v>1</v>
      </c>
      <c r="FD159">
        <v>5</v>
      </c>
      <c r="FE159">
        <v>0</v>
      </c>
      <c r="FF159">
        <v>0</v>
      </c>
      <c r="FG159">
        <v>1</v>
      </c>
      <c r="FH159">
        <v>0</v>
      </c>
      <c r="FI159">
        <v>1</v>
      </c>
      <c r="FJ159">
        <v>1</v>
      </c>
      <c r="FK159">
        <v>1</v>
      </c>
      <c r="FL159">
        <v>0</v>
      </c>
      <c r="FM159">
        <v>1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455</v>
      </c>
      <c r="FX159">
        <v>60.619998931884773</v>
      </c>
      <c r="FY159">
        <v>61</v>
      </c>
      <c r="FZ159">
        <v>61.400001525878913</v>
      </c>
      <c r="GA159">
        <v>60.029998779296882</v>
      </c>
      <c r="GB159">
        <v>60.159999847412109</v>
      </c>
      <c r="GC159">
        <v>479</v>
      </c>
      <c r="GD159">
        <v>195</v>
      </c>
      <c r="GE159">
        <v>312</v>
      </c>
      <c r="GF159">
        <v>6</v>
      </c>
      <c r="GG159">
        <v>0</v>
      </c>
      <c r="GH159">
        <v>68</v>
      </c>
      <c r="GI159">
        <v>0</v>
      </c>
      <c r="GJ159">
        <v>0</v>
      </c>
      <c r="GK159">
        <v>0</v>
      </c>
      <c r="GL159">
        <v>171</v>
      </c>
      <c r="GM159">
        <v>0</v>
      </c>
      <c r="GN159">
        <v>1</v>
      </c>
      <c r="GO159">
        <v>2</v>
      </c>
      <c r="GP159">
        <v>1</v>
      </c>
      <c r="GQ159">
        <v>2</v>
      </c>
      <c r="GR159">
        <v>1</v>
      </c>
      <c r="GS159">
        <v>0</v>
      </c>
      <c r="GT159">
        <v>0</v>
      </c>
      <c r="GU159">
        <v>0</v>
      </c>
      <c r="GV159">
        <v>0</v>
      </c>
      <c r="GW159">
        <v>2.5</v>
      </c>
      <c r="GX159" t="s">
        <v>218</v>
      </c>
      <c r="GY159">
        <v>375648</v>
      </c>
      <c r="GZ159">
        <v>309442</v>
      </c>
      <c r="HA159">
        <v>0.754</v>
      </c>
      <c r="HB159">
        <v>1.6040000000000001</v>
      </c>
      <c r="HC159">
        <v>1.88</v>
      </c>
      <c r="HD159">
        <v>7.31</v>
      </c>
      <c r="HE159">
        <v>0.36</v>
      </c>
      <c r="HF159" s="2">
        <f t="shared" si="33"/>
        <v>6.2295257068070153E-3</v>
      </c>
      <c r="HG159" s="2">
        <f t="shared" si="34"/>
        <v>6.5146826700048788E-3</v>
      </c>
      <c r="HH159" s="2">
        <f t="shared" si="35"/>
        <v>1.59016593557888E-2</v>
      </c>
      <c r="HI159" s="2">
        <f t="shared" si="36"/>
        <v>2.1609220153749886E-3</v>
      </c>
      <c r="HJ159" s="3">
        <f t="shared" si="37"/>
        <v>61.3973956428703</v>
      </c>
      <c r="HK159" t="str">
        <f t="shared" si="38"/>
        <v>NUS</v>
      </c>
    </row>
    <row r="160" spans="1:219" hidden="1" x14ac:dyDescent="0.25">
      <c r="A160">
        <v>151</v>
      </c>
      <c r="B160" t="s">
        <v>744</v>
      </c>
      <c r="C160">
        <v>10</v>
      </c>
      <c r="D160">
        <v>1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94</v>
      </c>
      <c r="N160">
        <v>32</v>
      </c>
      <c r="O160">
        <v>28</v>
      </c>
      <c r="P160">
        <v>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16</v>
      </c>
      <c r="W160">
        <v>7</v>
      </c>
      <c r="X160">
        <v>11</v>
      </c>
      <c r="Y160">
        <v>1</v>
      </c>
      <c r="Z160">
        <v>4</v>
      </c>
      <c r="AA160">
        <v>1</v>
      </c>
      <c r="AB160">
        <v>39</v>
      </c>
      <c r="AC160">
        <v>0</v>
      </c>
      <c r="AD160">
        <v>0</v>
      </c>
      <c r="AE160">
        <v>0</v>
      </c>
      <c r="AF160">
        <v>0</v>
      </c>
      <c r="AG160">
        <v>4</v>
      </c>
      <c r="AH160">
        <v>4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745</v>
      </c>
      <c r="AV160">
        <v>30.979999542236332</v>
      </c>
      <c r="AW160">
        <v>31.270000457763668</v>
      </c>
      <c r="AX160">
        <v>31.370000839233398</v>
      </c>
      <c r="AY160">
        <v>30.60000038146973</v>
      </c>
      <c r="AZ160">
        <v>30.969999313354489</v>
      </c>
      <c r="BE160">
        <v>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0</v>
      </c>
      <c r="BP160">
        <v>0</v>
      </c>
      <c r="BQ160">
        <v>1</v>
      </c>
      <c r="BR160">
        <v>193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3</v>
      </c>
      <c r="CF160">
        <v>0</v>
      </c>
      <c r="CG160">
        <v>0</v>
      </c>
      <c r="CH160">
        <v>0</v>
      </c>
      <c r="CI160">
        <v>1</v>
      </c>
      <c r="CJ160">
        <v>0</v>
      </c>
      <c r="CK160">
        <v>0</v>
      </c>
      <c r="CL160">
        <v>0</v>
      </c>
      <c r="CM160" t="s">
        <v>220</v>
      </c>
      <c r="CN160">
        <v>30.969999313354489</v>
      </c>
      <c r="CO160">
        <v>31.389999389648441</v>
      </c>
      <c r="CP160">
        <v>31.770000457763668</v>
      </c>
      <c r="CQ160">
        <v>31.190000534057621</v>
      </c>
      <c r="CR160">
        <v>31.620000839233398</v>
      </c>
      <c r="CS160" s="2">
        <f t="shared" si="29"/>
        <v>1.3380060033784447E-2</v>
      </c>
      <c r="CT160" s="2">
        <f t="shared" si="30"/>
        <v>1.196100291595581E-2</v>
      </c>
      <c r="CU160" s="2">
        <f t="shared" si="31"/>
        <v>6.3714195437918342E-3</v>
      </c>
      <c r="CV160" s="2">
        <f t="shared" si="32"/>
        <v>1.3598997272708524E-2</v>
      </c>
      <c r="CW160">
        <v>93</v>
      </c>
      <c r="CX160">
        <v>78</v>
      </c>
      <c r="CY160">
        <v>4</v>
      </c>
      <c r="CZ160">
        <v>0</v>
      </c>
      <c r="DA160">
        <v>0</v>
      </c>
      <c r="DB160">
        <v>1</v>
      </c>
      <c r="DC160">
        <v>4</v>
      </c>
      <c r="DD160">
        <v>0</v>
      </c>
      <c r="DE160">
        <v>0</v>
      </c>
      <c r="DF160">
        <v>23</v>
      </c>
      <c r="DG160">
        <v>7</v>
      </c>
      <c r="DH160">
        <v>5</v>
      </c>
      <c r="DI160">
        <v>6</v>
      </c>
      <c r="DJ160">
        <v>4</v>
      </c>
      <c r="DK160">
        <v>1</v>
      </c>
      <c r="DL160">
        <v>43</v>
      </c>
      <c r="DM160">
        <v>0</v>
      </c>
      <c r="DN160">
        <v>0</v>
      </c>
      <c r="DO160">
        <v>0</v>
      </c>
      <c r="DP160">
        <v>0</v>
      </c>
      <c r="DQ160">
        <v>4</v>
      </c>
      <c r="DR160">
        <v>4</v>
      </c>
      <c r="DS160">
        <v>0</v>
      </c>
      <c r="DT160">
        <v>0</v>
      </c>
      <c r="DU160">
        <v>1</v>
      </c>
      <c r="DV160">
        <v>1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313</v>
      </c>
      <c r="EF160">
        <v>31.620000839233398</v>
      </c>
      <c r="EG160">
        <v>31.60000038146973</v>
      </c>
      <c r="EH160">
        <v>33.159999847412109</v>
      </c>
      <c r="EI160">
        <v>31.399999618530281</v>
      </c>
      <c r="EJ160">
        <v>31.899999618530281</v>
      </c>
      <c r="EO160">
        <v>0</v>
      </c>
      <c r="EP160">
        <v>17</v>
      </c>
      <c r="EQ160">
        <v>106</v>
      </c>
      <c r="ER160">
        <v>34</v>
      </c>
      <c r="ES160">
        <v>38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0</v>
      </c>
      <c r="FH160">
        <v>0</v>
      </c>
      <c r="FI160">
        <v>1</v>
      </c>
      <c r="FJ160">
        <v>1</v>
      </c>
      <c r="FK160">
        <v>0</v>
      </c>
      <c r="FL160">
        <v>0</v>
      </c>
      <c r="FM160">
        <v>1</v>
      </c>
      <c r="FN160">
        <v>1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256</v>
      </c>
      <c r="FX160">
        <v>31.899999618530281</v>
      </c>
      <c r="FY160">
        <v>31.479999542236332</v>
      </c>
      <c r="FZ160">
        <v>31.979999542236332</v>
      </c>
      <c r="GA160">
        <v>31.030000686645511</v>
      </c>
      <c r="GB160">
        <v>31.510000228881839</v>
      </c>
      <c r="GC160">
        <v>542</v>
      </c>
      <c r="GD160">
        <v>280</v>
      </c>
      <c r="GE160">
        <v>370</v>
      </c>
      <c r="GF160">
        <v>46</v>
      </c>
      <c r="GG160">
        <v>0</v>
      </c>
      <c r="GH160">
        <v>87</v>
      </c>
      <c r="GI160">
        <v>0</v>
      </c>
      <c r="GJ160">
        <v>72</v>
      </c>
      <c r="GK160">
        <v>1</v>
      </c>
      <c r="GL160">
        <v>202</v>
      </c>
      <c r="GM160">
        <v>1</v>
      </c>
      <c r="GN160">
        <v>5</v>
      </c>
      <c r="GO160">
        <v>3</v>
      </c>
      <c r="GP160">
        <v>2</v>
      </c>
      <c r="GQ160">
        <v>3</v>
      </c>
      <c r="GR160">
        <v>2</v>
      </c>
      <c r="GS160">
        <v>0</v>
      </c>
      <c r="GT160">
        <v>0</v>
      </c>
      <c r="GU160">
        <v>0</v>
      </c>
      <c r="GV160">
        <v>0</v>
      </c>
      <c r="GW160">
        <v>2.2000000000000002</v>
      </c>
      <c r="GX160" t="s">
        <v>218</v>
      </c>
      <c r="GY160">
        <v>5139442</v>
      </c>
      <c r="GZ160">
        <v>2066985</v>
      </c>
      <c r="HA160">
        <v>1.623</v>
      </c>
      <c r="HB160">
        <v>1.819</v>
      </c>
      <c r="HC160">
        <v>0.41</v>
      </c>
      <c r="HD160">
        <v>3.42</v>
      </c>
      <c r="HE160">
        <v>0</v>
      </c>
      <c r="HF160" s="2">
        <f t="shared" si="33"/>
        <v>-1.3341806937780865E-2</v>
      </c>
      <c r="HG160" s="2">
        <f t="shared" si="34"/>
        <v>1.5634771956129834E-2</v>
      </c>
      <c r="HH160" s="2">
        <f t="shared" si="35"/>
        <v>1.429475419740911E-2</v>
      </c>
      <c r="HI160" s="2">
        <f t="shared" si="36"/>
        <v>1.5233244644548227E-2</v>
      </c>
      <c r="HJ160" s="3">
        <f t="shared" si="37"/>
        <v>31.972182156258267</v>
      </c>
      <c r="HK160" t="str">
        <f t="shared" si="38"/>
        <v>NTNX</v>
      </c>
    </row>
    <row r="161" spans="1:219" hidden="1" x14ac:dyDescent="0.25">
      <c r="A161">
        <v>152</v>
      </c>
      <c r="B161" t="s">
        <v>746</v>
      </c>
      <c r="C161">
        <v>9</v>
      </c>
      <c r="D161">
        <v>0</v>
      </c>
      <c r="E161">
        <v>5</v>
      </c>
      <c r="F161">
        <v>1</v>
      </c>
      <c r="G161" t="s">
        <v>218</v>
      </c>
      <c r="H161" t="s">
        <v>347</v>
      </c>
      <c r="I161">
        <v>6</v>
      </c>
      <c r="J161">
        <v>0</v>
      </c>
      <c r="K161" t="s">
        <v>218</v>
      </c>
      <c r="L161" t="s">
        <v>218</v>
      </c>
      <c r="M161">
        <v>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</v>
      </c>
      <c r="W161">
        <v>8</v>
      </c>
      <c r="X161">
        <v>1</v>
      </c>
      <c r="Y161">
        <v>1</v>
      </c>
      <c r="Z161">
        <v>63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9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747</v>
      </c>
      <c r="AV161">
        <v>90.220001220703125</v>
      </c>
      <c r="AW161">
        <v>90.419998168945327</v>
      </c>
      <c r="AX161">
        <v>91.529998779296875</v>
      </c>
      <c r="AY161">
        <v>89.650001525878906</v>
      </c>
      <c r="AZ161">
        <v>90.139999389648438</v>
      </c>
      <c r="BE161">
        <v>23</v>
      </c>
      <c r="BF161">
        <v>3</v>
      </c>
      <c r="BG161">
        <v>2</v>
      </c>
      <c r="BH161">
        <v>0</v>
      </c>
      <c r="BI161">
        <v>0</v>
      </c>
      <c r="BJ161">
        <v>1</v>
      </c>
      <c r="BK161">
        <v>2</v>
      </c>
      <c r="BL161">
        <v>0</v>
      </c>
      <c r="BM161">
        <v>0</v>
      </c>
      <c r="BN161">
        <v>23</v>
      </c>
      <c r="BO161">
        <v>6</v>
      </c>
      <c r="BP161">
        <v>5</v>
      </c>
      <c r="BQ161">
        <v>10</v>
      </c>
      <c r="BR161">
        <v>13</v>
      </c>
      <c r="BS161">
        <v>1</v>
      </c>
      <c r="BT161">
        <v>0</v>
      </c>
      <c r="BU161">
        <v>0</v>
      </c>
      <c r="BV161">
        <v>0</v>
      </c>
      <c r="BW161">
        <v>5</v>
      </c>
      <c r="BX161">
        <v>2</v>
      </c>
      <c r="BY161">
        <v>0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572</v>
      </c>
      <c r="CN161">
        <v>90.139999389648438</v>
      </c>
      <c r="CO161">
        <v>90.879997253417955</v>
      </c>
      <c r="CP161">
        <v>91.620002746582045</v>
      </c>
      <c r="CQ161">
        <v>89.949996948242188</v>
      </c>
      <c r="CR161">
        <v>90.449996948242202</v>
      </c>
      <c r="CS161" s="2">
        <f t="shared" si="29"/>
        <v>8.1425823738312531E-3</v>
      </c>
      <c r="CT161" s="2">
        <f t="shared" si="30"/>
        <v>8.0768988319168677E-3</v>
      </c>
      <c r="CU161" s="2">
        <f t="shared" si="31"/>
        <v>1.0233278315166183E-2</v>
      </c>
      <c r="CV161" s="2">
        <f t="shared" si="32"/>
        <v>5.5279161621877293E-3</v>
      </c>
      <c r="CW161">
        <v>10</v>
      </c>
      <c r="CX161">
        <v>3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4</v>
      </c>
      <c r="DG161">
        <v>5</v>
      </c>
      <c r="DH161">
        <v>7</v>
      </c>
      <c r="DI161">
        <v>8</v>
      </c>
      <c r="DJ161">
        <v>18</v>
      </c>
      <c r="DK161">
        <v>0</v>
      </c>
      <c r="DL161">
        <v>0</v>
      </c>
      <c r="DM161">
        <v>0</v>
      </c>
      <c r="DN161">
        <v>0</v>
      </c>
      <c r="DO161">
        <v>3</v>
      </c>
      <c r="DP161">
        <v>0</v>
      </c>
      <c r="DQ161">
        <v>3</v>
      </c>
      <c r="DR161">
        <v>0</v>
      </c>
      <c r="DS161">
        <v>2</v>
      </c>
      <c r="DT161">
        <v>0</v>
      </c>
      <c r="DU161">
        <v>1</v>
      </c>
      <c r="DV161">
        <v>0</v>
      </c>
      <c r="DW161">
        <v>14</v>
      </c>
      <c r="DX161">
        <v>3</v>
      </c>
      <c r="DY161">
        <v>0</v>
      </c>
      <c r="DZ161">
        <v>0</v>
      </c>
      <c r="EA161">
        <v>1</v>
      </c>
      <c r="EB161">
        <v>1</v>
      </c>
      <c r="EC161">
        <v>0</v>
      </c>
      <c r="ED161">
        <v>0</v>
      </c>
      <c r="EE161" t="s">
        <v>374</v>
      </c>
      <c r="EF161">
        <v>90.449996948242202</v>
      </c>
      <c r="EG161">
        <v>91.400001525878906</v>
      </c>
      <c r="EH161">
        <v>92.610000610351563</v>
      </c>
      <c r="EI161">
        <v>90.510002136230483</v>
      </c>
      <c r="EJ161">
        <v>91.800003051757798</v>
      </c>
      <c r="EO161">
        <v>11</v>
      </c>
      <c r="EP161">
        <v>26</v>
      </c>
      <c r="EQ161">
        <v>12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1</v>
      </c>
      <c r="EZ161">
        <v>1</v>
      </c>
      <c r="FA161">
        <v>0</v>
      </c>
      <c r="FB161">
        <v>4</v>
      </c>
      <c r="FC161">
        <v>1</v>
      </c>
      <c r="FD161">
        <v>7</v>
      </c>
      <c r="FE161">
        <v>0</v>
      </c>
      <c r="FF161">
        <v>0</v>
      </c>
      <c r="FG161">
        <v>0</v>
      </c>
      <c r="FH161">
        <v>0</v>
      </c>
      <c r="FI161">
        <v>4</v>
      </c>
      <c r="FJ161">
        <v>4</v>
      </c>
      <c r="FK161">
        <v>0</v>
      </c>
      <c r="FL161">
        <v>0</v>
      </c>
      <c r="FM161">
        <v>1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586</v>
      </c>
      <c r="FX161">
        <v>91.800003051757798</v>
      </c>
      <c r="FY161">
        <v>92.269996643066406</v>
      </c>
      <c r="FZ161">
        <v>92.269996643066406</v>
      </c>
      <c r="GA161">
        <v>90.540000915527344</v>
      </c>
      <c r="GB161">
        <v>91.330001831054688</v>
      </c>
      <c r="GC161">
        <v>97</v>
      </c>
      <c r="GD161">
        <v>184</v>
      </c>
      <c r="GE161">
        <v>62</v>
      </c>
      <c r="GF161">
        <v>49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98</v>
      </c>
      <c r="GM161">
        <v>0</v>
      </c>
      <c r="GN161">
        <v>22</v>
      </c>
      <c r="GO161">
        <v>2</v>
      </c>
      <c r="GP161">
        <v>2</v>
      </c>
      <c r="GQ161">
        <v>1</v>
      </c>
      <c r="GR161">
        <v>1</v>
      </c>
      <c r="GS161">
        <v>0</v>
      </c>
      <c r="GT161">
        <v>0</v>
      </c>
      <c r="GU161">
        <v>0</v>
      </c>
      <c r="GV161">
        <v>0</v>
      </c>
      <c r="GW161">
        <v>1.9</v>
      </c>
      <c r="GX161" t="s">
        <v>218</v>
      </c>
      <c r="GY161">
        <v>38840</v>
      </c>
      <c r="GZ161">
        <v>63442</v>
      </c>
      <c r="HA161">
        <v>2.016</v>
      </c>
      <c r="HB161">
        <v>2.0750000000000002</v>
      </c>
      <c r="HC161">
        <v>1.39</v>
      </c>
      <c r="HD161">
        <v>7.06</v>
      </c>
      <c r="HE161">
        <v>0</v>
      </c>
      <c r="HF161" s="2">
        <f t="shared" si="33"/>
        <v>5.0936773426655257E-3</v>
      </c>
      <c r="HG161" s="2">
        <f t="shared" si="34"/>
        <v>0</v>
      </c>
      <c r="HH161" s="2">
        <f t="shared" si="35"/>
        <v>1.8749277018306532E-2</v>
      </c>
      <c r="HI161" s="2">
        <f t="shared" si="36"/>
        <v>8.6499605790955059E-3</v>
      </c>
      <c r="HJ161" s="3">
        <f t="shared" si="37"/>
        <v>92.269996643066406</v>
      </c>
      <c r="HK161" t="str">
        <f t="shared" si="38"/>
        <v>NVEE</v>
      </c>
    </row>
    <row r="162" spans="1:219" hidden="1" x14ac:dyDescent="0.25">
      <c r="A162">
        <v>153</v>
      </c>
      <c r="B162" t="s">
        <v>748</v>
      </c>
      <c r="C162">
        <v>9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0</v>
      </c>
      <c r="N162">
        <v>4</v>
      </c>
      <c r="O162">
        <v>11</v>
      </c>
      <c r="P162">
        <v>10</v>
      </c>
      <c r="Q162">
        <v>170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1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420</v>
      </c>
      <c r="AV162">
        <v>624.47998046875</v>
      </c>
      <c r="AW162">
        <v>630.6400146484375</v>
      </c>
      <c r="AX162">
        <v>632.739990234375</v>
      </c>
      <c r="AY162">
        <v>619.29998779296875</v>
      </c>
      <c r="AZ162">
        <v>625.90997314453125</v>
      </c>
      <c r="BE162">
        <v>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194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2</v>
      </c>
      <c r="CF162">
        <v>0</v>
      </c>
      <c r="CG162">
        <v>0</v>
      </c>
      <c r="CH162">
        <v>0</v>
      </c>
      <c r="CI162">
        <v>1</v>
      </c>
      <c r="CJ162">
        <v>0</v>
      </c>
      <c r="CK162">
        <v>0</v>
      </c>
      <c r="CL162">
        <v>0</v>
      </c>
      <c r="CM162" t="s">
        <v>292</v>
      </c>
      <c r="CN162">
        <v>625.90997314453125</v>
      </c>
      <c r="CO162">
        <v>629.3699951171875</v>
      </c>
      <c r="CP162">
        <v>631.75</v>
      </c>
      <c r="CQ162">
        <v>623.45001220703125</v>
      </c>
      <c r="CR162">
        <v>628</v>
      </c>
      <c r="CS162" s="2">
        <f t="shared" si="29"/>
        <v>5.497596007912664E-3</v>
      </c>
      <c r="CT162" s="2">
        <f t="shared" si="30"/>
        <v>3.7673207484171245E-3</v>
      </c>
      <c r="CU162" s="2">
        <f t="shared" si="31"/>
        <v>9.4062045475395983E-3</v>
      </c>
      <c r="CV162" s="2">
        <f t="shared" si="32"/>
        <v>7.2452034919884278E-3</v>
      </c>
      <c r="CW162">
        <v>3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2</v>
      </c>
      <c r="DG162">
        <v>15</v>
      </c>
      <c r="DH162">
        <v>63</v>
      </c>
      <c r="DI162">
        <v>63</v>
      </c>
      <c r="DJ162">
        <v>51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552</v>
      </c>
      <c r="EF162">
        <v>628</v>
      </c>
      <c r="EG162">
        <v>627.989990234375</v>
      </c>
      <c r="EH162">
        <v>630</v>
      </c>
      <c r="EI162">
        <v>618.4000244140625</v>
      </c>
      <c r="EJ162">
        <v>619.52001953125</v>
      </c>
      <c r="EO162">
        <v>10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</v>
      </c>
      <c r="EY162">
        <v>8</v>
      </c>
      <c r="EZ162">
        <v>7</v>
      </c>
      <c r="FA162">
        <v>9</v>
      </c>
      <c r="FB162">
        <v>165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11</v>
      </c>
      <c r="FP162">
        <v>0</v>
      </c>
      <c r="FQ162">
        <v>0</v>
      </c>
      <c r="FR162">
        <v>0</v>
      </c>
      <c r="FS162">
        <v>2</v>
      </c>
      <c r="FT162">
        <v>0</v>
      </c>
      <c r="FU162">
        <v>1</v>
      </c>
      <c r="FV162">
        <v>0</v>
      </c>
      <c r="FW162" t="s">
        <v>749</v>
      </c>
      <c r="FX162">
        <v>619.52001953125</v>
      </c>
      <c r="FY162">
        <v>620.03997802734375</v>
      </c>
      <c r="FZ162">
        <v>651.0999755859375</v>
      </c>
      <c r="GA162">
        <v>620.03997802734375</v>
      </c>
      <c r="GB162">
        <v>649.780029296875</v>
      </c>
      <c r="GC162">
        <v>210</v>
      </c>
      <c r="GD162">
        <v>585</v>
      </c>
      <c r="GE162">
        <v>13</v>
      </c>
      <c r="GF162">
        <v>389</v>
      </c>
      <c r="GG162">
        <v>0</v>
      </c>
      <c r="GH162">
        <v>180</v>
      </c>
      <c r="GI162">
        <v>0</v>
      </c>
      <c r="GJ162">
        <v>0</v>
      </c>
      <c r="GK162">
        <v>1</v>
      </c>
      <c r="GL162">
        <v>410</v>
      </c>
      <c r="GM162">
        <v>0</v>
      </c>
      <c r="GN162">
        <v>216</v>
      </c>
      <c r="GO162">
        <v>0</v>
      </c>
      <c r="GP162">
        <v>0</v>
      </c>
      <c r="GQ162">
        <v>0</v>
      </c>
      <c r="GR162">
        <v>0</v>
      </c>
      <c r="GS162">
        <v>1</v>
      </c>
      <c r="GT162">
        <v>1</v>
      </c>
      <c r="GU162">
        <v>0</v>
      </c>
      <c r="GV162">
        <v>0</v>
      </c>
      <c r="GW162">
        <v>1.9</v>
      </c>
      <c r="GX162" t="s">
        <v>218</v>
      </c>
      <c r="GY162">
        <v>14536880</v>
      </c>
      <c r="GZ162">
        <v>10286914</v>
      </c>
      <c r="HA162">
        <v>3.5640000000000001</v>
      </c>
      <c r="HB162">
        <v>4.09</v>
      </c>
      <c r="HC162">
        <v>1.49</v>
      </c>
      <c r="HD162">
        <v>0.95</v>
      </c>
      <c r="HE162">
        <v>7.5700000000000003E-2</v>
      </c>
      <c r="HF162" s="2">
        <f t="shared" si="33"/>
        <v>8.3858866286012912E-4</v>
      </c>
      <c r="HG162" s="2">
        <f t="shared" si="34"/>
        <v>4.7703883770909727E-2</v>
      </c>
      <c r="HH162" s="2">
        <f t="shared" si="35"/>
        <v>0</v>
      </c>
      <c r="HI162" s="2">
        <f t="shared" si="36"/>
        <v>4.5769414153452592E-2</v>
      </c>
      <c r="HJ162" s="3">
        <f t="shared" si="37"/>
        <v>649.61829307247763</v>
      </c>
      <c r="HK162" t="str">
        <f t="shared" si="38"/>
        <v>NVDA</v>
      </c>
    </row>
    <row r="163" spans="1:219" hidden="1" x14ac:dyDescent="0.25">
      <c r="A163">
        <v>154</v>
      </c>
      <c r="B163" t="s">
        <v>750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0</v>
      </c>
      <c r="N163">
        <v>7</v>
      </c>
      <c r="O163">
        <v>51</v>
      </c>
      <c r="P163">
        <v>48</v>
      </c>
      <c r="Q163">
        <v>89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699</v>
      </c>
      <c r="AV163">
        <v>204.3800048828125</v>
      </c>
      <c r="AW163">
        <v>206</v>
      </c>
      <c r="AX163">
        <v>206.63999938964841</v>
      </c>
      <c r="AY163">
        <v>204.1300048828125</v>
      </c>
      <c r="AZ163">
        <v>204.75999450683599</v>
      </c>
      <c r="BE163">
        <v>30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34</v>
      </c>
      <c r="BO163">
        <v>33</v>
      </c>
      <c r="BP163">
        <v>21</v>
      </c>
      <c r="BQ163">
        <v>23</v>
      </c>
      <c r="BR163">
        <v>70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734</v>
      </c>
      <c r="CN163">
        <v>204.75999450683599</v>
      </c>
      <c r="CO163">
        <v>204.69000244140619</v>
      </c>
      <c r="CP163">
        <v>207.86000061035159</v>
      </c>
      <c r="CQ163">
        <v>204.02000427246091</v>
      </c>
      <c r="CR163">
        <v>206.13999938964841</v>
      </c>
      <c r="CS163" s="2">
        <f t="shared" si="29"/>
        <v>-3.4194178804525244E-4</v>
      </c>
      <c r="CT163" s="2">
        <f t="shared" si="30"/>
        <v>1.5250640621750966E-2</v>
      </c>
      <c r="CU163" s="2">
        <f t="shared" si="31"/>
        <v>3.2732334796716778E-3</v>
      </c>
      <c r="CV163" s="2">
        <f t="shared" si="32"/>
        <v>1.0284249167868964E-2</v>
      </c>
      <c r="CW163">
        <v>22</v>
      </c>
      <c r="CX163">
        <v>164</v>
      </c>
      <c r="CY163">
        <v>8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0</v>
      </c>
      <c r="DJ163">
        <v>0</v>
      </c>
      <c r="DK163">
        <v>1</v>
      </c>
      <c r="DL163">
        <v>1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751</v>
      </c>
      <c r="EF163">
        <v>206.13999938964841</v>
      </c>
      <c r="EG163">
        <v>206.50999450683599</v>
      </c>
      <c r="EH163">
        <v>210.41000366210929</v>
      </c>
      <c r="EI163">
        <v>205</v>
      </c>
      <c r="EJ163">
        <v>210.2200012207031</v>
      </c>
      <c r="EO163">
        <v>14</v>
      </c>
      <c r="EP163">
        <v>22</v>
      </c>
      <c r="EQ163">
        <v>99</v>
      </c>
      <c r="ER163">
        <v>54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5</v>
      </c>
      <c r="EZ163">
        <v>4</v>
      </c>
      <c r="FA163">
        <v>0</v>
      </c>
      <c r="FB163">
        <v>2</v>
      </c>
      <c r="FC163">
        <v>1</v>
      </c>
      <c r="FD163">
        <v>11</v>
      </c>
      <c r="FE163">
        <v>0</v>
      </c>
      <c r="FF163">
        <v>0</v>
      </c>
      <c r="FG163">
        <v>0</v>
      </c>
      <c r="FH163">
        <v>0</v>
      </c>
      <c r="FI163">
        <v>2</v>
      </c>
      <c r="FJ163">
        <v>2</v>
      </c>
      <c r="FK163">
        <v>0</v>
      </c>
      <c r="FL163">
        <v>0</v>
      </c>
      <c r="FM163">
        <v>1</v>
      </c>
      <c r="FN163">
        <v>1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590</v>
      </c>
      <c r="FX163">
        <v>210.2200012207031</v>
      </c>
      <c r="FY163">
        <v>210.5</v>
      </c>
      <c r="FZ163">
        <v>213.28999328613281</v>
      </c>
      <c r="GA163">
        <v>209.69999694824219</v>
      </c>
      <c r="GB163">
        <v>211.41999816894531</v>
      </c>
      <c r="GC163">
        <v>609</v>
      </c>
      <c r="GD163">
        <v>193</v>
      </c>
      <c r="GE163">
        <v>384</v>
      </c>
      <c r="GF163">
        <v>12</v>
      </c>
      <c r="GG163">
        <v>0</v>
      </c>
      <c r="GH163">
        <v>192</v>
      </c>
      <c r="GI163">
        <v>0</v>
      </c>
      <c r="GJ163">
        <v>55</v>
      </c>
      <c r="GK163">
        <v>0</v>
      </c>
      <c r="GL163">
        <v>72</v>
      </c>
      <c r="GM163">
        <v>0</v>
      </c>
      <c r="GN163">
        <v>2</v>
      </c>
      <c r="GO163">
        <v>1</v>
      </c>
      <c r="GP163">
        <v>1</v>
      </c>
      <c r="GQ163">
        <v>1</v>
      </c>
      <c r="GR163">
        <v>1</v>
      </c>
      <c r="GS163">
        <v>0</v>
      </c>
      <c r="GT163">
        <v>0</v>
      </c>
      <c r="GU163">
        <v>0</v>
      </c>
      <c r="GV163">
        <v>0</v>
      </c>
      <c r="GW163">
        <v>2.1</v>
      </c>
      <c r="GX163" t="s">
        <v>218</v>
      </c>
      <c r="GY163">
        <v>3262229</v>
      </c>
      <c r="GZ163">
        <v>2272485</v>
      </c>
      <c r="HA163">
        <v>1.181</v>
      </c>
      <c r="HB163">
        <v>1.7769999999999999</v>
      </c>
      <c r="HC163">
        <v>1.27</v>
      </c>
      <c r="HD163">
        <v>1.78</v>
      </c>
      <c r="HE163">
        <v>1.1174999999999999</v>
      </c>
      <c r="HF163" s="2">
        <f t="shared" si="33"/>
        <v>1.3301604717192994E-3</v>
      </c>
      <c r="HG163" s="2">
        <f t="shared" si="34"/>
        <v>1.3080750967955579E-2</v>
      </c>
      <c r="HH163" s="2">
        <f t="shared" si="35"/>
        <v>3.8004895570442621E-3</v>
      </c>
      <c r="HI163" s="2">
        <f t="shared" si="36"/>
        <v>8.135470795570976E-3</v>
      </c>
      <c r="HJ163" s="3">
        <f t="shared" si="37"/>
        <v>213.25349807875466</v>
      </c>
      <c r="HK163" t="str">
        <f t="shared" si="38"/>
        <v>NXPI</v>
      </c>
    </row>
    <row r="164" spans="1:219" hidden="1" x14ac:dyDescent="0.25">
      <c r="A164">
        <v>155</v>
      </c>
      <c r="B164" t="s">
        <v>752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41</v>
      </c>
      <c r="N164">
        <v>98</v>
      </c>
      <c r="O164">
        <v>40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1</v>
      </c>
      <c r="X164">
        <v>0</v>
      </c>
      <c r="Y164">
        <v>1</v>
      </c>
      <c r="Z164">
        <v>3</v>
      </c>
      <c r="AA164">
        <v>1</v>
      </c>
      <c r="AB164">
        <v>7</v>
      </c>
      <c r="AC164">
        <v>0</v>
      </c>
      <c r="AD164">
        <v>0</v>
      </c>
      <c r="AE164">
        <v>1</v>
      </c>
      <c r="AF164">
        <v>0</v>
      </c>
      <c r="AG164">
        <v>3</v>
      </c>
      <c r="AH164">
        <v>3</v>
      </c>
      <c r="AI164">
        <v>1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324</v>
      </c>
      <c r="AV164">
        <v>18.04000091552734</v>
      </c>
      <c r="AW164">
        <v>18.059999465942379</v>
      </c>
      <c r="AX164">
        <v>18.110000610351559</v>
      </c>
      <c r="AY164">
        <v>17.829999923706051</v>
      </c>
      <c r="AZ164">
        <v>17.930000305175781</v>
      </c>
      <c r="BE164">
        <v>5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3</v>
      </c>
      <c r="BO164">
        <v>2</v>
      </c>
      <c r="BP164">
        <v>5</v>
      </c>
      <c r="BQ164">
        <v>15</v>
      </c>
      <c r="BR164">
        <v>157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5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 t="s">
        <v>526</v>
      </c>
      <c r="CN164">
        <v>17.930000305175781</v>
      </c>
      <c r="CO164">
        <v>17.819999694824219</v>
      </c>
      <c r="CP164">
        <v>17.930000305175781</v>
      </c>
      <c r="CQ164">
        <v>17.590000152587891</v>
      </c>
      <c r="CR164">
        <v>17.85000038146973</v>
      </c>
      <c r="CS164" s="2">
        <f t="shared" si="29"/>
        <v>-6.1728738628155089E-3</v>
      </c>
      <c r="CT164" s="2">
        <f t="shared" si="30"/>
        <v>6.1350032615341554E-3</v>
      </c>
      <c r="CU164" s="2">
        <f t="shared" si="31"/>
        <v>1.2906820773017857E-2</v>
      </c>
      <c r="CV164" s="2">
        <f t="shared" si="32"/>
        <v>1.4565838841759771E-2</v>
      </c>
      <c r="CW164">
        <v>46</v>
      </c>
      <c r="CX164">
        <v>11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18</v>
      </c>
      <c r="DG164">
        <v>16</v>
      </c>
      <c r="DH164">
        <v>35</v>
      </c>
      <c r="DI164">
        <v>26</v>
      </c>
      <c r="DJ164">
        <v>48</v>
      </c>
      <c r="DK164">
        <v>0</v>
      </c>
      <c r="DL164">
        <v>0</v>
      </c>
      <c r="DM164">
        <v>0</v>
      </c>
      <c r="DN164">
        <v>0</v>
      </c>
      <c r="DO164">
        <v>11</v>
      </c>
      <c r="DP164">
        <v>0</v>
      </c>
      <c r="DQ164">
        <v>45</v>
      </c>
      <c r="DR164">
        <v>0</v>
      </c>
      <c r="DS164">
        <v>1</v>
      </c>
      <c r="DT164">
        <v>0</v>
      </c>
      <c r="DU164">
        <v>1</v>
      </c>
      <c r="DV164">
        <v>0</v>
      </c>
      <c r="DW164">
        <v>1</v>
      </c>
      <c r="DX164">
        <v>0</v>
      </c>
      <c r="DY164">
        <v>1</v>
      </c>
      <c r="DZ164">
        <v>1</v>
      </c>
      <c r="EA164">
        <v>1</v>
      </c>
      <c r="EB164">
        <v>0</v>
      </c>
      <c r="EC164">
        <v>1</v>
      </c>
      <c r="ED164">
        <v>1</v>
      </c>
      <c r="EE164" t="s">
        <v>753</v>
      </c>
      <c r="EF164">
        <v>17.85000038146973</v>
      </c>
      <c r="EG164">
        <v>18.159999847412109</v>
      </c>
      <c r="EH164">
        <v>18.329999923706051</v>
      </c>
      <c r="EI164">
        <v>17.969999313354489</v>
      </c>
      <c r="EJ164">
        <v>18.25</v>
      </c>
      <c r="EO164">
        <v>123</v>
      </c>
      <c r="EP164">
        <v>21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21</v>
      </c>
      <c r="EY164">
        <v>12</v>
      </c>
      <c r="EZ164">
        <v>5</v>
      </c>
      <c r="FA164">
        <v>4</v>
      </c>
      <c r="FB164">
        <v>19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19</v>
      </c>
      <c r="FJ164">
        <v>0</v>
      </c>
      <c r="FK164">
        <v>0</v>
      </c>
      <c r="FL164">
        <v>0</v>
      </c>
      <c r="FM164">
        <v>1</v>
      </c>
      <c r="FN164">
        <v>0</v>
      </c>
      <c r="FO164">
        <v>7</v>
      </c>
      <c r="FP164">
        <v>0</v>
      </c>
      <c r="FQ164">
        <v>1</v>
      </c>
      <c r="FR164">
        <v>1</v>
      </c>
      <c r="FS164">
        <v>1</v>
      </c>
      <c r="FT164">
        <v>0</v>
      </c>
      <c r="FU164">
        <v>1</v>
      </c>
      <c r="FV164">
        <v>1</v>
      </c>
      <c r="FW164" t="s">
        <v>344</v>
      </c>
      <c r="FX164">
        <v>18.25</v>
      </c>
      <c r="FY164">
        <v>18.260000228881839</v>
      </c>
      <c r="FZ164">
        <v>18.469999313354489</v>
      </c>
      <c r="GA164">
        <v>18.020000457763668</v>
      </c>
      <c r="GB164">
        <v>18.430000305175781</v>
      </c>
      <c r="GC164">
        <v>385</v>
      </c>
      <c r="GD164">
        <v>393</v>
      </c>
      <c r="GE164">
        <v>201</v>
      </c>
      <c r="GF164">
        <v>204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227</v>
      </c>
      <c r="GM164">
        <v>0</v>
      </c>
      <c r="GN164">
        <v>67</v>
      </c>
      <c r="GO164">
        <v>3</v>
      </c>
      <c r="GP164">
        <v>2</v>
      </c>
      <c r="GQ164">
        <v>1</v>
      </c>
      <c r="GR164">
        <v>0</v>
      </c>
      <c r="GS164">
        <v>2</v>
      </c>
      <c r="GT164">
        <v>2</v>
      </c>
      <c r="GU164">
        <v>2</v>
      </c>
      <c r="GV164">
        <v>2</v>
      </c>
      <c r="GW164">
        <v>2.7</v>
      </c>
      <c r="GX164" t="s">
        <v>223</v>
      </c>
      <c r="GY164">
        <v>1144002</v>
      </c>
      <c r="GZ164">
        <v>1257628</v>
      </c>
      <c r="HA164">
        <v>0.85499999999999998</v>
      </c>
      <c r="HB164">
        <v>1.4610000000000001</v>
      </c>
      <c r="HC164">
        <v>0.5</v>
      </c>
      <c r="HD164">
        <v>4.88</v>
      </c>
      <c r="HE164">
        <v>0</v>
      </c>
      <c r="HF164" s="2">
        <f t="shared" si="33"/>
        <v>5.4765765369613195E-4</v>
      </c>
      <c r="HG164" s="2">
        <f t="shared" si="34"/>
        <v>1.1369739701116988E-2</v>
      </c>
      <c r="HH164" s="2">
        <f t="shared" si="35"/>
        <v>1.3143470323651152E-2</v>
      </c>
      <c r="HI164" s="2">
        <f t="shared" si="36"/>
        <v>2.2246328845527463E-2</v>
      </c>
      <c r="HJ164" s="3">
        <f t="shared" si="37"/>
        <v>18.467611678426561</v>
      </c>
      <c r="HK164" t="str">
        <f t="shared" si="38"/>
        <v>OI</v>
      </c>
    </row>
    <row r="165" spans="1:219" hidden="1" x14ac:dyDescent="0.25">
      <c r="A165">
        <v>156</v>
      </c>
      <c r="B165" t="s">
        <v>754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</v>
      </c>
      <c r="N165">
        <v>0</v>
      </c>
      <c r="O165">
        <v>10</v>
      </c>
      <c r="P165">
        <v>49</v>
      </c>
      <c r="Q165">
        <v>112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1</v>
      </c>
      <c r="AL165">
        <v>1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1</v>
      </c>
      <c r="AT165">
        <v>1</v>
      </c>
      <c r="AU165" t="s">
        <v>755</v>
      </c>
      <c r="AV165">
        <v>66.379997253417969</v>
      </c>
      <c r="AW165">
        <v>67.129997253417969</v>
      </c>
      <c r="AX165">
        <v>68.419998168945313</v>
      </c>
      <c r="AY165">
        <v>66.370002746582031</v>
      </c>
      <c r="AZ165">
        <v>67.889999389648438</v>
      </c>
      <c r="BE165">
        <v>15</v>
      </c>
      <c r="BF165">
        <v>49</v>
      </c>
      <c r="BG165">
        <v>49</v>
      </c>
      <c r="BH165">
        <v>49</v>
      </c>
      <c r="BI165">
        <v>0</v>
      </c>
      <c r="BJ165">
        <v>1</v>
      </c>
      <c r="BK165">
        <v>4</v>
      </c>
      <c r="BL165">
        <v>0</v>
      </c>
      <c r="BM165">
        <v>0</v>
      </c>
      <c r="BN165">
        <v>2</v>
      </c>
      <c r="BO165">
        <v>3</v>
      </c>
      <c r="BP165">
        <v>0</v>
      </c>
      <c r="BQ165">
        <v>0</v>
      </c>
      <c r="BR165">
        <v>7</v>
      </c>
      <c r="BS165">
        <v>1</v>
      </c>
      <c r="BT165">
        <v>12</v>
      </c>
      <c r="BU165">
        <v>0</v>
      </c>
      <c r="BV165">
        <v>0</v>
      </c>
      <c r="BW165">
        <v>6</v>
      </c>
      <c r="BX165">
        <v>4</v>
      </c>
      <c r="BY165">
        <v>7</v>
      </c>
      <c r="BZ165">
        <v>7</v>
      </c>
      <c r="CA165">
        <v>1</v>
      </c>
      <c r="CB165">
        <v>1</v>
      </c>
      <c r="CC165">
        <v>1</v>
      </c>
      <c r="CD165">
        <v>1</v>
      </c>
      <c r="CE165">
        <v>10</v>
      </c>
      <c r="CF165">
        <v>6</v>
      </c>
      <c r="CG165">
        <v>2</v>
      </c>
      <c r="CH165">
        <v>2</v>
      </c>
      <c r="CI165">
        <v>1</v>
      </c>
      <c r="CJ165">
        <v>1</v>
      </c>
      <c r="CK165">
        <v>1</v>
      </c>
      <c r="CL165">
        <v>1</v>
      </c>
      <c r="CM165" t="s">
        <v>699</v>
      </c>
      <c r="CN165">
        <v>67.889999389648438</v>
      </c>
      <c r="CO165">
        <v>67.889999389648438</v>
      </c>
      <c r="CP165">
        <v>69.779998779296875</v>
      </c>
      <c r="CQ165">
        <v>67.739997863769531</v>
      </c>
      <c r="CR165">
        <v>68.730003356933594</v>
      </c>
      <c r="CS165" s="2">
        <f t="shared" si="29"/>
        <v>0</v>
      </c>
      <c r="CT165" s="2">
        <f t="shared" si="30"/>
        <v>2.7085116404576115E-2</v>
      </c>
      <c r="CU165" s="2">
        <f t="shared" si="31"/>
        <v>2.2094789693248851E-3</v>
      </c>
      <c r="CV165" s="2">
        <f t="shared" si="32"/>
        <v>1.4404269530188918E-2</v>
      </c>
      <c r="CW165">
        <v>6</v>
      </c>
      <c r="CX165">
        <v>25</v>
      </c>
      <c r="CY165">
        <v>49</v>
      </c>
      <c r="CZ165">
        <v>39</v>
      </c>
      <c r="DA165">
        <v>54</v>
      </c>
      <c r="DB165">
        <v>1</v>
      </c>
      <c r="DC165">
        <v>5</v>
      </c>
      <c r="DD165">
        <v>0</v>
      </c>
      <c r="DE165">
        <v>0</v>
      </c>
      <c r="DF165">
        <v>5</v>
      </c>
      <c r="DG165">
        <v>1</v>
      </c>
      <c r="DH165">
        <v>0</v>
      </c>
      <c r="DI165">
        <v>0</v>
      </c>
      <c r="DJ165">
        <v>0</v>
      </c>
      <c r="DK165">
        <v>1</v>
      </c>
      <c r="DL165">
        <v>6</v>
      </c>
      <c r="DM165">
        <v>1</v>
      </c>
      <c r="DN165">
        <v>6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756</v>
      </c>
      <c r="EF165">
        <v>68.730003356933594</v>
      </c>
      <c r="EG165">
        <v>68.239997863769531</v>
      </c>
      <c r="EH165">
        <v>71</v>
      </c>
      <c r="EI165">
        <v>68.019996643066406</v>
      </c>
      <c r="EJ165">
        <v>70.05999755859375</v>
      </c>
      <c r="EO165">
        <v>8</v>
      </c>
      <c r="EP165">
        <v>13</v>
      </c>
      <c r="EQ165">
        <v>9</v>
      </c>
      <c r="ER165">
        <v>7</v>
      </c>
      <c r="ES165">
        <v>115</v>
      </c>
      <c r="ET165">
        <v>0</v>
      </c>
      <c r="EU165">
        <v>0</v>
      </c>
      <c r="EV165">
        <v>0</v>
      </c>
      <c r="EW165">
        <v>0</v>
      </c>
      <c r="EX165">
        <v>1</v>
      </c>
      <c r="EY165">
        <v>1</v>
      </c>
      <c r="EZ165">
        <v>1</v>
      </c>
      <c r="FA165">
        <v>0</v>
      </c>
      <c r="FB165">
        <v>0</v>
      </c>
      <c r="FC165">
        <v>1</v>
      </c>
      <c r="FD165">
        <v>3</v>
      </c>
      <c r="FE165">
        <v>1</v>
      </c>
      <c r="FF165">
        <v>3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757</v>
      </c>
      <c r="FX165">
        <v>70.05999755859375</v>
      </c>
      <c r="FY165">
        <v>70.400001525878906</v>
      </c>
      <c r="FZ165">
        <v>72.800003051757813</v>
      </c>
      <c r="GA165">
        <v>70.110000610351563</v>
      </c>
      <c r="GB165">
        <v>71.769996643066406</v>
      </c>
      <c r="GC165">
        <v>659</v>
      </c>
      <c r="GD165">
        <v>22</v>
      </c>
      <c r="GE165">
        <v>325</v>
      </c>
      <c r="GF165">
        <v>9</v>
      </c>
      <c r="GG165">
        <v>0</v>
      </c>
      <c r="GH165">
        <v>425</v>
      </c>
      <c r="GI165">
        <v>0</v>
      </c>
      <c r="GJ165">
        <v>215</v>
      </c>
      <c r="GK165">
        <v>10</v>
      </c>
      <c r="GL165">
        <v>8</v>
      </c>
      <c r="GM165">
        <v>9</v>
      </c>
      <c r="GN165">
        <v>0</v>
      </c>
      <c r="GO165">
        <v>2</v>
      </c>
      <c r="GP165">
        <v>0</v>
      </c>
      <c r="GQ165">
        <v>2</v>
      </c>
      <c r="GR165">
        <v>0</v>
      </c>
      <c r="GS165">
        <v>2</v>
      </c>
      <c r="GT165">
        <v>0</v>
      </c>
      <c r="GU165">
        <v>2</v>
      </c>
      <c r="GV165">
        <v>0</v>
      </c>
      <c r="GW165">
        <v>1.8</v>
      </c>
      <c r="GX165" t="s">
        <v>218</v>
      </c>
      <c r="GY165">
        <v>362653</v>
      </c>
      <c r="GZ165">
        <v>328385</v>
      </c>
      <c r="HA165">
        <v>4.2300000000000004</v>
      </c>
      <c r="HB165">
        <v>5.9710000000000001</v>
      </c>
      <c r="HC165">
        <v>1.58</v>
      </c>
      <c r="HD165">
        <v>3.79</v>
      </c>
      <c r="HE165">
        <v>0</v>
      </c>
      <c r="HF165" s="2">
        <f t="shared" si="33"/>
        <v>4.8296017033490068E-3</v>
      </c>
      <c r="HG165" s="2">
        <f t="shared" si="34"/>
        <v>3.2967052544937481E-2</v>
      </c>
      <c r="HH165" s="2">
        <f t="shared" si="35"/>
        <v>4.1193310971838759E-3</v>
      </c>
      <c r="HI165" s="2">
        <f t="shared" si="36"/>
        <v>2.312938707480372E-2</v>
      </c>
      <c r="HJ165" s="3">
        <f t="shared" si="37"/>
        <v>72.720882075346239</v>
      </c>
      <c r="HK165" t="str">
        <f t="shared" si="38"/>
        <v>ONTO</v>
      </c>
    </row>
    <row r="166" spans="1:219" hidden="1" x14ac:dyDescent="0.25">
      <c r="A166">
        <v>157</v>
      </c>
      <c r="B166" t="s">
        <v>758</v>
      </c>
      <c r="C166">
        <v>11</v>
      </c>
      <c r="D166">
        <v>0</v>
      </c>
      <c r="E166">
        <v>5</v>
      </c>
      <c r="F166">
        <v>1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8</v>
      </c>
      <c r="X166">
        <v>9</v>
      </c>
      <c r="Y166">
        <v>3</v>
      </c>
      <c r="Z166">
        <v>11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1</v>
      </c>
      <c r="AT166">
        <v>0</v>
      </c>
      <c r="AU166" t="s">
        <v>292</v>
      </c>
      <c r="AV166">
        <v>95.360000610351563</v>
      </c>
      <c r="AW166">
        <v>95.809997558593764</v>
      </c>
      <c r="AX166">
        <v>95.809997558593764</v>
      </c>
      <c r="AY166">
        <v>94.720001220703125</v>
      </c>
      <c r="AZ166">
        <v>95.489997863769517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24</v>
      </c>
      <c r="BO166">
        <v>25</v>
      </c>
      <c r="BP166">
        <v>17</v>
      </c>
      <c r="BQ166">
        <v>8</v>
      </c>
      <c r="BR166">
        <v>20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1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 t="s">
        <v>708</v>
      </c>
      <c r="CN166">
        <v>95.489997863769517</v>
      </c>
      <c r="CO166">
        <v>95.779998779296875</v>
      </c>
      <c r="CP166">
        <v>96.680000305175781</v>
      </c>
      <c r="CQ166">
        <v>94.919998168945327</v>
      </c>
      <c r="CR166">
        <v>96.580001831054673</v>
      </c>
      <c r="CS166" s="2">
        <f t="shared" si="29"/>
        <v>3.0277815746855286E-3</v>
      </c>
      <c r="CT166" s="2">
        <f t="shared" si="30"/>
        <v>9.3090765725900582E-3</v>
      </c>
      <c r="CU166" s="2">
        <f t="shared" si="31"/>
        <v>8.9789164889553241E-3</v>
      </c>
      <c r="CV166" s="2">
        <f t="shared" si="32"/>
        <v>1.7187861157977102E-2</v>
      </c>
      <c r="CW166">
        <v>18</v>
      </c>
      <c r="CX166">
        <v>46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7</v>
      </c>
      <c r="DG166">
        <v>1</v>
      </c>
      <c r="DH166">
        <v>0</v>
      </c>
      <c r="DI166">
        <v>1</v>
      </c>
      <c r="DJ166">
        <v>4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4</v>
      </c>
      <c r="DR166">
        <v>0</v>
      </c>
      <c r="DS166">
        <v>0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718</v>
      </c>
      <c r="EF166">
        <v>96.580001831054673</v>
      </c>
      <c r="EG166">
        <v>97.139999389648438</v>
      </c>
      <c r="EH166">
        <v>97.879997253417955</v>
      </c>
      <c r="EI166">
        <v>96.660003662109375</v>
      </c>
      <c r="EJ166">
        <v>96.680000305175781</v>
      </c>
      <c r="EO166">
        <v>14</v>
      </c>
      <c r="EP166">
        <v>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13</v>
      </c>
      <c r="EY166">
        <v>8</v>
      </c>
      <c r="EZ166">
        <v>4</v>
      </c>
      <c r="FA166">
        <v>3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266</v>
      </c>
      <c r="FX166">
        <v>96.680000305175781</v>
      </c>
      <c r="FY166">
        <v>97.019996643066406</v>
      </c>
      <c r="FZ166">
        <v>97.480003356933594</v>
      </c>
      <c r="GA166">
        <v>95.44000244140625</v>
      </c>
      <c r="GB166">
        <v>96.360000610351563</v>
      </c>
      <c r="GC166">
        <v>81</v>
      </c>
      <c r="GD166">
        <v>177</v>
      </c>
      <c r="GE166">
        <v>80</v>
      </c>
      <c r="GF166">
        <v>41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35</v>
      </c>
      <c r="GM166">
        <v>0</v>
      </c>
      <c r="GN166">
        <v>4</v>
      </c>
      <c r="GO166">
        <v>1</v>
      </c>
      <c r="GP166">
        <v>1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0</v>
      </c>
      <c r="GW166">
        <v>2</v>
      </c>
      <c r="GX166" t="s">
        <v>218</v>
      </c>
      <c r="GY166">
        <v>59979</v>
      </c>
      <c r="GZ166">
        <v>72957</v>
      </c>
      <c r="HA166">
        <v>1.077</v>
      </c>
      <c r="HB166">
        <v>2.028</v>
      </c>
      <c r="HC166">
        <v>2.36</v>
      </c>
      <c r="HD166">
        <v>10.07</v>
      </c>
      <c r="HE166">
        <v>0</v>
      </c>
      <c r="HF166" s="2">
        <f t="shared" si="33"/>
        <v>3.5043944511919944E-3</v>
      </c>
      <c r="HG166" s="2">
        <f t="shared" si="34"/>
        <v>4.7189854126576947E-3</v>
      </c>
      <c r="HH166" s="2">
        <f t="shared" si="35"/>
        <v>1.6285242798687261E-2</v>
      </c>
      <c r="HI166" s="2">
        <f t="shared" si="36"/>
        <v>9.5475110327726265E-3</v>
      </c>
      <c r="HJ166" s="3">
        <f t="shared" si="37"/>
        <v>97.477832591961132</v>
      </c>
      <c r="HK166" t="str">
        <f t="shared" si="38"/>
        <v>OSIS</v>
      </c>
    </row>
    <row r="167" spans="1:219" hidden="1" x14ac:dyDescent="0.25">
      <c r="A167">
        <v>158</v>
      </c>
      <c r="B167" t="s">
        <v>759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4</v>
      </c>
      <c r="N167">
        <v>145</v>
      </c>
      <c r="O167">
        <v>42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4</v>
      </c>
      <c r="AA167">
        <v>1</v>
      </c>
      <c r="AB167">
        <v>5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237</v>
      </c>
      <c r="AV167">
        <v>257.17001342773438</v>
      </c>
      <c r="AW167">
        <v>258.5</v>
      </c>
      <c r="AX167">
        <v>260.3699951171875</v>
      </c>
      <c r="AY167">
        <v>257.27999877929688</v>
      </c>
      <c r="AZ167">
        <v>258.64999389648438</v>
      </c>
      <c r="BE167">
        <v>144</v>
      </c>
      <c r="BF167">
        <v>28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44</v>
      </c>
      <c r="BO167">
        <v>11</v>
      </c>
      <c r="BP167">
        <v>5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436</v>
      </c>
      <c r="CN167">
        <v>258.64999389648438</v>
      </c>
      <c r="CO167">
        <v>259.77999877929688</v>
      </c>
      <c r="CP167">
        <v>262.32000732421881</v>
      </c>
      <c r="CQ167">
        <v>259.16000366210938</v>
      </c>
      <c r="CR167">
        <v>261.3699951171875</v>
      </c>
      <c r="CS167" s="2">
        <f t="shared" si="29"/>
        <v>4.3498532917175536E-3</v>
      </c>
      <c r="CT167" s="2">
        <f t="shared" si="30"/>
        <v>9.6828624352033321E-3</v>
      </c>
      <c r="CU167" s="2">
        <f t="shared" si="31"/>
        <v>2.3866160601310193E-3</v>
      </c>
      <c r="CV167" s="2">
        <f t="shared" si="32"/>
        <v>8.4554137673196195E-3</v>
      </c>
      <c r="CW167">
        <v>39</v>
      </c>
      <c r="CX167">
        <v>155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8</v>
      </c>
      <c r="DG167">
        <v>1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355</v>
      </c>
      <c r="EF167">
        <v>261.3699951171875</v>
      </c>
      <c r="EG167">
        <v>259.8599853515625</v>
      </c>
      <c r="EH167">
        <v>260.6400146484375</v>
      </c>
      <c r="EI167">
        <v>256.27999877929688</v>
      </c>
      <c r="EJ167">
        <v>259.47000122070313</v>
      </c>
      <c r="EO167">
        <v>11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12</v>
      </c>
      <c r="EY167">
        <v>19</v>
      </c>
      <c r="EZ167">
        <v>46</v>
      </c>
      <c r="FA167">
        <v>26</v>
      </c>
      <c r="FB167">
        <v>90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12</v>
      </c>
      <c r="FR167">
        <v>0</v>
      </c>
      <c r="FS167">
        <v>1</v>
      </c>
      <c r="FT167">
        <v>0</v>
      </c>
      <c r="FU167">
        <v>1</v>
      </c>
      <c r="FV167">
        <v>0</v>
      </c>
      <c r="FW167" t="s">
        <v>384</v>
      </c>
      <c r="FX167">
        <v>259.47000122070313</v>
      </c>
      <c r="FY167">
        <v>261.07000732421881</v>
      </c>
      <c r="FZ167">
        <v>263.14999389648438</v>
      </c>
      <c r="GA167">
        <v>259.8699951171875</v>
      </c>
      <c r="GB167">
        <v>260.01998901367188</v>
      </c>
      <c r="GC167">
        <v>568</v>
      </c>
      <c r="GD167">
        <v>268</v>
      </c>
      <c r="GE167">
        <v>205</v>
      </c>
      <c r="GF167">
        <v>202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94</v>
      </c>
      <c r="GM167">
        <v>0</v>
      </c>
      <c r="GN167">
        <v>90</v>
      </c>
      <c r="GO167">
        <v>1</v>
      </c>
      <c r="GP167">
        <v>0</v>
      </c>
      <c r="GQ167">
        <v>1</v>
      </c>
      <c r="GR167">
        <v>0</v>
      </c>
      <c r="GS167">
        <v>1</v>
      </c>
      <c r="GT167">
        <v>1</v>
      </c>
      <c r="GU167">
        <v>0</v>
      </c>
      <c r="GV167">
        <v>0</v>
      </c>
      <c r="GW167">
        <v>1.8</v>
      </c>
      <c r="GX167" t="s">
        <v>218</v>
      </c>
      <c r="GY167">
        <v>5711786</v>
      </c>
      <c r="GZ167">
        <v>6386328</v>
      </c>
      <c r="HA167">
        <v>0.33400000000000002</v>
      </c>
      <c r="HB167">
        <v>1.2929999999999999</v>
      </c>
      <c r="HC167">
        <v>2.4500000000000002</v>
      </c>
      <c r="HD167">
        <v>1.7</v>
      </c>
      <c r="HE167">
        <v>0</v>
      </c>
      <c r="HF167" s="2">
        <f t="shared" si="33"/>
        <v>6.1286477137477702E-3</v>
      </c>
      <c r="HG167" s="2">
        <f t="shared" si="34"/>
        <v>7.9041862835222965E-3</v>
      </c>
      <c r="HH167" s="2">
        <f t="shared" si="35"/>
        <v>4.5965150088689288E-3</v>
      </c>
      <c r="HI167" s="2">
        <f t="shared" si="36"/>
        <v>5.7685525275708027E-4</v>
      </c>
      <c r="HJ167" s="3">
        <f t="shared" si="37"/>
        <v>263.13355329514997</v>
      </c>
      <c r="HK167" t="str">
        <f t="shared" si="38"/>
        <v>PYPL</v>
      </c>
    </row>
    <row r="168" spans="1:219" hidden="1" x14ac:dyDescent="0.25">
      <c r="A168">
        <v>159</v>
      </c>
      <c r="B168" t="s">
        <v>760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25</v>
      </c>
      <c r="N168">
        <v>39</v>
      </c>
      <c r="O168">
        <v>26</v>
      </c>
      <c r="P168">
        <v>3</v>
      </c>
      <c r="Q168">
        <v>0</v>
      </c>
      <c r="R168">
        <v>2</v>
      </c>
      <c r="S168">
        <v>6</v>
      </c>
      <c r="T168">
        <v>0</v>
      </c>
      <c r="U168">
        <v>0</v>
      </c>
      <c r="V168">
        <v>13</v>
      </c>
      <c r="W168">
        <v>4</v>
      </c>
      <c r="X168">
        <v>10</v>
      </c>
      <c r="Y168">
        <v>4</v>
      </c>
      <c r="Z168">
        <v>82</v>
      </c>
      <c r="AA168">
        <v>2</v>
      </c>
      <c r="AB168">
        <v>113</v>
      </c>
      <c r="AC168">
        <v>0</v>
      </c>
      <c r="AD168">
        <v>0</v>
      </c>
      <c r="AE168">
        <v>11</v>
      </c>
      <c r="AF168">
        <v>6</v>
      </c>
      <c r="AG168">
        <v>82</v>
      </c>
      <c r="AH168">
        <v>82</v>
      </c>
      <c r="AI168">
        <v>2</v>
      </c>
      <c r="AJ168">
        <v>2</v>
      </c>
      <c r="AK168">
        <v>2</v>
      </c>
      <c r="AL168">
        <v>2</v>
      </c>
      <c r="AM168">
        <v>26</v>
      </c>
      <c r="AN168">
        <v>11</v>
      </c>
      <c r="AO168">
        <v>50</v>
      </c>
      <c r="AP168">
        <v>50</v>
      </c>
      <c r="AQ168">
        <v>3</v>
      </c>
      <c r="AR168">
        <v>2</v>
      </c>
      <c r="AS168">
        <v>3</v>
      </c>
      <c r="AT168">
        <v>2</v>
      </c>
      <c r="AU168" t="s">
        <v>363</v>
      </c>
      <c r="AV168">
        <v>15.760000228881839</v>
      </c>
      <c r="AW168">
        <v>15.72999954223633</v>
      </c>
      <c r="AX168">
        <v>15.72999954223633</v>
      </c>
      <c r="AY168">
        <v>14.819999694824221</v>
      </c>
      <c r="AZ168">
        <v>14.89000034332275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195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 t="s">
        <v>761</v>
      </c>
      <c r="CN168">
        <v>14.89000034332275</v>
      </c>
      <c r="CO168">
        <v>14.960000038146971</v>
      </c>
      <c r="CP168">
        <v>15.75</v>
      </c>
      <c r="CQ168">
        <v>14.89000034332275</v>
      </c>
      <c r="CR168">
        <v>15.489999771118161</v>
      </c>
      <c r="CS168" s="2">
        <f t="shared" si="29"/>
        <v>4.6791239736447832E-3</v>
      </c>
      <c r="CT168" s="2">
        <f t="shared" si="30"/>
        <v>5.015872773670027E-2</v>
      </c>
      <c r="CU168" s="2">
        <f t="shared" si="31"/>
        <v>4.6791239736447832E-3</v>
      </c>
      <c r="CV168" s="2">
        <f t="shared" si="32"/>
        <v>3.8734631159526356E-2</v>
      </c>
      <c r="CW168">
        <v>0</v>
      </c>
      <c r="CX168">
        <v>2</v>
      </c>
      <c r="CY168">
        <v>15</v>
      </c>
      <c r="CZ168">
        <v>6</v>
      </c>
      <c r="DA168">
        <v>172</v>
      </c>
      <c r="DB168">
        <v>1</v>
      </c>
      <c r="DC168">
        <v>1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1</v>
      </c>
      <c r="DJ168">
        <v>0</v>
      </c>
      <c r="DK168">
        <v>1</v>
      </c>
      <c r="DL168">
        <v>2</v>
      </c>
      <c r="DM168">
        <v>1</v>
      </c>
      <c r="DN168">
        <v>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392</v>
      </c>
      <c r="EF168">
        <v>15.489999771118161</v>
      </c>
      <c r="EG168">
        <v>15.340000152587891</v>
      </c>
      <c r="EH168">
        <v>16.379999160766602</v>
      </c>
      <c r="EI168">
        <v>15.340000152587891</v>
      </c>
      <c r="EJ168">
        <v>16.129999160766602</v>
      </c>
      <c r="EO168">
        <v>0</v>
      </c>
      <c r="EP168">
        <v>0</v>
      </c>
      <c r="EQ168">
        <v>3</v>
      </c>
      <c r="ER168">
        <v>4</v>
      </c>
      <c r="ES168">
        <v>188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762</v>
      </c>
      <c r="FX168">
        <v>16.129999160766602</v>
      </c>
      <c r="FY168">
        <v>16.29000091552734</v>
      </c>
      <c r="FZ168">
        <v>16.39999961853027</v>
      </c>
      <c r="GA168">
        <v>16.020000457763668</v>
      </c>
      <c r="GB168">
        <v>16.139999389648441</v>
      </c>
      <c r="GC168">
        <v>483</v>
      </c>
      <c r="GD168">
        <v>310</v>
      </c>
      <c r="GE168">
        <v>390</v>
      </c>
      <c r="GF168">
        <v>2</v>
      </c>
      <c r="GG168">
        <v>0</v>
      </c>
      <c r="GH168">
        <v>373</v>
      </c>
      <c r="GI168">
        <v>0</v>
      </c>
      <c r="GJ168">
        <v>370</v>
      </c>
      <c r="GK168">
        <v>2</v>
      </c>
      <c r="GL168">
        <v>277</v>
      </c>
      <c r="GM168">
        <v>2</v>
      </c>
      <c r="GN168">
        <v>0</v>
      </c>
      <c r="GO168">
        <v>2</v>
      </c>
      <c r="GP168">
        <v>0</v>
      </c>
      <c r="GQ168">
        <v>2</v>
      </c>
      <c r="GR168">
        <v>0</v>
      </c>
      <c r="GS168">
        <v>3</v>
      </c>
      <c r="GT168">
        <v>0</v>
      </c>
      <c r="GU168">
        <v>2</v>
      </c>
      <c r="GV168">
        <v>0</v>
      </c>
      <c r="GW168">
        <v>3.3</v>
      </c>
      <c r="GX168" t="s">
        <v>223</v>
      </c>
      <c r="GY168">
        <v>3342920</v>
      </c>
      <c r="GZ168">
        <v>2792400</v>
      </c>
      <c r="HA168">
        <v>0.70699999999999996</v>
      </c>
      <c r="HB168">
        <v>1.4279999999999999</v>
      </c>
      <c r="HC168">
        <v>-3.87</v>
      </c>
      <c r="HD168">
        <v>3.8</v>
      </c>
      <c r="HE168">
        <v>0</v>
      </c>
      <c r="HF168" s="2">
        <f t="shared" si="33"/>
        <v>9.8220838409056599E-3</v>
      </c>
      <c r="HG168" s="2">
        <f t="shared" si="34"/>
        <v>6.7072381439962081E-3</v>
      </c>
      <c r="HH168" s="2">
        <f t="shared" si="35"/>
        <v>1.657461280473671E-2</v>
      </c>
      <c r="HI168" s="2">
        <f t="shared" si="36"/>
        <v>7.4348783409332597E-3</v>
      </c>
      <c r="HJ168" s="3">
        <f t="shared" si="37"/>
        <v>16.399261831033698</v>
      </c>
      <c r="HK168" t="str">
        <f t="shared" si="38"/>
        <v>PBF</v>
      </c>
    </row>
    <row r="169" spans="1:219" hidden="1" x14ac:dyDescent="0.25">
      <c r="A169">
        <v>160</v>
      </c>
      <c r="B169" t="s">
        <v>763</v>
      </c>
      <c r="C169">
        <v>9</v>
      </c>
      <c r="D169">
        <v>2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</v>
      </c>
      <c r="Z169">
        <v>99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 t="s">
        <v>474</v>
      </c>
      <c r="AV169">
        <v>48.869998931884773</v>
      </c>
      <c r="AW169">
        <v>48.869998931884773</v>
      </c>
      <c r="AX169">
        <v>49.709999084472663</v>
      </c>
      <c r="AY169">
        <v>48.040000915527337</v>
      </c>
      <c r="AZ169">
        <v>49.150001525878913</v>
      </c>
      <c r="BE169">
        <v>13</v>
      </c>
      <c r="BF169">
        <v>56</v>
      </c>
      <c r="BG169">
        <v>3</v>
      </c>
      <c r="BH169">
        <v>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1</v>
      </c>
      <c r="BS169">
        <v>1</v>
      </c>
      <c r="BT169">
        <v>3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1</v>
      </c>
      <c r="CA169">
        <v>0</v>
      </c>
      <c r="CB169">
        <v>0</v>
      </c>
      <c r="CC169">
        <v>1</v>
      </c>
      <c r="CD169">
        <v>1</v>
      </c>
      <c r="CE169">
        <v>1</v>
      </c>
      <c r="CF169">
        <v>0</v>
      </c>
      <c r="CG169">
        <v>1</v>
      </c>
      <c r="CH169">
        <v>1</v>
      </c>
      <c r="CI169">
        <v>1</v>
      </c>
      <c r="CJ169">
        <v>0</v>
      </c>
      <c r="CK169">
        <v>1</v>
      </c>
      <c r="CL169">
        <v>1</v>
      </c>
      <c r="CM169" t="s">
        <v>689</v>
      </c>
      <c r="CN169">
        <v>49.150001525878913</v>
      </c>
      <c r="CO169">
        <v>49.189998626708977</v>
      </c>
      <c r="CP169">
        <v>49.549999237060547</v>
      </c>
      <c r="CQ169">
        <v>48.759998321533203</v>
      </c>
      <c r="CR169">
        <v>49.490001678466797</v>
      </c>
      <c r="CS169" s="2">
        <f t="shared" si="29"/>
        <v>8.1311449373255851E-4</v>
      </c>
      <c r="CT169" s="2">
        <f t="shared" si="30"/>
        <v>7.2654009262286268E-3</v>
      </c>
      <c r="CU169" s="2">
        <f t="shared" si="31"/>
        <v>8.7416205972873362E-3</v>
      </c>
      <c r="CV169" s="2">
        <f t="shared" si="32"/>
        <v>1.4750521967575869E-2</v>
      </c>
      <c r="CW169">
        <v>12</v>
      </c>
      <c r="CX169">
        <v>3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12</v>
      </c>
      <c r="DG169">
        <v>3</v>
      </c>
      <c r="DH169">
        <v>4</v>
      </c>
      <c r="DI169">
        <v>5</v>
      </c>
      <c r="DJ169">
        <v>10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10</v>
      </c>
      <c r="DR169">
        <v>0</v>
      </c>
      <c r="DS169">
        <v>0</v>
      </c>
      <c r="DT169">
        <v>0</v>
      </c>
      <c r="DU169">
        <v>1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716</v>
      </c>
      <c r="EF169">
        <v>49.490001678466797</v>
      </c>
      <c r="EG169">
        <v>49.740001678466797</v>
      </c>
      <c r="EH169">
        <v>50.040000915527337</v>
      </c>
      <c r="EI169">
        <v>49.240001678466797</v>
      </c>
      <c r="EJ169">
        <v>49.279998779296882</v>
      </c>
      <c r="EO169">
        <v>5</v>
      </c>
      <c r="EP169">
        <v>3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</v>
      </c>
      <c r="EY169">
        <v>2</v>
      </c>
      <c r="EZ169">
        <v>1</v>
      </c>
      <c r="FA169">
        <v>3</v>
      </c>
      <c r="FB169">
        <v>20</v>
      </c>
      <c r="FC169">
        <v>0</v>
      </c>
      <c r="FD169">
        <v>0</v>
      </c>
      <c r="FE169">
        <v>0</v>
      </c>
      <c r="FF169">
        <v>0</v>
      </c>
      <c r="FG169">
        <v>3</v>
      </c>
      <c r="FH169">
        <v>0</v>
      </c>
      <c r="FI169">
        <v>1</v>
      </c>
      <c r="FJ169">
        <v>0</v>
      </c>
      <c r="FK169">
        <v>2</v>
      </c>
      <c r="FL169">
        <v>0</v>
      </c>
      <c r="FM169">
        <v>1</v>
      </c>
      <c r="FN169">
        <v>0</v>
      </c>
      <c r="FO169">
        <v>10</v>
      </c>
      <c r="FP169">
        <v>3</v>
      </c>
      <c r="FQ169">
        <v>0</v>
      </c>
      <c r="FR169">
        <v>0</v>
      </c>
      <c r="FS169">
        <v>1</v>
      </c>
      <c r="FT169">
        <v>1</v>
      </c>
      <c r="FU169">
        <v>0</v>
      </c>
      <c r="FV169">
        <v>0</v>
      </c>
      <c r="FW169" t="s">
        <v>472</v>
      </c>
      <c r="FX169">
        <v>49.279998779296882</v>
      </c>
      <c r="FY169">
        <v>49.599998474121087</v>
      </c>
      <c r="FZ169">
        <v>49.919998168945313</v>
      </c>
      <c r="GA169">
        <v>48.380001068115227</v>
      </c>
      <c r="GB169">
        <v>48.790000915527337</v>
      </c>
      <c r="GC169">
        <v>97</v>
      </c>
      <c r="GD169">
        <v>168</v>
      </c>
      <c r="GE169">
        <v>23</v>
      </c>
      <c r="GF169">
        <v>64</v>
      </c>
      <c r="GG169">
        <v>0</v>
      </c>
      <c r="GH169">
        <v>2</v>
      </c>
      <c r="GI169">
        <v>0</v>
      </c>
      <c r="GJ169">
        <v>0</v>
      </c>
      <c r="GK169">
        <v>0</v>
      </c>
      <c r="GL169">
        <v>130</v>
      </c>
      <c r="GM169">
        <v>0</v>
      </c>
      <c r="GN169">
        <v>30</v>
      </c>
      <c r="GO169">
        <v>3</v>
      </c>
      <c r="GP169">
        <v>2</v>
      </c>
      <c r="GQ169">
        <v>1</v>
      </c>
      <c r="GR169">
        <v>0</v>
      </c>
      <c r="GS169">
        <v>1</v>
      </c>
      <c r="GT169">
        <v>0</v>
      </c>
      <c r="GU169">
        <v>1</v>
      </c>
      <c r="GV169">
        <v>0</v>
      </c>
      <c r="GW169">
        <v>3</v>
      </c>
      <c r="GX169" t="s">
        <v>223</v>
      </c>
      <c r="GY169">
        <v>29592</v>
      </c>
      <c r="GZ169">
        <v>92200</v>
      </c>
      <c r="HA169">
        <v>2.3530000000000002</v>
      </c>
      <c r="HB169">
        <v>2.92</v>
      </c>
      <c r="HC169">
        <v>2.34</v>
      </c>
      <c r="HD169">
        <v>7.47</v>
      </c>
      <c r="HE169">
        <v>0</v>
      </c>
      <c r="HF169" s="2">
        <f t="shared" si="33"/>
        <v>6.4516069489631844E-3</v>
      </c>
      <c r="HG169" s="2">
        <f t="shared" si="34"/>
        <v>6.4102505320862146E-3</v>
      </c>
      <c r="HH169" s="2">
        <f t="shared" si="35"/>
        <v>2.459672265196533E-2</v>
      </c>
      <c r="HI169" s="2">
        <f t="shared" si="36"/>
        <v>8.4033580594098378E-3</v>
      </c>
      <c r="HJ169" s="3">
        <f t="shared" si="37"/>
        <v>49.917946890731294</v>
      </c>
      <c r="HK169" t="str">
        <f t="shared" si="38"/>
        <v>CNXN</v>
      </c>
    </row>
    <row r="170" spans="1:219" x14ac:dyDescent="0.25">
      <c r="A170">
        <v>161</v>
      </c>
      <c r="B170" t="s">
        <v>764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1</v>
      </c>
      <c r="N170">
        <v>27</v>
      </c>
      <c r="O170">
        <v>26</v>
      </c>
      <c r="P170">
        <v>32</v>
      </c>
      <c r="Q170">
        <v>97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10</v>
      </c>
      <c r="AA170">
        <v>1</v>
      </c>
      <c r="AB170">
        <v>11</v>
      </c>
      <c r="AC170">
        <v>1</v>
      </c>
      <c r="AD170">
        <v>11</v>
      </c>
      <c r="AE170">
        <v>0</v>
      </c>
      <c r="AF170">
        <v>0</v>
      </c>
      <c r="AG170">
        <v>10</v>
      </c>
      <c r="AH170">
        <v>10</v>
      </c>
      <c r="AI170">
        <v>0</v>
      </c>
      <c r="AJ170">
        <v>0</v>
      </c>
      <c r="AK170">
        <v>1</v>
      </c>
      <c r="AL170">
        <v>1</v>
      </c>
      <c r="AM170">
        <v>1</v>
      </c>
      <c r="AN170">
        <v>0</v>
      </c>
      <c r="AO170">
        <v>9</v>
      </c>
      <c r="AP170">
        <v>9</v>
      </c>
      <c r="AQ170">
        <v>1</v>
      </c>
      <c r="AR170">
        <v>0</v>
      </c>
      <c r="AS170">
        <v>1</v>
      </c>
      <c r="AT170">
        <v>1</v>
      </c>
      <c r="AU170" t="s">
        <v>605</v>
      </c>
      <c r="AV170">
        <v>8.0299997329711914</v>
      </c>
      <c r="AW170">
        <v>8.1099996566772461</v>
      </c>
      <c r="AX170">
        <v>8.2200002670288086</v>
      </c>
      <c r="AY170">
        <v>7.820000171661377</v>
      </c>
      <c r="AZ170">
        <v>7.8299999237060547</v>
      </c>
      <c r="BE170">
        <v>19</v>
      </c>
      <c r="BF170">
        <v>3</v>
      </c>
      <c r="BG170">
        <v>3</v>
      </c>
      <c r="BH170">
        <v>0</v>
      </c>
      <c r="BI170">
        <v>0</v>
      </c>
      <c r="BJ170">
        <v>1</v>
      </c>
      <c r="BK170">
        <v>3</v>
      </c>
      <c r="BL170">
        <v>0</v>
      </c>
      <c r="BM170">
        <v>0</v>
      </c>
      <c r="BN170">
        <v>6</v>
      </c>
      <c r="BO170">
        <v>9</v>
      </c>
      <c r="BP170">
        <v>5</v>
      </c>
      <c r="BQ170">
        <v>3</v>
      </c>
      <c r="BR170">
        <v>144</v>
      </c>
      <c r="BS170">
        <v>1</v>
      </c>
      <c r="BT170">
        <v>5</v>
      </c>
      <c r="BU170">
        <v>0</v>
      </c>
      <c r="BV170">
        <v>0</v>
      </c>
      <c r="BW170">
        <v>6</v>
      </c>
      <c r="BX170">
        <v>3</v>
      </c>
      <c r="BY170">
        <v>4</v>
      </c>
      <c r="BZ170">
        <v>4</v>
      </c>
      <c r="CA170">
        <v>1</v>
      </c>
      <c r="CB170">
        <v>1</v>
      </c>
      <c r="CC170">
        <v>1</v>
      </c>
      <c r="CD170">
        <v>1</v>
      </c>
      <c r="CE170">
        <v>28</v>
      </c>
      <c r="CF170">
        <v>6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 t="s">
        <v>765</v>
      </c>
      <c r="CN170">
        <v>7.8299999237060547</v>
      </c>
      <c r="CO170">
        <v>7.9000000953674316</v>
      </c>
      <c r="CP170">
        <v>8.1999998092651367</v>
      </c>
      <c r="CQ170">
        <v>7.8600001335144043</v>
      </c>
      <c r="CR170">
        <v>8.1899995803833008</v>
      </c>
      <c r="CS170" s="2">
        <f t="shared" si="29"/>
        <v>8.8607811159933103E-3</v>
      </c>
      <c r="CT170" s="2">
        <f t="shared" si="30"/>
        <v>3.6585331814122379E-2</v>
      </c>
      <c r="CU170" s="2">
        <f t="shared" si="31"/>
        <v>5.0632862493866782E-3</v>
      </c>
      <c r="CV170" s="2">
        <f t="shared" si="32"/>
        <v>4.0292974820085647E-2</v>
      </c>
      <c r="CW170">
        <v>1</v>
      </c>
      <c r="CX170">
        <v>1</v>
      </c>
      <c r="CY170">
        <v>3</v>
      </c>
      <c r="CZ170">
        <v>14</v>
      </c>
      <c r="DA170">
        <v>164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0</v>
      </c>
      <c r="DP170">
        <v>0</v>
      </c>
      <c r="DQ170">
        <v>1</v>
      </c>
      <c r="DR170">
        <v>1</v>
      </c>
      <c r="DS170">
        <v>0</v>
      </c>
      <c r="DT170">
        <v>0</v>
      </c>
      <c r="DU170">
        <v>1</v>
      </c>
      <c r="DV170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766</v>
      </c>
      <c r="EF170">
        <v>8.1899995803833008</v>
      </c>
      <c r="EG170">
        <v>8.2600002288818359</v>
      </c>
      <c r="EH170">
        <v>8.6800003051757813</v>
      </c>
      <c r="EI170">
        <v>8.1499996185302734</v>
      </c>
      <c r="EJ170">
        <v>8.5</v>
      </c>
      <c r="EO170">
        <v>1</v>
      </c>
      <c r="EP170">
        <v>4</v>
      </c>
      <c r="EQ170">
        <v>27</v>
      </c>
      <c r="ER170">
        <v>35</v>
      </c>
      <c r="ES170">
        <v>112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2</v>
      </c>
      <c r="FB170">
        <v>8</v>
      </c>
      <c r="FC170">
        <v>1</v>
      </c>
      <c r="FD170">
        <v>10</v>
      </c>
      <c r="FE170">
        <v>1</v>
      </c>
      <c r="FF170">
        <v>10</v>
      </c>
      <c r="FG170">
        <v>0</v>
      </c>
      <c r="FH170">
        <v>0</v>
      </c>
      <c r="FI170">
        <v>8</v>
      </c>
      <c r="FJ170">
        <v>8</v>
      </c>
      <c r="FK170">
        <v>0</v>
      </c>
      <c r="FL170">
        <v>0</v>
      </c>
      <c r="FM170">
        <v>1</v>
      </c>
      <c r="FN170">
        <v>1</v>
      </c>
      <c r="FO170">
        <v>1</v>
      </c>
      <c r="FP170">
        <v>0</v>
      </c>
      <c r="FQ170">
        <v>2</v>
      </c>
      <c r="FR170">
        <v>2</v>
      </c>
      <c r="FS170">
        <v>1</v>
      </c>
      <c r="FT170">
        <v>0</v>
      </c>
      <c r="FU170">
        <v>1</v>
      </c>
      <c r="FV170">
        <v>1</v>
      </c>
      <c r="FW170" t="s">
        <v>767</v>
      </c>
      <c r="FX170">
        <v>8.5</v>
      </c>
      <c r="FY170">
        <v>8.630000114440918</v>
      </c>
      <c r="FZ170">
        <v>8.630000114440918</v>
      </c>
      <c r="GA170">
        <v>8.3000001907348633</v>
      </c>
      <c r="GB170">
        <v>8.380000114440918</v>
      </c>
      <c r="GC170">
        <v>570</v>
      </c>
      <c r="GD170">
        <v>189</v>
      </c>
      <c r="GE170">
        <v>362</v>
      </c>
      <c r="GF170">
        <v>11</v>
      </c>
      <c r="GG170">
        <v>0</v>
      </c>
      <c r="GH170">
        <v>454</v>
      </c>
      <c r="GI170">
        <v>0</v>
      </c>
      <c r="GJ170">
        <v>325</v>
      </c>
      <c r="GK170">
        <v>22</v>
      </c>
      <c r="GL170">
        <v>163</v>
      </c>
      <c r="GM170">
        <v>11</v>
      </c>
      <c r="GN170">
        <v>9</v>
      </c>
      <c r="GO170">
        <v>4</v>
      </c>
      <c r="GP170">
        <v>2</v>
      </c>
      <c r="GQ170">
        <v>4</v>
      </c>
      <c r="GR170">
        <v>2</v>
      </c>
      <c r="GS170">
        <v>2</v>
      </c>
      <c r="GT170">
        <v>1</v>
      </c>
      <c r="GU170">
        <v>2</v>
      </c>
      <c r="GV170">
        <v>1</v>
      </c>
      <c r="GW170">
        <v>2.4</v>
      </c>
      <c r="GX170" t="s">
        <v>218</v>
      </c>
      <c r="GY170">
        <v>2220141</v>
      </c>
      <c r="GZ170">
        <v>1278300</v>
      </c>
      <c r="HA170">
        <v>1.016</v>
      </c>
      <c r="HB170">
        <v>1.1339999999999999</v>
      </c>
      <c r="HC170">
        <v>-1.54</v>
      </c>
      <c r="HD170">
        <v>3.63</v>
      </c>
      <c r="HF170" s="2">
        <f t="shared" si="33"/>
        <v>1.5063744231403109E-2</v>
      </c>
      <c r="HG170" s="2">
        <f t="shared" si="34"/>
        <v>0</v>
      </c>
      <c r="HH170" s="2">
        <f t="shared" si="35"/>
        <v>3.8238692853995726E-2</v>
      </c>
      <c r="HI170" s="2">
        <f t="shared" si="36"/>
        <v>9.5465301448139916E-3</v>
      </c>
      <c r="HJ170" s="3">
        <f t="shared" si="37"/>
        <v>8.630000114440918</v>
      </c>
      <c r="HK170" t="str">
        <f t="shared" si="38"/>
        <v>PBI</v>
      </c>
    </row>
    <row r="171" spans="1:219" hidden="1" x14ac:dyDescent="0.25">
      <c r="A171">
        <v>162</v>
      </c>
      <c r="B171" t="s">
        <v>768</v>
      </c>
      <c r="C171">
        <v>9</v>
      </c>
      <c r="D171">
        <v>0</v>
      </c>
      <c r="E171">
        <v>5</v>
      </c>
      <c r="F171">
        <v>1</v>
      </c>
      <c r="G171" t="s">
        <v>218</v>
      </c>
      <c r="H171" t="s">
        <v>347</v>
      </c>
      <c r="I171">
        <v>6</v>
      </c>
      <c r="J171">
        <v>0</v>
      </c>
      <c r="K171" t="s">
        <v>218</v>
      </c>
      <c r="L171" t="s">
        <v>218</v>
      </c>
      <c r="M171">
        <v>20</v>
      </c>
      <c r="N171">
        <v>107</v>
      </c>
      <c r="O171">
        <v>13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11</v>
      </c>
      <c r="W171">
        <v>5</v>
      </c>
      <c r="X171">
        <v>4</v>
      </c>
      <c r="Y171">
        <v>2</v>
      </c>
      <c r="Z171">
        <v>3</v>
      </c>
      <c r="AA171">
        <v>1</v>
      </c>
      <c r="AB171">
        <v>25</v>
      </c>
      <c r="AC171">
        <v>0</v>
      </c>
      <c r="AD171">
        <v>0</v>
      </c>
      <c r="AE171">
        <v>5</v>
      </c>
      <c r="AF171">
        <v>0</v>
      </c>
      <c r="AG171">
        <v>3</v>
      </c>
      <c r="AH171">
        <v>3</v>
      </c>
      <c r="AI171">
        <v>1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769</v>
      </c>
      <c r="AV171">
        <v>79.989997863769531</v>
      </c>
      <c r="AW171">
        <v>80.580001831054688</v>
      </c>
      <c r="AX171">
        <v>81.650001525878906</v>
      </c>
      <c r="AY171">
        <v>80.319999694824219</v>
      </c>
      <c r="AZ171">
        <v>80.610000610351563</v>
      </c>
      <c r="BE171">
        <v>66</v>
      </c>
      <c r="BF171">
        <v>75</v>
      </c>
      <c r="BG171">
        <v>19</v>
      </c>
      <c r="BH171">
        <v>0</v>
      </c>
      <c r="BI171">
        <v>0</v>
      </c>
      <c r="BJ171">
        <v>1</v>
      </c>
      <c r="BK171">
        <v>19</v>
      </c>
      <c r="BL171">
        <v>0</v>
      </c>
      <c r="BM171">
        <v>0</v>
      </c>
      <c r="BN171">
        <v>14</v>
      </c>
      <c r="BO171">
        <v>0</v>
      </c>
      <c r="BP171">
        <v>1</v>
      </c>
      <c r="BQ171">
        <v>0</v>
      </c>
      <c r="BR171">
        <v>0</v>
      </c>
      <c r="BS171">
        <v>1</v>
      </c>
      <c r="BT171">
        <v>5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400</v>
      </c>
      <c r="CN171">
        <v>80.610000610351563</v>
      </c>
      <c r="CO171">
        <v>81.010002136230469</v>
      </c>
      <c r="CP171">
        <v>82.55999755859375</v>
      </c>
      <c r="CQ171">
        <v>80.830001831054688</v>
      </c>
      <c r="CR171">
        <v>82.129997253417969</v>
      </c>
      <c r="CS171" s="2">
        <f t="shared" si="29"/>
        <v>4.937680722514326E-3</v>
      </c>
      <c r="CT171" s="2">
        <f t="shared" si="30"/>
        <v>1.877416991519687E-2</v>
      </c>
      <c r="CU171" s="2">
        <f t="shared" si="31"/>
        <v>2.2219516162100827E-3</v>
      </c>
      <c r="CV171" s="2">
        <f t="shared" si="32"/>
        <v>1.5828509263820512E-2</v>
      </c>
      <c r="CW171">
        <v>3</v>
      </c>
      <c r="CX171">
        <v>39</v>
      </c>
      <c r="CY171">
        <v>69</v>
      </c>
      <c r="CZ171">
        <v>43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1</v>
      </c>
      <c r="DH171">
        <v>0</v>
      </c>
      <c r="DI171">
        <v>0</v>
      </c>
      <c r="DJ171">
        <v>0</v>
      </c>
      <c r="DK171">
        <v>1</v>
      </c>
      <c r="DL171">
        <v>2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770</v>
      </c>
      <c r="EF171">
        <v>82.129997253417969</v>
      </c>
      <c r="EG171">
        <v>81.639999389648438</v>
      </c>
      <c r="EH171">
        <v>82.959999084472656</v>
      </c>
      <c r="EI171">
        <v>81.010002136230469</v>
      </c>
      <c r="EJ171">
        <v>81.75</v>
      </c>
      <c r="EO171">
        <v>16</v>
      </c>
      <c r="EP171">
        <v>46</v>
      </c>
      <c r="EQ171">
        <v>61</v>
      </c>
      <c r="ER171">
        <v>14</v>
      </c>
      <c r="ES171">
        <v>0</v>
      </c>
      <c r="ET171">
        <v>1</v>
      </c>
      <c r="EU171">
        <v>75</v>
      </c>
      <c r="EV171">
        <v>0</v>
      </c>
      <c r="EW171">
        <v>0</v>
      </c>
      <c r="EX171">
        <v>4</v>
      </c>
      <c r="EY171">
        <v>2</v>
      </c>
      <c r="EZ171">
        <v>2</v>
      </c>
      <c r="FA171">
        <v>0</v>
      </c>
      <c r="FB171">
        <v>1</v>
      </c>
      <c r="FC171">
        <v>1</v>
      </c>
      <c r="FD171">
        <v>8</v>
      </c>
      <c r="FE171">
        <v>0</v>
      </c>
      <c r="FF171">
        <v>0</v>
      </c>
      <c r="FG171">
        <v>0</v>
      </c>
      <c r="FH171">
        <v>0</v>
      </c>
      <c r="FI171">
        <v>1</v>
      </c>
      <c r="FJ171">
        <v>1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534</v>
      </c>
      <c r="FX171">
        <v>81.75</v>
      </c>
      <c r="FY171">
        <v>81.720001220703125</v>
      </c>
      <c r="FZ171">
        <v>82.769996643066406</v>
      </c>
      <c r="GA171">
        <v>81.30999755859375</v>
      </c>
      <c r="GB171">
        <v>82.19000244140625</v>
      </c>
      <c r="GC171">
        <v>591</v>
      </c>
      <c r="GD171">
        <v>51</v>
      </c>
      <c r="GE171">
        <v>291</v>
      </c>
      <c r="GF171">
        <v>11</v>
      </c>
      <c r="GG171">
        <v>0</v>
      </c>
      <c r="GH171">
        <v>57</v>
      </c>
      <c r="GI171">
        <v>0</v>
      </c>
      <c r="GJ171">
        <v>57</v>
      </c>
      <c r="GK171">
        <v>0</v>
      </c>
      <c r="GL171">
        <v>4</v>
      </c>
      <c r="GM171">
        <v>0</v>
      </c>
      <c r="GN171">
        <v>1</v>
      </c>
      <c r="GO171">
        <v>2</v>
      </c>
      <c r="GP171">
        <v>1</v>
      </c>
      <c r="GQ171">
        <v>2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2.2999999999999998</v>
      </c>
      <c r="GX171" t="s">
        <v>218</v>
      </c>
      <c r="GY171">
        <v>433092</v>
      </c>
      <c r="GZ171">
        <v>285985</v>
      </c>
      <c r="HA171">
        <v>8.5530000000000008</v>
      </c>
      <c r="HB171">
        <v>10.273</v>
      </c>
      <c r="HC171">
        <v>1.25</v>
      </c>
      <c r="HD171">
        <v>4.93</v>
      </c>
      <c r="HE171">
        <v>0.29170000000000001</v>
      </c>
      <c r="HF171" s="2">
        <f t="shared" si="33"/>
        <v>-3.670922521874509E-4</v>
      </c>
      <c r="HG171" s="2">
        <f t="shared" si="34"/>
        <v>1.2685700917582921E-2</v>
      </c>
      <c r="HH171" s="2">
        <f t="shared" si="35"/>
        <v>5.0171764070593428E-3</v>
      </c>
      <c r="HI171" s="2">
        <f t="shared" si="36"/>
        <v>1.0706957740266088E-2</v>
      </c>
      <c r="HJ171" s="3">
        <f t="shared" si="37"/>
        <v>82.756676715173469</v>
      </c>
      <c r="HK171" t="str">
        <f t="shared" si="38"/>
        <v>POWI</v>
      </c>
    </row>
    <row r="172" spans="1:219" hidden="1" x14ac:dyDescent="0.25">
      <c r="A172">
        <v>163</v>
      </c>
      <c r="B172" t="s">
        <v>771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61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22</v>
      </c>
      <c r="W172">
        <v>38</v>
      </c>
      <c r="X172">
        <v>31</v>
      </c>
      <c r="Y172">
        <v>7</v>
      </c>
      <c r="Z172">
        <v>39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409</v>
      </c>
      <c r="AV172">
        <v>179.57000732421881</v>
      </c>
      <c r="AW172">
        <v>179.4100036621094</v>
      </c>
      <c r="AX172">
        <v>180.30000305175781</v>
      </c>
      <c r="AY172">
        <v>178.91999816894531</v>
      </c>
      <c r="AZ172">
        <v>179.1000061035156</v>
      </c>
      <c r="BE172">
        <v>177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26</v>
      </c>
      <c r="BO172">
        <v>7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506</v>
      </c>
      <c r="CN172">
        <v>179.1000061035156</v>
      </c>
      <c r="CO172">
        <v>178.55000305175781</v>
      </c>
      <c r="CP172">
        <v>179.3999938964844</v>
      </c>
      <c r="CQ172">
        <v>178.1600036621094</v>
      </c>
      <c r="CR172">
        <v>178.75</v>
      </c>
      <c r="CS172" s="2">
        <f t="shared" si="29"/>
        <v>-3.0803866836022209E-3</v>
      </c>
      <c r="CT172" s="2">
        <f t="shared" si="30"/>
        <v>4.7379647360358268E-3</v>
      </c>
      <c r="CU172" s="2">
        <f t="shared" si="31"/>
        <v>2.1842586557411225E-3</v>
      </c>
      <c r="CV172" s="2">
        <f t="shared" si="32"/>
        <v>3.3006788133739251E-3</v>
      </c>
      <c r="CW172">
        <v>168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46</v>
      </c>
      <c r="DG172">
        <v>2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459</v>
      </c>
      <c r="EF172">
        <v>178.75</v>
      </c>
      <c r="EG172">
        <v>179.96000671386719</v>
      </c>
      <c r="EH172">
        <v>181.13999938964841</v>
      </c>
      <c r="EI172">
        <v>179.41999816894531</v>
      </c>
      <c r="EJ172">
        <v>180.78999328613281</v>
      </c>
      <c r="EO172">
        <v>106</v>
      </c>
      <c r="EP172">
        <v>9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101</v>
      </c>
      <c r="EY172">
        <v>7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718</v>
      </c>
      <c r="FX172">
        <v>180.78999328613281</v>
      </c>
      <c r="FY172">
        <v>180.80999755859381</v>
      </c>
      <c r="FZ172">
        <v>181.3500061035156</v>
      </c>
      <c r="GA172">
        <v>178.55000305175781</v>
      </c>
      <c r="GB172">
        <v>179.7200012207031</v>
      </c>
      <c r="GC172">
        <v>521</v>
      </c>
      <c r="GD172">
        <v>327</v>
      </c>
      <c r="GE172">
        <v>283</v>
      </c>
      <c r="GF172">
        <v>157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39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2.2000000000000002</v>
      </c>
      <c r="GX172" t="s">
        <v>218</v>
      </c>
      <c r="GY172">
        <v>2379741</v>
      </c>
      <c r="GZ172">
        <v>895485</v>
      </c>
      <c r="HA172">
        <v>0.97</v>
      </c>
      <c r="HB172">
        <v>1.4330000000000001</v>
      </c>
      <c r="HC172">
        <v>2.31</v>
      </c>
      <c r="HD172">
        <v>2.04</v>
      </c>
      <c r="HE172">
        <v>0.42599999999999999</v>
      </c>
      <c r="HF172" s="2">
        <f t="shared" si="33"/>
        <v>1.1063698208679806E-4</v>
      </c>
      <c r="HG172" s="2">
        <f t="shared" si="34"/>
        <v>2.9777145119782578E-3</v>
      </c>
      <c r="HH172" s="2">
        <f t="shared" si="35"/>
        <v>1.2499278454464968E-2</v>
      </c>
      <c r="HI172" s="2">
        <f t="shared" si="36"/>
        <v>6.5101166314175396E-3</v>
      </c>
      <c r="HJ172" s="3">
        <f t="shared" si="37"/>
        <v>181.34839811223478</v>
      </c>
      <c r="HK172" t="str">
        <f t="shared" si="38"/>
        <v>PPG</v>
      </c>
    </row>
    <row r="173" spans="1:219" hidden="1" x14ac:dyDescent="0.25">
      <c r="A173">
        <v>164</v>
      </c>
      <c r="B173" t="s">
        <v>772</v>
      </c>
      <c r="C173">
        <v>10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99</v>
      </c>
      <c r="N173">
        <v>73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33</v>
      </c>
      <c r="W173">
        <v>4</v>
      </c>
      <c r="X173">
        <v>3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637</v>
      </c>
      <c r="AV173">
        <v>278.45001220703119</v>
      </c>
      <c r="AW173">
        <v>278.260009765625</v>
      </c>
      <c r="AX173">
        <v>280.10000610351563</v>
      </c>
      <c r="AY173">
        <v>276.14999389648438</v>
      </c>
      <c r="AZ173">
        <v>278.76998901367188</v>
      </c>
      <c r="BE173">
        <v>95</v>
      </c>
      <c r="BF173">
        <v>65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15</v>
      </c>
      <c r="BO173">
        <v>3</v>
      </c>
      <c r="BP173">
        <v>1</v>
      </c>
      <c r="BQ173">
        <v>4</v>
      </c>
      <c r="BR173">
        <v>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5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329</v>
      </c>
      <c r="CN173">
        <v>278.76998901367188</v>
      </c>
      <c r="CO173">
        <v>278.94000244140619</v>
      </c>
      <c r="CP173">
        <v>281.82000732421881</v>
      </c>
      <c r="CQ173">
        <v>278.510009765625</v>
      </c>
      <c r="CR173">
        <v>279.57998657226563</v>
      </c>
      <c r="CS173" s="2">
        <f t="shared" si="29"/>
        <v>6.0949819404276795E-4</v>
      </c>
      <c r="CT173" s="2">
        <f t="shared" si="30"/>
        <v>1.0219305968221515E-2</v>
      </c>
      <c r="CU173" s="2">
        <f t="shared" si="31"/>
        <v>1.541523883335838E-3</v>
      </c>
      <c r="CV173" s="2">
        <f t="shared" si="32"/>
        <v>3.8270865513617691E-3</v>
      </c>
      <c r="CW173">
        <v>32</v>
      </c>
      <c r="CX173">
        <v>159</v>
      </c>
      <c r="CY173">
        <v>2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5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242</v>
      </c>
      <c r="EF173">
        <v>279.57998657226563</v>
      </c>
      <c r="EG173">
        <v>279.489990234375</v>
      </c>
      <c r="EH173">
        <v>280.8800048828125</v>
      </c>
      <c r="EI173">
        <v>277.10000610351563</v>
      </c>
      <c r="EJ173">
        <v>279.8699951171875</v>
      </c>
      <c r="EO173">
        <v>123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39</v>
      </c>
      <c r="EY173">
        <v>16</v>
      </c>
      <c r="EZ173">
        <v>4</v>
      </c>
      <c r="FA173">
        <v>10</v>
      </c>
      <c r="FB173">
        <v>3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266</v>
      </c>
      <c r="FX173">
        <v>279.8699951171875</v>
      </c>
      <c r="FY173">
        <v>282.10000610351563</v>
      </c>
      <c r="FZ173">
        <v>283.04998779296881</v>
      </c>
      <c r="GA173">
        <v>280.6400146484375</v>
      </c>
      <c r="GB173">
        <v>282.48001098632813</v>
      </c>
      <c r="GC173">
        <v>648</v>
      </c>
      <c r="GD173">
        <v>146</v>
      </c>
      <c r="GE173">
        <v>316</v>
      </c>
      <c r="GF173">
        <v>77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8</v>
      </c>
      <c r="GM173">
        <v>0</v>
      </c>
      <c r="GN173">
        <v>3</v>
      </c>
      <c r="GO173">
        <v>2</v>
      </c>
      <c r="GP173">
        <v>1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2.7</v>
      </c>
      <c r="GX173" t="s">
        <v>223</v>
      </c>
      <c r="GY173">
        <v>978649</v>
      </c>
      <c r="GZ173">
        <v>720785</v>
      </c>
      <c r="HA173">
        <v>0.432</v>
      </c>
      <c r="HB173">
        <v>0.501</v>
      </c>
      <c r="HC173">
        <v>2.12</v>
      </c>
      <c r="HD173">
        <v>3.28</v>
      </c>
      <c r="HE173">
        <v>1.194</v>
      </c>
      <c r="HF173" s="2">
        <f t="shared" si="33"/>
        <v>7.905037001345705E-3</v>
      </c>
      <c r="HG173" s="2">
        <f t="shared" si="34"/>
        <v>3.3562329285384829E-3</v>
      </c>
      <c r="HH173" s="2">
        <f t="shared" si="35"/>
        <v>5.1754392892228163E-3</v>
      </c>
      <c r="HI173" s="2">
        <f t="shared" si="36"/>
        <v>6.5137222682268847E-3</v>
      </c>
      <c r="HJ173" s="3">
        <f t="shared" si="37"/>
        <v>283.04679943314113</v>
      </c>
      <c r="HK173" t="str">
        <f t="shared" si="38"/>
        <v>PSA</v>
      </c>
    </row>
    <row r="174" spans="1:219" hidden="1" x14ac:dyDescent="0.25">
      <c r="A174">
        <v>165</v>
      </c>
      <c r="B174" t="s">
        <v>773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61</v>
      </c>
      <c r="N174">
        <v>77</v>
      </c>
      <c r="O174">
        <v>1</v>
      </c>
      <c r="P174">
        <v>0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9</v>
      </c>
      <c r="W174">
        <v>3</v>
      </c>
      <c r="X174">
        <v>4</v>
      </c>
      <c r="Y174">
        <v>4</v>
      </c>
      <c r="Z174">
        <v>33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33</v>
      </c>
      <c r="AH174">
        <v>0</v>
      </c>
      <c r="AI174">
        <v>0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22</v>
      </c>
      <c r="AP174">
        <v>22</v>
      </c>
      <c r="AQ174">
        <v>1</v>
      </c>
      <c r="AR174">
        <v>0</v>
      </c>
      <c r="AS174">
        <v>1</v>
      </c>
      <c r="AT174">
        <v>1</v>
      </c>
      <c r="AU174" t="s">
        <v>575</v>
      </c>
      <c r="AV174">
        <v>110.11000061035161</v>
      </c>
      <c r="AW174">
        <v>111.120002746582</v>
      </c>
      <c r="AX174">
        <v>112.84999847412109</v>
      </c>
      <c r="AY174">
        <v>110.0299987792969</v>
      </c>
      <c r="AZ174">
        <v>110.2600021362305</v>
      </c>
      <c r="BE174">
        <v>63</v>
      </c>
      <c r="BF174">
        <v>20</v>
      </c>
      <c r="BG174">
        <v>18</v>
      </c>
      <c r="BH174">
        <v>1</v>
      </c>
      <c r="BI174">
        <v>0</v>
      </c>
      <c r="BJ174">
        <v>1</v>
      </c>
      <c r="BK174">
        <v>19</v>
      </c>
      <c r="BL174">
        <v>0</v>
      </c>
      <c r="BM174">
        <v>0</v>
      </c>
      <c r="BN174">
        <v>32</v>
      </c>
      <c r="BO174">
        <v>16</v>
      </c>
      <c r="BP174">
        <v>13</v>
      </c>
      <c r="BQ174">
        <v>15</v>
      </c>
      <c r="BR174">
        <v>23</v>
      </c>
      <c r="BS174">
        <v>1</v>
      </c>
      <c r="BT174">
        <v>2</v>
      </c>
      <c r="BU174">
        <v>0</v>
      </c>
      <c r="BV174">
        <v>0</v>
      </c>
      <c r="BW174">
        <v>39</v>
      </c>
      <c r="BX174">
        <v>20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708</v>
      </c>
      <c r="CN174">
        <v>110.2600021362305</v>
      </c>
      <c r="CO174">
        <v>111.34999847412109</v>
      </c>
      <c r="CP174">
        <v>114.7099990844727</v>
      </c>
      <c r="CQ174">
        <v>110.4300003051758</v>
      </c>
      <c r="CR174">
        <v>114.370002746582</v>
      </c>
      <c r="CS174" s="2">
        <f t="shared" si="29"/>
        <v>9.7889209953058165E-3</v>
      </c>
      <c r="CT174" s="2">
        <f t="shared" si="30"/>
        <v>2.9291261765918897E-2</v>
      </c>
      <c r="CU174" s="2">
        <f t="shared" si="31"/>
        <v>8.2622198612702924E-3</v>
      </c>
      <c r="CV174" s="2">
        <f t="shared" si="32"/>
        <v>3.4449613944106949E-2</v>
      </c>
      <c r="CW174">
        <v>0</v>
      </c>
      <c r="CX174">
        <v>0</v>
      </c>
      <c r="CY174">
        <v>2</v>
      </c>
      <c r="CZ174">
        <v>9</v>
      </c>
      <c r="DA174">
        <v>179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0</v>
      </c>
      <c r="DP174">
        <v>0</v>
      </c>
      <c r="DQ174">
        <v>1</v>
      </c>
      <c r="DR174">
        <v>1</v>
      </c>
      <c r="DS174">
        <v>0</v>
      </c>
      <c r="DT174">
        <v>0</v>
      </c>
      <c r="DU174">
        <v>1</v>
      </c>
      <c r="DV174">
        <v>1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774</v>
      </c>
      <c r="EF174">
        <v>114.370002746582</v>
      </c>
      <c r="EG174">
        <v>116.15000152587891</v>
      </c>
      <c r="EH174">
        <v>116.98000335693359</v>
      </c>
      <c r="EI174">
        <v>114.8000030517578</v>
      </c>
      <c r="EJ174">
        <v>116.629997253418</v>
      </c>
      <c r="EO174">
        <v>56</v>
      </c>
      <c r="EP174">
        <v>17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14</v>
      </c>
      <c r="EY174">
        <v>13</v>
      </c>
      <c r="EZ174">
        <v>21</v>
      </c>
      <c r="FA174">
        <v>31</v>
      </c>
      <c r="FB174">
        <v>52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52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1</v>
      </c>
      <c r="FP174">
        <v>0</v>
      </c>
      <c r="FQ174">
        <v>5</v>
      </c>
      <c r="FR174">
        <v>5</v>
      </c>
      <c r="FS174">
        <v>1</v>
      </c>
      <c r="FT174">
        <v>0</v>
      </c>
      <c r="FU174">
        <v>1</v>
      </c>
      <c r="FV174">
        <v>1</v>
      </c>
      <c r="FW174" t="s">
        <v>590</v>
      </c>
      <c r="FX174">
        <v>116.629997253418</v>
      </c>
      <c r="FY174">
        <v>117.55999755859381</v>
      </c>
      <c r="FZ174">
        <v>117.55999755859381</v>
      </c>
      <c r="GA174">
        <v>112.76999664306641</v>
      </c>
      <c r="GB174">
        <v>114.8199996948242</v>
      </c>
      <c r="GC174">
        <v>504</v>
      </c>
      <c r="GD174">
        <v>284</v>
      </c>
      <c r="GE174">
        <v>263</v>
      </c>
      <c r="GF174">
        <v>132</v>
      </c>
      <c r="GG174">
        <v>0</v>
      </c>
      <c r="GH174">
        <v>189</v>
      </c>
      <c r="GI174">
        <v>0</v>
      </c>
      <c r="GJ174">
        <v>188</v>
      </c>
      <c r="GK174">
        <v>1</v>
      </c>
      <c r="GL174">
        <v>109</v>
      </c>
      <c r="GM174">
        <v>1</v>
      </c>
      <c r="GN174">
        <v>53</v>
      </c>
      <c r="GO174">
        <v>4</v>
      </c>
      <c r="GP174">
        <v>2</v>
      </c>
      <c r="GQ174">
        <v>3</v>
      </c>
      <c r="GR174">
        <v>1</v>
      </c>
      <c r="GS174">
        <v>2</v>
      </c>
      <c r="GT174">
        <v>1</v>
      </c>
      <c r="GU174">
        <v>2</v>
      </c>
      <c r="GV174">
        <v>1</v>
      </c>
      <c r="GW174">
        <v>2.4</v>
      </c>
      <c r="GX174" t="s">
        <v>218</v>
      </c>
      <c r="GY174">
        <v>536125</v>
      </c>
      <c r="GZ174">
        <v>868457</v>
      </c>
      <c r="HA174">
        <v>0.89800000000000002</v>
      </c>
      <c r="HB174">
        <v>1.5269999999999999</v>
      </c>
      <c r="HC174">
        <v>-3.51</v>
      </c>
      <c r="HD174">
        <v>1.58</v>
      </c>
      <c r="HE174">
        <v>1.34000005E-2</v>
      </c>
      <c r="HF174" s="2">
        <f t="shared" si="33"/>
        <v>7.9108567921862827E-3</v>
      </c>
      <c r="HG174" s="2">
        <f t="shared" si="34"/>
        <v>0</v>
      </c>
      <c r="HH174" s="2">
        <f t="shared" si="35"/>
        <v>4.0745160045958517E-2</v>
      </c>
      <c r="HI174" s="2">
        <f t="shared" si="36"/>
        <v>1.785405902461612E-2</v>
      </c>
      <c r="HJ174" s="3">
        <f t="shared" si="37"/>
        <v>117.55999755859381</v>
      </c>
      <c r="HK174" t="str">
        <f t="shared" si="38"/>
        <v>PVH</v>
      </c>
    </row>
    <row r="175" spans="1:219" x14ac:dyDescent="0.25">
      <c r="A175">
        <v>166</v>
      </c>
      <c r="B175" t="s">
        <v>775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11</v>
      </c>
      <c r="N175">
        <v>25</v>
      </c>
      <c r="O175">
        <v>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</v>
      </c>
      <c r="W175">
        <v>4</v>
      </c>
      <c r="X175">
        <v>1</v>
      </c>
      <c r="Y175">
        <v>1</v>
      </c>
      <c r="Z175">
        <v>1</v>
      </c>
      <c r="AA175">
        <v>1</v>
      </c>
      <c r="AB175">
        <v>13</v>
      </c>
      <c r="AC175">
        <v>0</v>
      </c>
      <c r="AD175">
        <v>0</v>
      </c>
      <c r="AE175">
        <v>2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440</v>
      </c>
      <c r="AV175">
        <v>67.970001220703125</v>
      </c>
      <c r="AW175">
        <v>68.709999084472656</v>
      </c>
      <c r="AX175">
        <v>69.19000244140625</v>
      </c>
      <c r="AY175">
        <v>67.669998168945313</v>
      </c>
      <c r="AZ175">
        <v>67.980003356933594</v>
      </c>
      <c r="BE175">
        <v>14</v>
      </c>
      <c r="BF175">
        <v>2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18</v>
      </c>
      <c r="BO175">
        <v>7</v>
      </c>
      <c r="BP175">
        <v>7</v>
      </c>
      <c r="BQ175">
        <v>2</v>
      </c>
      <c r="BR175">
        <v>28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18</v>
      </c>
      <c r="CF175">
        <v>2</v>
      </c>
      <c r="CG175">
        <v>0</v>
      </c>
      <c r="CH175">
        <v>0</v>
      </c>
      <c r="CI175">
        <v>1</v>
      </c>
      <c r="CJ175">
        <v>1</v>
      </c>
      <c r="CK175">
        <v>0</v>
      </c>
      <c r="CL175">
        <v>0</v>
      </c>
      <c r="CM175" t="s">
        <v>348</v>
      </c>
      <c r="CN175">
        <v>67.980003356933594</v>
      </c>
      <c r="CO175">
        <v>67.879997253417969</v>
      </c>
      <c r="CP175">
        <v>69.44000244140625</v>
      </c>
      <c r="CQ175">
        <v>66.69000244140625</v>
      </c>
      <c r="CR175">
        <v>67.639999389648438</v>
      </c>
      <c r="CS175" s="2">
        <f t="shared" si="29"/>
        <v>-1.4732779546569041E-3</v>
      </c>
      <c r="CT175" s="2">
        <f t="shared" si="30"/>
        <v>2.246551170997757E-2</v>
      </c>
      <c r="CU175" s="2">
        <f t="shared" si="31"/>
        <v>1.7530861228074013E-2</v>
      </c>
      <c r="CV175" s="2">
        <f t="shared" si="32"/>
        <v>1.4044898829309815E-2</v>
      </c>
      <c r="CW175">
        <v>18</v>
      </c>
      <c r="CX175">
        <v>15</v>
      </c>
      <c r="CY175">
        <v>6</v>
      </c>
      <c r="CZ175">
        <v>2</v>
      </c>
      <c r="DA175">
        <v>2</v>
      </c>
      <c r="DB175">
        <v>5</v>
      </c>
      <c r="DC175">
        <v>10</v>
      </c>
      <c r="DD175">
        <v>2</v>
      </c>
      <c r="DE175">
        <v>2</v>
      </c>
      <c r="DF175">
        <v>4</v>
      </c>
      <c r="DG175">
        <v>4</v>
      </c>
      <c r="DH175">
        <v>1</v>
      </c>
      <c r="DI175">
        <v>1</v>
      </c>
      <c r="DJ175">
        <v>7</v>
      </c>
      <c r="DK175">
        <v>5</v>
      </c>
      <c r="DL175">
        <v>16</v>
      </c>
      <c r="DM175">
        <v>2</v>
      </c>
      <c r="DN175">
        <v>16</v>
      </c>
      <c r="DO175">
        <v>5</v>
      </c>
      <c r="DP175">
        <v>4</v>
      </c>
      <c r="DQ175">
        <v>7</v>
      </c>
      <c r="DR175">
        <v>7</v>
      </c>
      <c r="DS175">
        <v>3</v>
      </c>
      <c r="DT175">
        <v>3</v>
      </c>
      <c r="DU175">
        <v>4</v>
      </c>
      <c r="DV175">
        <v>4</v>
      </c>
      <c r="DW175">
        <v>2</v>
      </c>
      <c r="DX175">
        <v>1</v>
      </c>
      <c r="DY175">
        <v>3</v>
      </c>
      <c r="DZ175">
        <v>3</v>
      </c>
      <c r="EA175">
        <v>2</v>
      </c>
      <c r="EB175">
        <v>1</v>
      </c>
      <c r="EC175">
        <v>2</v>
      </c>
      <c r="ED175">
        <v>2</v>
      </c>
      <c r="EE175" t="s">
        <v>667</v>
      </c>
      <c r="EF175">
        <v>67.639999389648438</v>
      </c>
      <c r="EG175">
        <v>67.339996337890625</v>
      </c>
      <c r="EH175">
        <v>71.830001831054688</v>
      </c>
      <c r="EI175">
        <v>64.260002136230469</v>
      </c>
      <c r="EJ175">
        <v>70.410003662109375</v>
      </c>
      <c r="EO175">
        <v>0</v>
      </c>
      <c r="EP175">
        <v>0</v>
      </c>
      <c r="EQ175">
        <v>1</v>
      </c>
      <c r="ER175">
        <v>0</v>
      </c>
      <c r="ES175">
        <v>59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0</v>
      </c>
      <c r="FH175">
        <v>0</v>
      </c>
      <c r="FI175">
        <v>1</v>
      </c>
      <c r="FJ175">
        <v>1</v>
      </c>
      <c r="FK175">
        <v>0</v>
      </c>
      <c r="FL175">
        <v>0</v>
      </c>
      <c r="FM175">
        <v>1</v>
      </c>
      <c r="FN175">
        <v>1</v>
      </c>
      <c r="FO175">
        <v>0</v>
      </c>
      <c r="FP175">
        <v>0</v>
      </c>
      <c r="FQ175">
        <v>1</v>
      </c>
      <c r="FR175">
        <v>1</v>
      </c>
      <c r="FS175">
        <v>0</v>
      </c>
      <c r="FT175">
        <v>0</v>
      </c>
      <c r="FU175">
        <v>1</v>
      </c>
      <c r="FV175">
        <v>1</v>
      </c>
      <c r="FW175" t="s">
        <v>776</v>
      </c>
      <c r="FX175">
        <v>70.410003662109375</v>
      </c>
      <c r="FY175">
        <v>70.959999084472656</v>
      </c>
      <c r="FZ175">
        <v>72</v>
      </c>
      <c r="GA175">
        <v>70.959999084472656</v>
      </c>
      <c r="GB175">
        <v>71.459999084472656</v>
      </c>
      <c r="GC175">
        <v>158</v>
      </c>
      <c r="GD175">
        <v>93</v>
      </c>
      <c r="GE175">
        <v>103</v>
      </c>
      <c r="GF175">
        <v>18</v>
      </c>
      <c r="GG175">
        <v>2</v>
      </c>
      <c r="GH175">
        <v>63</v>
      </c>
      <c r="GI175">
        <v>2</v>
      </c>
      <c r="GJ175">
        <v>63</v>
      </c>
      <c r="GK175">
        <v>17</v>
      </c>
      <c r="GL175">
        <v>37</v>
      </c>
      <c r="GM175">
        <v>17</v>
      </c>
      <c r="GN175">
        <v>8</v>
      </c>
      <c r="GO175">
        <v>6</v>
      </c>
      <c r="GP175">
        <v>5</v>
      </c>
      <c r="GQ175">
        <v>6</v>
      </c>
      <c r="GR175">
        <v>5</v>
      </c>
      <c r="GS175">
        <v>3</v>
      </c>
      <c r="GT175">
        <v>3</v>
      </c>
      <c r="GU175">
        <v>3</v>
      </c>
      <c r="GV175">
        <v>3</v>
      </c>
      <c r="GW175">
        <v>1.7</v>
      </c>
      <c r="GX175" t="s">
        <v>218</v>
      </c>
      <c r="GY175">
        <v>73887</v>
      </c>
      <c r="GZ175">
        <v>40728</v>
      </c>
      <c r="HA175">
        <v>1.204</v>
      </c>
      <c r="HB175">
        <v>1.3660000000000001</v>
      </c>
      <c r="HC175">
        <v>5.72</v>
      </c>
      <c r="HD175">
        <v>8.34</v>
      </c>
      <c r="HE175">
        <v>0.54339999999999999</v>
      </c>
      <c r="HF175" s="2">
        <f t="shared" si="33"/>
        <v>7.750781136687368E-3</v>
      </c>
      <c r="HG175" s="2">
        <f t="shared" si="34"/>
        <v>1.4444457160102009E-2</v>
      </c>
      <c r="HH175" s="2">
        <f t="shared" si="35"/>
        <v>0</v>
      </c>
      <c r="HI175" s="2">
        <f t="shared" si="36"/>
        <v>6.9969214442467953E-3</v>
      </c>
      <c r="HJ175" s="3">
        <f t="shared" si="37"/>
        <v>71.984977751329197</v>
      </c>
      <c r="HK175" t="str">
        <f t="shared" si="38"/>
        <v>QADA</v>
      </c>
    </row>
    <row r="176" spans="1:219" hidden="1" x14ac:dyDescent="0.25">
      <c r="A176">
        <v>167</v>
      </c>
      <c r="B176" t="s">
        <v>777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51</v>
      </c>
      <c r="N176">
        <v>32</v>
      </c>
      <c r="O176">
        <v>49</v>
      </c>
      <c r="P176">
        <v>1</v>
      </c>
      <c r="Q176">
        <v>0</v>
      </c>
      <c r="R176">
        <v>1</v>
      </c>
      <c r="S176">
        <v>15</v>
      </c>
      <c r="T176">
        <v>0</v>
      </c>
      <c r="U176">
        <v>0</v>
      </c>
      <c r="V176">
        <v>23</v>
      </c>
      <c r="W176">
        <v>13</v>
      </c>
      <c r="X176">
        <v>1</v>
      </c>
      <c r="Y176">
        <v>6</v>
      </c>
      <c r="Z176">
        <v>29</v>
      </c>
      <c r="AA176">
        <v>2</v>
      </c>
      <c r="AB176">
        <v>72</v>
      </c>
      <c r="AC176">
        <v>0</v>
      </c>
      <c r="AD176">
        <v>0</v>
      </c>
      <c r="AE176">
        <v>29</v>
      </c>
      <c r="AF176">
        <v>15</v>
      </c>
      <c r="AG176">
        <v>29</v>
      </c>
      <c r="AH176">
        <v>29</v>
      </c>
      <c r="AI176">
        <v>1</v>
      </c>
      <c r="AJ176">
        <v>1</v>
      </c>
      <c r="AK176">
        <v>2</v>
      </c>
      <c r="AL176">
        <v>2</v>
      </c>
      <c r="AM176">
        <v>49</v>
      </c>
      <c r="AN176">
        <v>29</v>
      </c>
      <c r="AO176">
        <v>2</v>
      </c>
      <c r="AP176">
        <v>2</v>
      </c>
      <c r="AQ176">
        <v>1</v>
      </c>
      <c r="AR176">
        <v>1</v>
      </c>
      <c r="AS176">
        <v>1</v>
      </c>
      <c r="AT176">
        <v>1</v>
      </c>
      <c r="AU176" t="s">
        <v>279</v>
      </c>
      <c r="AV176">
        <v>13.61999988555908</v>
      </c>
      <c r="AW176">
        <v>13.61999988555908</v>
      </c>
      <c r="AX176">
        <v>13.88000011444092</v>
      </c>
      <c r="AY176">
        <v>13.460000038146971</v>
      </c>
      <c r="AZ176">
        <v>13.489999771118161</v>
      </c>
      <c r="BE176">
        <v>48</v>
      </c>
      <c r="BF176">
        <v>19</v>
      </c>
      <c r="BG176">
        <v>27</v>
      </c>
      <c r="BH176">
        <v>9</v>
      </c>
      <c r="BI176">
        <v>0</v>
      </c>
      <c r="BJ176">
        <v>1</v>
      </c>
      <c r="BK176">
        <v>36</v>
      </c>
      <c r="BL176">
        <v>0</v>
      </c>
      <c r="BM176">
        <v>0</v>
      </c>
      <c r="BN176">
        <v>12</v>
      </c>
      <c r="BO176">
        <v>12</v>
      </c>
      <c r="BP176">
        <v>8</v>
      </c>
      <c r="BQ176">
        <v>12</v>
      </c>
      <c r="BR176">
        <v>53</v>
      </c>
      <c r="BS176">
        <v>0</v>
      </c>
      <c r="BT176">
        <v>0</v>
      </c>
      <c r="BU176">
        <v>0</v>
      </c>
      <c r="BV176">
        <v>0</v>
      </c>
      <c r="BW176">
        <v>55</v>
      </c>
      <c r="BX176">
        <v>36</v>
      </c>
      <c r="BY176">
        <v>0</v>
      </c>
      <c r="BZ176">
        <v>0</v>
      </c>
      <c r="CA176">
        <v>2</v>
      </c>
      <c r="CB176">
        <v>1</v>
      </c>
      <c r="CC176">
        <v>1</v>
      </c>
      <c r="CD176">
        <v>0</v>
      </c>
      <c r="CE176">
        <v>108</v>
      </c>
      <c r="CF176">
        <v>55</v>
      </c>
      <c r="CG176">
        <v>0</v>
      </c>
      <c r="CH176">
        <v>0</v>
      </c>
      <c r="CI176">
        <v>1</v>
      </c>
      <c r="CJ176">
        <v>1</v>
      </c>
      <c r="CK176">
        <v>0</v>
      </c>
      <c r="CL176">
        <v>0</v>
      </c>
      <c r="CM176" t="s">
        <v>514</v>
      </c>
      <c r="CN176">
        <v>13.489999771118161</v>
      </c>
      <c r="CO176">
        <v>13.55000019073486</v>
      </c>
      <c r="CP176">
        <v>13.61999988555908</v>
      </c>
      <c r="CQ176">
        <v>13.39999961853027</v>
      </c>
      <c r="CR176">
        <v>13.47999954223633</v>
      </c>
      <c r="CS176" s="2">
        <f t="shared" si="29"/>
        <v>4.4280751861336398E-3</v>
      </c>
      <c r="CT176" s="2">
        <f t="shared" si="30"/>
        <v>5.1394783709535208E-3</v>
      </c>
      <c r="CU176" s="2">
        <f t="shared" si="31"/>
        <v>1.1070152774400377E-2</v>
      </c>
      <c r="CV176" s="2">
        <f t="shared" si="32"/>
        <v>5.934712642637674E-3</v>
      </c>
      <c r="CW176">
        <v>62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40</v>
      </c>
      <c r="DG176">
        <v>34</v>
      </c>
      <c r="DH176">
        <v>27</v>
      </c>
      <c r="DI176">
        <v>12</v>
      </c>
      <c r="DJ176">
        <v>41</v>
      </c>
      <c r="DK176">
        <v>0</v>
      </c>
      <c r="DL176">
        <v>0</v>
      </c>
      <c r="DM176">
        <v>0</v>
      </c>
      <c r="DN176">
        <v>0</v>
      </c>
      <c r="DO176">
        <v>1</v>
      </c>
      <c r="DP176">
        <v>0</v>
      </c>
      <c r="DQ176">
        <v>0</v>
      </c>
      <c r="DR176">
        <v>0</v>
      </c>
      <c r="DS176">
        <v>1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1</v>
      </c>
      <c r="DZ176">
        <v>0</v>
      </c>
      <c r="EA176">
        <v>0</v>
      </c>
      <c r="EB176">
        <v>0</v>
      </c>
      <c r="EC176">
        <v>1</v>
      </c>
      <c r="ED176">
        <v>1</v>
      </c>
      <c r="EE176" t="s">
        <v>480</v>
      </c>
      <c r="EF176">
        <v>13.47999954223633</v>
      </c>
      <c r="EG176">
        <v>13.539999961853029</v>
      </c>
      <c r="EH176">
        <v>14.11999988555908</v>
      </c>
      <c r="EI176">
        <v>13.52999973297119</v>
      </c>
      <c r="EJ176">
        <v>13.88000011444092</v>
      </c>
      <c r="EO176">
        <v>2</v>
      </c>
      <c r="EP176">
        <v>7</v>
      </c>
      <c r="EQ176">
        <v>4</v>
      </c>
      <c r="ER176">
        <v>46</v>
      </c>
      <c r="ES176">
        <v>136</v>
      </c>
      <c r="ET176">
        <v>0</v>
      </c>
      <c r="EU176">
        <v>0</v>
      </c>
      <c r="EV176">
        <v>0</v>
      </c>
      <c r="EW176">
        <v>0</v>
      </c>
      <c r="EX176">
        <v>2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2</v>
      </c>
      <c r="FE176">
        <v>1</v>
      </c>
      <c r="FF176">
        <v>2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280</v>
      </c>
      <c r="FX176">
        <v>13.88000011444092</v>
      </c>
      <c r="FY176">
        <v>14.05000019073486</v>
      </c>
      <c r="FZ176">
        <v>14.060000419616699</v>
      </c>
      <c r="GA176">
        <v>13.579999923706049</v>
      </c>
      <c r="GB176">
        <v>13.63000011444092</v>
      </c>
      <c r="GC176">
        <v>494</v>
      </c>
      <c r="GD176">
        <v>325</v>
      </c>
      <c r="GE176">
        <v>258</v>
      </c>
      <c r="GF176">
        <v>156</v>
      </c>
      <c r="GG176">
        <v>0</v>
      </c>
      <c r="GH176">
        <v>192</v>
      </c>
      <c r="GI176">
        <v>0</v>
      </c>
      <c r="GJ176">
        <v>182</v>
      </c>
      <c r="GK176">
        <v>2</v>
      </c>
      <c r="GL176">
        <v>123</v>
      </c>
      <c r="GM176">
        <v>2</v>
      </c>
      <c r="GN176">
        <v>41</v>
      </c>
      <c r="GO176">
        <v>4</v>
      </c>
      <c r="GP176">
        <v>1</v>
      </c>
      <c r="GQ176">
        <v>2</v>
      </c>
      <c r="GR176">
        <v>0</v>
      </c>
      <c r="GS176">
        <v>2</v>
      </c>
      <c r="GT176">
        <v>1</v>
      </c>
      <c r="GU176">
        <v>2</v>
      </c>
      <c r="GV176">
        <v>1</v>
      </c>
      <c r="GW176">
        <v>2.5</v>
      </c>
      <c r="GX176" t="s">
        <v>218</v>
      </c>
      <c r="GY176">
        <v>3127235</v>
      </c>
      <c r="GZ176">
        <v>2353728</v>
      </c>
      <c r="HA176">
        <v>0.54</v>
      </c>
      <c r="HB176">
        <v>0.98</v>
      </c>
      <c r="HC176">
        <v>-0.76</v>
      </c>
      <c r="HD176">
        <v>6.18</v>
      </c>
      <c r="HE176">
        <v>0</v>
      </c>
      <c r="HF176" s="2">
        <f t="shared" si="33"/>
        <v>1.2099649394029521E-2</v>
      </c>
      <c r="HG176" s="2">
        <f t="shared" si="34"/>
        <v>7.1125381105163754E-4</v>
      </c>
      <c r="HH176" s="2">
        <f t="shared" si="35"/>
        <v>3.3451975846857773E-2</v>
      </c>
      <c r="HI176" s="2">
        <f t="shared" si="36"/>
        <v>3.6683925396225892E-3</v>
      </c>
      <c r="HJ176" s="3">
        <f t="shared" si="37"/>
        <v>14.059993306915796</v>
      </c>
      <c r="HK176" t="str">
        <f t="shared" si="38"/>
        <v>QRTEA</v>
      </c>
    </row>
    <row r="177" spans="1:219" hidden="1" x14ac:dyDescent="0.25">
      <c r="A177">
        <v>168</v>
      </c>
      <c r="B177" t="s">
        <v>778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29</v>
      </c>
      <c r="N177">
        <v>23</v>
      </c>
      <c r="O177">
        <v>5</v>
      </c>
      <c r="P177">
        <v>0</v>
      </c>
      <c r="Q177">
        <v>0</v>
      </c>
      <c r="R177">
        <v>1</v>
      </c>
      <c r="S177">
        <v>5</v>
      </c>
      <c r="T177">
        <v>0</v>
      </c>
      <c r="U177">
        <v>0</v>
      </c>
      <c r="V177">
        <v>17</v>
      </c>
      <c r="W177">
        <v>5</v>
      </c>
      <c r="X177">
        <v>13</v>
      </c>
      <c r="Y177">
        <v>37</v>
      </c>
      <c r="Z177">
        <v>51</v>
      </c>
      <c r="AA177">
        <v>1</v>
      </c>
      <c r="AB177">
        <v>2</v>
      </c>
      <c r="AC177">
        <v>0</v>
      </c>
      <c r="AD177">
        <v>0</v>
      </c>
      <c r="AE177">
        <v>28</v>
      </c>
      <c r="AF177">
        <v>5</v>
      </c>
      <c r="AG177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241</v>
      </c>
      <c r="AV177">
        <v>81.569999694824219</v>
      </c>
      <c r="AW177">
        <v>81.790000915527344</v>
      </c>
      <c r="AX177">
        <v>82.339996337890625</v>
      </c>
      <c r="AY177">
        <v>81.260002136230469</v>
      </c>
      <c r="AZ177">
        <v>82.010002136230469</v>
      </c>
      <c r="BE177">
        <v>132</v>
      </c>
      <c r="BF177">
        <v>9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32</v>
      </c>
      <c r="BO177">
        <v>4</v>
      </c>
      <c r="BP177">
        <v>4</v>
      </c>
      <c r="BQ177">
        <v>5</v>
      </c>
      <c r="BR177">
        <v>4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4</v>
      </c>
      <c r="BZ177"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415</v>
      </c>
      <c r="CN177">
        <v>82.010002136230469</v>
      </c>
      <c r="CO177">
        <v>82.669998168945313</v>
      </c>
      <c r="CP177">
        <v>84.050003051757813</v>
      </c>
      <c r="CQ177">
        <v>82.669998168945313</v>
      </c>
      <c r="CR177">
        <v>83.94000244140625</v>
      </c>
      <c r="CS177" s="2">
        <f t="shared" si="29"/>
        <v>7.9835012378501879E-3</v>
      </c>
      <c r="CT177" s="2">
        <f t="shared" si="30"/>
        <v>1.6418855832315615E-2</v>
      </c>
      <c r="CU177" s="2">
        <f t="shared" si="31"/>
        <v>0</v>
      </c>
      <c r="CV177" s="2">
        <f t="shared" si="32"/>
        <v>1.5129905117020392E-2</v>
      </c>
      <c r="CW177">
        <v>1</v>
      </c>
      <c r="CX177">
        <v>26</v>
      </c>
      <c r="CY177">
        <v>121</v>
      </c>
      <c r="CZ177">
        <v>18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588</v>
      </c>
      <c r="EF177">
        <v>83.94000244140625</v>
      </c>
      <c r="EG177">
        <v>84.040000915527344</v>
      </c>
      <c r="EH177">
        <v>84.430000305175781</v>
      </c>
      <c r="EI177">
        <v>82.519996643066406</v>
      </c>
      <c r="EJ177">
        <v>84.029998779296875</v>
      </c>
      <c r="EO177">
        <v>46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82</v>
      </c>
      <c r="EY177">
        <v>27</v>
      </c>
      <c r="EZ177">
        <v>10</v>
      </c>
      <c r="FA177">
        <v>6</v>
      </c>
      <c r="FB177">
        <v>29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0</v>
      </c>
      <c r="FQ177">
        <v>17</v>
      </c>
      <c r="FR177">
        <v>0</v>
      </c>
      <c r="FS177">
        <v>1</v>
      </c>
      <c r="FT177">
        <v>0</v>
      </c>
      <c r="FU177">
        <v>1</v>
      </c>
      <c r="FV177">
        <v>0</v>
      </c>
      <c r="FW177" t="s">
        <v>329</v>
      </c>
      <c r="FX177">
        <v>84.029998779296875</v>
      </c>
      <c r="FY177">
        <v>84.489997863769531</v>
      </c>
      <c r="FZ177">
        <v>85</v>
      </c>
      <c r="GA177">
        <v>83.30999755859375</v>
      </c>
      <c r="GB177">
        <v>83.650001525878906</v>
      </c>
      <c r="GC177">
        <v>410</v>
      </c>
      <c r="GD177">
        <v>326</v>
      </c>
      <c r="GE177">
        <v>212</v>
      </c>
      <c r="GF177">
        <v>154</v>
      </c>
      <c r="GG177">
        <v>0</v>
      </c>
      <c r="GH177">
        <v>18</v>
      </c>
      <c r="GI177">
        <v>0</v>
      </c>
      <c r="GJ177">
        <v>18</v>
      </c>
      <c r="GK177">
        <v>0</v>
      </c>
      <c r="GL177">
        <v>84</v>
      </c>
      <c r="GM177">
        <v>0</v>
      </c>
      <c r="GN177">
        <v>29</v>
      </c>
      <c r="GO177">
        <v>1</v>
      </c>
      <c r="GP177">
        <v>0</v>
      </c>
      <c r="GQ177">
        <v>0</v>
      </c>
      <c r="GR177">
        <v>0</v>
      </c>
      <c r="GS177">
        <v>1</v>
      </c>
      <c r="GT177">
        <v>1</v>
      </c>
      <c r="GU177">
        <v>0</v>
      </c>
      <c r="GV177">
        <v>0</v>
      </c>
      <c r="GW177">
        <v>1.8</v>
      </c>
      <c r="GX177" t="s">
        <v>218</v>
      </c>
      <c r="GY177">
        <v>598457</v>
      </c>
      <c r="GZ177">
        <v>407971</v>
      </c>
      <c r="HA177">
        <v>1.9890000000000001</v>
      </c>
      <c r="HB177">
        <v>2.1360000000000001</v>
      </c>
      <c r="HC177">
        <v>167.09</v>
      </c>
      <c r="HD177">
        <v>7.09</v>
      </c>
      <c r="HE177">
        <v>0</v>
      </c>
      <c r="HF177" s="2">
        <f t="shared" si="33"/>
        <v>5.4444205953745328E-3</v>
      </c>
      <c r="HG177" s="2">
        <f t="shared" si="34"/>
        <v>6.0000251321231657E-3</v>
      </c>
      <c r="HH177" s="2">
        <f t="shared" si="35"/>
        <v>1.3966153805310744E-2</v>
      </c>
      <c r="HI177" s="2">
        <f t="shared" si="36"/>
        <v>4.0646020452249632E-3</v>
      </c>
      <c r="HJ177" s="3">
        <f t="shared" si="37"/>
        <v>84.996939974365176</v>
      </c>
      <c r="HK177" t="str">
        <f t="shared" si="38"/>
        <v>RPD</v>
      </c>
    </row>
    <row r="178" spans="1:219" hidden="1" x14ac:dyDescent="0.25">
      <c r="A178">
        <v>169</v>
      </c>
      <c r="B178" t="s">
        <v>779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</v>
      </c>
      <c r="W178">
        <v>4</v>
      </c>
      <c r="X178">
        <v>17</v>
      </c>
      <c r="Y178">
        <v>9</v>
      </c>
      <c r="Z178">
        <v>131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11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 t="s">
        <v>780</v>
      </c>
      <c r="AV178">
        <v>37.619998931884773</v>
      </c>
      <c r="AW178">
        <v>37.680000305175781</v>
      </c>
      <c r="AX178">
        <v>37.909999847412109</v>
      </c>
      <c r="AY178">
        <v>37.330001831054688</v>
      </c>
      <c r="AZ178">
        <v>37.529998779296882</v>
      </c>
      <c r="BE178">
        <v>18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47</v>
      </c>
      <c r="BO178">
        <v>47</v>
      </c>
      <c r="BP178">
        <v>25</v>
      </c>
      <c r="BQ178">
        <v>23</v>
      </c>
      <c r="BR178">
        <v>36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1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474</v>
      </c>
      <c r="CN178">
        <v>37.529998779296882</v>
      </c>
      <c r="CO178">
        <v>37.740001678466797</v>
      </c>
      <c r="CP178">
        <v>38.209999084472663</v>
      </c>
      <c r="CQ178">
        <v>37.549999237060547</v>
      </c>
      <c r="CR178">
        <v>38.060001373291023</v>
      </c>
      <c r="CS178" s="2">
        <f t="shared" si="29"/>
        <v>5.5644644894050632E-3</v>
      </c>
      <c r="CT178" s="2">
        <f t="shared" si="30"/>
        <v>1.2300377316597721E-2</v>
      </c>
      <c r="CU178" s="2">
        <f t="shared" si="31"/>
        <v>5.0345106771593207E-3</v>
      </c>
      <c r="CV178" s="2">
        <f t="shared" si="32"/>
        <v>1.3399950547252848E-2</v>
      </c>
      <c r="CW178">
        <v>48</v>
      </c>
      <c r="CX178">
        <v>85</v>
      </c>
      <c r="CY178">
        <v>52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6</v>
      </c>
      <c r="DG178">
        <v>0</v>
      </c>
      <c r="DH178">
        <v>0</v>
      </c>
      <c r="DI178">
        <v>0</v>
      </c>
      <c r="DJ178">
        <v>1</v>
      </c>
      <c r="DK178">
        <v>1</v>
      </c>
      <c r="DL178">
        <v>7</v>
      </c>
      <c r="DM178">
        <v>0</v>
      </c>
      <c r="DN178">
        <v>0</v>
      </c>
      <c r="DO178">
        <v>0</v>
      </c>
      <c r="DP178">
        <v>0</v>
      </c>
      <c r="DQ178">
        <v>1</v>
      </c>
      <c r="DR178">
        <v>1</v>
      </c>
      <c r="DS178">
        <v>0</v>
      </c>
      <c r="DT178">
        <v>0</v>
      </c>
      <c r="DU178">
        <v>1</v>
      </c>
      <c r="DV178">
        <v>1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412</v>
      </c>
      <c r="EF178">
        <v>38.060001373291023</v>
      </c>
      <c r="EG178">
        <v>38.349998474121087</v>
      </c>
      <c r="EH178">
        <v>38.540000915527337</v>
      </c>
      <c r="EI178">
        <v>38.110000610351563</v>
      </c>
      <c r="EJ178">
        <v>38.229999542236328</v>
      </c>
      <c r="EO178">
        <v>95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63</v>
      </c>
      <c r="EY178">
        <v>9</v>
      </c>
      <c r="EZ178">
        <v>7</v>
      </c>
      <c r="FA178">
        <v>5</v>
      </c>
      <c r="FB178">
        <v>3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535</v>
      </c>
      <c r="FX178">
        <v>38.229999542236328</v>
      </c>
      <c r="FY178">
        <v>38.479999542236328</v>
      </c>
      <c r="FZ178">
        <v>38.479999542236328</v>
      </c>
      <c r="GA178">
        <v>37.830001831054688</v>
      </c>
      <c r="GB178">
        <v>38.189998626708977</v>
      </c>
      <c r="GC178">
        <v>310</v>
      </c>
      <c r="GD178">
        <v>443</v>
      </c>
      <c r="GE178">
        <v>280</v>
      </c>
      <c r="GF178">
        <v>94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171</v>
      </c>
      <c r="GM178">
        <v>0</v>
      </c>
      <c r="GN178">
        <v>4</v>
      </c>
      <c r="GO178">
        <v>2</v>
      </c>
      <c r="GP178">
        <v>2</v>
      </c>
      <c r="GQ178">
        <v>1</v>
      </c>
      <c r="GR178">
        <v>1</v>
      </c>
      <c r="GS178">
        <v>0</v>
      </c>
      <c r="GT178">
        <v>0</v>
      </c>
      <c r="GU178">
        <v>0</v>
      </c>
      <c r="GV178">
        <v>0</v>
      </c>
      <c r="GW178">
        <v>3.2</v>
      </c>
      <c r="GX178" t="s">
        <v>223</v>
      </c>
      <c r="GY178">
        <v>605682</v>
      </c>
      <c r="GZ178">
        <v>927671</v>
      </c>
      <c r="HA178">
        <v>1.3340000000000001</v>
      </c>
      <c r="HB178">
        <v>1.885</v>
      </c>
      <c r="HC178">
        <v>18.059999999999999</v>
      </c>
      <c r="HD178">
        <v>4.03</v>
      </c>
      <c r="HE178">
        <v>7.2</v>
      </c>
      <c r="HF178" s="2">
        <f t="shared" si="33"/>
        <v>6.4968815741693886E-3</v>
      </c>
      <c r="HG178" s="2">
        <f t="shared" si="34"/>
        <v>0</v>
      </c>
      <c r="HH178" s="2">
        <f t="shared" si="35"/>
        <v>1.6891832612113022E-2</v>
      </c>
      <c r="HI178" s="2">
        <f t="shared" si="36"/>
        <v>9.4264678868701823E-3</v>
      </c>
      <c r="HJ178" s="3">
        <f t="shared" si="37"/>
        <v>38.479999542236328</v>
      </c>
      <c r="HK178" t="str">
        <f t="shared" si="38"/>
        <v>RYN</v>
      </c>
    </row>
    <row r="179" spans="1:219" hidden="1" x14ac:dyDescent="0.25">
      <c r="A179">
        <v>170</v>
      </c>
      <c r="B179" t="s">
        <v>781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4</v>
      </c>
      <c r="N179">
        <v>16</v>
      </c>
      <c r="O179">
        <v>67</v>
      </c>
      <c r="P179">
        <v>69</v>
      </c>
      <c r="Q179">
        <v>39</v>
      </c>
      <c r="R179">
        <v>0</v>
      </c>
      <c r="S179">
        <v>0</v>
      </c>
      <c r="T179">
        <v>0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2</v>
      </c>
      <c r="AC179">
        <v>1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556</v>
      </c>
      <c r="AV179">
        <v>68.139999389648438</v>
      </c>
      <c r="AW179">
        <v>68.209999084472656</v>
      </c>
      <c r="AX179">
        <v>69.05999755859375</v>
      </c>
      <c r="AY179">
        <v>67.830001831054688</v>
      </c>
      <c r="AZ179">
        <v>68.839996337890625</v>
      </c>
      <c r="BE179">
        <v>9</v>
      </c>
      <c r="BF179">
        <v>100</v>
      </c>
      <c r="BG179">
        <v>82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</v>
      </c>
      <c r="BO179">
        <v>0</v>
      </c>
      <c r="BP179">
        <v>2</v>
      </c>
      <c r="BQ179">
        <v>1</v>
      </c>
      <c r="BR179">
        <v>2</v>
      </c>
      <c r="BS179">
        <v>1</v>
      </c>
      <c r="BT179">
        <v>7</v>
      </c>
      <c r="BU179">
        <v>0</v>
      </c>
      <c r="BV179">
        <v>0</v>
      </c>
      <c r="BW179">
        <v>0</v>
      </c>
      <c r="BX179">
        <v>0</v>
      </c>
      <c r="BY179">
        <v>2</v>
      </c>
      <c r="BZ179">
        <v>2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668</v>
      </c>
      <c r="CN179">
        <v>68.839996337890625</v>
      </c>
      <c r="CO179">
        <v>68.980003356933594</v>
      </c>
      <c r="CP179">
        <v>69.510002136230469</v>
      </c>
      <c r="CQ179">
        <v>68.680000305175781</v>
      </c>
      <c r="CR179">
        <v>69.120002746582031</v>
      </c>
      <c r="CS179" s="2">
        <f t="shared" si="29"/>
        <v>2.0296754454839361E-3</v>
      </c>
      <c r="CT179" s="2">
        <f t="shared" si="30"/>
        <v>7.6247843908585633E-3</v>
      </c>
      <c r="CU179" s="2">
        <f t="shared" si="31"/>
        <v>4.3491307213405772E-3</v>
      </c>
      <c r="CV179" s="2">
        <f t="shared" si="32"/>
        <v>6.3657758090585048E-3</v>
      </c>
      <c r="CW179">
        <v>40</v>
      </c>
      <c r="CX179">
        <v>152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</v>
      </c>
      <c r="DG179">
        <v>0</v>
      </c>
      <c r="DH179">
        <v>2</v>
      </c>
      <c r="DI179">
        <v>1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554</v>
      </c>
      <c r="EF179">
        <v>69.120002746582031</v>
      </c>
      <c r="EG179">
        <v>69.319999694824219</v>
      </c>
      <c r="EH179">
        <v>69.410003662109375</v>
      </c>
      <c r="EI179">
        <v>68.029998779296875</v>
      </c>
      <c r="EJ179">
        <v>68.209999084472656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194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</v>
      </c>
      <c r="FP179">
        <v>0</v>
      </c>
      <c r="FQ179">
        <v>0</v>
      </c>
      <c r="FR179">
        <v>0</v>
      </c>
      <c r="FS179">
        <v>1</v>
      </c>
      <c r="FT179">
        <v>0</v>
      </c>
      <c r="FU179">
        <v>0</v>
      </c>
      <c r="FV179">
        <v>0</v>
      </c>
      <c r="FW179" t="s">
        <v>495</v>
      </c>
      <c r="FX179">
        <v>68.209999084472656</v>
      </c>
      <c r="FY179">
        <v>68.260002136230469</v>
      </c>
      <c r="FZ179">
        <v>68.589996337890625</v>
      </c>
      <c r="GA179">
        <v>68</v>
      </c>
      <c r="GB179">
        <v>68.400001525878906</v>
      </c>
      <c r="GC179">
        <v>579</v>
      </c>
      <c r="GD179">
        <v>208</v>
      </c>
      <c r="GE179">
        <v>193</v>
      </c>
      <c r="GF179">
        <v>199</v>
      </c>
      <c r="GG179">
        <v>0</v>
      </c>
      <c r="GH179">
        <v>108</v>
      </c>
      <c r="GI179">
        <v>0</v>
      </c>
      <c r="GJ179">
        <v>0</v>
      </c>
      <c r="GK179">
        <v>2</v>
      </c>
      <c r="GL179">
        <v>196</v>
      </c>
      <c r="GM179">
        <v>0</v>
      </c>
      <c r="GN179">
        <v>194</v>
      </c>
      <c r="GO179">
        <v>1</v>
      </c>
      <c r="GP179">
        <v>0</v>
      </c>
      <c r="GQ179">
        <v>1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2.2000000000000002</v>
      </c>
      <c r="GX179" t="s">
        <v>218</v>
      </c>
      <c r="GY179">
        <v>5347554</v>
      </c>
      <c r="GZ179">
        <v>3300471</v>
      </c>
      <c r="HA179">
        <v>0.71299999999999997</v>
      </c>
      <c r="HB179">
        <v>0.78700000000000003</v>
      </c>
      <c r="HC179">
        <v>9.15</v>
      </c>
      <c r="HD179">
        <v>4.74</v>
      </c>
      <c r="HE179">
        <v>2.9239999999999999</v>
      </c>
      <c r="HF179" s="2">
        <f t="shared" si="33"/>
        <v>7.3253809248374768E-4</v>
      </c>
      <c r="HG179" s="2">
        <f t="shared" si="34"/>
        <v>4.8111126881320576E-3</v>
      </c>
      <c r="HH179" s="2">
        <f t="shared" si="35"/>
        <v>3.8089968955987707E-3</v>
      </c>
      <c r="HI179" s="2">
        <f t="shared" si="36"/>
        <v>5.8479753940877677E-3</v>
      </c>
      <c r="HJ179" s="3">
        <f t="shared" si="37"/>
        <v>68.588408698600006</v>
      </c>
      <c r="HK179" t="str">
        <f t="shared" si="38"/>
        <v>O</v>
      </c>
    </row>
    <row r="180" spans="1:219" hidden="1" x14ac:dyDescent="0.25">
      <c r="A180">
        <v>171</v>
      </c>
      <c r="B180" t="s">
        <v>782</v>
      </c>
      <c r="C180">
        <v>10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16</v>
      </c>
      <c r="W180">
        <v>34</v>
      </c>
      <c r="X180">
        <v>26</v>
      </c>
      <c r="Y180">
        <v>36</v>
      </c>
      <c r="Z180">
        <v>83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 t="s">
        <v>689</v>
      </c>
      <c r="AV180">
        <v>63.720001220703118</v>
      </c>
      <c r="AW180">
        <v>63.75</v>
      </c>
      <c r="AX180">
        <v>64.319999694824219</v>
      </c>
      <c r="AY180">
        <v>63.259998321533203</v>
      </c>
      <c r="AZ180">
        <v>63.310001373291023</v>
      </c>
      <c r="BE180">
        <v>85</v>
      </c>
      <c r="BF180">
        <v>7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47</v>
      </c>
      <c r="BO180">
        <v>22</v>
      </c>
      <c r="BP180">
        <v>16</v>
      </c>
      <c r="BQ180">
        <v>9</v>
      </c>
      <c r="BR180">
        <v>20</v>
      </c>
      <c r="BS180">
        <v>0</v>
      </c>
      <c r="BT180">
        <v>0</v>
      </c>
      <c r="BU180">
        <v>0</v>
      </c>
      <c r="BV180">
        <v>0</v>
      </c>
      <c r="BW180">
        <v>7</v>
      </c>
      <c r="BX180">
        <v>0</v>
      </c>
      <c r="BY180">
        <v>3</v>
      </c>
      <c r="BZ180">
        <v>0</v>
      </c>
      <c r="CA180">
        <v>1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462</v>
      </c>
      <c r="CN180">
        <v>63.310001373291023</v>
      </c>
      <c r="CO180">
        <v>62.979999542236328</v>
      </c>
      <c r="CP180">
        <v>64.279998779296875</v>
      </c>
      <c r="CQ180">
        <v>62.860000610351563</v>
      </c>
      <c r="CR180">
        <v>63.979999542236328</v>
      </c>
      <c r="CS180" s="2">
        <f t="shared" si="29"/>
        <v>-5.2397877652157199E-3</v>
      </c>
      <c r="CT180" s="2">
        <f t="shared" si="30"/>
        <v>2.0224008427941143E-2</v>
      </c>
      <c r="CU180" s="2">
        <f t="shared" si="31"/>
        <v>1.9053498373605704E-3</v>
      </c>
      <c r="CV180" s="2">
        <f t="shared" si="32"/>
        <v>1.7505453890248934E-2</v>
      </c>
      <c r="CW180">
        <v>3</v>
      </c>
      <c r="CX180">
        <v>14</v>
      </c>
      <c r="CY180">
        <v>18</v>
      </c>
      <c r="CZ180">
        <v>158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2</v>
      </c>
      <c r="DG180">
        <v>0</v>
      </c>
      <c r="DH180">
        <v>0</v>
      </c>
      <c r="DI180">
        <v>0</v>
      </c>
      <c r="DJ180">
        <v>0</v>
      </c>
      <c r="DK180">
        <v>1</v>
      </c>
      <c r="DL180">
        <v>2</v>
      </c>
      <c r="DM180">
        <v>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502</v>
      </c>
      <c r="EF180">
        <v>63.979999542236328</v>
      </c>
      <c r="EG180">
        <v>64.389999389648438</v>
      </c>
      <c r="EH180">
        <v>64.709999084472656</v>
      </c>
      <c r="EI180">
        <v>63.889999389648438</v>
      </c>
      <c r="EJ180">
        <v>64.120002746582031</v>
      </c>
      <c r="EO180">
        <v>44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38</v>
      </c>
      <c r="EY180">
        <v>37</v>
      </c>
      <c r="EZ180">
        <v>34</v>
      </c>
      <c r="FA180">
        <v>25</v>
      </c>
      <c r="FB180">
        <v>39</v>
      </c>
      <c r="FC180">
        <v>0</v>
      </c>
      <c r="FD180">
        <v>0</v>
      </c>
      <c r="FE180">
        <v>0</v>
      </c>
      <c r="FF180">
        <v>0</v>
      </c>
      <c r="FG180">
        <v>2</v>
      </c>
      <c r="FH180">
        <v>0</v>
      </c>
      <c r="FI180">
        <v>0</v>
      </c>
      <c r="FJ180">
        <v>0</v>
      </c>
      <c r="FK180">
        <v>1</v>
      </c>
      <c r="FL180">
        <v>0</v>
      </c>
      <c r="FM180">
        <v>1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482</v>
      </c>
      <c r="FX180">
        <v>64.120002746582031</v>
      </c>
      <c r="FY180">
        <v>64.709999084472656</v>
      </c>
      <c r="FZ180">
        <v>64.94000244140625</v>
      </c>
      <c r="GA180">
        <v>64.120002746582031</v>
      </c>
      <c r="GB180">
        <v>64.599998474121094</v>
      </c>
      <c r="GC180">
        <v>330</v>
      </c>
      <c r="GD180">
        <v>484</v>
      </c>
      <c r="GE180">
        <v>238</v>
      </c>
      <c r="GF180">
        <v>175</v>
      </c>
      <c r="GG180">
        <v>0</v>
      </c>
      <c r="GH180">
        <v>159</v>
      </c>
      <c r="GI180">
        <v>0</v>
      </c>
      <c r="GJ180">
        <v>159</v>
      </c>
      <c r="GK180">
        <v>0</v>
      </c>
      <c r="GL180">
        <v>142</v>
      </c>
      <c r="GM180">
        <v>0</v>
      </c>
      <c r="GN180">
        <v>39</v>
      </c>
      <c r="GO180">
        <v>2</v>
      </c>
      <c r="GP180">
        <v>1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2.2000000000000002</v>
      </c>
      <c r="GX180" t="s">
        <v>218</v>
      </c>
      <c r="GY180">
        <v>3253765</v>
      </c>
      <c r="GZ180">
        <v>1026214</v>
      </c>
      <c r="HA180">
        <v>0.94499999999999995</v>
      </c>
      <c r="HB180">
        <v>1.167</v>
      </c>
      <c r="HC180">
        <v>5.44</v>
      </c>
      <c r="HD180">
        <v>3.36</v>
      </c>
      <c r="HE180">
        <v>2.7045002</v>
      </c>
      <c r="HF180" s="2">
        <f t="shared" si="33"/>
        <v>9.1175451435324684E-3</v>
      </c>
      <c r="HG180" s="2">
        <f t="shared" si="34"/>
        <v>3.5417823881531696E-3</v>
      </c>
      <c r="HH180" s="2">
        <f t="shared" si="35"/>
        <v>9.1175451435324684E-3</v>
      </c>
      <c r="HI180" s="2">
        <f t="shared" si="36"/>
        <v>7.4302745956155158E-3</v>
      </c>
      <c r="HJ180" s="3">
        <f t="shared" si="37"/>
        <v>64.939187819567451</v>
      </c>
      <c r="HK180" t="str">
        <f t="shared" si="38"/>
        <v>REG</v>
      </c>
    </row>
    <row r="181" spans="1:219" hidden="1" x14ac:dyDescent="0.25">
      <c r="A181">
        <v>172</v>
      </c>
      <c r="B181" t="s">
        <v>783</v>
      </c>
      <c r="C181">
        <v>10</v>
      </c>
      <c r="D181">
        <v>0</v>
      </c>
      <c r="E181">
        <v>5</v>
      </c>
      <c r="F181">
        <v>1</v>
      </c>
      <c r="G181" t="s">
        <v>347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38</v>
      </c>
      <c r="N181">
        <v>38</v>
      </c>
      <c r="O181">
        <v>47</v>
      </c>
      <c r="P181">
        <v>37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7</v>
      </c>
      <c r="W181">
        <v>2</v>
      </c>
      <c r="X181">
        <v>3</v>
      </c>
      <c r="Y181">
        <v>3</v>
      </c>
      <c r="Z181">
        <v>3</v>
      </c>
      <c r="AA181">
        <v>1</v>
      </c>
      <c r="AB181">
        <v>18</v>
      </c>
      <c r="AC181">
        <v>0</v>
      </c>
      <c r="AD181">
        <v>0</v>
      </c>
      <c r="AE181">
        <v>0</v>
      </c>
      <c r="AF181">
        <v>0</v>
      </c>
      <c r="AG181">
        <v>3</v>
      </c>
      <c r="AH181">
        <v>3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254</v>
      </c>
      <c r="AV181">
        <v>168.25</v>
      </c>
      <c r="AW181">
        <v>168.66999816894531</v>
      </c>
      <c r="AX181">
        <v>169.61000061035159</v>
      </c>
      <c r="AY181">
        <v>165.05999755859381</v>
      </c>
      <c r="AZ181">
        <v>165.24000549316409</v>
      </c>
      <c r="BE181">
        <v>0</v>
      </c>
      <c r="BF181">
        <v>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3</v>
      </c>
      <c r="BQ181">
        <v>0</v>
      </c>
      <c r="BR181">
        <v>172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0</v>
      </c>
      <c r="CD181">
        <v>0</v>
      </c>
      <c r="CE181">
        <v>1</v>
      </c>
      <c r="CF181">
        <v>1</v>
      </c>
      <c r="CG181">
        <v>0</v>
      </c>
      <c r="CH181">
        <v>0</v>
      </c>
      <c r="CI181">
        <v>1</v>
      </c>
      <c r="CJ181">
        <v>1</v>
      </c>
      <c r="CK181">
        <v>0</v>
      </c>
      <c r="CL181">
        <v>0</v>
      </c>
      <c r="CM181" t="s">
        <v>579</v>
      </c>
      <c r="CN181">
        <v>165.24000549316409</v>
      </c>
      <c r="CO181">
        <v>165.00999450683591</v>
      </c>
      <c r="CP181">
        <v>166.69000244140619</v>
      </c>
      <c r="CQ181">
        <v>164.47999572753909</v>
      </c>
      <c r="CR181">
        <v>166.44999694824219</v>
      </c>
      <c r="CS181" s="2">
        <f t="shared" si="29"/>
        <v>-1.3939215440592623E-3</v>
      </c>
      <c r="CT181" s="2">
        <f t="shared" si="30"/>
        <v>1.0078636450682299E-2</v>
      </c>
      <c r="CU181" s="2">
        <f t="shared" si="31"/>
        <v>3.2119192590777113E-3</v>
      </c>
      <c r="CV181" s="2">
        <f t="shared" si="32"/>
        <v>1.1835393552549367E-2</v>
      </c>
      <c r="CW181">
        <v>57</v>
      </c>
      <c r="CX181">
        <v>104</v>
      </c>
      <c r="CY181">
        <v>1</v>
      </c>
      <c r="CZ181">
        <v>0</v>
      </c>
      <c r="DA181">
        <v>0</v>
      </c>
      <c r="DB181">
        <v>1</v>
      </c>
      <c r="DC181">
        <v>1</v>
      </c>
      <c r="DD181">
        <v>0</v>
      </c>
      <c r="DE181">
        <v>0</v>
      </c>
      <c r="DF181">
        <v>14</v>
      </c>
      <c r="DG181">
        <v>1</v>
      </c>
      <c r="DH181">
        <v>1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285</v>
      </c>
      <c r="EF181">
        <v>166.44999694824219</v>
      </c>
      <c r="EG181">
        <v>169.3399963378906</v>
      </c>
      <c r="EH181">
        <v>170.3999938964844</v>
      </c>
      <c r="EI181">
        <v>168.03999328613281</v>
      </c>
      <c r="EJ181">
        <v>168.30999755859381</v>
      </c>
      <c r="EO181">
        <v>90</v>
      </c>
      <c r="EP181">
        <v>8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43</v>
      </c>
      <c r="EY181">
        <v>14</v>
      </c>
      <c r="EZ181">
        <v>14</v>
      </c>
      <c r="FA181">
        <v>10</v>
      </c>
      <c r="FB181">
        <v>18</v>
      </c>
      <c r="FC181">
        <v>0</v>
      </c>
      <c r="FD181">
        <v>0</v>
      </c>
      <c r="FE181">
        <v>0</v>
      </c>
      <c r="FF181">
        <v>0</v>
      </c>
      <c r="FG181">
        <v>9</v>
      </c>
      <c r="FH181">
        <v>0</v>
      </c>
      <c r="FI181">
        <v>1</v>
      </c>
      <c r="FJ181">
        <v>0</v>
      </c>
      <c r="FK181">
        <v>2</v>
      </c>
      <c r="FL181">
        <v>0</v>
      </c>
      <c r="FM181">
        <v>2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289</v>
      </c>
      <c r="FX181">
        <v>168.30999755859381</v>
      </c>
      <c r="FY181">
        <v>167.57000732421881</v>
      </c>
      <c r="FZ181">
        <v>168.41999816894531</v>
      </c>
      <c r="GA181">
        <v>165.55999755859381</v>
      </c>
      <c r="GB181">
        <v>168.07000732421881</v>
      </c>
      <c r="GC181">
        <v>421</v>
      </c>
      <c r="GD181">
        <v>308</v>
      </c>
      <c r="GE181">
        <v>260</v>
      </c>
      <c r="GF181">
        <v>115</v>
      </c>
      <c r="GG181">
        <v>0</v>
      </c>
      <c r="GH181">
        <v>37</v>
      </c>
      <c r="GI181">
        <v>0</v>
      </c>
      <c r="GJ181">
        <v>0</v>
      </c>
      <c r="GK181">
        <v>0</v>
      </c>
      <c r="GL181">
        <v>193</v>
      </c>
      <c r="GM181">
        <v>0</v>
      </c>
      <c r="GN181">
        <v>18</v>
      </c>
      <c r="GO181">
        <v>3</v>
      </c>
      <c r="GP181">
        <v>2</v>
      </c>
      <c r="GQ181">
        <v>1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2.6</v>
      </c>
      <c r="GX181" t="s">
        <v>223</v>
      </c>
      <c r="GY181">
        <v>391878</v>
      </c>
      <c r="GZ181">
        <v>379614</v>
      </c>
      <c r="HA181">
        <v>2.468</v>
      </c>
      <c r="HB181">
        <v>4.3520000000000003</v>
      </c>
      <c r="HC181">
        <v>1.03</v>
      </c>
      <c r="HD181">
        <v>1.93</v>
      </c>
      <c r="HE181">
        <v>0.28920000000000001</v>
      </c>
      <c r="HF181" s="2">
        <f t="shared" si="33"/>
        <v>-4.4160064571892033E-3</v>
      </c>
      <c r="HG181" s="2">
        <f t="shared" si="34"/>
        <v>5.0468522382589587E-3</v>
      </c>
      <c r="HH181" s="2">
        <f t="shared" si="35"/>
        <v>1.199504492314063E-2</v>
      </c>
      <c r="HI181" s="2">
        <f t="shared" si="36"/>
        <v>1.4934311038512726E-2</v>
      </c>
      <c r="HJ181" s="3">
        <f t="shared" si="37"/>
        <v>168.41570839074811</v>
      </c>
      <c r="HK181" t="str">
        <f t="shared" si="38"/>
        <v>RS</v>
      </c>
    </row>
    <row r="182" spans="1:219" hidden="1" x14ac:dyDescent="0.25">
      <c r="A182">
        <v>173</v>
      </c>
      <c r="B182" t="s">
        <v>784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84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71</v>
      </c>
      <c r="W182">
        <v>12</v>
      </c>
      <c r="X182">
        <v>2</v>
      </c>
      <c r="Y182">
        <v>9</v>
      </c>
      <c r="Z182">
        <v>38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460</v>
      </c>
      <c r="AV182">
        <v>206.33000183105469</v>
      </c>
      <c r="AW182">
        <v>207.50999450683599</v>
      </c>
      <c r="AX182">
        <v>208.41000366210929</v>
      </c>
      <c r="AY182">
        <v>204.46000671386719</v>
      </c>
      <c r="AZ182">
        <v>206.55000305175781</v>
      </c>
      <c r="BE182">
        <v>14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13</v>
      </c>
      <c r="BO182">
        <v>7</v>
      </c>
      <c r="BP182">
        <v>8</v>
      </c>
      <c r="BQ182">
        <v>7</v>
      </c>
      <c r="BR182">
        <v>150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15</v>
      </c>
      <c r="CF182">
        <v>0</v>
      </c>
      <c r="CG182">
        <v>0</v>
      </c>
      <c r="CH182">
        <v>0</v>
      </c>
      <c r="CI182">
        <v>1</v>
      </c>
      <c r="CJ182">
        <v>0</v>
      </c>
      <c r="CK182">
        <v>0</v>
      </c>
      <c r="CL182">
        <v>0</v>
      </c>
      <c r="CM182" t="s">
        <v>329</v>
      </c>
      <c r="CN182">
        <v>206.55000305175781</v>
      </c>
      <c r="CO182">
        <v>205.69000244140619</v>
      </c>
      <c r="CP182">
        <v>206.19000244140619</v>
      </c>
      <c r="CQ182">
        <v>201.58999633789071</v>
      </c>
      <c r="CR182">
        <v>205.61000061035159</v>
      </c>
      <c r="CS182" s="2">
        <f t="shared" si="29"/>
        <v>-4.1810520693470465E-3</v>
      </c>
      <c r="CT182" s="2">
        <f t="shared" si="30"/>
        <v>2.4249478349082088E-3</v>
      </c>
      <c r="CU182" s="2">
        <f t="shared" si="31"/>
        <v>1.9932938182950499E-2</v>
      </c>
      <c r="CV182" s="2">
        <f t="shared" si="32"/>
        <v>1.9551598952033178E-2</v>
      </c>
      <c r="CW182">
        <v>21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22</v>
      </c>
      <c r="DG182">
        <v>10</v>
      </c>
      <c r="DH182">
        <v>13</v>
      </c>
      <c r="DI182">
        <v>8</v>
      </c>
      <c r="DJ182">
        <v>131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2</v>
      </c>
      <c r="DX182">
        <v>0</v>
      </c>
      <c r="DY182">
        <v>46</v>
      </c>
      <c r="DZ182">
        <v>0</v>
      </c>
      <c r="EA182">
        <v>1</v>
      </c>
      <c r="EB182">
        <v>0</v>
      </c>
      <c r="EC182">
        <v>1</v>
      </c>
      <c r="ED182">
        <v>0</v>
      </c>
      <c r="EE182" t="s">
        <v>534</v>
      </c>
      <c r="EF182">
        <v>205.61000061035159</v>
      </c>
      <c r="EG182">
        <v>205.69000244140619</v>
      </c>
      <c r="EH182">
        <v>207.8999938964844</v>
      </c>
      <c r="EI182">
        <v>205.25999450683599</v>
      </c>
      <c r="EJ182">
        <v>205.96000671386719</v>
      </c>
      <c r="EO182">
        <v>62</v>
      </c>
      <c r="EP182">
        <v>102</v>
      </c>
      <c r="EQ182">
        <v>9</v>
      </c>
      <c r="ER182">
        <v>0</v>
      </c>
      <c r="ES182">
        <v>0</v>
      </c>
      <c r="ET182">
        <v>1</v>
      </c>
      <c r="EU182">
        <v>9</v>
      </c>
      <c r="EV182">
        <v>0</v>
      </c>
      <c r="EW182">
        <v>0</v>
      </c>
      <c r="EX182">
        <v>28</v>
      </c>
      <c r="EY182">
        <v>1</v>
      </c>
      <c r="EZ182">
        <v>0</v>
      </c>
      <c r="FA182">
        <v>0</v>
      </c>
      <c r="FB182">
        <v>0</v>
      </c>
      <c r="FC182">
        <v>1</v>
      </c>
      <c r="FD182">
        <v>14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228</v>
      </c>
      <c r="FX182">
        <v>205.96000671386719</v>
      </c>
      <c r="FY182">
        <v>207</v>
      </c>
      <c r="FZ182">
        <v>210.2200012207031</v>
      </c>
      <c r="GA182">
        <v>205.75999450683591</v>
      </c>
      <c r="GB182">
        <v>205.8500061035156</v>
      </c>
      <c r="GC182">
        <v>293</v>
      </c>
      <c r="GD182">
        <v>530</v>
      </c>
      <c r="GE182">
        <v>194</v>
      </c>
      <c r="GF182">
        <v>213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319</v>
      </c>
      <c r="GM182">
        <v>0</v>
      </c>
      <c r="GN182">
        <v>131</v>
      </c>
      <c r="GO182">
        <v>0</v>
      </c>
      <c r="GP182">
        <v>0</v>
      </c>
      <c r="GQ182">
        <v>0</v>
      </c>
      <c r="GR182">
        <v>0</v>
      </c>
      <c r="GS182">
        <v>1</v>
      </c>
      <c r="GT182">
        <v>1</v>
      </c>
      <c r="GU182">
        <v>0</v>
      </c>
      <c r="GV182">
        <v>0</v>
      </c>
      <c r="GW182">
        <v>2.5</v>
      </c>
      <c r="GX182" t="s">
        <v>218</v>
      </c>
      <c r="GY182">
        <v>1152882</v>
      </c>
      <c r="GZ182">
        <v>566728</v>
      </c>
      <c r="HA182">
        <v>0.90400000000000003</v>
      </c>
      <c r="HB182">
        <v>1.673</v>
      </c>
      <c r="HC182">
        <v>1.72</v>
      </c>
      <c r="HD182">
        <v>2.6</v>
      </c>
      <c r="HE182">
        <v>0.49840000000000001</v>
      </c>
      <c r="HF182" s="2">
        <f t="shared" si="33"/>
        <v>5.024122155230959E-3</v>
      </c>
      <c r="HG182" s="2">
        <f t="shared" si="34"/>
        <v>1.5317292369923075E-2</v>
      </c>
      <c r="HH182" s="2">
        <f t="shared" si="35"/>
        <v>5.9903647012757855E-3</v>
      </c>
      <c r="HI182" s="2">
        <f t="shared" si="36"/>
        <v>4.3726788443432252E-4</v>
      </c>
      <c r="HJ182" s="3">
        <f t="shared" si="37"/>
        <v>210.17067952057408</v>
      </c>
      <c r="HK182" t="str">
        <f t="shared" si="38"/>
        <v>RMD</v>
      </c>
    </row>
    <row r="183" spans="1:219" x14ac:dyDescent="0.25">
      <c r="A183">
        <v>174</v>
      </c>
      <c r="B183" t="s">
        <v>785</v>
      </c>
      <c r="C183">
        <v>10</v>
      </c>
      <c r="D183">
        <v>0</v>
      </c>
      <c r="E183">
        <v>5</v>
      </c>
      <c r="F183">
        <v>1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22</v>
      </c>
      <c r="N183">
        <v>35</v>
      </c>
      <c r="O183">
        <v>3</v>
      </c>
      <c r="P183">
        <v>1</v>
      </c>
      <c r="Q183">
        <v>0</v>
      </c>
      <c r="R183">
        <v>1</v>
      </c>
      <c r="S183">
        <v>4</v>
      </c>
      <c r="T183">
        <v>0</v>
      </c>
      <c r="U183">
        <v>0</v>
      </c>
      <c r="V183">
        <v>17</v>
      </c>
      <c r="W183">
        <v>5</v>
      </c>
      <c r="X183">
        <v>4</v>
      </c>
      <c r="Y183">
        <v>3</v>
      </c>
      <c r="Z183">
        <v>3</v>
      </c>
      <c r="AA183">
        <v>1</v>
      </c>
      <c r="AB183">
        <v>1</v>
      </c>
      <c r="AC183">
        <v>0</v>
      </c>
      <c r="AD183">
        <v>0</v>
      </c>
      <c r="AE183">
        <v>38</v>
      </c>
      <c r="AF183">
        <v>4</v>
      </c>
      <c r="AG183">
        <v>1</v>
      </c>
      <c r="AH183">
        <v>1</v>
      </c>
      <c r="AI183">
        <v>1</v>
      </c>
      <c r="AJ183">
        <v>1</v>
      </c>
      <c r="AK183">
        <v>2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302</v>
      </c>
      <c r="AV183">
        <v>183.16000366210929</v>
      </c>
      <c r="AW183">
        <v>183.11000061035159</v>
      </c>
      <c r="AX183">
        <v>185.55999755859369</v>
      </c>
      <c r="AY183">
        <v>179.9100036621094</v>
      </c>
      <c r="AZ183">
        <v>180.0899963378906</v>
      </c>
      <c r="BE183">
        <v>5</v>
      </c>
      <c r="BF183">
        <v>0</v>
      </c>
      <c r="BG183">
        <v>2</v>
      </c>
      <c r="BH183">
        <v>0</v>
      </c>
      <c r="BI183">
        <v>0</v>
      </c>
      <c r="BJ183">
        <v>1</v>
      </c>
      <c r="BK183">
        <v>2</v>
      </c>
      <c r="BL183">
        <v>0</v>
      </c>
      <c r="BM183">
        <v>0</v>
      </c>
      <c r="BN183">
        <v>8</v>
      </c>
      <c r="BO183">
        <v>6</v>
      </c>
      <c r="BP183">
        <v>7</v>
      </c>
      <c r="BQ183">
        <v>6</v>
      </c>
      <c r="BR183">
        <v>60</v>
      </c>
      <c r="BS183">
        <v>0</v>
      </c>
      <c r="BT183">
        <v>0</v>
      </c>
      <c r="BU183">
        <v>0</v>
      </c>
      <c r="BV183">
        <v>0</v>
      </c>
      <c r="BW183">
        <v>2</v>
      </c>
      <c r="BX183">
        <v>2</v>
      </c>
      <c r="BY183">
        <v>0</v>
      </c>
      <c r="BZ183">
        <v>0</v>
      </c>
      <c r="CA183">
        <v>1</v>
      </c>
      <c r="CB183">
        <v>1</v>
      </c>
      <c r="CC183">
        <v>0</v>
      </c>
      <c r="CD183">
        <v>0</v>
      </c>
      <c r="CE183">
        <v>7</v>
      </c>
      <c r="CF183">
        <v>2</v>
      </c>
      <c r="CG183">
        <v>0</v>
      </c>
      <c r="CH183">
        <v>0</v>
      </c>
      <c r="CI183">
        <v>1</v>
      </c>
      <c r="CJ183">
        <v>1</v>
      </c>
      <c r="CK183">
        <v>0</v>
      </c>
      <c r="CL183">
        <v>0</v>
      </c>
      <c r="CM183" t="s">
        <v>786</v>
      </c>
      <c r="CN183">
        <v>180.0899963378906</v>
      </c>
      <c r="CO183">
        <v>184.83999633789071</v>
      </c>
      <c r="CP183">
        <v>189.19999694824219</v>
      </c>
      <c r="CQ183">
        <v>181.00999450683599</v>
      </c>
      <c r="CR183">
        <v>188.33000183105469</v>
      </c>
      <c r="CS183" s="2">
        <f t="shared" si="29"/>
        <v>2.56979013963895E-2</v>
      </c>
      <c r="CT183" s="2">
        <f t="shared" si="30"/>
        <v>2.3044401060662856E-2</v>
      </c>
      <c r="CU183" s="2">
        <f t="shared" si="31"/>
        <v>2.072063355840692E-2</v>
      </c>
      <c r="CV183" s="2">
        <f t="shared" si="32"/>
        <v>3.8867983077838342E-2</v>
      </c>
      <c r="CW183">
        <v>13</v>
      </c>
      <c r="CX183">
        <v>10</v>
      </c>
      <c r="CY183">
        <v>24</v>
      </c>
      <c r="CZ183">
        <v>29</v>
      </c>
      <c r="DA183">
        <v>6</v>
      </c>
      <c r="DB183">
        <v>2</v>
      </c>
      <c r="DC183">
        <v>25</v>
      </c>
      <c r="DD183">
        <v>0</v>
      </c>
      <c r="DE183">
        <v>0</v>
      </c>
      <c r="DF183">
        <v>3</v>
      </c>
      <c r="DG183">
        <v>0</v>
      </c>
      <c r="DH183">
        <v>1</v>
      </c>
      <c r="DI183">
        <v>1</v>
      </c>
      <c r="DJ183">
        <v>1</v>
      </c>
      <c r="DK183">
        <v>3</v>
      </c>
      <c r="DL183">
        <v>6</v>
      </c>
      <c r="DM183">
        <v>1</v>
      </c>
      <c r="DN183">
        <v>6</v>
      </c>
      <c r="DO183">
        <v>0</v>
      </c>
      <c r="DP183">
        <v>0</v>
      </c>
      <c r="DQ183">
        <v>1</v>
      </c>
      <c r="DR183">
        <v>1</v>
      </c>
      <c r="DS183">
        <v>0</v>
      </c>
      <c r="DT183">
        <v>0</v>
      </c>
      <c r="DU183">
        <v>1</v>
      </c>
      <c r="DV183">
        <v>1</v>
      </c>
      <c r="DW183">
        <v>0</v>
      </c>
      <c r="DX183">
        <v>0</v>
      </c>
      <c r="DY183">
        <v>1</v>
      </c>
      <c r="DZ183">
        <v>1</v>
      </c>
      <c r="EA183">
        <v>0</v>
      </c>
      <c r="EB183">
        <v>0</v>
      </c>
      <c r="EC183">
        <v>1</v>
      </c>
      <c r="ED183">
        <v>1</v>
      </c>
      <c r="EE183" t="s">
        <v>787</v>
      </c>
      <c r="EF183">
        <v>188.33000183105469</v>
      </c>
      <c r="EG183">
        <v>190.25</v>
      </c>
      <c r="EH183">
        <v>192.3800048828125</v>
      </c>
      <c r="EI183">
        <v>186.66999816894531</v>
      </c>
      <c r="EJ183">
        <v>188.41000366210929</v>
      </c>
      <c r="EO183">
        <v>35</v>
      </c>
      <c r="EP183">
        <v>10</v>
      </c>
      <c r="EQ183">
        <v>3</v>
      </c>
      <c r="ER183">
        <v>0</v>
      </c>
      <c r="ES183">
        <v>0</v>
      </c>
      <c r="ET183">
        <v>1</v>
      </c>
      <c r="EU183">
        <v>3</v>
      </c>
      <c r="EV183">
        <v>0</v>
      </c>
      <c r="EW183">
        <v>0</v>
      </c>
      <c r="EX183">
        <v>17</v>
      </c>
      <c r="EY183">
        <v>11</v>
      </c>
      <c r="EZ183">
        <v>6</v>
      </c>
      <c r="FA183">
        <v>2</v>
      </c>
      <c r="FB183">
        <v>11</v>
      </c>
      <c r="FC183">
        <v>1</v>
      </c>
      <c r="FD183">
        <v>10</v>
      </c>
      <c r="FE183">
        <v>0</v>
      </c>
      <c r="FF183">
        <v>0</v>
      </c>
      <c r="FG183">
        <v>13</v>
      </c>
      <c r="FH183">
        <v>3</v>
      </c>
      <c r="FI183">
        <v>5</v>
      </c>
      <c r="FJ183">
        <v>5</v>
      </c>
      <c r="FK183">
        <v>2</v>
      </c>
      <c r="FL183">
        <v>1</v>
      </c>
      <c r="FM183">
        <v>1</v>
      </c>
      <c r="FN183">
        <v>1</v>
      </c>
      <c r="FO183">
        <v>49</v>
      </c>
      <c r="FP183">
        <v>13</v>
      </c>
      <c r="FQ183">
        <v>0</v>
      </c>
      <c r="FR183">
        <v>0</v>
      </c>
      <c r="FS183">
        <v>1</v>
      </c>
      <c r="FT183">
        <v>1</v>
      </c>
      <c r="FU183">
        <v>0</v>
      </c>
      <c r="FV183">
        <v>0</v>
      </c>
      <c r="FW183" t="s">
        <v>612</v>
      </c>
      <c r="FX183">
        <v>188.41000366210929</v>
      </c>
      <c r="FY183">
        <v>190.22999572753909</v>
      </c>
      <c r="FZ183">
        <v>190.22999572753909</v>
      </c>
      <c r="GA183">
        <v>185.5899963378906</v>
      </c>
      <c r="GB183">
        <v>187.3500061035156</v>
      </c>
      <c r="GC183">
        <v>198</v>
      </c>
      <c r="GD183">
        <v>172</v>
      </c>
      <c r="GE183">
        <v>130</v>
      </c>
      <c r="GF183">
        <v>53</v>
      </c>
      <c r="GG183">
        <v>0</v>
      </c>
      <c r="GH183">
        <v>36</v>
      </c>
      <c r="GI183">
        <v>0</v>
      </c>
      <c r="GJ183">
        <v>35</v>
      </c>
      <c r="GK183">
        <v>6</v>
      </c>
      <c r="GL183">
        <v>75</v>
      </c>
      <c r="GM183">
        <v>6</v>
      </c>
      <c r="GN183">
        <v>12</v>
      </c>
      <c r="GO183">
        <v>4</v>
      </c>
      <c r="GP183">
        <v>2</v>
      </c>
      <c r="GQ183">
        <v>3</v>
      </c>
      <c r="GR183">
        <v>2</v>
      </c>
      <c r="GS183">
        <v>1</v>
      </c>
      <c r="GT183">
        <v>1</v>
      </c>
      <c r="GU183">
        <v>1</v>
      </c>
      <c r="GV183">
        <v>1</v>
      </c>
      <c r="GW183">
        <v>1.5</v>
      </c>
      <c r="GX183" t="s">
        <v>239</v>
      </c>
      <c r="GY183">
        <v>67554</v>
      </c>
      <c r="GZ183">
        <v>56800</v>
      </c>
      <c r="HA183">
        <v>2.887</v>
      </c>
      <c r="HB183">
        <v>3.9039999999999999</v>
      </c>
      <c r="HC183">
        <v>1.32</v>
      </c>
      <c r="HD183">
        <v>3.66</v>
      </c>
      <c r="HE183">
        <v>0</v>
      </c>
      <c r="HF183" s="2">
        <f t="shared" si="33"/>
        <v>9.5673243247953454E-3</v>
      </c>
      <c r="HG183" s="2">
        <f t="shared" si="34"/>
        <v>0</v>
      </c>
      <c r="HH183" s="2">
        <f t="shared" si="35"/>
        <v>2.4391523386744107E-2</v>
      </c>
      <c r="HI183" s="2">
        <f t="shared" si="36"/>
        <v>9.3942338312631435E-3</v>
      </c>
      <c r="HJ183" s="3">
        <f t="shared" si="37"/>
        <v>190.22999572753909</v>
      </c>
      <c r="HK183" t="str">
        <f t="shared" si="38"/>
        <v>ROG</v>
      </c>
    </row>
    <row r="184" spans="1:219" hidden="1" x14ac:dyDescent="0.25">
      <c r="A184">
        <v>175</v>
      </c>
      <c r="B184" t="s">
        <v>788</v>
      </c>
      <c r="C184">
        <v>9</v>
      </c>
      <c r="D184">
        <v>1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160</v>
      </c>
      <c r="N184">
        <v>4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26</v>
      </c>
      <c r="W184">
        <v>4</v>
      </c>
      <c r="X184">
        <v>2</v>
      </c>
      <c r="Y184">
        <v>4</v>
      </c>
      <c r="Z184">
        <v>2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536</v>
      </c>
      <c r="AV184">
        <v>56.479999542236328</v>
      </c>
      <c r="AW184">
        <v>56.380001068115227</v>
      </c>
      <c r="AX184">
        <v>56.75</v>
      </c>
      <c r="AY184">
        <v>55.900001525878913</v>
      </c>
      <c r="AZ184">
        <v>56.029998779296882</v>
      </c>
      <c r="BE184">
        <v>111</v>
      </c>
      <c r="BF184">
        <v>11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26</v>
      </c>
      <c r="BO184">
        <v>7</v>
      </c>
      <c r="BP184">
        <v>3</v>
      </c>
      <c r="BQ184">
        <v>9</v>
      </c>
      <c r="BR184">
        <v>36</v>
      </c>
      <c r="BS184">
        <v>0</v>
      </c>
      <c r="BT184">
        <v>0</v>
      </c>
      <c r="BU184">
        <v>0</v>
      </c>
      <c r="BV184">
        <v>0</v>
      </c>
      <c r="BW184">
        <v>12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736</v>
      </c>
      <c r="CN184">
        <v>56.029998779296882</v>
      </c>
      <c r="CO184">
        <v>56.090000152587891</v>
      </c>
      <c r="CP184">
        <v>56.590000152587891</v>
      </c>
      <c r="CQ184">
        <v>55.919998168945313</v>
      </c>
      <c r="CR184">
        <v>56.299999237060547</v>
      </c>
      <c r="CS184" s="2">
        <f t="shared" si="29"/>
        <v>1.0697338764089626E-3</v>
      </c>
      <c r="CT184" s="2">
        <f t="shared" si="30"/>
        <v>8.83548327711281E-3</v>
      </c>
      <c r="CU184" s="2">
        <f t="shared" si="31"/>
        <v>3.0308786446799907E-3</v>
      </c>
      <c r="CV184" s="2">
        <f t="shared" si="32"/>
        <v>6.7495750135835308E-3</v>
      </c>
      <c r="CW184">
        <v>113</v>
      </c>
      <c r="CX184">
        <v>69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19</v>
      </c>
      <c r="DG184">
        <v>2</v>
      </c>
      <c r="DH184">
        <v>1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789</v>
      </c>
      <c r="EF184">
        <v>56.299999237060547</v>
      </c>
      <c r="EG184">
        <v>56.720001220703118</v>
      </c>
      <c r="EH184">
        <v>56.939998626708977</v>
      </c>
      <c r="EI184">
        <v>56.490001678466797</v>
      </c>
      <c r="EJ184">
        <v>56.630001068115227</v>
      </c>
      <c r="EO184">
        <v>41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73</v>
      </c>
      <c r="EY184">
        <v>78</v>
      </c>
      <c r="EZ184">
        <v>19</v>
      </c>
      <c r="FA184">
        <v>1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519</v>
      </c>
      <c r="FX184">
        <v>56.630001068115227</v>
      </c>
      <c r="FY184">
        <v>56.759998321533203</v>
      </c>
      <c r="FZ184">
        <v>57.049999237060547</v>
      </c>
      <c r="GA184">
        <v>56.490001678466797</v>
      </c>
      <c r="GB184">
        <v>56.860000610351563</v>
      </c>
      <c r="GC184">
        <v>509</v>
      </c>
      <c r="GD184">
        <v>312</v>
      </c>
      <c r="GE184">
        <v>223</v>
      </c>
      <c r="GF184">
        <v>193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38</v>
      </c>
      <c r="GM184">
        <v>0</v>
      </c>
      <c r="GN184">
        <v>0</v>
      </c>
      <c r="GO184">
        <v>1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2.1</v>
      </c>
      <c r="GX184" t="s">
        <v>218</v>
      </c>
      <c r="GY184">
        <v>1271683</v>
      </c>
      <c r="GZ184">
        <v>1374385</v>
      </c>
      <c r="HA184">
        <v>0.8</v>
      </c>
      <c r="HB184">
        <v>1.327</v>
      </c>
      <c r="HC184">
        <v>1.58</v>
      </c>
      <c r="HD184">
        <v>2.31</v>
      </c>
      <c r="HE184">
        <v>0.21049999</v>
      </c>
      <c r="HF184" s="2">
        <f t="shared" si="33"/>
        <v>2.2902969919338378E-3</v>
      </c>
      <c r="HG184" s="2">
        <f t="shared" si="34"/>
        <v>5.0832764137699327E-3</v>
      </c>
      <c r="HH184" s="2">
        <f t="shared" si="35"/>
        <v>4.7568120340126807E-3</v>
      </c>
      <c r="HI184" s="2">
        <f t="shared" si="36"/>
        <v>6.5071918380775751E-3</v>
      </c>
      <c r="HJ184" s="3">
        <f t="shared" si="37"/>
        <v>57.048525082246677</v>
      </c>
      <c r="HK184" t="str">
        <f t="shared" si="38"/>
        <v>SEE</v>
      </c>
    </row>
    <row r="185" spans="1:219" hidden="1" x14ac:dyDescent="0.25">
      <c r="A185">
        <v>176</v>
      </c>
      <c r="B185" t="s">
        <v>790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37</v>
      </c>
      <c r="W185">
        <v>22</v>
      </c>
      <c r="X185">
        <v>21</v>
      </c>
      <c r="Y185">
        <v>32</v>
      </c>
      <c r="Z185">
        <v>20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0</v>
      </c>
      <c r="AS185">
        <v>1</v>
      </c>
      <c r="AT185">
        <v>0</v>
      </c>
      <c r="AU185" t="s">
        <v>791</v>
      </c>
      <c r="AV185">
        <v>62.889999389648438</v>
      </c>
      <c r="AW185">
        <v>63.209999084472663</v>
      </c>
      <c r="AX185">
        <v>63.400001525878913</v>
      </c>
      <c r="AY185">
        <v>62.479999542236328</v>
      </c>
      <c r="AZ185">
        <v>62.669998168945313</v>
      </c>
      <c r="BE185">
        <v>24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22</v>
      </c>
      <c r="BO185">
        <v>44</v>
      </c>
      <c r="BP185">
        <v>49</v>
      </c>
      <c r="BQ185">
        <v>15</v>
      </c>
      <c r="BR185">
        <v>35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27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 t="s">
        <v>792</v>
      </c>
      <c r="CN185">
        <v>62.669998168945313</v>
      </c>
      <c r="CO185">
        <v>62.709999084472663</v>
      </c>
      <c r="CP185">
        <v>63.319999694824219</v>
      </c>
      <c r="CQ185">
        <v>61.369998931884773</v>
      </c>
      <c r="CR185">
        <v>62.919998168945313</v>
      </c>
      <c r="CS185" s="2">
        <f t="shared" si="29"/>
        <v>6.3787140984439272E-4</v>
      </c>
      <c r="CT185" s="2">
        <f t="shared" si="30"/>
        <v>9.6336167607627976E-3</v>
      </c>
      <c r="CU185" s="2">
        <f t="shared" si="31"/>
        <v>2.1368205583656041E-2</v>
      </c>
      <c r="CV185" s="2">
        <f t="shared" si="32"/>
        <v>2.4634445043985265E-2</v>
      </c>
      <c r="CW185">
        <v>78</v>
      </c>
      <c r="CX185">
        <v>88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8</v>
      </c>
      <c r="DG185">
        <v>1</v>
      </c>
      <c r="DH185">
        <v>0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1</v>
      </c>
      <c r="DZ185">
        <v>1</v>
      </c>
      <c r="EA185">
        <v>0</v>
      </c>
      <c r="EB185">
        <v>0</v>
      </c>
      <c r="EC185">
        <v>1</v>
      </c>
      <c r="ED185">
        <v>1</v>
      </c>
      <c r="EE185" t="s">
        <v>793</v>
      </c>
      <c r="EF185">
        <v>62.919998168945313</v>
      </c>
      <c r="EG185">
        <v>63.479999542236328</v>
      </c>
      <c r="EH185">
        <v>63.700000762939453</v>
      </c>
      <c r="EI185">
        <v>63.200000762939453</v>
      </c>
      <c r="EJ185">
        <v>63.380001068115227</v>
      </c>
      <c r="EO185">
        <v>113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64</v>
      </c>
      <c r="EY185">
        <v>16</v>
      </c>
      <c r="EZ185">
        <v>4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285</v>
      </c>
      <c r="FX185">
        <v>63.380001068115227</v>
      </c>
      <c r="FY185">
        <v>63.459999084472663</v>
      </c>
      <c r="FZ185">
        <v>63.599998474121087</v>
      </c>
      <c r="GA185">
        <v>62.909999847412109</v>
      </c>
      <c r="GB185">
        <v>63.439998626708977</v>
      </c>
      <c r="GC185">
        <v>363</v>
      </c>
      <c r="GD185">
        <v>392</v>
      </c>
      <c r="GE185">
        <v>279</v>
      </c>
      <c r="GF185">
        <v>95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56</v>
      </c>
      <c r="GM185">
        <v>0</v>
      </c>
      <c r="GN185">
        <v>1</v>
      </c>
      <c r="GO185">
        <v>1</v>
      </c>
      <c r="GP185">
        <v>1</v>
      </c>
      <c r="GQ185">
        <v>0</v>
      </c>
      <c r="GR185">
        <v>0</v>
      </c>
      <c r="GS185">
        <v>2</v>
      </c>
      <c r="GT185">
        <v>1</v>
      </c>
      <c r="GU185">
        <v>1</v>
      </c>
      <c r="GV185">
        <v>1</v>
      </c>
      <c r="GW185">
        <v>2.2999999999999998</v>
      </c>
      <c r="GX185" t="s">
        <v>218</v>
      </c>
      <c r="GY185">
        <v>723398</v>
      </c>
      <c r="GZ185">
        <v>414928</v>
      </c>
      <c r="HA185">
        <v>5.77</v>
      </c>
      <c r="HB185">
        <v>6.1360000000000001</v>
      </c>
      <c r="HC185">
        <v>1.37</v>
      </c>
      <c r="HD185">
        <v>2.68</v>
      </c>
      <c r="HE185">
        <v>0.22709998000000001</v>
      </c>
      <c r="HF185" s="2">
        <f t="shared" si="33"/>
        <v>1.2606053815246154E-3</v>
      </c>
      <c r="HG185" s="2">
        <f t="shared" si="34"/>
        <v>2.2012483177242803E-3</v>
      </c>
      <c r="HH185" s="2">
        <f t="shared" si="35"/>
        <v>8.6668648754381072E-3</v>
      </c>
      <c r="HI185" s="2">
        <f t="shared" si="36"/>
        <v>8.3543315064595891E-3</v>
      </c>
      <c r="HJ185" s="3">
        <f t="shared" si="37"/>
        <v>63.599690300700146</v>
      </c>
      <c r="HK185" t="str">
        <f t="shared" si="38"/>
        <v>SEIC</v>
      </c>
    </row>
    <row r="186" spans="1:219" hidden="1" x14ac:dyDescent="0.25">
      <c r="A186">
        <v>177</v>
      </c>
      <c r="B186" t="s">
        <v>794</v>
      </c>
      <c r="C186">
        <v>10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31</v>
      </c>
      <c r="O186">
        <v>83</v>
      </c>
      <c r="P186">
        <v>11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468</v>
      </c>
      <c r="AV186">
        <v>88.239997863769531</v>
      </c>
      <c r="AW186">
        <v>88.870002746582031</v>
      </c>
      <c r="AX186">
        <v>89.300003051757813</v>
      </c>
      <c r="AY186">
        <v>87.930000305175781</v>
      </c>
      <c r="AZ186">
        <v>88.370002746582031</v>
      </c>
      <c r="BE186">
        <v>20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33</v>
      </c>
      <c r="BO186">
        <v>23</v>
      </c>
      <c r="BP186">
        <v>14</v>
      </c>
      <c r="BQ186">
        <v>16</v>
      </c>
      <c r="BR186">
        <v>61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21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 t="s">
        <v>795</v>
      </c>
      <c r="CN186">
        <v>88.370002746582031</v>
      </c>
      <c r="CO186">
        <v>89.220001220703125</v>
      </c>
      <c r="CP186">
        <v>91.360000610351563</v>
      </c>
      <c r="CQ186">
        <v>88.860000610351563</v>
      </c>
      <c r="CR186">
        <v>89.470001220703125</v>
      </c>
      <c r="CS186" s="2">
        <f t="shared" si="29"/>
        <v>9.5269946479652479E-3</v>
      </c>
      <c r="CT186" s="2">
        <f t="shared" si="30"/>
        <v>2.3423811026178631E-2</v>
      </c>
      <c r="CU186" s="2">
        <f t="shared" si="31"/>
        <v>4.0349765234930501E-3</v>
      </c>
      <c r="CV186" s="2">
        <f t="shared" si="32"/>
        <v>6.8179345258622126E-3</v>
      </c>
      <c r="CW186">
        <v>6</v>
      </c>
      <c r="CX186">
        <v>20</v>
      </c>
      <c r="CY186">
        <v>47</v>
      </c>
      <c r="CZ186">
        <v>52</v>
      </c>
      <c r="DA186">
        <v>29</v>
      </c>
      <c r="DB186">
        <v>1</v>
      </c>
      <c r="DC186">
        <v>128</v>
      </c>
      <c r="DD186">
        <v>1</v>
      </c>
      <c r="DE186">
        <v>29</v>
      </c>
      <c r="DF186">
        <v>3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756</v>
      </c>
      <c r="EF186">
        <v>89.470001220703125</v>
      </c>
      <c r="EG186">
        <v>88.919998168945313</v>
      </c>
      <c r="EH186">
        <v>90.260002136230483</v>
      </c>
      <c r="EI186">
        <v>87.269996643066406</v>
      </c>
      <c r="EJ186">
        <v>89.709999084472656</v>
      </c>
      <c r="EO186">
        <v>9</v>
      </c>
      <c r="EP186">
        <v>11</v>
      </c>
      <c r="EQ186">
        <v>4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14</v>
      </c>
      <c r="EY186">
        <v>28</v>
      </c>
      <c r="EZ186">
        <v>13</v>
      </c>
      <c r="FA186">
        <v>8</v>
      </c>
      <c r="FB186">
        <v>53</v>
      </c>
      <c r="FC186">
        <v>1</v>
      </c>
      <c r="FD186">
        <v>116</v>
      </c>
      <c r="FE186">
        <v>0</v>
      </c>
      <c r="FF186">
        <v>0</v>
      </c>
      <c r="FG186">
        <v>0</v>
      </c>
      <c r="FH186">
        <v>0</v>
      </c>
      <c r="FI186">
        <v>53</v>
      </c>
      <c r="FJ186">
        <v>53</v>
      </c>
      <c r="FK186">
        <v>0</v>
      </c>
      <c r="FL186">
        <v>0</v>
      </c>
      <c r="FM186">
        <v>1</v>
      </c>
      <c r="FN186">
        <v>1</v>
      </c>
      <c r="FO186">
        <v>1</v>
      </c>
      <c r="FP186">
        <v>0</v>
      </c>
      <c r="FQ186">
        <v>29</v>
      </c>
      <c r="FR186">
        <v>29</v>
      </c>
      <c r="FS186">
        <v>1</v>
      </c>
      <c r="FT186">
        <v>0</v>
      </c>
      <c r="FU186">
        <v>1</v>
      </c>
      <c r="FV186">
        <v>1</v>
      </c>
      <c r="FW186" t="s">
        <v>796</v>
      </c>
      <c r="FX186">
        <v>89.709999084472656</v>
      </c>
      <c r="FY186">
        <v>90.279998779296875</v>
      </c>
      <c r="FZ186">
        <v>91.720001220703125</v>
      </c>
      <c r="GA186">
        <v>90.279998779296875</v>
      </c>
      <c r="GB186">
        <v>90.75</v>
      </c>
      <c r="GC186">
        <v>324</v>
      </c>
      <c r="GD186">
        <v>268</v>
      </c>
      <c r="GE186">
        <v>179</v>
      </c>
      <c r="GF186">
        <v>120</v>
      </c>
      <c r="GG186">
        <v>29</v>
      </c>
      <c r="GH186">
        <v>93</v>
      </c>
      <c r="GI186">
        <v>29</v>
      </c>
      <c r="GJ186">
        <v>82</v>
      </c>
      <c r="GK186">
        <v>1</v>
      </c>
      <c r="GL186">
        <v>114</v>
      </c>
      <c r="GM186">
        <v>1</v>
      </c>
      <c r="GN186">
        <v>53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1.6</v>
      </c>
      <c r="GX186" t="s">
        <v>218</v>
      </c>
      <c r="GY186">
        <v>209553</v>
      </c>
      <c r="GZ186">
        <v>220085</v>
      </c>
      <c r="HA186">
        <v>1.5569999999999999</v>
      </c>
      <c r="HB186">
        <v>1.661</v>
      </c>
      <c r="HC186">
        <v>2.61</v>
      </c>
      <c r="HD186">
        <v>5.63</v>
      </c>
      <c r="HE186">
        <v>0.2727</v>
      </c>
      <c r="HF186" s="2">
        <f t="shared" si="33"/>
        <v>6.3136874449640779E-3</v>
      </c>
      <c r="HG186" s="2">
        <f t="shared" si="34"/>
        <v>1.5699982798094592E-2</v>
      </c>
      <c r="HH186" s="2">
        <f t="shared" si="35"/>
        <v>0</v>
      </c>
      <c r="HI186" s="2">
        <f t="shared" si="36"/>
        <v>5.1790768121556807E-3</v>
      </c>
      <c r="HJ186" s="3">
        <f t="shared" si="37"/>
        <v>91.697393207143833</v>
      </c>
      <c r="HK186" t="str">
        <f t="shared" si="38"/>
        <v>SSTK</v>
      </c>
    </row>
    <row r="187" spans="1:219" hidden="1" x14ac:dyDescent="0.25">
      <c r="A187">
        <v>178</v>
      </c>
      <c r="B187" t="s">
        <v>797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31</v>
      </c>
      <c r="N187">
        <v>112</v>
      </c>
      <c r="O187">
        <v>45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5</v>
      </c>
      <c r="W187">
        <v>1</v>
      </c>
      <c r="X187">
        <v>1</v>
      </c>
      <c r="Y187">
        <v>1</v>
      </c>
      <c r="Z187">
        <v>4</v>
      </c>
      <c r="AA187">
        <v>1</v>
      </c>
      <c r="AB187">
        <v>12</v>
      </c>
      <c r="AC187">
        <v>0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798</v>
      </c>
      <c r="AV187">
        <v>124.63999938964839</v>
      </c>
      <c r="AW187">
        <v>125</v>
      </c>
      <c r="AX187">
        <v>126.69000244140619</v>
      </c>
      <c r="AY187">
        <v>124.1800003051758</v>
      </c>
      <c r="AZ187">
        <v>124.40000152587891</v>
      </c>
      <c r="BE187">
        <v>82</v>
      </c>
      <c r="BF187">
        <v>35</v>
      </c>
      <c r="BG187">
        <v>10</v>
      </c>
      <c r="BH187">
        <v>0</v>
      </c>
      <c r="BI187">
        <v>0</v>
      </c>
      <c r="BJ187">
        <v>1</v>
      </c>
      <c r="BK187">
        <v>10</v>
      </c>
      <c r="BL187">
        <v>0</v>
      </c>
      <c r="BM187">
        <v>0</v>
      </c>
      <c r="BN187">
        <v>32</v>
      </c>
      <c r="BO187">
        <v>12</v>
      </c>
      <c r="BP187">
        <v>17</v>
      </c>
      <c r="BQ187">
        <v>10</v>
      </c>
      <c r="BR187">
        <v>13</v>
      </c>
      <c r="BS187">
        <v>1</v>
      </c>
      <c r="BT187">
        <v>3</v>
      </c>
      <c r="BU187">
        <v>0</v>
      </c>
      <c r="BV187">
        <v>0</v>
      </c>
      <c r="BW187">
        <v>46</v>
      </c>
      <c r="BX187">
        <v>10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678</v>
      </c>
      <c r="CN187">
        <v>124.40000152587891</v>
      </c>
      <c r="CO187">
        <v>124.6600036621094</v>
      </c>
      <c r="CP187">
        <v>127.01999664306641</v>
      </c>
      <c r="CQ187">
        <v>123.8000030517578</v>
      </c>
      <c r="CR187">
        <v>126.6999969482422</v>
      </c>
      <c r="CS187" s="2">
        <f t="shared" si="29"/>
        <v>2.0856901058275978E-3</v>
      </c>
      <c r="CT187" s="2">
        <f t="shared" si="30"/>
        <v>1.8579696451958783E-2</v>
      </c>
      <c r="CU187" s="2">
        <f t="shared" si="31"/>
        <v>6.8987693332870359E-3</v>
      </c>
      <c r="CV187" s="2">
        <f t="shared" si="32"/>
        <v>2.2888665874783443E-2</v>
      </c>
      <c r="CW187">
        <v>21</v>
      </c>
      <c r="CX187">
        <v>13</v>
      </c>
      <c r="CY187">
        <v>23</v>
      </c>
      <c r="CZ187">
        <v>136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3</v>
      </c>
      <c r="DG187">
        <v>1</v>
      </c>
      <c r="DH187">
        <v>0</v>
      </c>
      <c r="DI187">
        <v>0</v>
      </c>
      <c r="DJ187">
        <v>2</v>
      </c>
      <c r="DK187">
        <v>1</v>
      </c>
      <c r="DL187">
        <v>6</v>
      </c>
      <c r="DM187">
        <v>0</v>
      </c>
      <c r="DN187">
        <v>0</v>
      </c>
      <c r="DO187">
        <v>0</v>
      </c>
      <c r="DP187">
        <v>0</v>
      </c>
      <c r="DQ187">
        <v>2</v>
      </c>
      <c r="DR187">
        <v>2</v>
      </c>
      <c r="DS187">
        <v>0</v>
      </c>
      <c r="DT187">
        <v>0</v>
      </c>
      <c r="DU187">
        <v>1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798</v>
      </c>
      <c r="EF187">
        <v>126.6999969482422</v>
      </c>
      <c r="EG187">
        <v>127.5</v>
      </c>
      <c r="EH187">
        <v>128.7200012207031</v>
      </c>
      <c r="EI187">
        <v>127.09999847412109</v>
      </c>
      <c r="EJ187">
        <v>128.28999328613281</v>
      </c>
      <c r="EO187">
        <v>106</v>
      </c>
      <c r="EP187">
        <v>78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28</v>
      </c>
      <c r="EY187">
        <v>3</v>
      </c>
      <c r="EZ187">
        <v>1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476</v>
      </c>
      <c r="FX187">
        <v>128.28999328613281</v>
      </c>
      <c r="FY187">
        <v>128.83000183105469</v>
      </c>
      <c r="FZ187">
        <v>129.19999694824219</v>
      </c>
      <c r="GA187">
        <v>127.6600036621094</v>
      </c>
      <c r="GB187">
        <v>128.49000549316409</v>
      </c>
      <c r="GC187">
        <v>692</v>
      </c>
      <c r="GD187">
        <v>134</v>
      </c>
      <c r="GE187">
        <v>377</v>
      </c>
      <c r="GF187">
        <v>38</v>
      </c>
      <c r="GG187">
        <v>0</v>
      </c>
      <c r="GH187">
        <v>136</v>
      </c>
      <c r="GI187">
        <v>0</v>
      </c>
      <c r="GJ187">
        <v>136</v>
      </c>
      <c r="GK187">
        <v>0</v>
      </c>
      <c r="GL187">
        <v>19</v>
      </c>
      <c r="GM187">
        <v>0</v>
      </c>
      <c r="GN187">
        <v>2</v>
      </c>
      <c r="GO187">
        <v>3</v>
      </c>
      <c r="GP187">
        <v>1</v>
      </c>
      <c r="GQ187">
        <v>3</v>
      </c>
      <c r="GR187">
        <v>1</v>
      </c>
      <c r="GS187">
        <v>0</v>
      </c>
      <c r="GT187">
        <v>0</v>
      </c>
      <c r="GU187">
        <v>0</v>
      </c>
      <c r="GV187">
        <v>0</v>
      </c>
      <c r="GW187">
        <v>2.4</v>
      </c>
      <c r="GX187" t="s">
        <v>218</v>
      </c>
      <c r="GY187">
        <v>3172059</v>
      </c>
      <c r="GZ187">
        <v>1934071</v>
      </c>
      <c r="HA187">
        <v>0.39300000000000002</v>
      </c>
      <c r="HB187">
        <v>0.41299999999999998</v>
      </c>
      <c r="HC187">
        <v>3.23</v>
      </c>
      <c r="HD187">
        <v>4.78</v>
      </c>
      <c r="HE187">
        <v>1.1080000000000001</v>
      </c>
      <c r="HF187" s="2">
        <f t="shared" si="33"/>
        <v>4.1916365539607092E-3</v>
      </c>
      <c r="HG187" s="2">
        <f t="shared" si="34"/>
        <v>2.8637393647595877E-3</v>
      </c>
      <c r="HH187" s="2">
        <f t="shared" si="35"/>
        <v>9.0817212785543333E-3</v>
      </c>
      <c r="HI187" s="2">
        <f t="shared" si="36"/>
        <v>6.4596606395105338E-3</v>
      </c>
      <c r="HJ187" s="3">
        <f t="shared" si="37"/>
        <v>129.19893737866033</v>
      </c>
      <c r="HK187" t="str">
        <f t="shared" si="38"/>
        <v>SPG</v>
      </c>
    </row>
    <row r="188" spans="1:219" hidden="1" x14ac:dyDescent="0.25">
      <c r="A188">
        <v>179</v>
      </c>
      <c r="B188" t="s">
        <v>799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5</v>
      </c>
      <c r="N188">
        <v>3</v>
      </c>
      <c r="O188">
        <v>19</v>
      </c>
      <c r="P188">
        <v>56</v>
      </c>
      <c r="Q188">
        <v>108</v>
      </c>
      <c r="R188">
        <v>0</v>
      </c>
      <c r="S188">
        <v>0</v>
      </c>
      <c r="T188">
        <v>0</v>
      </c>
      <c r="U188">
        <v>0</v>
      </c>
      <c r="V188">
        <v>2</v>
      </c>
      <c r="W188">
        <v>0</v>
      </c>
      <c r="X188">
        <v>0</v>
      </c>
      <c r="Y188">
        <v>2</v>
      </c>
      <c r="Z188">
        <v>0</v>
      </c>
      <c r="AA188">
        <v>1</v>
      </c>
      <c r="AB188">
        <v>4</v>
      </c>
      <c r="AC188">
        <v>1</v>
      </c>
      <c r="AD188">
        <v>4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713</v>
      </c>
      <c r="AV188">
        <v>78.569999694824219</v>
      </c>
      <c r="AW188">
        <v>78.489997863769531</v>
      </c>
      <c r="AX188">
        <v>79.589996337890625</v>
      </c>
      <c r="AY188">
        <v>76.75</v>
      </c>
      <c r="AZ188">
        <v>76.959999084472656</v>
      </c>
      <c r="BE188">
        <v>12</v>
      </c>
      <c r="BF188">
        <v>5</v>
      </c>
      <c r="BG188">
        <v>8</v>
      </c>
      <c r="BH188">
        <v>0</v>
      </c>
      <c r="BI188">
        <v>0</v>
      </c>
      <c r="BJ188">
        <v>1</v>
      </c>
      <c r="BK188">
        <v>8</v>
      </c>
      <c r="BL188">
        <v>0</v>
      </c>
      <c r="BM188">
        <v>0</v>
      </c>
      <c r="BN188">
        <v>4</v>
      </c>
      <c r="BO188">
        <v>3</v>
      </c>
      <c r="BP188">
        <v>1</v>
      </c>
      <c r="BQ188">
        <v>7</v>
      </c>
      <c r="BR188">
        <v>155</v>
      </c>
      <c r="BS188">
        <v>1</v>
      </c>
      <c r="BT188">
        <v>2</v>
      </c>
      <c r="BU188">
        <v>0</v>
      </c>
      <c r="BV188">
        <v>0</v>
      </c>
      <c r="BW188">
        <v>13</v>
      </c>
      <c r="BX188">
        <v>8</v>
      </c>
      <c r="BY188">
        <v>0</v>
      </c>
      <c r="BZ188">
        <v>0</v>
      </c>
      <c r="CA188">
        <v>1</v>
      </c>
      <c r="CB188">
        <v>1</v>
      </c>
      <c r="CC188">
        <v>0</v>
      </c>
      <c r="CD188">
        <v>0</v>
      </c>
      <c r="CE188">
        <v>25</v>
      </c>
      <c r="CF188">
        <v>13</v>
      </c>
      <c r="CG188">
        <v>0</v>
      </c>
      <c r="CH188">
        <v>0</v>
      </c>
      <c r="CI188">
        <v>1</v>
      </c>
      <c r="CJ188">
        <v>1</v>
      </c>
      <c r="CK188">
        <v>0</v>
      </c>
      <c r="CL188">
        <v>0</v>
      </c>
      <c r="CM188" t="s">
        <v>800</v>
      </c>
      <c r="CN188">
        <v>76.959999084472656</v>
      </c>
      <c r="CO188">
        <v>77.330001831054688</v>
      </c>
      <c r="CP188">
        <v>78.889999389648438</v>
      </c>
      <c r="CQ188">
        <v>76.739997863769531</v>
      </c>
      <c r="CR188">
        <v>77.800003051757813</v>
      </c>
      <c r="CS188" s="2">
        <f t="shared" si="29"/>
        <v>4.7847243995983169E-3</v>
      </c>
      <c r="CT188" s="2">
        <f t="shared" si="30"/>
        <v>1.9774338581100892E-2</v>
      </c>
      <c r="CU188" s="2">
        <f t="shared" si="31"/>
        <v>7.6296903312398356E-3</v>
      </c>
      <c r="CV188" s="2">
        <f t="shared" si="32"/>
        <v>1.3624744812453238E-2</v>
      </c>
      <c r="CW188">
        <v>28</v>
      </c>
      <c r="CX188">
        <v>39</v>
      </c>
      <c r="CY188">
        <v>76</v>
      </c>
      <c r="CZ188">
        <v>45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6</v>
      </c>
      <c r="DG188">
        <v>1</v>
      </c>
      <c r="DH188">
        <v>0</v>
      </c>
      <c r="DI188">
        <v>0</v>
      </c>
      <c r="DJ188">
        <v>4</v>
      </c>
      <c r="DK188">
        <v>1</v>
      </c>
      <c r="DL188">
        <v>11</v>
      </c>
      <c r="DM188">
        <v>1</v>
      </c>
      <c r="DN188">
        <v>0</v>
      </c>
      <c r="DO188">
        <v>0</v>
      </c>
      <c r="DP188">
        <v>0</v>
      </c>
      <c r="DQ188">
        <v>4</v>
      </c>
      <c r="DR188">
        <v>4</v>
      </c>
      <c r="DS188">
        <v>0</v>
      </c>
      <c r="DT188">
        <v>0</v>
      </c>
      <c r="DU188">
        <v>1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301</v>
      </c>
      <c r="EF188">
        <v>77.800003051757813</v>
      </c>
      <c r="EG188">
        <v>78.120002746582031</v>
      </c>
      <c r="EH188">
        <v>79.150001525878906</v>
      </c>
      <c r="EI188">
        <v>77.970001220703125</v>
      </c>
      <c r="EJ188">
        <v>78.459999084472656</v>
      </c>
      <c r="EO188">
        <v>54</v>
      </c>
      <c r="EP188">
        <v>93</v>
      </c>
      <c r="EQ188">
        <v>38</v>
      </c>
      <c r="ER188">
        <v>0</v>
      </c>
      <c r="ES188">
        <v>0</v>
      </c>
      <c r="ET188">
        <v>1</v>
      </c>
      <c r="EU188">
        <v>1</v>
      </c>
      <c r="EV188">
        <v>0</v>
      </c>
      <c r="EW188">
        <v>0</v>
      </c>
      <c r="EX188">
        <v>6</v>
      </c>
      <c r="EY188">
        <v>0</v>
      </c>
      <c r="EZ188">
        <v>0</v>
      </c>
      <c r="FA188">
        <v>0</v>
      </c>
      <c r="FB188">
        <v>0</v>
      </c>
      <c r="FC188">
        <v>2</v>
      </c>
      <c r="FD188">
        <v>6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801</v>
      </c>
      <c r="FX188">
        <v>78.459999084472656</v>
      </c>
      <c r="FY188">
        <v>78.779998779296875</v>
      </c>
      <c r="FZ188">
        <v>79.849998474121094</v>
      </c>
      <c r="GA188">
        <v>78.069999694824219</v>
      </c>
      <c r="GB188">
        <v>79.220001220703125</v>
      </c>
      <c r="GC188">
        <v>590</v>
      </c>
      <c r="GD188">
        <v>191</v>
      </c>
      <c r="GE188">
        <v>374</v>
      </c>
      <c r="GF188">
        <v>17</v>
      </c>
      <c r="GG188">
        <v>0</v>
      </c>
      <c r="GH188">
        <v>210</v>
      </c>
      <c r="GI188">
        <v>0</v>
      </c>
      <c r="GJ188">
        <v>46</v>
      </c>
      <c r="GK188">
        <v>4</v>
      </c>
      <c r="GL188">
        <v>159</v>
      </c>
      <c r="GM188">
        <v>0</v>
      </c>
      <c r="GN188">
        <v>4</v>
      </c>
      <c r="GO188">
        <v>1</v>
      </c>
      <c r="GP188">
        <v>1</v>
      </c>
      <c r="GQ188">
        <v>1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2.9</v>
      </c>
      <c r="GX188" t="s">
        <v>223</v>
      </c>
      <c r="GY188">
        <v>887059</v>
      </c>
      <c r="GZ188">
        <v>832114</v>
      </c>
      <c r="HA188">
        <v>2.968</v>
      </c>
      <c r="HB188">
        <v>3.673</v>
      </c>
      <c r="HC188">
        <v>22.3</v>
      </c>
      <c r="HD188">
        <v>10.71</v>
      </c>
      <c r="HE188">
        <v>1.0763</v>
      </c>
      <c r="HF188" s="2">
        <f t="shared" si="33"/>
        <v>4.061940845171863E-3</v>
      </c>
      <c r="HG188" s="2">
        <f t="shared" si="34"/>
        <v>1.340012166901916E-2</v>
      </c>
      <c r="HH188" s="2">
        <f t="shared" si="35"/>
        <v>9.0124282238405184E-3</v>
      </c>
      <c r="HI188" s="2">
        <f t="shared" si="36"/>
        <v>1.4516555265823072E-2</v>
      </c>
      <c r="HJ188" s="3">
        <f t="shared" si="37"/>
        <v>79.835660348024632</v>
      </c>
      <c r="HK188" t="str">
        <f t="shared" si="38"/>
        <v>SLG</v>
      </c>
    </row>
    <row r="189" spans="1:219" hidden="1" x14ac:dyDescent="0.25">
      <c r="A189">
        <v>180</v>
      </c>
      <c r="B189" t="s">
        <v>802</v>
      </c>
      <c r="C189">
        <v>11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65</v>
      </c>
      <c r="N189">
        <v>80</v>
      </c>
      <c r="O189">
        <v>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7</v>
      </c>
      <c r="W189">
        <v>4</v>
      </c>
      <c r="X189">
        <v>3</v>
      </c>
      <c r="Y189">
        <v>1</v>
      </c>
      <c r="Z189">
        <v>0</v>
      </c>
      <c r="AA189">
        <v>1</v>
      </c>
      <c r="AB189">
        <v>15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693</v>
      </c>
      <c r="AV189">
        <v>253.3800048828125</v>
      </c>
      <c r="AW189">
        <v>253.2799987792969</v>
      </c>
      <c r="AX189">
        <v>254.66000366210929</v>
      </c>
      <c r="AY189">
        <v>251.55999755859369</v>
      </c>
      <c r="AZ189">
        <v>251.71000671386719</v>
      </c>
      <c r="BE189">
        <v>86</v>
      </c>
      <c r="BF189">
        <v>2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46</v>
      </c>
      <c r="BO189">
        <v>20</v>
      </c>
      <c r="BP189">
        <v>16</v>
      </c>
      <c r="BQ189">
        <v>5</v>
      </c>
      <c r="BR189">
        <v>6</v>
      </c>
      <c r="BS189">
        <v>0</v>
      </c>
      <c r="BT189">
        <v>0</v>
      </c>
      <c r="BU189">
        <v>0</v>
      </c>
      <c r="BV189">
        <v>0</v>
      </c>
      <c r="BW189">
        <v>2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803</v>
      </c>
      <c r="CN189">
        <v>251.71000671386719</v>
      </c>
      <c r="CO189">
        <v>251.11000061035159</v>
      </c>
      <c r="CP189">
        <v>253.21000671386719</v>
      </c>
      <c r="CQ189">
        <v>250.24000549316409</v>
      </c>
      <c r="CR189">
        <v>252.1499938964844</v>
      </c>
      <c r="CS189" s="2">
        <f t="shared" si="29"/>
        <v>-2.3894154038357485E-3</v>
      </c>
      <c r="CT189" s="2">
        <f t="shared" si="30"/>
        <v>8.2935351993755901E-3</v>
      </c>
      <c r="CU189" s="2">
        <f t="shared" si="31"/>
        <v>3.4645976467400086E-3</v>
      </c>
      <c r="CV189" s="2">
        <f t="shared" si="32"/>
        <v>7.5748104285278117E-3</v>
      </c>
      <c r="CW189">
        <v>103</v>
      </c>
      <c r="CX189">
        <v>62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228</v>
      </c>
      <c r="EF189">
        <v>252.1499938964844</v>
      </c>
      <c r="EG189">
        <v>255.92999267578119</v>
      </c>
      <c r="EH189">
        <v>256.32000732421881</v>
      </c>
      <c r="EI189">
        <v>252.41000366210929</v>
      </c>
      <c r="EJ189">
        <v>253.69000244140619</v>
      </c>
      <c r="EO189">
        <v>10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9</v>
      </c>
      <c r="EY189">
        <v>1</v>
      </c>
      <c r="EZ189">
        <v>16</v>
      </c>
      <c r="FA189">
        <v>38</v>
      </c>
      <c r="FB189">
        <v>100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13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 t="s">
        <v>804</v>
      </c>
      <c r="FX189">
        <v>253.69000244140619</v>
      </c>
      <c r="FY189">
        <v>253.67999267578119</v>
      </c>
      <c r="FZ189">
        <v>255.1000061035156</v>
      </c>
      <c r="GA189">
        <v>252.30999755859381</v>
      </c>
      <c r="GB189">
        <v>254.6199951171875</v>
      </c>
      <c r="GC189">
        <v>415</v>
      </c>
      <c r="GD189">
        <v>273</v>
      </c>
      <c r="GE189">
        <v>175</v>
      </c>
      <c r="GF189">
        <v>165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106</v>
      </c>
      <c r="GM189">
        <v>0</v>
      </c>
      <c r="GN189">
        <v>100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2.7</v>
      </c>
      <c r="GX189" t="s">
        <v>223</v>
      </c>
      <c r="GY189">
        <v>554302</v>
      </c>
      <c r="GZ189">
        <v>301728</v>
      </c>
      <c r="HA189">
        <v>1.7749999999999999</v>
      </c>
      <c r="HB189">
        <v>2.4729999999999999</v>
      </c>
      <c r="HC189">
        <v>1.83</v>
      </c>
      <c r="HD189">
        <v>7.63</v>
      </c>
      <c r="HE189">
        <v>0.37109999999999999</v>
      </c>
      <c r="HF189" s="2">
        <f t="shared" si="33"/>
        <v>-3.9458238386913536E-5</v>
      </c>
      <c r="HG189" s="2">
        <f t="shared" si="34"/>
        <v>5.5664970355123744E-3</v>
      </c>
      <c r="HH189" s="2">
        <f t="shared" si="35"/>
        <v>5.400485480691164E-3</v>
      </c>
      <c r="HI189" s="2">
        <f t="shared" si="36"/>
        <v>9.0723336850687675E-3</v>
      </c>
      <c r="HJ189" s="3">
        <f t="shared" si="37"/>
        <v>255.09210160297974</v>
      </c>
      <c r="HK189" t="str">
        <f t="shared" si="38"/>
        <v>SNA</v>
      </c>
    </row>
    <row r="190" spans="1:219" hidden="1" x14ac:dyDescent="0.25">
      <c r="A190">
        <v>181</v>
      </c>
      <c r="B190" t="s">
        <v>805</v>
      </c>
      <c r="C190">
        <v>9</v>
      </c>
      <c r="D190">
        <v>0</v>
      </c>
      <c r="E190">
        <v>5</v>
      </c>
      <c r="F190">
        <v>1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53</v>
      </c>
      <c r="N190">
        <v>50</v>
      </c>
      <c r="O190">
        <v>39</v>
      </c>
      <c r="P190">
        <v>38</v>
      </c>
      <c r="Q190">
        <v>1</v>
      </c>
      <c r="R190">
        <v>1</v>
      </c>
      <c r="S190">
        <v>17</v>
      </c>
      <c r="T190">
        <v>1</v>
      </c>
      <c r="U190">
        <v>1</v>
      </c>
      <c r="V190">
        <v>25</v>
      </c>
      <c r="W190">
        <v>0</v>
      </c>
      <c r="X190">
        <v>1</v>
      </c>
      <c r="Y190">
        <v>1</v>
      </c>
      <c r="Z190">
        <v>6</v>
      </c>
      <c r="AA190">
        <v>2</v>
      </c>
      <c r="AB190">
        <v>33</v>
      </c>
      <c r="AC190">
        <v>1</v>
      </c>
      <c r="AD190">
        <v>0</v>
      </c>
      <c r="AE190">
        <v>0</v>
      </c>
      <c r="AF190">
        <v>0</v>
      </c>
      <c r="AG190">
        <v>6</v>
      </c>
      <c r="AH190">
        <v>6</v>
      </c>
      <c r="AI190">
        <v>0</v>
      </c>
      <c r="AJ190">
        <v>0</v>
      </c>
      <c r="AK190">
        <v>1</v>
      </c>
      <c r="AL190">
        <v>1</v>
      </c>
      <c r="AM190">
        <v>1</v>
      </c>
      <c r="AN190">
        <v>0</v>
      </c>
      <c r="AO190">
        <v>4</v>
      </c>
      <c r="AP190">
        <v>4</v>
      </c>
      <c r="AQ190">
        <v>1</v>
      </c>
      <c r="AR190">
        <v>0</v>
      </c>
      <c r="AS190">
        <v>1</v>
      </c>
      <c r="AT190">
        <v>1</v>
      </c>
      <c r="AU190" t="s">
        <v>806</v>
      </c>
      <c r="AV190">
        <v>36.020000457763672</v>
      </c>
      <c r="AW190">
        <v>36.340000152587891</v>
      </c>
      <c r="AX190">
        <v>36.520000457763672</v>
      </c>
      <c r="AY190">
        <v>35.369998931884773</v>
      </c>
      <c r="AZ190">
        <v>35.509998321533203</v>
      </c>
      <c r="BE190">
        <v>7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189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1</v>
      </c>
      <c r="CB190">
        <v>0</v>
      </c>
      <c r="CC190">
        <v>1</v>
      </c>
      <c r="CD190">
        <v>0</v>
      </c>
      <c r="CE190">
        <v>7</v>
      </c>
      <c r="CF190">
        <v>1</v>
      </c>
      <c r="CG190">
        <v>2</v>
      </c>
      <c r="CH190">
        <v>0</v>
      </c>
      <c r="CI190">
        <v>2</v>
      </c>
      <c r="CJ190">
        <v>1</v>
      </c>
      <c r="CK190">
        <v>1</v>
      </c>
      <c r="CL190">
        <v>1</v>
      </c>
      <c r="CM190" t="s">
        <v>807</v>
      </c>
      <c r="CN190">
        <v>35.509998321533203</v>
      </c>
      <c r="CO190">
        <v>35.830001831054688</v>
      </c>
      <c r="CP190">
        <v>36.590000152587891</v>
      </c>
      <c r="CQ190">
        <v>35.490001678466797</v>
      </c>
      <c r="CR190">
        <v>36.520000457763672</v>
      </c>
      <c r="CS190" s="2">
        <f t="shared" si="29"/>
        <v>8.931160847559072E-3</v>
      </c>
      <c r="CT190" s="2">
        <f t="shared" si="30"/>
        <v>2.0770656418798938E-2</v>
      </c>
      <c r="CU190" s="2">
        <f t="shared" si="31"/>
        <v>9.4892585881255487E-3</v>
      </c>
      <c r="CV190" s="2">
        <f t="shared" si="32"/>
        <v>2.8203690207728616E-2</v>
      </c>
      <c r="CW190">
        <v>34</v>
      </c>
      <c r="CX190">
        <v>22</v>
      </c>
      <c r="CY190">
        <v>70</v>
      </c>
      <c r="CZ190">
        <v>51</v>
      </c>
      <c r="DA190">
        <v>10</v>
      </c>
      <c r="DB190">
        <v>0</v>
      </c>
      <c r="DC190">
        <v>0</v>
      </c>
      <c r="DD190">
        <v>0</v>
      </c>
      <c r="DE190">
        <v>0</v>
      </c>
      <c r="DF190">
        <v>10</v>
      </c>
      <c r="DG190">
        <v>1</v>
      </c>
      <c r="DH190">
        <v>4</v>
      </c>
      <c r="DI190">
        <v>2</v>
      </c>
      <c r="DJ190">
        <v>5</v>
      </c>
      <c r="DK190">
        <v>1</v>
      </c>
      <c r="DL190">
        <v>22</v>
      </c>
      <c r="DM190">
        <v>1</v>
      </c>
      <c r="DN190">
        <v>0</v>
      </c>
      <c r="DO190">
        <v>0</v>
      </c>
      <c r="DP190">
        <v>0</v>
      </c>
      <c r="DQ190">
        <v>5</v>
      </c>
      <c r="DR190">
        <v>5</v>
      </c>
      <c r="DS190">
        <v>0</v>
      </c>
      <c r="DT190">
        <v>0</v>
      </c>
      <c r="DU190">
        <v>1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808</v>
      </c>
      <c r="EF190">
        <v>36.520000457763672</v>
      </c>
      <c r="EG190">
        <v>36.520000457763672</v>
      </c>
      <c r="EH190">
        <v>37.619998931884773</v>
      </c>
      <c r="EI190">
        <v>36.240001678466797</v>
      </c>
      <c r="EJ190">
        <v>37.560001373291023</v>
      </c>
      <c r="EO190">
        <v>46</v>
      </c>
      <c r="EP190">
        <v>44</v>
      </c>
      <c r="EQ190">
        <v>32</v>
      </c>
      <c r="ER190">
        <v>33</v>
      </c>
      <c r="ES190">
        <v>35</v>
      </c>
      <c r="ET190">
        <v>1</v>
      </c>
      <c r="EU190">
        <v>3</v>
      </c>
      <c r="EV190">
        <v>0</v>
      </c>
      <c r="EW190">
        <v>0</v>
      </c>
      <c r="EX190">
        <v>8</v>
      </c>
      <c r="EY190">
        <v>4</v>
      </c>
      <c r="EZ190">
        <v>1</v>
      </c>
      <c r="FA190">
        <v>2</v>
      </c>
      <c r="FB190">
        <v>3</v>
      </c>
      <c r="FC190">
        <v>1</v>
      </c>
      <c r="FD190">
        <v>18</v>
      </c>
      <c r="FE190">
        <v>1</v>
      </c>
      <c r="FF190">
        <v>18</v>
      </c>
      <c r="FG190">
        <v>3</v>
      </c>
      <c r="FH190">
        <v>3</v>
      </c>
      <c r="FI190">
        <v>3</v>
      </c>
      <c r="FJ190">
        <v>3</v>
      </c>
      <c r="FK190">
        <v>1</v>
      </c>
      <c r="FL190">
        <v>1</v>
      </c>
      <c r="FM190">
        <v>1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809</v>
      </c>
      <c r="FX190">
        <v>37.560001373291023</v>
      </c>
      <c r="FY190">
        <v>37.770000457763672</v>
      </c>
      <c r="FZ190">
        <v>37.770000457763672</v>
      </c>
      <c r="GA190">
        <v>36.939998626708977</v>
      </c>
      <c r="GB190">
        <v>37</v>
      </c>
      <c r="GC190">
        <v>565</v>
      </c>
      <c r="GD190">
        <v>264</v>
      </c>
      <c r="GE190">
        <v>377</v>
      </c>
      <c r="GF190">
        <v>40</v>
      </c>
      <c r="GG190">
        <v>1</v>
      </c>
      <c r="GH190">
        <v>168</v>
      </c>
      <c r="GI190">
        <v>0</v>
      </c>
      <c r="GJ190">
        <v>129</v>
      </c>
      <c r="GK190">
        <v>18</v>
      </c>
      <c r="GL190">
        <v>203</v>
      </c>
      <c r="GM190">
        <v>18</v>
      </c>
      <c r="GN190">
        <v>8</v>
      </c>
      <c r="GO190">
        <v>4</v>
      </c>
      <c r="GP190">
        <v>2</v>
      </c>
      <c r="GQ190">
        <v>3</v>
      </c>
      <c r="GR190">
        <v>2</v>
      </c>
      <c r="GS190">
        <v>2</v>
      </c>
      <c r="GT190">
        <v>0</v>
      </c>
      <c r="GU190">
        <v>2</v>
      </c>
      <c r="GV190">
        <v>0</v>
      </c>
      <c r="GW190">
        <v>2.4</v>
      </c>
      <c r="GX190" t="s">
        <v>218</v>
      </c>
      <c r="GY190">
        <v>1971027</v>
      </c>
      <c r="GZ190">
        <v>2119157</v>
      </c>
      <c r="HA190">
        <v>1.913</v>
      </c>
      <c r="HB190">
        <v>2.3719999999999999</v>
      </c>
      <c r="HC190">
        <v>1.7</v>
      </c>
      <c r="HD190">
        <v>2.63</v>
      </c>
      <c r="HE190">
        <v>0</v>
      </c>
      <c r="HF190" s="2">
        <f t="shared" si="33"/>
        <v>5.5599439218296798E-3</v>
      </c>
      <c r="HG190" s="2">
        <f t="shared" si="34"/>
        <v>0</v>
      </c>
      <c r="HH190" s="2">
        <f t="shared" si="35"/>
        <v>2.197516073590855E-2</v>
      </c>
      <c r="HI190" s="2">
        <f t="shared" si="36"/>
        <v>1.6216587375952329E-3</v>
      </c>
      <c r="HJ190" s="3">
        <f t="shared" si="37"/>
        <v>37.770000457763672</v>
      </c>
      <c r="HK190" t="str">
        <f t="shared" si="38"/>
        <v>SONO</v>
      </c>
    </row>
    <row r="191" spans="1:219" hidden="1" x14ac:dyDescent="0.25">
      <c r="A191">
        <v>182</v>
      </c>
      <c r="B191" t="s">
        <v>810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48</v>
      </c>
      <c r="N191">
        <v>79</v>
      </c>
      <c r="O191">
        <v>60</v>
      </c>
      <c r="P191">
        <v>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5</v>
      </c>
      <c r="AA191">
        <v>1</v>
      </c>
      <c r="AB191">
        <v>6</v>
      </c>
      <c r="AC191">
        <v>0</v>
      </c>
      <c r="AD191">
        <v>0</v>
      </c>
      <c r="AE191">
        <v>0</v>
      </c>
      <c r="AF191">
        <v>0</v>
      </c>
      <c r="AG191">
        <v>5</v>
      </c>
      <c r="AH191">
        <v>5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0</v>
      </c>
      <c r="AO191">
        <v>2</v>
      </c>
      <c r="AP191">
        <v>2</v>
      </c>
      <c r="AQ191">
        <v>1</v>
      </c>
      <c r="AR191">
        <v>0</v>
      </c>
      <c r="AS191">
        <v>1</v>
      </c>
      <c r="AT191">
        <v>1</v>
      </c>
      <c r="AU191" t="s">
        <v>561</v>
      </c>
      <c r="AV191">
        <v>46.630001068115227</v>
      </c>
      <c r="AW191">
        <v>47.090000152587891</v>
      </c>
      <c r="AX191">
        <v>47.979999542236328</v>
      </c>
      <c r="AY191">
        <v>46.319999694824219</v>
      </c>
      <c r="AZ191">
        <v>46.580001831054688</v>
      </c>
      <c r="BE191">
        <v>50</v>
      </c>
      <c r="BF191">
        <v>11</v>
      </c>
      <c r="BG191">
        <v>12</v>
      </c>
      <c r="BH191">
        <v>7</v>
      </c>
      <c r="BI191">
        <v>0</v>
      </c>
      <c r="BJ191">
        <v>2</v>
      </c>
      <c r="BK191">
        <v>19</v>
      </c>
      <c r="BL191">
        <v>0</v>
      </c>
      <c r="BM191">
        <v>0</v>
      </c>
      <c r="BN191">
        <v>37</v>
      </c>
      <c r="BO191">
        <v>16</v>
      </c>
      <c r="BP191">
        <v>6</v>
      </c>
      <c r="BQ191">
        <v>7</v>
      </c>
      <c r="BR191">
        <v>70</v>
      </c>
      <c r="BS191">
        <v>2</v>
      </c>
      <c r="BT191">
        <v>9</v>
      </c>
      <c r="BU191">
        <v>0</v>
      </c>
      <c r="BV191">
        <v>0</v>
      </c>
      <c r="BW191">
        <v>30</v>
      </c>
      <c r="BX191">
        <v>19</v>
      </c>
      <c r="BY191">
        <v>0</v>
      </c>
      <c r="BZ191">
        <v>0</v>
      </c>
      <c r="CA191">
        <v>1</v>
      </c>
      <c r="CB191">
        <v>1</v>
      </c>
      <c r="CC191">
        <v>0</v>
      </c>
      <c r="CD191">
        <v>0</v>
      </c>
      <c r="CE191">
        <v>81</v>
      </c>
      <c r="CF191">
        <v>32</v>
      </c>
      <c r="CG191">
        <v>0</v>
      </c>
      <c r="CH191">
        <v>0</v>
      </c>
      <c r="CI191">
        <v>1</v>
      </c>
      <c r="CJ191">
        <v>1</v>
      </c>
      <c r="CK191">
        <v>0</v>
      </c>
      <c r="CL191">
        <v>0</v>
      </c>
      <c r="CM191" t="s">
        <v>811</v>
      </c>
      <c r="CN191">
        <v>46.580001831054688</v>
      </c>
      <c r="CO191">
        <v>46.799999237060547</v>
      </c>
      <c r="CP191">
        <v>47.099998474121087</v>
      </c>
      <c r="CQ191">
        <v>46.310001373291023</v>
      </c>
      <c r="CR191">
        <v>46.650001525878913</v>
      </c>
      <c r="CS191" s="2">
        <f t="shared" si="29"/>
        <v>4.7007993502624634E-3</v>
      </c>
      <c r="CT191" s="2">
        <f t="shared" si="30"/>
        <v>6.3694107596494742E-3</v>
      </c>
      <c r="CU191" s="2">
        <f t="shared" si="31"/>
        <v>1.0470039994818992E-2</v>
      </c>
      <c r="CV191" s="2">
        <f t="shared" si="32"/>
        <v>7.2883202886773191E-3</v>
      </c>
      <c r="CW191">
        <v>52</v>
      </c>
      <c r="CX191">
        <v>2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39</v>
      </c>
      <c r="DG191">
        <v>28</v>
      </c>
      <c r="DH191">
        <v>28</v>
      </c>
      <c r="DI191">
        <v>31</v>
      </c>
      <c r="DJ191">
        <v>40</v>
      </c>
      <c r="DK191">
        <v>0</v>
      </c>
      <c r="DL191">
        <v>0</v>
      </c>
      <c r="DM191">
        <v>0</v>
      </c>
      <c r="DN191">
        <v>0</v>
      </c>
      <c r="DO191">
        <v>2</v>
      </c>
      <c r="DP191">
        <v>0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55</v>
      </c>
      <c r="DX191">
        <v>2</v>
      </c>
      <c r="DY191">
        <v>0</v>
      </c>
      <c r="DZ191">
        <v>0</v>
      </c>
      <c r="EA191">
        <v>1</v>
      </c>
      <c r="EB191">
        <v>1</v>
      </c>
      <c r="EC191">
        <v>0</v>
      </c>
      <c r="ED191">
        <v>0</v>
      </c>
      <c r="EE191" t="s">
        <v>795</v>
      </c>
      <c r="EF191">
        <v>46.650001525878913</v>
      </c>
      <c r="EG191">
        <v>48.360000610351563</v>
      </c>
      <c r="EH191">
        <v>49.619998931884773</v>
      </c>
      <c r="EI191">
        <v>48.090000152587891</v>
      </c>
      <c r="EJ191">
        <v>49.540000915527337</v>
      </c>
      <c r="EO191">
        <v>60</v>
      </c>
      <c r="EP191">
        <v>50</v>
      </c>
      <c r="EQ191">
        <v>15</v>
      </c>
      <c r="ER191">
        <v>28</v>
      </c>
      <c r="ES191">
        <v>15</v>
      </c>
      <c r="ET191">
        <v>2</v>
      </c>
      <c r="EU191">
        <v>22</v>
      </c>
      <c r="EV191">
        <v>0</v>
      </c>
      <c r="EW191">
        <v>0</v>
      </c>
      <c r="EX191">
        <v>21</v>
      </c>
      <c r="EY191">
        <v>13</v>
      </c>
      <c r="EZ191">
        <v>6</v>
      </c>
      <c r="FA191">
        <v>5</v>
      </c>
      <c r="FB191">
        <v>1</v>
      </c>
      <c r="FC191">
        <v>3</v>
      </c>
      <c r="FD191">
        <v>46</v>
      </c>
      <c r="FE191">
        <v>1</v>
      </c>
      <c r="FF191">
        <v>46</v>
      </c>
      <c r="FG191">
        <v>52</v>
      </c>
      <c r="FH191">
        <v>22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812</v>
      </c>
      <c r="FX191">
        <v>49.540000915527337</v>
      </c>
      <c r="FY191">
        <v>48.909999847412109</v>
      </c>
      <c r="FZ191">
        <v>49.369998931884773</v>
      </c>
      <c r="GA191">
        <v>48.200000762939453</v>
      </c>
      <c r="GB191">
        <v>49.209999084472663</v>
      </c>
      <c r="GC191">
        <v>493</v>
      </c>
      <c r="GD191">
        <v>354</v>
      </c>
      <c r="GE191">
        <v>222</v>
      </c>
      <c r="GF191">
        <v>212</v>
      </c>
      <c r="GG191">
        <v>0</v>
      </c>
      <c r="GH191">
        <v>54</v>
      </c>
      <c r="GI191">
        <v>0</v>
      </c>
      <c r="GJ191">
        <v>43</v>
      </c>
      <c r="GK191">
        <v>46</v>
      </c>
      <c r="GL191">
        <v>116</v>
      </c>
      <c r="GM191">
        <v>46</v>
      </c>
      <c r="GN191">
        <v>41</v>
      </c>
      <c r="GO191">
        <v>2</v>
      </c>
      <c r="GP191">
        <v>1</v>
      </c>
      <c r="GQ191">
        <v>2</v>
      </c>
      <c r="GR191">
        <v>1</v>
      </c>
      <c r="GS191">
        <v>1</v>
      </c>
      <c r="GT191">
        <v>0</v>
      </c>
      <c r="GU191">
        <v>1</v>
      </c>
      <c r="GV191">
        <v>0</v>
      </c>
      <c r="GW191">
        <v>2.2999999999999998</v>
      </c>
      <c r="GX191" t="s">
        <v>218</v>
      </c>
      <c r="GY191">
        <v>2840480</v>
      </c>
      <c r="GZ191">
        <v>1844800</v>
      </c>
      <c r="HA191">
        <v>1.72</v>
      </c>
      <c r="HB191">
        <v>2.68</v>
      </c>
      <c r="HC191">
        <v>0.28999999999999998</v>
      </c>
      <c r="HD191">
        <v>3.84</v>
      </c>
      <c r="HF191" s="2">
        <f t="shared" si="33"/>
        <v>-1.2880823350658099E-2</v>
      </c>
      <c r="HG191" s="2">
        <f t="shared" si="34"/>
        <v>9.3173808876787501E-3</v>
      </c>
      <c r="HH191" s="2">
        <f t="shared" si="35"/>
        <v>1.4516440128556352E-2</v>
      </c>
      <c r="HI191" s="2">
        <f t="shared" si="36"/>
        <v>2.0524249955775731E-2</v>
      </c>
      <c r="HJ191" s="3">
        <f t="shared" si="37"/>
        <v>49.365712945206759</v>
      </c>
      <c r="HK191" t="str">
        <f t="shared" si="38"/>
        <v>SPR</v>
      </c>
    </row>
    <row r="192" spans="1:219" hidden="1" x14ac:dyDescent="0.25">
      <c r="A192">
        <v>183</v>
      </c>
      <c r="B192" t="s">
        <v>813</v>
      </c>
      <c r="C192">
        <v>9</v>
      </c>
      <c r="D192">
        <v>1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11</v>
      </c>
      <c r="N192">
        <v>112</v>
      </c>
      <c r="O192">
        <v>53</v>
      </c>
      <c r="P192">
        <v>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</v>
      </c>
      <c r="W192">
        <v>0</v>
      </c>
      <c r="X192">
        <v>0</v>
      </c>
      <c r="Y192">
        <v>1</v>
      </c>
      <c r="Z192">
        <v>3</v>
      </c>
      <c r="AA192">
        <v>1</v>
      </c>
      <c r="AB192">
        <v>7</v>
      </c>
      <c r="AC192">
        <v>0</v>
      </c>
      <c r="AD192">
        <v>0</v>
      </c>
      <c r="AE192">
        <v>0</v>
      </c>
      <c r="AF192">
        <v>0</v>
      </c>
      <c r="AG192">
        <v>3</v>
      </c>
      <c r="AH192">
        <v>3</v>
      </c>
      <c r="AI192">
        <v>0</v>
      </c>
      <c r="AJ192">
        <v>0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411</v>
      </c>
      <c r="AV192">
        <v>46.919998168945313</v>
      </c>
      <c r="AW192">
        <v>47.080001831054688</v>
      </c>
      <c r="AX192">
        <v>47.409999847412109</v>
      </c>
      <c r="AY192">
        <v>46.630001068115227</v>
      </c>
      <c r="AZ192">
        <v>47.110000610351563</v>
      </c>
      <c r="BE192">
        <v>138</v>
      </c>
      <c r="BF192">
        <v>21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29</v>
      </c>
      <c r="BO192">
        <v>3</v>
      </c>
      <c r="BP192">
        <v>0</v>
      </c>
      <c r="BQ192">
        <v>1</v>
      </c>
      <c r="BR192">
        <v>2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2</v>
      </c>
      <c r="BZ192">
        <v>0</v>
      </c>
      <c r="CA192">
        <v>0</v>
      </c>
      <c r="CB192">
        <v>0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793</v>
      </c>
      <c r="CN192">
        <v>47.110000610351563</v>
      </c>
      <c r="CO192">
        <v>47.299999237060547</v>
      </c>
      <c r="CP192">
        <v>47.919998168945313</v>
      </c>
      <c r="CQ192">
        <v>46.869998931884773</v>
      </c>
      <c r="CR192">
        <v>47.590000152587891</v>
      </c>
      <c r="CS192" s="2">
        <f t="shared" si="29"/>
        <v>4.0168843503937124E-3</v>
      </c>
      <c r="CT192" s="2">
        <f t="shared" si="30"/>
        <v>1.2938208588800792E-2</v>
      </c>
      <c r="CU192" s="2">
        <f t="shared" si="31"/>
        <v>9.0909156894628529E-3</v>
      </c>
      <c r="CV192" s="2">
        <f t="shared" si="32"/>
        <v>1.512925443148927E-2</v>
      </c>
      <c r="CW192">
        <v>26</v>
      </c>
      <c r="CX192">
        <v>86</v>
      </c>
      <c r="CY192">
        <v>66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1</v>
      </c>
      <c r="DI192">
        <v>0</v>
      </c>
      <c r="DJ192">
        <v>2</v>
      </c>
      <c r="DK192">
        <v>1</v>
      </c>
      <c r="DL192">
        <v>4</v>
      </c>
      <c r="DM192">
        <v>0</v>
      </c>
      <c r="DN192">
        <v>0</v>
      </c>
      <c r="DO192">
        <v>0</v>
      </c>
      <c r="DP192">
        <v>0</v>
      </c>
      <c r="DQ192">
        <v>2</v>
      </c>
      <c r="DR192">
        <v>2</v>
      </c>
      <c r="DS192">
        <v>0</v>
      </c>
      <c r="DT192">
        <v>0</v>
      </c>
      <c r="DU192">
        <v>1</v>
      </c>
      <c r="DV192">
        <v>1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267</v>
      </c>
      <c r="EF192">
        <v>47.590000152587891</v>
      </c>
      <c r="EG192">
        <v>47.849998474121087</v>
      </c>
      <c r="EH192">
        <v>47.880001068115227</v>
      </c>
      <c r="EI192">
        <v>47.009998321533203</v>
      </c>
      <c r="EJ192">
        <v>47.110000610351563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12</v>
      </c>
      <c r="EY192">
        <v>26</v>
      </c>
      <c r="EZ192">
        <v>26</v>
      </c>
      <c r="FA192">
        <v>30</v>
      </c>
      <c r="FB192">
        <v>95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2</v>
      </c>
      <c r="FP192">
        <v>0</v>
      </c>
      <c r="FQ192">
        <v>0</v>
      </c>
      <c r="FR192">
        <v>0</v>
      </c>
      <c r="FS192">
        <v>1</v>
      </c>
      <c r="FT192">
        <v>0</v>
      </c>
      <c r="FU192">
        <v>0</v>
      </c>
      <c r="FV192">
        <v>0</v>
      </c>
      <c r="FW192" t="s">
        <v>814</v>
      </c>
      <c r="FX192">
        <v>47.110000610351563</v>
      </c>
      <c r="FY192">
        <v>47.119998931884773</v>
      </c>
      <c r="FZ192">
        <v>47.439998626708977</v>
      </c>
      <c r="GA192">
        <v>46.799999237060547</v>
      </c>
      <c r="GB192">
        <v>47.259998321533203</v>
      </c>
      <c r="GC192">
        <v>523</v>
      </c>
      <c r="GD192">
        <v>235</v>
      </c>
      <c r="GE192">
        <v>179</v>
      </c>
      <c r="GF192">
        <v>193</v>
      </c>
      <c r="GG192">
        <v>0</v>
      </c>
      <c r="GH192">
        <v>9</v>
      </c>
      <c r="GI192">
        <v>0</v>
      </c>
      <c r="GJ192">
        <v>0</v>
      </c>
      <c r="GK192">
        <v>0</v>
      </c>
      <c r="GL192">
        <v>102</v>
      </c>
      <c r="GM192">
        <v>0</v>
      </c>
      <c r="GN192">
        <v>97</v>
      </c>
      <c r="GO192">
        <v>3</v>
      </c>
      <c r="GP192">
        <v>1</v>
      </c>
      <c r="GQ192">
        <v>2</v>
      </c>
      <c r="GR192">
        <v>1</v>
      </c>
      <c r="GS192">
        <v>0</v>
      </c>
      <c r="GT192">
        <v>0</v>
      </c>
      <c r="GU192">
        <v>0</v>
      </c>
      <c r="GV192">
        <v>0</v>
      </c>
      <c r="GW192">
        <v>2.2999999999999998</v>
      </c>
      <c r="GX192" t="s">
        <v>218</v>
      </c>
      <c r="GY192">
        <v>1016507</v>
      </c>
      <c r="GZ192">
        <v>446371</v>
      </c>
      <c r="HA192">
        <v>3.105</v>
      </c>
      <c r="HB192">
        <v>3.2909999999999999</v>
      </c>
      <c r="HC192">
        <v>1.31</v>
      </c>
      <c r="HD192">
        <v>4.33</v>
      </c>
      <c r="HE192">
        <v>8.6206999999999994</v>
      </c>
      <c r="HF192" s="2">
        <f t="shared" si="33"/>
        <v>2.1218849235682402E-4</v>
      </c>
      <c r="HG192" s="2">
        <f t="shared" si="34"/>
        <v>6.7453563256226756E-3</v>
      </c>
      <c r="HH192" s="2">
        <f t="shared" si="35"/>
        <v>6.7911651544561025E-3</v>
      </c>
      <c r="HI192" s="2">
        <f t="shared" si="36"/>
        <v>9.7333707323274954E-3</v>
      </c>
      <c r="HJ192" s="3">
        <f t="shared" si="37"/>
        <v>47.437840114743295</v>
      </c>
      <c r="HK192" t="str">
        <f t="shared" si="38"/>
        <v>SRC</v>
      </c>
    </row>
    <row r="193" spans="1:219" hidden="1" x14ac:dyDescent="0.25">
      <c r="A193">
        <v>184</v>
      </c>
      <c r="B193" t="s">
        <v>815</v>
      </c>
      <c r="C193">
        <v>9</v>
      </c>
      <c r="D193">
        <v>0</v>
      </c>
      <c r="E193">
        <v>5</v>
      </c>
      <c r="F193">
        <v>1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63</v>
      </c>
      <c r="N193">
        <v>82</v>
      </c>
      <c r="O193">
        <v>8</v>
      </c>
      <c r="P193">
        <v>0</v>
      </c>
      <c r="Q193">
        <v>0</v>
      </c>
      <c r="R193">
        <v>1</v>
      </c>
      <c r="S193">
        <v>8</v>
      </c>
      <c r="T193">
        <v>0</v>
      </c>
      <c r="U193">
        <v>0</v>
      </c>
      <c r="V193">
        <v>25</v>
      </c>
      <c r="W193">
        <v>4</v>
      </c>
      <c r="X193">
        <v>2</v>
      </c>
      <c r="Y193">
        <v>3</v>
      </c>
      <c r="Z193">
        <v>13</v>
      </c>
      <c r="AA193">
        <v>1</v>
      </c>
      <c r="AB193">
        <v>12</v>
      </c>
      <c r="AC193">
        <v>0</v>
      </c>
      <c r="AD193">
        <v>0</v>
      </c>
      <c r="AE193">
        <v>90</v>
      </c>
      <c r="AF193">
        <v>8</v>
      </c>
      <c r="AG193">
        <v>0</v>
      </c>
      <c r="AH193">
        <v>0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725</v>
      </c>
      <c r="AV193">
        <v>25.569999694824219</v>
      </c>
      <c r="AW193">
        <v>25.54000091552734</v>
      </c>
      <c r="AX193">
        <v>25.819999694824219</v>
      </c>
      <c r="AY193">
        <v>25.35000038146973</v>
      </c>
      <c r="AZ193">
        <v>25.690000534057621</v>
      </c>
      <c r="BE193">
        <v>130</v>
      </c>
      <c r="BF193">
        <v>26</v>
      </c>
      <c r="BG193">
        <v>7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51</v>
      </c>
      <c r="BO193">
        <v>4</v>
      </c>
      <c r="BP193">
        <v>1</v>
      </c>
      <c r="BQ193">
        <v>2</v>
      </c>
      <c r="BR193">
        <v>2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2</v>
      </c>
      <c r="BZ193">
        <v>2</v>
      </c>
      <c r="CA193">
        <v>0</v>
      </c>
      <c r="CB193">
        <v>0</v>
      </c>
      <c r="CC193">
        <v>1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816</v>
      </c>
      <c r="CN193">
        <v>25.690000534057621</v>
      </c>
      <c r="CO193">
        <v>25.569999694824219</v>
      </c>
      <c r="CP193">
        <v>25.870000839233398</v>
      </c>
      <c r="CQ193">
        <v>25.440000534057621</v>
      </c>
      <c r="CR193">
        <v>25.760000228881839</v>
      </c>
      <c r="CS193" s="2">
        <f t="shared" si="29"/>
        <v>-4.6930324859444372E-3</v>
      </c>
      <c r="CT193" s="2">
        <f t="shared" si="30"/>
        <v>1.1596487617975271E-2</v>
      </c>
      <c r="CU193" s="2">
        <f t="shared" si="31"/>
        <v>5.0840501493205625E-3</v>
      </c>
      <c r="CV193" s="2">
        <f t="shared" si="32"/>
        <v>1.2422348291186713E-2</v>
      </c>
      <c r="CW193">
        <v>62</v>
      </c>
      <c r="CX193">
        <v>87</v>
      </c>
      <c r="CY193">
        <v>12</v>
      </c>
      <c r="CZ193">
        <v>0</v>
      </c>
      <c r="DA193">
        <v>0</v>
      </c>
      <c r="DB193">
        <v>1</v>
      </c>
      <c r="DC193">
        <v>3</v>
      </c>
      <c r="DD193">
        <v>0</v>
      </c>
      <c r="DE193">
        <v>0</v>
      </c>
      <c r="DF193">
        <v>10</v>
      </c>
      <c r="DG193">
        <v>12</v>
      </c>
      <c r="DH193">
        <v>11</v>
      </c>
      <c r="DI193">
        <v>3</v>
      </c>
      <c r="DJ193">
        <v>2</v>
      </c>
      <c r="DK193">
        <v>2</v>
      </c>
      <c r="DL193">
        <v>38</v>
      </c>
      <c r="DM193">
        <v>0</v>
      </c>
      <c r="DN193">
        <v>0</v>
      </c>
      <c r="DO193">
        <v>17</v>
      </c>
      <c r="DP193">
        <v>3</v>
      </c>
      <c r="DQ193">
        <v>2</v>
      </c>
      <c r="DR193">
        <v>2</v>
      </c>
      <c r="DS193">
        <v>1</v>
      </c>
      <c r="DT193">
        <v>1</v>
      </c>
      <c r="DU193">
        <v>1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796</v>
      </c>
      <c r="EF193">
        <v>25.760000228881839</v>
      </c>
      <c r="EG193">
        <v>25.940000534057621</v>
      </c>
      <c r="EH193">
        <v>26.379999160766602</v>
      </c>
      <c r="EI193">
        <v>25.79999923706055</v>
      </c>
      <c r="EJ193">
        <v>26.059999465942379</v>
      </c>
      <c r="EO193">
        <v>61</v>
      </c>
      <c r="EP193">
        <v>49</v>
      </c>
      <c r="EQ193">
        <v>72</v>
      </c>
      <c r="ER193">
        <v>13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1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1</v>
      </c>
      <c r="FJ193">
        <v>1</v>
      </c>
      <c r="FK193">
        <v>0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221</v>
      </c>
      <c r="FX193">
        <v>26.059999465942379</v>
      </c>
      <c r="FY193">
        <v>26.20999908447266</v>
      </c>
      <c r="FZ193">
        <v>26.940000534057621</v>
      </c>
      <c r="GA193">
        <v>26.20999908447266</v>
      </c>
      <c r="GB193">
        <v>26.60000038146973</v>
      </c>
      <c r="GC193">
        <v>672</v>
      </c>
      <c r="GD193">
        <v>146</v>
      </c>
      <c r="GE193">
        <v>356</v>
      </c>
      <c r="GF193">
        <v>39</v>
      </c>
      <c r="GG193">
        <v>0</v>
      </c>
      <c r="GH193">
        <v>13</v>
      </c>
      <c r="GI193">
        <v>0</v>
      </c>
      <c r="GJ193">
        <v>13</v>
      </c>
      <c r="GK193">
        <v>0</v>
      </c>
      <c r="GL193">
        <v>18</v>
      </c>
      <c r="GM193">
        <v>0</v>
      </c>
      <c r="GN193">
        <v>3</v>
      </c>
      <c r="GO193">
        <v>3</v>
      </c>
      <c r="GP193">
        <v>2</v>
      </c>
      <c r="GQ193">
        <v>3</v>
      </c>
      <c r="GR193">
        <v>2</v>
      </c>
      <c r="GS193">
        <v>0</v>
      </c>
      <c r="GT193">
        <v>0</v>
      </c>
      <c r="GU193">
        <v>0</v>
      </c>
      <c r="GV193">
        <v>0</v>
      </c>
      <c r="GW193">
        <v>2.8</v>
      </c>
      <c r="GX193" t="s">
        <v>223</v>
      </c>
      <c r="GY193">
        <v>2509304</v>
      </c>
      <c r="GZ193">
        <v>1757385</v>
      </c>
      <c r="HA193">
        <v>0.55200000000000005</v>
      </c>
      <c r="HB193">
        <v>1.177</v>
      </c>
      <c r="HC193">
        <v>1.08</v>
      </c>
      <c r="HD193">
        <v>8.26</v>
      </c>
      <c r="HE193">
        <v>0</v>
      </c>
      <c r="HF193" s="2">
        <f t="shared" si="33"/>
        <v>5.7229921316228616E-3</v>
      </c>
      <c r="HG193" s="2">
        <f t="shared" si="34"/>
        <v>2.709730642588859E-2</v>
      </c>
      <c r="HH193" s="2">
        <f t="shared" si="35"/>
        <v>0</v>
      </c>
      <c r="HI193" s="2">
        <f t="shared" si="36"/>
        <v>1.4661702684363731E-2</v>
      </c>
      <c r="HJ193" s="3">
        <f t="shared" si="37"/>
        <v>26.920219461086877</v>
      </c>
      <c r="HK193" t="str">
        <f t="shared" si="38"/>
        <v>SFM</v>
      </c>
    </row>
    <row r="194" spans="1:219" hidden="1" x14ac:dyDescent="0.25">
      <c r="A194">
        <v>185</v>
      </c>
      <c r="B194" t="s">
        <v>817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41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64</v>
      </c>
      <c r="W194">
        <v>15</v>
      </c>
      <c r="X194">
        <v>22</v>
      </c>
      <c r="Y194">
        <v>19</v>
      </c>
      <c r="Z194">
        <v>46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0</v>
      </c>
      <c r="AO194">
        <v>2</v>
      </c>
      <c r="AP194">
        <v>0</v>
      </c>
      <c r="AQ194">
        <v>1</v>
      </c>
      <c r="AR194">
        <v>0</v>
      </c>
      <c r="AS194">
        <v>1</v>
      </c>
      <c r="AT194">
        <v>0</v>
      </c>
      <c r="AU194" t="s">
        <v>440</v>
      </c>
      <c r="AV194">
        <v>211.58999633789071</v>
      </c>
      <c r="AW194">
        <v>212.36000061035159</v>
      </c>
      <c r="AX194">
        <v>214.19999694824219</v>
      </c>
      <c r="AY194">
        <v>212.1199951171875</v>
      </c>
      <c r="AZ194">
        <v>212.19000244140619</v>
      </c>
      <c r="BE194">
        <v>131</v>
      </c>
      <c r="BF194">
        <v>62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8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560</v>
      </c>
      <c r="CN194">
        <v>212.19000244140619</v>
      </c>
      <c r="CO194">
        <v>212.63999938964841</v>
      </c>
      <c r="CP194">
        <v>214.1300048828125</v>
      </c>
      <c r="CQ194">
        <v>212.00999450683599</v>
      </c>
      <c r="CR194">
        <v>212.63999938964841</v>
      </c>
      <c r="CS194" s="2">
        <f t="shared" si="29"/>
        <v>2.1162384759869646E-3</v>
      </c>
      <c r="CT194" s="2">
        <f t="shared" si="30"/>
        <v>6.9584152579622582E-3</v>
      </c>
      <c r="CU194" s="2">
        <f t="shared" si="31"/>
        <v>2.9627769216551414E-3</v>
      </c>
      <c r="CV194" s="2">
        <f t="shared" si="32"/>
        <v>2.9627769216551414E-3</v>
      </c>
      <c r="CW194">
        <v>137</v>
      </c>
      <c r="CX194">
        <v>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78</v>
      </c>
      <c r="DG194">
        <v>7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303</v>
      </c>
      <c r="EF194">
        <v>212.63999938964841</v>
      </c>
      <c r="EG194">
        <v>214.82000732421881</v>
      </c>
      <c r="EH194">
        <v>214.94999694824219</v>
      </c>
      <c r="EI194">
        <v>213.53999328613281</v>
      </c>
      <c r="EJ194">
        <v>214.3800048828125</v>
      </c>
      <c r="EO194">
        <v>12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73</v>
      </c>
      <c r="EY194">
        <v>70</v>
      </c>
      <c r="EZ194">
        <v>36</v>
      </c>
      <c r="FA194">
        <v>11</v>
      </c>
      <c r="FB194">
        <v>2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349</v>
      </c>
      <c r="FX194">
        <v>214.3800048828125</v>
      </c>
      <c r="FY194">
        <v>215.4700012207031</v>
      </c>
      <c r="FZ194">
        <v>217.21000671386719</v>
      </c>
      <c r="GA194">
        <v>214.55999755859381</v>
      </c>
      <c r="GB194">
        <v>216.80000305175781</v>
      </c>
      <c r="GC194">
        <v>391</v>
      </c>
      <c r="GD194">
        <v>451</v>
      </c>
      <c r="GE194">
        <v>157</v>
      </c>
      <c r="GF194">
        <v>277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48</v>
      </c>
      <c r="GM194">
        <v>0</v>
      </c>
      <c r="GN194">
        <v>2</v>
      </c>
      <c r="GO194">
        <v>0</v>
      </c>
      <c r="GP194">
        <v>0</v>
      </c>
      <c r="GQ194">
        <v>0</v>
      </c>
      <c r="GR194">
        <v>0</v>
      </c>
      <c r="GS194">
        <v>1</v>
      </c>
      <c r="GT194">
        <v>0</v>
      </c>
      <c r="GU194">
        <v>0</v>
      </c>
      <c r="GV194">
        <v>0</v>
      </c>
      <c r="GW194">
        <v>2.2000000000000002</v>
      </c>
      <c r="GX194" t="s">
        <v>218</v>
      </c>
      <c r="GY194">
        <v>1194921</v>
      </c>
      <c r="GZ194">
        <v>1079842</v>
      </c>
      <c r="HA194">
        <v>0.64300000000000002</v>
      </c>
      <c r="HB194">
        <v>1.425</v>
      </c>
      <c r="HC194">
        <v>1.46</v>
      </c>
      <c r="HD194">
        <v>2.04</v>
      </c>
      <c r="HE194">
        <v>0.28270000000000001</v>
      </c>
      <c r="HF194" s="2">
        <f t="shared" si="33"/>
        <v>5.0586918444118778E-3</v>
      </c>
      <c r="HG194" s="2">
        <f t="shared" si="34"/>
        <v>8.0107059499160416E-3</v>
      </c>
      <c r="HH194" s="2">
        <f t="shared" si="35"/>
        <v>4.2233427249911415E-3</v>
      </c>
      <c r="HI194" s="2">
        <f t="shared" si="36"/>
        <v>1.0332128513066641E-2</v>
      </c>
      <c r="HJ194" s="3">
        <f t="shared" si="37"/>
        <v>217.19606804151019</v>
      </c>
      <c r="HK194" t="str">
        <f t="shared" si="38"/>
        <v>SWK</v>
      </c>
    </row>
    <row r="195" spans="1:219" hidden="1" x14ac:dyDescent="0.25">
      <c r="A195">
        <v>186</v>
      </c>
      <c r="B195" t="s">
        <v>818</v>
      </c>
      <c r="C195">
        <v>10</v>
      </c>
      <c r="D195">
        <v>1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103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55</v>
      </c>
      <c r="W195">
        <v>36</v>
      </c>
      <c r="X195">
        <v>12</v>
      </c>
      <c r="Y195">
        <v>4</v>
      </c>
      <c r="Z195">
        <v>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734</v>
      </c>
      <c r="AV195">
        <v>86.410003662109375</v>
      </c>
      <c r="AW195">
        <v>86.779998779296875</v>
      </c>
      <c r="AX195">
        <v>87.760002136230469</v>
      </c>
      <c r="AY195">
        <v>85.139999389648438</v>
      </c>
      <c r="AZ195">
        <v>85.360000610351563</v>
      </c>
      <c r="BE195">
        <v>29</v>
      </c>
      <c r="BF195">
        <v>7</v>
      </c>
      <c r="BG195">
        <v>4</v>
      </c>
      <c r="BH195">
        <v>0</v>
      </c>
      <c r="BI195">
        <v>0</v>
      </c>
      <c r="BJ195">
        <v>1</v>
      </c>
      <c r="BK195">
        <v>4</v>
      </c>
      <c r="BL195">
        <v>0</v>
      </c>
      <c r="BM195">
        <v>0</v>
      </c>
      <c r="BN195">
        <v>41</v>
      </c>
      <c r="BO195">
        <v>22</v>
      </c>
      <c r="BP195">
        <v>12</v>
      </c>
      <c r="BQ195">
        <v>17</v>
      </c>
      <c r="BR195">
        <v>77</v>
      </c>
      <c r="BS195">
        <v>1</v>
      </c>
      <c r="BT195">
        <v>0</v>
      </c>
      <c r="BU195">
        <v>0</v>
      </c>
      <c r="BV195">
        <v>0</v>
      </c>
      <c r="BW195">
        <v>12</v>
      </c>
      <c r="BX195">
        <v>4</v>
      </c>
      <c r="BY195">
        <v>0</v>
      </c>
      <c r="BZ195">
        <v>0</v>
      </c>
      <c r="CA195">
        <v>1</v>
      </c>
      <c r="CB195">
        <v>1</v>
      </c>
      <c r="CC195">
        <v>0</v>
      </c>
      <c r="CD195">
        <v>0</v>
      </c>
      <c r="CE195">
        <v>43</v>
      </c>
      <c r="CF195">
        <v>12</v>
      </c>
      <c r="CG195">
        <v>0</v>
      </c>
      <c r="CH195">
        <v>0</v>
      </c>
      <c r="CI195">
        <v>1</v>
      </c>
      <c r="CJ195">
        <v>1</v>
      </c>
      <c r="CK195">
        <v>0</v>
      </c>
      <c r="CL195">
        <v>0</v>
      </c>
      <c r="CM195" t="s">
        <v>819</v>
      </c>
      <c r="CN195">
        <v>85.360000610351563</v>
      </c>
      <c r="CO195">
        <v>85.849998474121094</v>
      </c>
      <c r="CP195">
        <v>87.010002136230469</v>
      </c>
      <c r="CQ195">
        <v>85.089996337890625</v>
      </c>
      <c r="CR195">
        <v>86.290000915527344</v>
      </c>
      <c r="CS195" s="2">
        <f t="shared" si="29"/>
        <v>5.7076048046434957E-3</v>
      </c>
      <c r="CT195" s="2">
        <f t="shared" si="30"/>
        <v>1.3331842703476426E-2</v>
      </c>
      <c r="CU195" s="2">
        <f t="shared" si="31"/>
        <v>8.8526750115152097E-3</v>
      </c>
      <c r="CV195" s="2">
        <f t="shared" si="32"/>
        <v>1.3906646945240464E-2</v>
      </c>
      <c r="CW195">
        <v>24</v>
      </c>
      <c r="CX195">
        <v>90</v>
      </c>
      <c r="CY195">
        <v>59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7</v>
      </c>
      <c r="DG195">
        <v>0</v>
      </c>
      <c r="DH195">
        <v>2</v>
      </c>
      <c r="DI195">
        <v>3</v>
      </c>
      <c r="DJ195">
        <v>15</v>
      </c>
      <c r="DK195">
        <v>1</v>
      </c>
      <c r="DL195">
        <v>27</v>
      </c>
      <c r="DM195">
        <v>0</v>
      </c>
      <c r="DN195">
        <v>0</v>
      </c>
      <c r="DO195">
        <v>0</v>
      </c>
      <c r="DP195">
        <v>0</v>
      </c>
      <c r="DQ195">
        <v>15</v>
      </c>
      <c r="DR195">
        <v>15</v>
      </c>
      <c r="DS195">
        <v>0</v>
      </c>
      <c r="DT195">
        <v>0</v>
      </c>
      <c r="DU195">
        <v>1</v>
      </c>
      <c r="DV195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301</v>
      </c>
      <c r="EF195">
        <v>86.290000915527344</v>
      </c>
      <c r="EG195">
        <v>87.260002136230469</v>
      </c>
      <c r="EH195">
        <v>88.150001525878906</v>
      </c>
      <c r="EI195">
        <v>86.760002136230469</v>
      </c>
      <c r="EJ195">
        <v>86.989997863769531</v>
      </c>
      <c r="EO195">
        <v>63</v>
      </c>
      <c r="EP195">
        <v>33</v>
      </c>
      <c r="EQ195">
        <v>1</v>
      </c>
      <c r="ER195">
        <v>0</v>
      </c>
      <c r="ES195">
        <v>0</v>
      </c>
      <c r="ET195">
        <v>1</v>
      </c>
      <c r="EU195">
        <v>1</v>
      </c>
      <c r="EV195">
        <v>0</v>
      </c>
      <c r="EW195">
        <v>0</v>
      </c>
      <c r="EX195">
        <v>30</v>
      </c>
      <c r="EY195">
        <v>31</v>
      </c>
      <c r="EZ195">
        <v>29</v>
      </c>
      <c r="FA195">
        <v>15</v>
      </c>
      <c r="FB195">
        <v>6</v>
      </c>
      <c r="FC195">
        <v>1</v>
      </c>
      <c r="FD195">
        <v>0</v>
      </c>
      <c r="FE195">
        <v>0</v>
      </c>
      <c r="FF195">
        <v>0</v>
      </c>
      <c r="FG195">
        <v>34</v>
      </c>
      <c r="FH195">
        <v>1</v>
      </c>
      <c r="FI195">
        <v>1</v>
      </c>
      <c r="FJ195">
        <v>0</v>
      </c>
      <c r="FK195">
        <v>1</v>
      </c>
      <c r="FL195">
        <v>1</v>
      </c>
      <c r="FM195">
        <v>1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253</v>
      </c>
      <c r="FX195">
        <v>86.989997863769531</v>
      </c>
      <c r="FY195">
        <v>87</v>
      </c>
      <c r="FZ195">
        <v>87.260002136230469</v>
      </c>
      <c r="GA195">
        <v>86.120002746582031</v>
      </c>
      <c r="GB195">
        <v>86.980003356933594</v>
      </c>
      <c r="GC195">
        <v>413</v>
      </c>
      <c r="GD195">
        <v>422</v>
      </c>
      <c r="GE195">
        <v>270</v>
      </c>
      <c r="GF195">
        <v>138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106</v>
      </c>
      <c r="GM195">
        <v>0</v>
      </c>
      <c r="GN195">
        <v>21</v>
      </c>
      <c r="GO195">
        <v>2</v>
      </c>
      <c r="GP195">
        <v>2</v>
      </c>
      <c r="GQ195">
        <v>2</v>
      </c>
      <c r="GR195">
        <v>2</v>
      </c>
      <c r="GS195">
        <v>0</v>
      </c>
      <c r="GT195">
        <v>0</v>
      </c>
      <c r="GU195">
        <v>0</v>
      </c>
      <c r="GV195">
        <v>0</v>
      </c>
      <c r="GW195">
        <v>2.4</v>
      </c>
      <c r="GX195" t="s">
        <v>218</v>
      </c>
      <c r="GY195">
        <v>2445696</v>
      </c>
      <c r="GZ195">
        <v>1834342</v>
      </c>
      <c r="HC195">
        <v>0.75</v>
      </c>
      <c r="HD195">
        <v>1.92</v>
      </c>
      <c r="HE195">
        <v>0.3427</v>
      </c>
      <c r="HF195" s="2">
        <f t="shared" si="33"/>
        <v>1.1496708310887449E-4</v>
      </c>
      <c r="HG195" s="2">
        <f t="shared" si="34"/>
        <v>2.9796256001065613E-3</v>
      </c>
      <c r="HH195" s="2">
        <f t="shared" si="35"/>
        <v>1.0114910958827217E-2</v>
      </c>
      <c r="HI195" s="2">
        <f t="shared" si="36"/>
        <v>9.8873370563397067E-3</v>
      </c>
      <c r="HJ195" s="3">
        <f t="shared" si="37"/>
        <v>87.259227427209268</v>
      </c>
      <c r="HK195" t="str">
        <f t="shared" si="38"/>
        <v>STT</v>
      </c>
    </row>
    <row r="196" spans="1:219" x14ac:dyDescent="0.25">
      <c r="A196">
        <v>187</v>
      </c>
      <c r="B196" t="s">
        <v>820</v>
      </c>
      <c r="C196">
        <v>9</v>
      </c>
      <c r="D196">
        <v>0</v>
      </c>
      <c r="E196">
        <v>5</v>
      </c>
      <c r="F196">
        <v>1</v>
      </c>
      <c r="G196" t="s">
        <v>218</v>
      </c>
      <c r="H196" t="s">
        <v>347</v>
      </c>
      <c r="I196">
        <v>6</v>
      </c>
      <c r="J196">
        <v>0</v>
      </c>
      <c r="K196" t="s">
        <v>218</v>
      </c>
      <c r="L196" t="s">
        <v>218</v>
      </c>
      <c r="M196">
        <v>13</v>
      </c>
      <c r="N196">
        <v>30</v>
      </c>
      <c r="O196">
        <v>36</v>
      </c>
      <c r="P196">
        <v>53</v>
      </c>
      <c r="Q196">
        <v>22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5</v>
      </c>
      <c r="X196">
        <v>4</v>
      </c>
      <c r="Y196">
        <v>7</v>
      </c>
      <c r="Z196">
        <v>25</v>
      </c>
      <c r="AA196">
        <v>1</v>
      </c>
      <c r="AB196">
        <v>44</v>
      </c>
      <c r="AC196">
        <v>1</v>
      </c>
      <c r="AD196">
        <v>44</v>
      </c>
      <c r="AE196">
        <v>1</v>
      </c>
      <c r="AF196">
        <v>0</v>
      </c>
      <c r="AG196">
        <v>25</v>
      </c>
      <c r="AH196">
        <v>25</v>
      </c>
      <c r="AI196">
        <v>1</v>
      </c>
      <c r="AJ196">
        <v>0</v>
      </c>
      <c r="AK196">
        <v>2</v>
      </c>
      <c r="AL196">
        <v>1</v>
      </c>
      <c r="AM196">
        <v>1</v>
      </c>
      <c r="AN196">
        <v>0</v>
      </c>
      <c r="AO196">
        <v>2</v>
      </c>
      <c r="AP196">
        <v>2</v>
      </c>
      <c r="AQ196">
        <v>1</v>
      </c>
      <c r="AR196">
        <v>0</v>
      </c>
      <c r="AS196">
        <v>1</v>
      </c>
      <c r="AT196">
        <v>1</v>
      </c>
      <c r="AU196" t="s">
        <v>821</v>
      </c>
      <c r="AV196">
        <v>48.200000762939453</v>
      </c>
      <c r="AW196">
        <v>48.5</v>
      </c>
      <c r="AX196">
        <v>49.259998321533203</v>
      </c>
      <c r="AY196">
        <v>48.069999694824219</v>
      </c>
      <c r="AZ196">
        <v>48.369998931884773</v>
      </c>
      <c r="BE196">
        <v>35</v>
      </c>
      <c r="BF196">
        <v>29</v>
      </c>
      <c r="BG196">
        <v>15</v>
      </c>
      <c r="BH196">
        <v>2</v>
      </c>
      <c r="BI196">
        <v>0</v>
      </c>
      <c r="BJ196">
        <v>2</v>
      </c>
      <c r="BK196">
        <v>17</v>
      </c>
      <c r="BL196">
        <v>0</v>
      </c>
      <c r="BM196">
        <v>0</v>
      </c>
      <c r="BN196">
        <v>28</v>
      </c>
      <c r="BO196">
        <v>20</v>
      </c>
      <c r="BP196">
        <v>31</v>
      </c>
      <c r="BQ196">
        <v>32</v>
      </c>
      <c r="BR196">
        <v>24</v>
      </c>
      <c r="BS196">
        <v>2</v>
      </c>
      <c r="BT196">
        <v>9</v>
      </c>
      <c r="BU196">
        <v>0</v>
      </c>
      <c r="BV196">
        <v>0</v>
      </c>
      <c r="BW196">
        <v>46</v>
      </c>
      <c r="BX196">
        <v>17</v>
      </c>
      <c r="BY196">
        <v>2</v>
      </c>
      <c r="BZ196">
        <v>2</v>
      </c>
      <c r="CA196">
        <v>2</v>
      </c>
      <c r="CB196">
        <v>2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352</v>
      </c>
      <c r="CN196">
        <v>48.369998931884773</v>
      </c>
      <c r="CO196">
        <v>48.950000762939453</v>
      </c>
      <c r="CP196">
        <v>53.939998626708977</v>
      </c>
      <c r="CQ196">
        <v>48.610000610351563</v>
      </c>
      <c r="CR196">
        <v>52.240001678466797</v>
      </c>
      <c r="CS196" s="2">
        <f t="shared" si="29"/>
        <v>1.1848862553926809E-2</v>
      </c>
      <c r="CT196" s="2">
        <f t="shared" si="30"/>
        <v>9.2510159266089964E-2</v>
      </c>
      <c r="CU196" s="2">
        <f t="shared" si="31"/>
        <v>6.9458661345989103E-3</v>
      </c>
      <c r="CV196" s="2">
        <f t="shared" si="32"/>
        <v>6.9487001368369272E-2</v>
      </c>
      <c r="CW196">
        <v>2</v>
      </c>
      <c r="CX196">
        <v>3</v>
      </c>
      <c r="CY196">
        <v>1</v>
      </c>
      <c r="CZ196">
        <v>0</v>
      </c>
      <c r="DA196">
        <v>189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1</v>
      </c>
      <c r="DK196">
        <v>1</v>
      </c>
      <c r="DL196">
        <v>2</v>
      </c>
      <c r="DM196">
        <v>1</v>
      </c>
      <c r="DN196">
        <v>2</v>
      </c>
      <c r="DO196">
        <v>0</v>
      </c>
      <c r="DP196">
        <v>0</v>
      </c>
      <c r="DQ196">
        <v>1</v>
      </c>
      <c r="DR196">
        <v>1</v>
      </c>
      <c r="DS196">
        <v>0</v>
      </c>
      <c r="DT196">
        <v>0</v>
      </c>
      <c r="DU196">
        <v>1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 t="s">
        <v>822</v>
      </c>
      <c r="EF196">
        <v>52.240001678466797</v>
      </c>
      <c r="EG196">
        <v>51.759998321533203</v>
      </c>
      <c r="EH196">
        <v>54.319999694824219</v>
      </c>
      <c r="EI196">
        <v>50.759998321533203</v>
      </c>
      <c r="EJ196">
        <v>53.869998931884773</v>
      </c>
      <c r="EO196">
        <v>2</v>
      </c>
      <c r="EP196">
        <v>5</v>
      </c>
      <c r="EQ196">
        <v>4</v>
      </c>
      <c r="ER196">
        <v>8</v>
      </c>
      <c r="ES196">
        <v>166</v>
      </c>
      <c r="ET196">
        <v>0</v>
      </c>
      <c r="EU196">
        <v>0</v>
      </c>
      <c r="EV196">
        <v>0</v>
      </c>
      <c r="EW196">
        <v>0</v>
      </c>
      <c r="EX196">
        <v>1</v>
      </c>
      <c r="EY196">
        <v>0</v>
      </c>
      <c r="EZ196">
        <v>0</v>
      </c>
      <c r="FA196">
        <v>0</v>
      </c>
      <c r="FB196">
        <v>12</v>
      </c>
      <c r="FC196">
        <v>1</v>
      </c>
      <c r="FD196">
        <v>13</v>
      </c>
      <c r="FE196">
        <v>1</v>
      </c>
      <c r="FF196">
        <v>13</v>
      </c>
      <c r="FG196">
        <v>1</v>
      </c>
      <c r="FH196">
        <v>0</v>
      </c>
      <c r="FI196">
        <v>12</v>
      </c>
      <c r="FJ196">
        <v>12</v>
      </c>
      <c r="FK196">
        <v>1</v>
      </c>
      <c r="FL196">
        <v>0</v>
      </c>
      <c r="FM196">
        <v>1</v>
      </c>
      <c r="FN196">
        <v>1</v>
      </c>
      <c r="FO196">
        <v>1</v>
      </c>
      <c r="FP196">
        <v>1</v>
      </c>
      <c r="FQ196">
        <v>11</v>
      </c>
      <c r="FR196">
        <v>11</v>
      </c>
      <c r="FS196">
        <v>1</v>
      </c>
      <c r="FT196">
        <v>1</v>
      </c>
      <c r="FU196">
        <v>1</v>
      </c>
      <c r="FV196">
        <v>1</v>
      </c>
      <c r="FW196" t="s">
        <v>823</v>
      </c>
      <c r="FX196">
        <v>53.869998931884773</v>
      </c>
      <c r="FY196">
        <v>53.979999542236328</v>
      </c>
      <c r="FZ196">
        <v>55.5</v>
      </c>
      <c r="GA196">
        <v>53.439998626708977</v>
      </c>
      <c r="GB196">
        <v>53.459999084472663</v>
      </c>
      <c r="GC196">
        <v>615</v>
      </c>
      <c r="GD196">
        <v>194</v>
      </c>
      <c r="GE196">
        <v>380</v>
      </c>
      <c r="GF196">
        <v>15</v>
      </c>
      <c r="GG196">
        <v>0</v>
      </c>
      <c r="GH196">
        <v>440</v>
      </c>
      <c r="GI196">
        <v>0</v>
      </c>
      <c r="GJ196">
        <v>363</v>
      </c>
      <c r="GK196">
        <v>59</v>
      </c>
      <c r="GL196">
        <v>62</v>
      </c>
      <c r="GM196">
        <v>15</v>
      </c>
      <c r="GN196">
        <v>13</v>
      </c>
      <c r="GO196">
        <v>5</v>
      </c>
      <c r="GP196">
        <v>2</v>
      </c>
      <c r="GQ196">
        <v>4</v>
      </c>
      <c r="GR196">
        <v>2</v>
      </c>
      <c r="GS196">
        <v>2</v>
      </c>
      <c r="GT196">
        <v>1</v>
      </c>
      <c r="GU196">
        <v>2</v>
      </c>
      <c r="GV196">
        <v>1</v>
      </c>
      <c r="GW196">
        <v>2.8</v>
      </c>
      <c r="GX196" t="s">
        <v>223</v>
      </c>
      <c r="GY196">
        <v>1514741</v>
      </c>
      <c r="GZ196">
        <v>1558200</v>
      </c>
      <c r="HA196">
        <v>1.121</v>
      </c>
      <c r="HB196">
        <v>1.9630000000000001</v>
      </c>
      <c r="HC196">
        <v>-7.8</v>
      </c>
      <c r="HD196">
        <v>6.95</v>
      </c>
      <c r="HE196">
        <v>0</v>
      </c>
      <c r="HF196" s="2">
        <f t="shared" si="33"/>
        <v>2.0378030990068075E-3</v>
      </c>
      <c r="HG196" s="2">
        <f t="shared" si="34"/>
        <v>2.7387395635381506E-2</v>
      </c>
      <c r="HH196" s="2">
        <f t="shared" si="35"/>
        <v>1.0003722121279979E-2</v>
      </c>
      <c r="HI196" s="2">
        <f t="shared" si="36"/>
        <v>3.7412005436221474E-4</v>
      </c>
      <c r="HJ196" s="3">
        <f t="shared" si="37"/>
        <v>55.458371146097264</v>
      </c>
      <c r="HK196" t="str">
        <f t="shared" si="38"/>
        <v>SFIX</v>
      </c>
    </row>
    <row r="197" spans="1:219" hidden="1" x14ac:dyDescent="0.25">
      <c r="A197">
        <v>188</v>
      </c>
      <c r="B197" t="s">
        <v>824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7</v>
      </c>
      <c r="W197">
        <v>10</v>
      </c>
      <c r="X197">
        <v>8</v>
      </c>
      <c r="Y197">
        <v>15</v>
      </c>
      <c r="Z197">
        <v>112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 t="s">
        <v>472</v>
      </c>
      <c r="AV197">
        <v>75.94000244140625</v>
      </c>
      <c r="AW197">
        <v>76.150001525878906</v>
      </c>
      <c r="AX197">
        <v>76.150001525878906</v>
      </c>
      <c r="AY197">
        <v>74.089996337890625</v>
      </c>
      <c r="AZ197">
        <v>74.720001220703125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3</v>
      </c>
      <c r="BO197">
        <v>0</v>
      </c>
      <c r="BP197">
        <v>1</v>
      </c>
      <c r="BQ197">
        <v>1</v>
      </c>
      <c r="BR197">
        <v>150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0</v>
      </c>
      <c r="CL197">
        <v>0</v>
      </c>
      <c r="CM197" t="s">
        <v>825</v>
      </c>
      <c r="CN197">
        <v>74.720001220703125</v>
      </c>
      <c r="CO197">
        <v>75.269996643066406</v>
      </c>
      <c r="CP197">
        <v>76.989997863769531</v>
      </c>
      <c r="CQ197">
        <v>75.269996643066406</v>
      </c>
      <c r="CR197">
        <v>76.889999389648438</v>
      </c>
      <c r="CS197" s="2">
        <f t="shared" si="29"/>
        <v>7.3069675420790459E-3</v>
      </c>
      <c r="CT197" s="2">
        <f t="shared" si="30"/>
        <v>2.2340580184800007E-2</v>
      </c>
      <c r="CU197" s="2">
        <f t="shared" si="31"/>
        <v>0</v>
      </c>
      <c r="CV197" s="2">
        <f t="shared" si="32"/>
        <v>2.1069095583841624E-2</v>
      </c>
      <c r="CW197">
        <v>5</v>
      </c>
      <c r="CX197">
        <v>24</v>
      </c>
      <c r="CY197">
        <v>35</v>
      </c>
      <c r="CZ197">
        <v>61</v>
      </c>
      <c r="DA197">
        <v>32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826</v>
      </c>
      <c r="EF197">
        <v>76.889999389648438</v>
      </c>
      <c r="EG197">
        <v>77.430000305175781</v>
      </c>
      <c r="EH197">
        <v>78.910003662109375</v>
      </c>
      <c r="EI197">
        <v>77.199996948242188</v>
      </c>
      <c r="EJ197">
        <v>77.989997863769531</v>
      </c>
      <c r="EO197">
        <v>6</v>
      </c>
      <c r="EP197">
        <v>53</v>
      </c>
      <c r="EQ197">
        <v>74</v>
      </c>
      <c r="ER197">
        <v>22</v>
      </c>
      <c r="ES197">
        <v>0</v>
      </c>
      <c r="ET197">
        <v>1</v>
      </c>
      <c r="EU197">
        <v>4</v>
      </c>
      <c r="EV197">
        <v>0</v>
      </c>
      <c r="EW197">
        <v>0</v>
      </c>
      <c r="EX197">
        <v>5</v>
      </c>
      <c r="EY197">
        <v>1</v>
      </c>
      <c r="EZ197">
        <v>0</v>
      </c>
      <c r="FA197">
        <v>0</v>
      </c>
      <c r="FB197">
        <v>0</v>
      </c>
      <c r="FC197">
        <v>2</v>
      </c>
      <c r="FD197">
        <v>6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827</v>
      </c>
      <c r="FX197">
        <v>77.989997863769531</v>
      </c>
      <c r="FY197">
        <v>77.980003356933594</v>
      </c>
      <c r="FZ197">
        <v>79.449996948242188</v>
      </c>
      <c r="GA197">
        <v>77.870002746582031</v>
      </c>
      <c r="GB197">
        <v>78.94000244140625</v>
      </c>
      <c r="GC197">
        <v>319</v>
      </c>
      <c r="GD197">
        <v>313</v>
      </c>
      <c r="GE197">
        <v>312</v>
      </c>
      <c r="GF197">
        <v>6</v>
      </c>
      <c r="GG197">
        <v>0</v>
      </c>
      <c r="GH197">
        <v>115</v>
      </c>
      <c r="GI197">
        <v>0</v>
      </c>
      <c r="GJ197">
        <v>115</v>
      </c>
      <c r="GK197">
        <v>0</v>
      </c>
      <c r="GL197">
        <v>262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2.5</v>
      </c>
      <c r="GX197" t="s">
        <v>218</v>
      </c>
      <c r="GY197">
        <v>208270</v>
      </c>
      <c r="GZ197">
        <v>242142</v>
      </c>
      <c r="HA197">
        <v>3.0019999999999998</v>
      </c>
      <c r="HB197">
        <v>3.4529999999999998</v>
      </c>
      <c r="HD197">
        <v>4.12</v>
      </c>
      <c r="HE197">
        <v>0.31969999999999998</v>
      </c>
      <c r="HF197" s="2">
        <f t="shared" si="33"/>
        <v>-1.2816756098588122E-4</v>
      </c>
      <c r="HG197" s="2">
        <f t="shared" si="34"/>
        <v>1.8502122690655654E-2</v>
      </c>
      <c r="HH197" s="2">
        <f t="shared" si="35"/>
        <v>1.4106258735083754E-3</v>
      </c>
      <c r="HI197" s="2">
        <f t="shared" si="36"/>
        <v>1.355459414405813E-2</v>
      </c>
      <c r="HJ197" s="3">
        <f t="shared" si="37"/>
        <v>79.422798946461313</v>
      </c>
      <c r="HK197" t="str">
        <f t="shared" si="38"/>
        <v>RGR</v>
      </c>
    </row>
    <row r="198" spans="1:219" hidden="1" x14ac:dyDescent="0.25">
      <c r="A198">
        <v>189</v>
      </c>
      <c r="B198" t="s">
        <v>828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108</v>
      </c>
      <c r="N198">
        <v>39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21</v>
      </c>
      <c r="W198">
        <v>6</v>
      </c>
      <c r="X198">
        <v>2</v>
      </c>
      <c r="Y198">
        <v>1</v>
      </c>
      <c r="Z198">
        <v>5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5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687</v>
      </c>
      <c r="AV198">
        <v>575.260009765625</v>
      </c>
      <c r="AW198">
        <v>578.91998291015625</v>
      </c>
      <c r="AX198">
        <v>587.8599853515625</v>
      </c>
      <c r="AY198">
        <v>568.5</v>
      </c>
      <c r="AZ198">
        <v>568.53997802734375</v>
      </c>
      <c r="BE198">
        <v>65</v>
      </c>
      <c r="BF198">
        <v>13</v>
      </c>
      <c r="BG198">
        <v>4</v>
      </c>
      <c r="BH198">
        <v>1</v>
      </c>
      <c r="BI198">
        <v>0</v>
      </c>
      <c r="BJ198">
        <v>1</v>
      </c>
      <c r="BK198">
        <v>5</v>
      </c>
      <c r="BL198">
        <v>0</v>
      </c>
      <c r="BM198">
        <v>0</v>
      </c>
      <c r="BN198">
        <v>29</v>
      </c>
      <c r="BO198">
        <v>8</v>
      </c>
      <c r="BP198">
        <v>1</v>
      </c>
      <c r="BQ198">
        <v>2</v>
      </c>
      <c r="BR198">
        <v>51</v>
      </c>
      <c r="BS198">
        <v>1</v>
      </c>
      <c r="BT198">
        <v>3</v>
      </c>
      <c r="BU198">
        <v>0</v>
      </c>
      <c r="BV198">
        <v>0</v>
      </c>
      <c r="BW198">
        <v>18</v>
      </c>
      <c r="BX198">
        <v>5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85</v>
      </c>
      <c r="CF198">
        <v>21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829</v>
      </c>
      <c r="CN198">
        <v>568.53997802734375</v>
      </c>
      <c r="CO198">
        <v>569.6500244140625</v>
      </c>
      <c r="CP198">
        <v>581.66998291015625</v>
      </c>
      <c r="CQ198">
        <v>569.6500244140625</v>
      </c>
      <c r="CR198">
        <v>579.71002197265625</v>
      </c>
      <c r="CS198" s="2">
        <f t="shared" si="29"/>
        <v>1.9486462549712646E-3</v>
      </c>
      <c r="CT198" s="2">
        <f t="shared" si="30"/>
        <v>2.0664567279123913E-2</v>
      </c>
      <c r="CU198" s="2">
        <f t="shared" si="31"/>
        <v>0</v>
      </c>
      <c r="CV198" s="2">
        <f t="shared" si="32"/>
        <v>1.7353499469202283E-2</v>
      </c>
      <c r="CW198">
        <v>5</v>
      </c>
      <c r="CX198">
        <v>11</v>
      </c>
      <c r="CY198">
        <v>52</v>
      </c>
      <c r="CZ198">
        <v>89</v>
      </c>
      <c r="DA198">
        <v>1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296</v>
      </c>
      <c r="EF198">
        <v>579.71002197265625</v>
      </c>
      <c r="EG198">
        <v>582.1400146484375</v>
      </c>
      <c r="EH198">
        <v>586.27001953125</v>
      </c>
      <c r="EI198">
        <v>576.760009765625</v>
      </c>
      <c r="EJ198">
        <v>584.69000244140625</v>
      </c>
      <c r="EO198">
        <v>24</v>
      </c>
      <c r="EP198">
        <v>5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11</v>
      </c>
      <c r="EY198">
        <v>2</v>
      </c>
      <c r="EZ198">
        <v>5</v>
      </c>
      <c r="FA198">
        <v>41</v>
      </c>
      <c r="FB198">
        <v>72</v>
      </c>
      <c r="FC198">
        <v>0</v>
      </c>
      <c r="FD198">
        <v>0</v>
      </c>
      <c r="FE198">
        <v>0</v>
      </c>
      <c r="FF198">
        <v>0</v>
      </c>
      <c r="FG198">
        <v>2</v>
      </c>
      <c r="FH198">
        <v>0</v>
      </c>
      <c r="FI198">
        <v>0</v>
      </c>
      <c r="FJ198">
        <v>0</v>
      </c>
      <c r="FK198">
        <v>1</v>
      </c>
      <c r="FL198">
        <v>0</v>
      </c>
      <c r="FM198">
        <v>1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354</v>
      </c>
      <c r="FX198">
        <v>584.69000244140625</v>
      </c>
      <c r="FY198">
        <v>587.28997802734375</v>
      </c>
      <c r="FZ198">
        <v>588.45001220703125</v>
      </c>
      <c r="GA198">
        <v>574.91998291015625</v>
      </c>
      <c r="GB198">
        <v>582.8900146484375</v>
      </c>
      <c r="GC198">
        <v>417</v>
      </c>
      <c r="GD198">
        <v>257</v>
      </c>
      <c r="GE198">
        <v>187</v>
      </c>
      <c r="GF198">
        <v>131</v>
      </c>
      <c r="GG198">
        <v>0</v>
      </c>
      <c r="GH198">
        <v>91</v>
      </c>
      <c r="GI198">
        <v>0</v>
      </c>
      <c r="GJ198">
        <v>90</v>
      </c>
      <c r="GK198">
        <v>0</v>
      </c>
      <c r="GL198">
        <v>128</v>
      </c>
      <c r="GM198">
        <v>0</v>
      </c>
      <c r="GN198">
        <v>72</v>
      </c>
      <c r="GO198">
        <v>2</v>
      </c>
      <c r="GP198">
        <v>1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2.2999999999999998</v>
      </c>
      <c r="GX198" t="s">
        <v>218</v>
      </c>
      <c r="GY198">
        <v>474232</v>
      </c>
      <c r="GZ198">
        <v>323185</v>
      </c>
      <c r="HC198">
        <v>2.58</v>
      </c>
      <c r="HD198">
        <v>1.85</v>
      </c>
      <c r="HE198">
        <v>0</v>
      </c>
      <c r="HF198" s="2">
        <f t="shared" si="33"/>
        <v>4.427072967719603E-3</v>
      </c>
      <c r="HG198" s="2">
        <f t="shared" si="34"/>
        <v>1.9713385259976235E-3</v>
      </c>
      <c r="HH198" s="2">
        <f t="shared" si="35"/>
        <v>2.1062840470626232E-2</v>
      </c>
      <c r="HI198" s="2">
        <f t="shared" si="36"/>
        <v>1.367330291819846E-2</v>
      </c>
      <c r="HJ198" s="3">
        <f t="shared" si="37"/>
        <v>588.44772538696134</v>
      </c>
      <c r="HK198" t="str">
        <f t="shared" si="38"/>
        <v>SIVB</v>
      </c>
    </row>
    <row r="199" spans="1:219" hidden="1" x14ac:dyDescent="0.25">
      <c r="A199">
        <v>190</v>
      </c>
      <c r="B199" t="s">
        <v>830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56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32</v>
      </c>
      <c r="W199">
        <v>27</v>
      </c>
      <c r="X199">
        <v>37</v>
      </c>
      <c r="Y199">
        <v>19</v>
      </c>
      <c r="Z199">
        <v>44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615</v>
      </c>
      <c r="AV199">
        <v>46.400001525878913</v>
      </c>
      <c r="AW199">
        <v>46.790000915527337</v>
      </c>
      <c r="AX199">
        <v>47.674999237060547</v>
      </c>
      <c r="AY199">
        <v>46.125</v>
      </c>
      <c r="AZ199">
        <v>46.259998321533203</v>
      </c>
      <c r="BE199">
        <v>77</v>
      </c>
      <c r="BF199">
        <v>37</v>
      </c>
      <c r="BG199">
        <v>10</v>
      </c>
      <c r="BH199">
        <v>6</v>
      </c>
      <c r="BI199">
        <v>0</v>
      </c>
      <c r="BJ199">
        <v>1</v>
      </c>
      <c r="BK199">
        <v>16</v>
      </c>
      <c r="BL199">
        <v>0</v>
      </c>
      <c r="BM199">
        <v>0</v>
      </c>
      <c r="BN199">
        <v>11</v>
      </c>
      <c r="BO199">
        <v>7</v>
      </c>
      <c r="BP199">
        <v>4</v>
      </c>
      <c r="BQ199">
        <v>2</v>
      </c>
      <c r="BR199">
        <v>47</v>
      </c>
      <c r="BS199">
        <v>1</v>
      </c>
      <c r="BT199">
        <v>1</v>
      </c>
      <c r="BU199">
        <v>0</v>
      </c>
      <c r="BV199">
        <v>0</v>
      </c>
      <c r="BW199">
        <v>53</v>
      </c>
      <c r="BX199">
        <v>18</v>
      </c>
      <c r="BY199">
        <v>0</v>
      </c>
      <c r="BZ199">
        <v>0</v>
      </c>
      <c r="CA199">
        <v>1</v>
      </c>
      <c r="CB199">
        <v>1</v>
      </c>
      <c r="CC199">
        <v>0</v>
      </c>
      <c r="CD199">
        <v>0</v>
      </c>
      <c r="CE199">
        <v>131</v>
      </c>
      <c r="CF199">
        <v>54</v>
      </c>
      <c r="CG199">
        <v>0</v>
      </c>
      <c r="CH199">
        <v>0</v>
      </c>
      <c r="CI199">
        <v>1</v>
      </c>
      <c r="CJ199">
        <v>1</v>
      </c>
      <c r="CK199">
        <v>0</v>
      </c>
      <c r="CL199">
        <v>0</v>
      </c>
      <c r="CM199" t="s">
        <v>417</v>
      </c>
      <c r="CN199">
        <v>46.259998321533203</v>
      </c>
      <c r="CO199">
        <v>46.419998168945313</v>
      </c>
      <c r="CP199">
        <v>46.919998168945313</v>
      </c>
      <c r="CQ199">
        <v>46.310001373291023</v>
      </c>
      <c r="CR199">
        <v>46.75</v>
      </c>
      <c r="CS199" s="2">
        <f t="shared" si="29"/>
        <v>3.4467870254926147E-3</v>
      </c>
      <c r="CT199" s="2">
        <f t="shared" si="30"/>
        <v>1.0656436903506372E-2</v>
      </c>
      <c r="CU199" s="2">
        <f t="shared" si="31"/>
        <v>2.369599310494519E-3</v>
      </c>
      <c r="CV199" s="2">
        <f t="shared" si="32"/>
        <v>9.4117353306732987E-3</v>
      </c>
      <c r="CW199">
        <v>8</v>
      </c>
      <c r="CX199">
        <v>177</v>
      </c>
      <c r="CY199">
        <v>10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1</v>
      </c>
      <c r="DH199">
        <v>0</v>
      </c>
      <c r="DI199">
        <v>0</v>
      </c>
      <c r="DJ199">
        <v>0</v>
      </c>
      <c r="DK199">
        <v>1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502</v>
      </c>
      <c r="EF199">
        <v>46.75</v>
      </c>
      <c r="EG199">
        <v>47.459999084472663</v>
      </c>
      <c r="EH199">
        <v>48.169998168945313</v>
      </c>
      <c r="EI199">
        <v>47.139999389648438</v>
      </c>
      <c r="EJ199">
        <v>47.700000762939453</v>
      </c>
      <c r="EO199">
        <v>78</v>
      </c>
      <c r="EP199">
        <v>16</v>
      </c>
      <c r="EQ199">
        <v>16</v>
      </c>
      <c r="ER199">
        <v>0</v>
      </c>
      <c r="ES199">
        <v>0</v>
      </c>
      <c r="ET199">
        <v>1</v>
      </c>
      <c r="EU199">
        <v>16</v>
      </c>
      <c r="EV199">
        <v>0</v>
      </c>
      <c r="EW199">
        <v>0</v>
      </c>
      <c r="EX199">
        <v>53</v>
      </c>
      <c r="EY199">
        <v>22</v>
      </c>
      <c r="EZ199">
        <v>8</v>
      </c>
      <c r="FA199">
        <v>6</v>
      </c>
      <c r="FB199">
        <v>10</v>
      </c>
      <c r="FC199">
        <v>1</v>
      </c>
      <c r="FD199">
        <v>1</v>
      </c>
      <c r="FE199">
        <v>0</v>
      </c>
      <c r="FF199">
        <v>0</v>
      </c>
      <c r="FG199">
        <v>28</v>
      </c>
      <c r="FH199">
        <v>16</v>
      </c>
      <c r="FI199">
        <v>10</v>
      </c>
      <c r="FJ199">
        <v>0</v>
      </c>
      <c r="FK199">
        <v>1</v>
      </c>
      <c r="FL199">
        <v>1</v>
      </c>
      <c r="FM199">
        <v>1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831</v>
      </c>
      <c r="FX199">
        <v>47.700000762939453</v>
      </c>
      <c r="FY199">
        <v>47.630001068115227</v>
      </c>
      <c r="FZ199">
        <v>47.900001525878913</v>
      </c>
      <c r="GA199">
        <v>46.875</v>
      </c>
      <c r="GB199">
        <v>47.409999847412109</v>
      </c>
      <c r="GC199">
        <v>491</v>
      </c>
      <c r="GD199">
        <v>331</v>
      </c>
      <c r="GE199">
        <v>305</v>
      </c>
      <c r="GF199">
        <v>101</v>
      </c>
      <c r="GG199">
        <v>0</v>
      </c>
      <c r="GH199">
        <v>6</v>
      </c>
      <c r="GI199">
        <v>0</v>
      </c>
      <c r="GJ199">
        <v>0</v>
      </c>
      <c r="GK199">
        <v>0</v>
      </c>
      <c r="GL199">
        <v>101</v>
      </c>
      <c r="GM199">
        <v>0</v>
      </c>
      <c r="GN199">
        <v>10</v>
      </c>
      <c r="GO199">
        <v>1</v>
      </c>
      <c r="GP199">
        <v>1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1.9</v>
      </c>
      <c r="GX199" t="s">
        <v>218</v>
      </c>
      <c r="GY199">
        <v>9257562</v>
      </c>
      <c r="GZ199">
        <v>4606085</v>
      </c>
      <c r="HC199">
        <v>2.42</v>
      </c>
      <c r="HD199">
        <v>1.88</v>
      </c>
      <c r="HE199">
        <v>0.24790001</v>
      </c>
      <c r="HF199" s="2">
        <f t="shared" si="33"/>
        <v>-1.4696555375701692E-3</v>
      </c>
      <c r="HG199" s="2">
        <f t="shared" si="34"/>
        <v>5.6367525921228179E-3</v>
      </c>
      <c r="HH199" s="2">
        <f t="shared" si="35"/>
        <v>1.5851376258327332E-2</v>
      </c>
      <c r="HI199" s="2">
        <f t="shared" si="36"/>
        <v>1.1284535944610652E-2</v>
      </c>
      <c r="HJ199" s="3">
        <f t="shared" si="37"/>
        <v>47.898479600098739</v>
      </c>
      <c r="HK199" t="str">
        <f t="shared" si="38"/>
        <v>SYF</v>
      </c>
    </row>
    <row r="200" spans="1:219" hidden="1" x14ac:dyDescent="0.25">
      <c r="A200">
        <v>191</v>
      </c>
      <c r="B200" t="s">
        <v>832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3</v>
      </c>
      <c r="N200">
        <v>15</v>
      </c>
      <c r="O200">
        <v>57</v>
      </c>
      <c r="P200">
        <v>120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833</v>
      </c>
      <c r="AV200">
        <v>248.58000183105469</v>
      </c>
      <c r="AW200">
        <v>249.7799987792969</v>
      </c>
      <c r="AX200">
        <v>256.05999755859369</v>
      </c>
      <c r="AY200">
        <v>249.05000305175781</v>
      </c>
      <c r="AZ200">
        <v>255.83000183105469</v>
      </c>
      <c r="BE200">
        <v>19</v>
      </c>
      <c r="BF200">
        <v>48</v>
      </c>
      <c r="BG200">
        <v>43</v>
      </c>
      <c r="BH200">
        <v>80</v>
      </c>
      <c r="BI200">
        <v>5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661</v>
      </c>
      <c r="CN200">
        <v>255.83000183105469</v>
      </c>
      <c r="CO200">
        <v>257.989990234375</v>
      </c>
      <c r="CP200">
        <v>259.1300048828125</v>
      </c>
      <c r="CQ200">
        <v>253.25</v>
      </c>
      <c r="CR200">
        <v>254.2799987792969</v>
      </c>
      <c r="CS200" s="2">
        <f t="shared" si="29"/>
        <v>8.3723729023673643E-3</v>
      </c>
      <c r="CT200" s="2">
        <f t="shared" si="30"/>
        <v>4.3993926868988176E-3</v>
      </c>
      <c r="CU200" s="2">
        <f t="shared" si="31"/>
        <v>1.8372767990218808E-2</v>
      </c>
      <c r="CV200" s="2">
        <f t="shared" si="32"/>
        <v>4.0506480424788993E-3</v>
      </c>
      <c r="CW200">
        <v>14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3</v>
      </c>
      <c r="DG200">
        <v>2</v>
      </c>
      <c r="DH200">
        <v>3</v>
      </c>
      <c r="DI200">
        <v>4</v>
      </c>
      <c r="DJ200">
        <v>173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15</v>
      </c>
      <c r="DX200">
        <v>0</v>
      </c>
      <c r="DY200">
        <v>0</v>
      </c>
      <c r="DZ200">
        <v>0</v>
      </c>
      <c r="EA200">
        <v>1</v>
      </c>
      <c r="EB200">
        <v>0</v>
      </c>
      <c r="EC200">
        <v>0</v>
      </c>
      <c r="ED200">
        <v>0</v>
      </c>
      <c r="EE200" t="s">
        <v>526</v>
      </c>
      <c r="EF200">
        <v>254.2799987792969</v>
      </c>
      <c r="EG200">
        <v>253.8699951171875</v>
      </c>
      <c r="EH200">
        <v>256.17001342773438</v>
      </c>
      <c r="EI200">
        <v>251.75</v>
      </c>
      <c r="EJ200">
        <v>254.6199951171875</v>
      </c>
      <c r="EO200">
        <v>65</v>
      </c>
      <c r="EP200">
        <v>42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32</v>
      </c>
      <c r="EY200">
        <v>17</v>
      </c>
      <c r="EZ200">
        <v>18</v>
      </c>
      <c r="FA200">
        <v>11</v>
      </c>
      <c r="FB200">
        <v>15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15</v>
      </c>
      <c r="FJ200">
        <v>0</v>
      </c>
      <c r="FK200">
        <v>0</v>
      </c>
      <c r="FL200">
        <v>0</v>
      </c>
      <c r="FM200">
        <v>1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304</v>
      </c>
      <c r="FX200">
        <v>254.6199951171875</v>
      </c>
      <c r="FY200">
        <v>256.8599853515625</v>
      </c>
      <c r="FZ200">
        <v>257.52999877929688</v>
      </c>
      <c r="GA200">
        <v>253.55999755859381</v>
      </c>
      <c r="GB200">
        <v>254.3399963378906</v>
      </c>
      <c r="GC200">
        <v>511</v>
      </c>
      <c r="GD200">
        <v>280</v>
      </c>
      <c r="GE200">
        <v>121</v>
      </c>
      <c r="GF200">
        <v>278</v>
      </c>
      <c r="GG200">
        <v>0</v>
      </c>
      <c r="GH200">
        <v>205</v>
      </c>
      <c r="GI200">
        <v>0</v>
      </c>
      <c r="GJ200">
        <v>0</v>
      </c>
      <c r="GK200">
        <v>1</v>
      </c>
      <c r="GL200">
        <v>188</v>
      </c>
      <c r="GM200">
        <v>0</v>
      </c>
      <c r="GN200">
        <v>188</v>
      </c>
      <c r="GO200">
        <v>1</v>
      </c>
      <c r="GP200">
        <v>1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</v>
      </c>
      <c r="GX200" t="s">
        <v>218</v>
      </c>
      <c r="GY200">
        <v>1219472</v>
      </c>
      <c r="GZ200">
        <v>1127800</v>
      </c>
      <c r="HA200">
        <v>1.04</v>
      </c>
      <c r="HB200">
        <v>1.1919999999999999</v>
      </c>
      <c r="HC200">
        <v>2.7</v>
      </c>
      <c r="HD200">
        <v>1.81</v>
      </c>
      <c r="HE200">
        <v>0</v>
      </c>
      <c r="HF200" s="2">
        <f t="shared" si="33"/>
        <v>8.7206663634631365E-3</v>
      </c>
      <c r="HG200" s="2">
        <f t="shared" si="34"/>
        <v>2.6016907968402503E-3</v>
      </c>
      <c r="HH200" s="2">
        <f t="shared" si="35"/>
        <v>1.2847418754042272E-2</v>
      </c>
      <c r="HI200" s="2">
        <f t="shared" si="36"/>
        <v>3.066756273207516E-3</v>
      </c>
      <c r="HJ200" s="3">
        <f t="shared" si="37"/>
        <v>257.52825561152821</v>
      </c>
      <c r="HK200" t="str">
        <f t="shared" si="38"/>
        <v>SNPS</v>
      </c>
    </row>
    <row r="201" spans="1:219" hidden="1" x14ac:dyDescent="0.25">
      <c r="A201">
        <v>192</v>
      </c>
      <c r="B201" t="s">
        <v>834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195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 t="s">
        <v>503</v>
      </c>
      <c r="AV201">
        <v>187.8800048828125</v>
      </c>
      <c r="AW201">
        <v>187.82000732421881</v>
      </c>
      <c r="AX201">
        <v>188.8800048828125</v>
      </c>
      <c r="AY201">
        <v>186.50999450683599</v>
      </c>
      <c r="AZ201">
        <v>187.41999816894531</v>
      </c>
      <c r="BE201">
        <v>115</v>
      </c>
      <c r="BF201">
        <v>5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68</v>
      </c>
      <c r="BO201">
        <v>12</v>
      </c>
      <c r="BP201">
        <v>14</v>
      </c>
      <c r="BQ201">
        <v>12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474</v>
      </c>
      <c r="CN201">
        <v>187.41999816894531</v>
      </c>
      <c r="CO201">
        <v>188.50999450683599</v>
      </c>
      <c r="CP201">
        <v>188.50999450683599</v>
      </c>
      <c r="CQ201">
        <v>186</v>
      </c>
      <c r="CR201">
        <v>187.52000427246091</v>
      </c>
      <c r="CS201" s="2">
        <f t="shared" si="29"/>
        <v>5.7821673632861836E-3</v>
      </c>
      <c r="CT201" s="2">
        <f t="shared" si="30"/>
        <v>0</v>
      </c>
      <c r="CU201" s="2">
        <f t="shared" si="31"/>
        <v>1.3314914752411089E-2</v>
      </c>
      <c r="CV201" s="2">
        <f t="shared" si="32"/>
        <v>8.1058246471261697E-3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3</v>
      </c>
      <c r="DH201">
        <v>43</v>
      </c>
      <c r="DI201">
        <v>35</v>
      </c>
      <c r="DJ201">
        <v>113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1</v>
      </c>
      <c r="EB201">
        <v>0</v>
      </c>
      <c r="EC201">
        <v>0</v>
      </c>
      <c r="ED201">
        <v>0</v>
      </c>
      <c r="EE201" t="s">
        <v>569</v>
      </c>
      <c r="EF201">
        <v>187.52000427246091</v>
      </c>
      <c r="EG201">
        <v>188.58999633789071</v>
      </c>
      <c r="EH201">
        <v>190.6000061035156</v>
      </c>
      <c r="EI201">
        <v>187.88999938964841</v>
      </c>
      <c r="EJ201">
        <v>190.21000671386719</v>
      </c>
      <c r="EO201">
        <v>92</v>
      </c>
      <c r="EP201">
        <v>95</v>
      </c>
      <c r="EQ201">
        <v>2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4</v>
      </c>
      <c r="EY201">
        <v>2</v>
      </c>
      <c r="EZ201">
        <v>1</v>
      </c>
      <c r="FA201">
        <v>0</v>
      </c>
      <c r="FB201">
        <v>0</v>
      </c>
      <c r="FC201">
        <v>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827</v>
      </c>
      <c r="FX201">
        <v>190.21000671386719</v>
      </c>
      <c r="FY201">
        <v>190.1000061035156</v>
      </c>
      <c r="FZ201">
        <v>192.3800048828125</v>
      </c>
      <c r="GA201">
        <v>189.96000671386719</v>
      </c>
      <c r="GB201">
        <v>191.3500061035156</v>
      </c>
      <c r="GC201">
        <v>309</v>
      </c>
      <c r="GD201">
        <v>503</v>
      </c>
      <c r="GE201">
        <v>189</v>
      </c>
      <c r="GF201">
        <v>201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309</v>
      </c>
      <c r="GM201">
        <v>0</v>
      </c>
      <c r="GN201">
        <v>113</v>
      </c>
      <c r="GO201">
        <v>1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3</v>
      </c>
      <c r="GX201" t="s">
        <v>223</v>
      </c>
      <c r="GY201">
        <v>1107102</v>
      </c>
      <c r="GZ201">
        <v>1053757</v>
      </c>
      <c r="HA201">
        <v>2.407</v>
      </c>
      <c r="HB201">
        <v>2.407</v>
      </c>
      <c r="HC201">
        <v>1.08</v>
      </c>
      <c r="HD201">
        <v>4.67</v>
      </c>
      <c r="HE201">
        <v>0.32200000000000001</v>
      </c>
      <c r="HF201" s="2">
        <f t="shared" si="33"/>
        <v>-5.7864601167700869E-4</v>
      </c>
      <c r="HG201" s="2">
        <f t="shared" si="34"/>
        <v>1.1851537173448778E-2</v>
      </c>
      <c r="HH201" s="2">
        <f t="shared" si="35"/>
        <v>7.3645126330068589E-4</v>
      </c>
      <c r="HI201" s="2">
        <f t="shared" si="36"/>
        <v>7.2641721730410946E-3</v>
      </c>
      <c r="HJ201" s="3">
        <f t="shared" si="37"/>
        <v>192.35298339252427</v>
      </c>
      <c r="HK201" t="str">
        <f t="shared" si="38"/>
        <v>TROW</v>
      </c>
    </row>
    <row r="202" spans="1:219" hidden="1" x14ac:dyDescent="0.25">
      <c r="A202">
        <v>193</v>
      </c>
      <c r="B202" t="s">
        <v>835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56</v>
      </c>
      <c r="N202">
        <v>124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17</v>
      </c>
      <c r="W202">
        <v>5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708</v>
      </c>
      <c r="AV202">
        <v>225.41000366210929</v>
      </c>
      <c r="AW202">
        <v>225.55000305175781</v>
      </c>
      <c r="AX202">
        <v>227.27000427246091</v>
      </c>
      <c r="AY202">
        <v>223.25999450683599</v>
      </c>
      <c r="AZ202">
        <v>225.30000305175781</v>
      </c>
      <c r="BE202">
        <v>61</v>
      </c>
      <c r="BF202">
        <v>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83</v>
      </c>
      <c r="BO202">
        <v>19</v>
      </c>
      <c r="BP202">
        <v>23</v>
      </c>
      <c r="BQ202">
        <v>14</v>
      </c>
      <c r="BR202">
        <v>24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4</v>
      </c>
      <c r="CF202">
        <v>1</v>
      </c>
      <c r="CG202">
        <v>1</v>
      </c>
      <c r="CH202">
        <v>0</v>
      </c>
      <c r="CI202">
        <v>1</v>
      </c>
      <c r="CJ202">
        <v>1</v>
      </c>
      <c r="CK202">
        <v>1</v>
      </c>
      <c r="CL202">
        <v>0</v>
      </c>
      <c r="CM202" t="s">
        <v>233</v>
      </c>
      <c r="CN202">
        <v>225.30000305175781</v>
      </c>
      <c r="CO202">
        <v>226.16999816894531</v>
      </c>
      <c r="CP202">
        <v>227.94999694824219</v>
      </c>
      <c r="CQ202">
        <v>225.99000549316409</v>
      </c>
      <c r="CR202">
        <v>227.11000061035159</v>
      </c>
      <c r="CS202" s="2">
        <f t="shared" ref="CS202:CS235" si="39">100%-(CN202/CO202)</f>
        <v>3.8466424558115664E-3</v>
      </c>
      <c r="CT202" s="2">
        <f t="shared" ref="CT202:CT235" si="40">100%-(CO202/CP202)</f>
        <v>7.8087247340522525E-3</v>
      </c>
      <c r="CU202" s="2">
        <f t="shared" ref="CU202:CU235" si="41">100%-(CQ202/CO202)</f>
        <v>7.9582914285014628E-4</v>
      </c>
      <c r="CV202" s="2">
        <f t="shared" ref="CV202:CV235" si="42">100%-(CQ202/CR202)</f>
        <v>4.9315094631567913E-3</v>
      </c>
      <c r="CW202">
        <v>154</v>
      </c>
      <c r="CX202">
        <v>40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4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258</v>
      </c>
      <c r="EF202">
        <v>227.11000061035159</v>
      </c>
      <c r="EG202">
        <v>227.92999267578119</v>
      </c>
      <c r="EH202">
        <v>228.83999633789071</v>
      </c>
      <c r="EI202">
        <v>226.05000305175781</v>
      </c>
      <c r="EJ202">
        <v>227.3699951171875</v>
      </c>
      <c r="EO202">
        <v>10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67</v>
      </c>
      <c r="EY202">
        <v>43</v>
      </c>
      <c r="EZ202">
        <v>33</v>
      </c>
      <c r="FA202">
        <v>20</v>
      </c>
      <c r="FB202">
        <v>31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329</v>
      </c>
      <c r="FX202">
        <v>227.3699951171875</v>
      </c>
      <c r="FY202">
        <v>228</v>
      </c>
      <c r="FZ202">
        <v>228.3500061035156</v>
      </c>
      <c r="GA202">
        <v>226.17999267578119</v>
      </c>
      <c r="GB202">
        <v>226.91999816894531</v>
      </c>
      <c r="GC202">
        <v>446</v>
      </c>
      <c r="GD202">
        <v>385</v>
      </c>
      <c r="GE202">
        <v>204</v>
      </c>
      <c r="GF202">
        <v>198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55</v>
      </c>
      <c r="GM202">
        <v>0</v>
      </c>
      <c r="GN202">
        <v>31</v>
      </c>
      <c r="GO202">
        <v>0</v>
      </c>
      <c r="GP202">
        <v>0</v>
      </c>
      <c r="GQ202">
        <v>0</v>
      </c>
      <c r="GR202">
        <v>0</v>
      </c>
      <c r="GS202">
        <v>1</v>
      </c>
      <c r="GT202">
        <v>0</v>
      </c>
      <c r="GU202">
        <v>0</v>
      </c>
      <c r="GV202">
        <v>0</v>
      </c>
      <c r="GW202">
        <v>1.9</v>
      </c>
      <c r="GX202" t="s">
        <v>218</v>
      </c>
      <c r="GY202">
        <v>5485682</v>
      </c>
      <c r="GZ202">
        <v>5914757</v>
      </c>
      <c r="HA202">
        <v>0.42</v>
      </c>
      <c r="HB202">
        <v>1.0720000000000001</v>
      </c>
      <c r="HC202">
        <v>1.29</v>
      </c>
      <c r="HD202">
        <v>2.0699999999999998</v>
      </c>
      <c r="HE202">
        <v>0.22040000000000001</v>
      </c>
      <c r="HF202" s="2">
        <f t="shared" ref="HF202:HF235" si="43">100%-(FX202/FY202)</f>
        <v>2.7631793105811209E-3</v>
      </c>
      <c r="HG202" s="2">
        <f t="shared" ref="HG202:HG235" si="44">100%-(FY202/FZ202)</f>
        <v>1.5327615246786275E-3</v>
      </c>
      <c r="HH202" s="2">
        <f t="shared" ref="HH202:HH235" si="45">100%-(GA202/FY202)</f>
        <v>7.9824882641176265E-3</v>
      </c>
      <c r="HI202" s="2">
        <f t="shared" ref="HI202:HI235" si="46">100%-(GA202/GB202)</f>
        <v>3.2610854007374401E-3</v>
      </c>
      <c r="HJ202" s="3">
        <f t="shared" ref="HJ202:HJ235" si="47">(FY202*HG202)+FY202</f>
        <v>228.34946962762672</v>
      </c>
      <c r="HK202" t="str">
        <f t="shared" ref="HK202:HK235" si="48">B202</f>
        <v>TGT</v>
      </c>
    </row>
    <row r="203" spans="1:219" hidden="1" x14ac:dyDescent="0.25">
      <c r="A203">
        <v>194</v>
      </c>
      <c r="B203" t="s">
        <v>836</v>
      </c>
      <c r="C203">
        <v>9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71</v>
      </c>
      <c r="N203">
        <v>22</v>
      </c>
      <c r="O203">
        <v>46</v>
      </c>
      <c r="P203">
        <v>27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18</v>
      </c>
      <c r="W203">
        <v>3</v>
      </c>
      <c r="X203">
        <v>1</v>
      </c>
      <c r="Y203">
        <v>1</v>
      </c>
      <c r="Z203">
        <v>6</v>
      </c>
      <c r="AA203">
        <v>1</v>
      </c>
      <c r="AB203">
        <v>29</v>
      </c>
      <c r="AC203">
        <v>0</v>
      </c>
      <c r="AD203">
        <v>0</v>
      </c>
      <c r="AE203">
        <v>0</v>
      </c>
      <c r="AF203">
        <v>0</v>
      </c>
      <c r="AG203">
        <v>6</v>
      </c>
      <c r="AH203">
        <v>6</v>
      </c>
      <c r="AI203">
        <v>0</v>
      </c>
      <c r="AJ203">
        <v>0</v>
      </c>
      <c r="AK203">
        <v>1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668</v>
      </c>
      <c r="AV203">
        <v>21.520000457763668</v>
      </c>
      <c r="AW203">
        <v>21.579999923706051</v>
      </c>
      <c r="AX203">
        <v>21.770000457763668</v>
      </c>
      <c r="AY203">
        <v>21.370000839233398</v>
      </c>
      <c r="AZ203">
        <v>21.370000839233398</v>
      </c>
      <c r="BE203">
        <v>27</v>
      </c>
      <c r="BF203">
        <v>5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44</v>
      </c>
      <c r="BO203">
        <v>10</v>
      </c>
      <c r="BP203">
        <v>18</v>
      </c>
      <c r="BQ203">
        <v>23</v>
      </c>
      <c r="BR203">
        <v>73</v>
      </c>
      <c r="BS203">
        <v>0</v>
      </c>
      <c r="BT203">
        <v>0</v>
      </c>
      <c r="BU203">
        <v>0</v>
      </c>
      <c r="BV203">
        <v>0</v>
      </c>
      <c r="BW203">
        <v>5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380</v>
      </c>
      <c r="CN203">
        <v>21.370000839233398</v>
      </c>
      <c r="CO203">
        <v>21.45999908447266</v>
      </c>
      <c r="CP203">
        <v>21.760000228881839</v>
      </c>
      <c r="CQ203">
        <v>21.420000076293949</v>
      </c>
      <c r="CR203">
        <v>21.760000228881839</v>
      </c>
      <c r="CS203" s="2">
        <f t="shared" si="39"/>
        <v>4.1937674314431739E-3</v>
      </c>
      <c r="CT203" s="2">
        <f t="shared" si="40"/>
        <v>1.3786817153199848E-2</v>
      </c>
      <c r="CU203" s="2">
        <f t="shared" si="41"/>
        <v>1.8638867607245757E-3</v>
      </c>
      <c r="CV203" s="2">
        <f t="shared" si="42"/>
        <v>1.5625006847960088E-2</v>
      </c>
      <c r="CW203">
        <v>20</v>
      </c>
      <c r="CX203">
        <v>85</v>
      </c>
      <c r="CY203">
        <v>73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7</v>
      </c>
      <c r="DG203">
        <v>0</v>
      </c>
      <c r="DH203">
        <v>0</v>
      </c>
      <c r="DI203">
        <v>0</v>
      </c>
      <c r="DJ203">
        <v>0</v>
      </c>
      <c r="DK203">
        <v>1</v>
      </c>
      <c r="DL203">
        <v>7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411</v>
      </c>
      <c r="EF203">
        <v>21.760000228881839</v>
      </c>
      <c r="EG203">
        <v>21.969999313354489</v>
      </c>
      <c r="EH203">
        <v>22.270000457763668</v>
      </c>
      <c r="EI203">
        <v>21.95999908447266</v>
      </c>
      <c r="EJ203">
        <v>22.180000305175781</v>
      </c>
      <c r="EO203">
        <v>12</v>
      </c>
      <c r="EP203">
        <v>20</v>
      </c>
      <c r="EQ203">
        <v>163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0</v>
      </c>
      <c r="EZ203">
        <v>0</v>
      </c>
      <c r="FA203">
        <v>0</v>
      </c>
      <c r="FB203">
        <v>0</v>
      </c>
      <c r="FC203">
        <v>1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372</v>
      </c>
      <c r="FX203">
        <v>22.180000305175781</v>
      </c>
      <c r="FY203">
        <v>22.04999923706055</v>
      </c>
      <c r="FZ203">
        <v>22.04999923706055</v>
      </c>
      <c r="GA203">
        <v>21.729999542236332</v>
      </c>
      <c r="GB203">
        <v>21.729999542236332</v>
      </c>
      <c r="GC203">
        <v>571</v>
      </c>
      <c r="GD203">
        <v>205</v>
      </c>
      <c r="GE203">
        <v>373</v>
      </c>
      <c r="GF203">
        <v>8</v>
      </c>
      <c r="GG203">
        <v>0</v>
      </c>
      <c r="GH203">
        <v>27</v>
      </c>
      <c r="GI203">
        <v>0</v>
      </c>
      <c r="GJ203">
        <v>0</v>
      </c>
      <c r="GK203">
        <v>0</v>
      </c>
      <c r="GL203">
        <v>79</v>
      </c>
      <c r="GM203">
        <v>0</v>
      </c>
      <c r="GN203">
        <v>0</v>
      </c>
      <c r="GO203">
        <v>1</v>
      </c>
      <c r="GP203">
        <v>0</v>
      </c>
      <c r="GQ203">
        <v>1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4</v>
      </c>
      <c r="GX203" t="s">
        <v>719</v>
      </c>
      <c r="GY203">
        <v>1466569</v>
      </c>
      <c r="GZ203">
        <v>1334014</v>
      </c>
      <c r="HA203">
        <v>0.65</v>
      </c>
      <c r="HB203">
        <v>0.93100000000000005</v>
      </c>
      <c r="HD203">
        <v>7.21</v>
      </c>
      <c r="HE203">
        <v>0</v>
      </c>
      <c r="HF203" s="2">
        <f t="shared" si="43"/>
        <v>-5.8957402545725124E-3</v>
      </c>
      <c r="HG203" s="2">
        <f t="shared" si="44"/>
        <v>0</v>
      </c>
      <c r="HH203" s="2">
        <f t="shared" si="45"/>
        <v>1.4512458317294641E-2</v>
      </c>
      <c r="HI203" s="2">
        <f t="shared" si="46"/>
        <v>0</v>
      </c>
      <c r="HJ203" s="3">
        <f t="shared" si="47"/>
        <v>22.04999923706055</v>
      </c>
      <c r="HK203" t="str">
        <f t="shared" si="48"/>
        <v>TTM</v>
      </c>
    </row>
    <row r="204" spans="1:219" hidden="1" x14ac:dyDescent="0.25">
      <c r="A204">
        <v>195</v>
      </c>
      <c r="B204" t="s">
        <v>837</v>
      </c>
      <c r="C204">
        <v>9</v>
      </c>
      <c r="D204">
        <v>1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185</v>
      </c>
      <c r="N204">
        <v>9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756</v>
      </c>
      <c r="AV204">
        <v>134.53999328613281</v>
      </c>
      <c r="AW204">
        <v>135.03999328613281</v>
      </c>
      <c r="AX204">
        <v>135.8500061035156</v>
      </c>
      <c r="AY204">
        <v>133.55000305175781</v>
      </c>
      <c r="AZ204">
        <v>133.94000244140619</v>
      </c>
      <c r="BE204">
        <v>39</v>
      </c>
      <c r="BF204">
        <v>8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6</v>
      </c>
      <c r="BO204">
        <v>16</v>
      </c>
      <c r="BP204">
        <v>46</v>
      </c>
      <c r="BQ204">
        <v>20</v>
      </c>
      <c r="BR204">
        <v>64</v>
      </c>
      <c r="BS204">
        <v>0</v>
      </c>
      <c r="BT204">
        <v>0</v>
      </c>
      <c r="BU204">
        <v>0</v>
      </c>
      <c r="BV204">
        <v>0</v>
      </c>
      <c r="BW204">
        <v>9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47</v>
      </c>
      <c r="CF204">
        <v>9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753</v>
      </c>
      <c r="CN204">
        <v>133.94000244140619</v>
      </c>
      <c r="CO204">
        <v>133.69999694824219</v>
      </c>
      <c r="CP204">
        <v>134.80000305175781</v>
      </c>
      <c r="CQ204">
        <v>133.24000549316409</v>
      </c>
      <c r="CR204">
        <v>134.66999816894531</v>
      </c>
      <c r="CS204" s="2">
        <f t="shared" si="39"/>
        <v>-1.7951047018864852E-3</v>
      </c>
      <c r="CT204" s="2">
        <f t="shared" si="40"/>
        <v>8.1602824822879505E-3</v>
      </c>
      <c r="CU204" s="2">
        <f t="shared" si="41"/>
        <v>3.4404746864442615E-3</v>
      </c>
      <c r="CV204" s="2">
        <f t="shared" si="42"/>
        <v>1.0618494803774192E-2</v>
      </c>
      <c r="CW204">
        <v>150</v>
      </c>
      <c r="CX204">
        <v>20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34</v>
      </c>
      <c r="DG204">
        <v>6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 t="s">
        <v>455</v>
      </c>
      <c r="EF204">
        <v>134.66999816894531</v>
      </c>
      <c r="EG204">
        <v>135.6499938964844</v>
      </c>
      <c r="EH204">
        <v>136.3699951171875</v>
      </c>
      <c r="EI204">
        <v>134.99000549316409</v>
      </c>
      <c r="EJ204">
        <v>135.32000732421881</v>
      </c>
      <c r="EO204">
        <v>110</v>
      </c>
      <c r="EP204">
        <v>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68</v>
      </c>
      <c r="EY204">
        <v>19</v>
      </c>
      <c r="EZ204">
        <v>7</v>
      </c>
      <c r="FA204">
        <v>4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789</v>
      </c>
      <c r="FX204">
        <v>135.32000732421881</v>
      </c>
      <c r="FY204">
        <v>136.22999572753909</v>
      </c>
      <c r="FZ204">
        <v>136.88999938964841</v>
      </c>
      <c r="GA204">
        <v>135.27000427246091</v>
      </c>
      <c r="GB204">
        <v>135.67999267578119</v>
      </c>
      <c r="GC204">
        <v>523</v>
      </c>
      <c r="GD204">
        <v>297</v>
      </c>
      <c r="GE204">
        <v>282</v>
      </c>
      <c r="GF204">
        <v>139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64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2.2000000000000002</v>
      </c>
      <c r="GX204" t="s">
        <v>218</v>
      </c>
      <c r="GY204">
        <v>2384449</v>
      </c>
      <c r="GZ204">
        <v>1299100</v>
      </c>
      <c r="HA204">
        <v>0.92900000000000005</v>
      </c>
      <c r="HB204">
        <v>1.4730000000000001</v>
      </c>
      <c r="HC204">
        <v>2</v>
      </c>
      <c r="HD204">
        <v>1.65</v>
      </c>
      <c r="HE204">
        <v>0.61150000000000004</v>
      </c>
      <c r="HF204" s="2">
        <f t="shared" si="43"/>
        <v>6.6797946991077328E-3</v>
      </c>
      <c r="HG204" s="2">
        <f t="shared" si="44"/>
        <v>4.8214162104761593E-3</v>
      </c>
      <c r="HH204" s="2">
        <f t="shared" si="45"/>
        <v>7.0468434646226985E-3</v>
      </c>
      <c r="HI204" s="2">
        <f t="shared" si="46"/>
        <v>3.0217307300419716E-3</v>
      </c>
      <c r="HJ204" s="3">
        <f t="shared" si="47"/>
        <v>136.88681723729295</v>
      </c>
      <c r="HK204" t="str">
        <f t="shared" si="48"/>
        <v>TEL</v>
      </c>
    </row>
    <row r="205" spans="1:219" hidden="1" x14ac:dyDescent="0.25">
      <c r="A205">
        <v>196</v>
      </c>
      <c r="B205" t="s">
        <v>838</v>
      </c>
      <c r="C205">
        <v>9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39</v>
      </c>
      <c r="N205">
        <v>135</v>
      </c>
      <c r="O205">
        <v>4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2</v>
      </c>
      <c r="X205">
        <v>1</v>
      </c>
      <c r="Y205">
        <v>2</v>
      </c>
      <c r="Z205">
        <v>3</v>
      </c>
      <c r="AA205">
        <v>1</v>
      </c>
      <c r="AB205">
        <v>9</v>
      </c>
      <c r="AC205">
        <v>0</v>
      </c>
      <c r="AD205">
        <v>0</v>
      </c>
      <c r="AE205">
        <v>0</v>
      </c>
      <c r="AF205">
        <v>0</v>
      </c>
      <c r="AG205">
        <v>3</v>
      </c>
      <c r="AH205">
        <v>3</v>
      </c>
      <c r="AI205">
        <v>0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427</v>
      </c>
      <c r="AV205">
        <v>25.579999923706051</v>
      </c>
      <c r="AW205">
        <v>25.530000686645511</v>
      </c>
      <c r="AX205">
        <v>25.530000686645511</v>
      </c>
      <c r="AY205">
        <v>24.909999847412109</v>
      </c>
      <c r="AZ205">
        <v>24.940000534057621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194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1</v>
      </c>
      <c r="CJ205">
        <v>0</v>
      </c>
      <c r="CK205">
        <v>0</v>
      </c>
      <c r="CL205">
        <v>0</v>
      </c>
      <c r="CM205" t="s">
        <v>839</v>
      </c>
      <c r="CN205">
        <v>24.940000534057621</v>
      </c>
      <c r="CO205">
        <v>24.940000534057621</v>
      </c>
      <c r="CP205">
        <v>25.510000228881839</v>
      </c>
      <c r="CQ205">
        <v>24.70999908447266</v>
      </c>
      <c r="CR205">
        <v>25.309999465942379</v>
      </c>
      <c r="CS205" s="2">
        <f t="shared" si="39"/>
        <v>0</v>
      </c>
      <c r="CT205" s="2">
        <f t="shared" si="40"/>
        <v>2.2344166589966519E-2</v>
      </c>
      <c r="CU205" s="2">
        <f t="shared" si="41"/>
        <v>9.2221910448989641E-3</v>
      </c>
      <c r="CV205" s="2">
        <f t="shared" si="42"/>
        <v>2.3706060613596258E-2</v>
      </c>
      <c r="CW205">
        <v>8</v>
      </c>
      <c r="CX205">
        <v>42</v>
      </c>
      <c r="CY205">
        <v>42</v>
      </c>
      <c r="CZ205">
        <v>52</v>
      </c>
      <c r="DA205">
        <v>3</v>
      </c>
      <c r="DB205">
        <v>0</v>
      </c>
      <c r="DC205">
        <v>0</v>
      </c>
      <c r="DD205">
        <v>0</v>
      </c>
      <c r="DE205">
        <v>0</v>
      </c>
      <c r="DF205">
        <v>7</v>
      </c>
      <c r="DG205">
        <v>16</v>
      </c>
      <c r="DH205">
        <v>9</v>
      </c>
      <c r="DI205">
        <v>7</v>
      </c>
      <c r="DJ205">
        <v>8</v>
      </c>
      <c r="DK205">
        <v>1</v>
      </c>
      <c r="DL205">
        <v>47</v>
      </c>
      <c r="DM205">
        <v>1</v>
      </c>
      <c r="DN205">
        <v>0</v>
      </c>
      <c r="DO205">
        <v>0</v>
      </c>
      <c r="DP205">
        <v>0</v>
      </c>
      <c r="DQ205">
        <v>8</v>
      </c>
      <c r="DR205">
        <v>8</v>
      </c>
      <c r="DS205">
        <v>0</v>
      </c>
      <c r="DT205">
        <v>0</v>
      </c>
      <c r="DU205">
        <v>1</v>
      </c>
      <c r="DV205">
        <v>1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840</v>
      </c>
      <c r="EF205">
        <v>25.309999465942379</v>
      </c>
      <c r="EG205">
        <v>25.559999465942379</v>
      </c>
      <c r="EH205">
        <v>25.780000686645511</v>
      </c>
      <c r="EI205">
        <v>25.29000091552734</v>
      </c>
      <c r="EJ205">
        <v>25.569999694824219</v>
      </c>
      <c r="EO205">
        <v>135</v>
      </c>
      <c r="EP205">
        <v>5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35</v>
      </c>
      <c r="EY205">
        <v>12</v>
      </c>
      <c r="EZ205">
        <v>4</v>
      </c>
      <c r="FA205">
        <v>2</v>
      </c>
      <c r="FB205">
        <v>11</v>
      </c>
      <c r="FC205">
        <v>0</v>
      </c>
      <c r="FD205">
        <v>0</v>
      </c>
      <c r="FE205">
        <v>0</v>
      </c>
      <c r="FF205">
        <v>0</v>
      </c>
      <c r="FG205">
        <v>5</v>
      </c>
      <c r="FH205">
        <v>0</v>
      </c>
      <c r="FI205">
        <v>0</v>
      </c>
      <c r="FJ205">
        <v>0</v>
      </c>
      <c r="FK205">
        <v>1</v>
      </c>
      <c r="FL205">
        <v>0</v>
      </c>
      <c r="FM205">
        <v>0</v>
      </c>
      <c r="FN205">
        <v>0</v>
      </c>
      <c r="FO205">
        <v>18</v>
      </c>
      <c r="FP205">
        <v>5</v>
      </c>
      <c r="FQ205">
        <v>1</v>
      </c>
      <c r="FR205">
        <v>0</v>
      </c>
      <c r="FS205">
        <v>1</v>
      </c>
      <c r="FT205">
        <v>1</v>
      </c>
      <c r="FU205">
        <v>1</v>
      </c>
      <c r="FV205">
        <v>0</v>
      </c>
      <c r="FW205" t="s">
        <v>668</v>
      </c>
      <c r="FX205">
        <v>25.569999694824219</v>
      </c>
      <c r="FY205">
        <v>25.5</v>
      </c>
      <c r="FZ205">
        <v>25.860000610351559</v>
      </c>
      <c r="GA205">
        <v>25.45999908447266</v>
      </c>
      <c r="GB205">
        <v>25.719999313354489</v>
      </c>
      <c r="GC205">
        <v>465</v>
      </c>
      <c r="GD205">
        <v>315</v>
      </c>
      <c r="GE205">
        <v>287</v>
      </c>
      <c r="GF205">
        <v>111</v>
      </c>
      <c r="GG205">
        <v>0</v>
      </c>
      <c r="GH205">
        <v>55</v>
      </c>
      <c r="GI205">
        <v>0</v>
      </c>
      <c r="GJ205">
        <v>55</v>
      </c>
      <c r="GK205">
        <v>0</v>
      </c>
      <c r="GL205">
        <v>216</v>
      </c>
      <c r="GM205">
        <v>0</v>
      </c>
      <c r="GN205">
        <v>19</v>
      </c>
      <c r="GO205">
        <v>2</v>
      </c>
      <c r="GP205">
        <v>1</v>
      </c>
      <c r="GQ205">
        <v>2</v>
      </c>
      <c r="GR205">
        <v>1</v>
      </c>
      <c r="GS205">
        <v>1</v>
      </c>
      <c r="GT205">
        <v>1</v>
      </c>
      <c r="GU205">
        <v>0</v>
      </c>
      <c r="GV205">
        <v>0</v>
      </c>
      <c r="GW205">
        <v>1.7</v>
      </c>
      <c r="GX205" t="s">
        <v>218</v>
      </c>
      <c r="GY205">
        <v>753605</v>
      </c>
      <c r="GZ205">
        <v>908171</v>
      </c>
      <c r="HA205">
        <v>2.42</v>
      </c>
      <c r="HB205">
        <v>2.7440000000000002</v>
      </c>
      <c r="HC205">
        <v>0.26</v>
      </c>
      <c r="HD205">
        <v>2.4</v>
      </c>
      <c r="HE205">
        <v>0.37640000000000001</v>
      </c>
      <c r="HF205" s="2">
        <f t="shared" si="43"/>
        <v>-2.7450860715378944E-3</v>
      </c>
      <c r="HG205" s="2">
        <f t="shared" si="44"/>
        <v>1.3921136962674829E-2</v>
      </c>
      <c r="HH205" s="2">
        <f t="shared" si="45"/>
        <v>1.5686633540132888E-3</v>
      </c>
      <c r="HI205" s="2">
        <f t="shared" si="46"/>
        <v>1.010887386559256E-2</v>
      </c>
      <c r="HJ205" s="3">
        <f t="shared" si="47"/>
        <v>25.854988992548208</v>
      </c>
      <c r="HK205" t="str">
        <f t="shared" si="48"/>
        <v>TDS</v>
      </c>
    </row>
    <row r="206" spans="1:219" hidden="1" x14ac:dyDescent="0.25">
      <c r="A206">
        <v>197</v>
      </c>
      <c r="B206" t="s">
        <v>841</v>
      </c>
      <c r="C206">
        <v>10</v>
      </c>
      <c r="D206">
        <v>1</v>
      </c>
      <c r="E206">
        <v>5</v>
      </c>
      <c r="F206">
        <v>1</v>
      </c>
      <c r="G206" t="s">
        <v>218</v>
      </c>
      <c r="H206" t="s">
        <v>347</v>
      </c>
      <c r="I206">
        <v>6</v>
      </c>
      <c r="J206">
        <v>0</v>
      </c>
      <c r="K206" t="s">
        <v>218</v>
      </c>
      <c r="L206" t="s">
        <v>218</v>
      </c>
      <c r="M206">
        <v>5</v>
      </c>
      <c r="N206">
        <v>61</v>
      </c>
      <c r="O206">
        <v>110</v>
      </c>
      <c r="P206">
        <v>16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</v>
      </c>
      <c r="W206">
        <v>0</v>
      </c>
      <c r="X206">
        <v>1</v>
      </c>
      <c r="Y206">
        <v>0</v>
      </c>
      <c r="Z206">
        <v>1</v>
      </c>
      <c r="AA206">
        <v>1</v>
      </c>
      <c r="AB206">
        <v>4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248</v>
      </c>
      <c r="AV206">
        <v>41.479999542236328</v>
      </c>
      <c r="AW206">
        <v>40.959999084472663</v>
      </c>
      <c r="AX206">
        <v>41.880001068115227</v>
      </c>
      <c r="AY206">
        <v>40.229999542236328</v>
      </c>
      <c r="AZ206">
        <v>40.299999237060547</v>
      </c>
      <c r="BE206">
        <v>10</v>
      </c>
      <c r="BF206">
        <v>12</v>
      </c>
      <c r="BG206">
        <v>14</v>
      </c>
      <c r="BH206">
        <v>3</v>
      </c>
      <c r="BI206">
        <v>1</v>
      </c>
      <c r="BJ206">
        <v>1</v>
      </c>
      <c r="BK206">
        <v>18</v>
      </c>
      <c r="BL206">
        <v>1</v>
      </c>
      <c r="BM206">
        <v>1</v>
      </c>
      <c r="BN206">
        <v>13</v>
      </c>
      <c r="BO206">
        <v>3</v>
      </c>
      <c r="BP206">
        <v>6</v>
      </c>
      <c r="BQ206">
        <v>9</v>
      </c>
      <c r="BR206">
        <v>131</v>
      </c>
      <c r="BS206">
        <v>0</v>
      </c>
      <c r="BT206">
        <v>0</v>
      </c>
      <c r="BU206">
        <v>0</v>
      </c>
      <c r="BV206">
        <v>0</v>
      </c>
      <c r="BW206">
        <v>30</v>
      </c>
      <c r="BX206">
        <v>18</v>
      </c>
      <c r="BY206">
        <v>0</v>
      </c>
      <c r="BZ206">
        <v>0</v>
      </c>
      <c r="CA206">
        <v>1</v>
      </c>
      <c r="CB206">
        <v>1</v>
      </c>
      <c r="CC206">
        <v>0</v>
      </c>
      <c r="CD206">
        <v>0</v>
      </c>
      <c r="CE206">
        <v>42</v>
      </c>
      <c r="CF206">
        <v>30</v>
      </c>
      <c r="CG206">
        <v>0</v>
      </c>
      <c r="CH206">
        <v>0</v>
      </c>
      <c r="CI206">
        <v>2</v>
      </c>
      <c r="CJ206">
        <v>1</v>
      </c>
      <c r="CK206">
        <v>1</v>
      </c>
      <c r="CL206">
        <v>0</v>
      </c>
      <c r="CM206" t="s">
        <v>842</v>
      </c>
      <c r="CN206">
        <v>40.299999237060547</v>
      </c>
      <c r="CO206">
        <v>40.75</v>
      </c>
      <c r="CP206">
        <v>42.880001068115227</v>
      </c>
      <c r="CQ206">
        <v>40.619998931884773</v>
      </c>
      <c r="CR206">
        <v>42.299999237060547</v>
      </c>
      <c r="CS206" s="2">
        <f t="shared" si="39"/>
        <v>1.1042963507716608E-2</v>
      </c>
      <c r="CT206" s="2">
        <f t="shared" si="40"/>
        <v>4.9673531134752147E-2</v>
      </c>
      <c r="CU206" s="2">
        <f t="shared" si="41"/>
        <v>3.1902102604963734E-3</v>
      </c>
      <c r="CV206" s="2">
        <f t="shared" si="42"/>
        <v>3.971631998763403E-2</v>
      </c>
      <c r="CW206">
        <v>1</v>
      </c>
      <c r="CX206">
        <v>0</v>
      </c>
      <c r="CY206">
        <v>3</v>
      </c>
      <c r="CZ206">
        <v>4</v>
      </c>
      <c r="DA206">
        <v>185</v>
      </c>
      <c r="DB206">
        <v>0</v>
      </c>
      <c r="DC206">
        <v>0</v>
      </c>
      <c r="DD206">
        <v>0</v>
      </c>
      <c r="DE206">
        <v>0</v>
      </c>
      <c r="DF206">
        <v>1</v>
      </c>
      <c r="DG206">
        <v>0</v>
      </c>
      <c r="DH206">
        <v>1</v>
      </c>
      <c r="DI206">
        <v>0</v>
      </c>
      <c r="DJ206">
        <v>0</v>
      </c>
      <c r="DK206">
        <v>1</v>
      </c>
      <c r="DL206">
        <v>2</v>
      </c>
      <c r="DM206">
        <v>1</v>
      </c>
      <c r="DN206">
        <v>2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843</v>
      </c>
      <c r="EF206">
        <v>42.299999237060547</v>
      </c>
      <c r="EG206">
        <v>42.159999847412109</v>
      </c>
      <c r="EH206">
        <v>42.299999237060547</v>
      </c>
      <c r="EI206">
        <v>41.130001068115227</v>
      </c>
      <c r="EJ206">
        <v>42.049999237060547</v>
      </c>
      <c r="EO206">
        <v>72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35</v>
      </c>
      <c r="EY206">
        <v>7</v>
      </c>
      <c r="EZ206">
        <v>10</v>
      </c>
      <c r="FA206">
        <v>9</v>
      </c>
      <c r="FB206">
        <v>56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1</v>
      </c>
      <c r="FP206">
        <v>0</v>
      </c>
      <c r="FQ206">
        <v>37</v>
      </c>
      <c r="FR206">
        <v>0</v>
      </c>
      <c r="FS206">
        <v>1</v>
      </c>
      <c r="FT206">
        <v>0</v>
      </c>
      <c r="FU206">
        <v>1</v>
      </c>
      <c r="FV206">
        <v>0</v>
      </c>
      <c r="FW206" t="s">
        <v>616</v>
      </c>
      <c r="FX206">
        <v>42.049999237060547</v>
      </c>
      <c r="FY206">
        <v>42.439998626708977</v>
      </c>
      <c r="FZ206">
        <v>42.540000915527337</v>
      </c>
      <c r="GA206">
        <v>41.709999084472663</v>
      </c>
      <c r="GB206">
        <v>41.799999237060547</v>
      </c>
      <c r="GC206">
        <v>497</v>
      </c>
      <c r="GD206">
        <v>285</v>
      </c>
      <c r="GE206">
        <v>265</v>
      </c>
      <c r="GF206">
        <v>119</v>
      </c>
      <c r="GG206">
        <v>1</v>
      </c>
      <c r="GH206">
        <v>209</v>
      </c>
      <c r="GI206">
        <v>0</v>
      </c>
      <c r="GJ206">
        <v>189</v>
      </c>
      <c r="GK206">
        <v>2</v>
      </c>
      <c r="GL206">
        <v>188</v>
      </c>
      <c r="GM206">
        <v>2</v>
      </c>
      <c r="GN206">
        <v>56</v>
      </c>
      <c r="GO206">
        <v>1</v>
      </c>
      <c r="GP206">
        <v>0</v>
      </c>
      <c r="GQ206">
        <v>1</v>
      </c>
      <c r="GR206">
        <v>0</v>
      </c>
      <c r="GS206">
        <v>2</v>
      </c>
      <c r="GT206">
        <v>1</v>
      </c>
      <c r="GU206">
        <v>0</v>
      </c>
      <c r="GV206">
        <v>0</v>
      </c>
      <c r="GW206">
        <v>1.7</v>
      </c>
      <c r="GX206" t="s">
        <v>218</v>
      </c>
      <c r="GY206">
        <v>645804</v>
      </c>
      <c r="GZ206">
        <v>921257</v>
      </c>
      <c r="HA206">
        <v>1.153</v>
      </c>
      <c r="HB206">
        <v>1.357</v>
      </c>
      <c r="HC206">
        <v>16.3</v>
      </c>
      <c r="HD206">
        <v>2.13</v>
      </c>
      <c r="HE206">
        <v>0</v>
      </c>
      <c r="HF206" s="2">
        <f t="shared" si="43"/>
        <v>9.1894298366680394E-3</v>
      </c>
      <c r="HG206" s="2">
        <f t="shared" si="44"/>
        <v>2.3507824792231569E-3</v>
      </c>
      <c r="HH206" s="2">
        <f t="shared" si="45"/>
        <v>1.7200743776106031E-2</v>
      </c>
      <c r="HI206" s="2">
        <f t="shared" si="46"/>
        <v>2.1531137375736531E-3</v>
      </c>
      <c r="HJ206" s="3">
        <f t="shared" si="47"/>
        <v>42.539765831898897</v>
      </c>
      <c r="HK206" t="str">
        <f t="shared" si="48"/>
        <v>TENB</v>
      </c>
    </row>
    <row r="207" spans="1:219" hidden="1" x14ac:dyDescent="0.25">
      <c r="A207">
        <v>198</v>
      </c>
      <c r="B207" t="s">
        <v>844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3</v>
      </c>
      <c r="N207">
        <v>25</v>
      </c>
      <c r="O207">
        <v>50</v>
      </c>
      <c r="P207">
        <v>58</v>
      </c>
      <c r="Q207">
        <v>54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2</v>
      </c>
      <c r="Y207">
        <v>0</v>
      </c>
      <c r="Z207">
        <v>2</v>
      </c>
      <c r="AA207">
        <v>1</v>
      </c>
      <c r="AB207">
        <v>6</v>
      </c>
      <c r="AC207">
        <v>1</v>
      </c>
      <c r="AD207">
        <v>6</v>
      </c>
      <c r="AE207">
        <v>0</v>
      </c>
      <c r="AF207">
        <v>0</v>
      </c>
      <c r="AG207">
        <v>2</v>
      </c>
      <c r="AH207">
        <v>2</v>
      </c>
      <c r="AI207">
        <v>0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845</v>
      </c>
      <c r="AV207">
        <v>46.430000305175781</v>
      </c>
      <c r="AW207">
        <v>46.880001068115227</v>
      </c>
      <c r="AX207">
        <v>47.5</v>
      </c>
      <c r="AY207">
        <v>46.259998321533203</v>
      </c>
      <c r="AZ207">
        <v>46.560001373291023</v>
      </c>
      <c r="BE207">
        <v>54</v>
      </c>
      <c r="BF207">
        <v>15</v>
      </c>
      <c r="BG207">
        <v>7</v>
      </c>
      <c r="BH207">
        <v>0</v>
      </c>
      <c r="BI207">
        <v>0</v>
      </c>
      <c r="BJ207">
        <v>1</v>
      </c>
      <c r="BK207">
        <v>7</v>
      </c>
      <c r="BL207">
        <v>0</v>
      </c>
      <c r="BM207">
        <v>0</v>
      </c>
      <c r="BN207">
        <v>13</v>
      </c>
      <c r="BO207">
        <v>15</v>
      </c>
      <c r="BP207">
        <v>26</v>
      </c>
      <c r="BQ207">
        <v>29</v>
      </c>
      <c r="BR207">
        <v>57</v>
      </c>
      <c r="BS207">
        <v>1</v>
      </c>
      <c r="BT207">
        <v>22</v>
      </c>
      <c r="BU207">
        <v>0</v>
      </c>
      <c r="BV207">
        <v>0</v>
      </c>
      <c r="BW207">
        <v>22</v>
      </c>
      <c r="BX207">
        <v>7</v>
      </c>
      <c r="BY207">
        <v>10</v>
      </c>
      <c r="BZ207">
        <v>10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0</v>
      </c>
      <c r="CG207">
        <v>1</v>
      </c>
      <c r="CH207">
        <v>1</v>
      </c>
      <c r="CI207">
        <v>1</v>
      </c>
      <c r="CJ207">
        <v>0</v>
      </c>
      <c r="CK207">
        <v>1</v>
      </c>
      <c r="CL207">
        <v>1</v>
      </c>
      <c r="CM207" t="s">
        <v>560</v>
      </c>
      <c r="CN207">
        <v>46.560001373291023</v>
      </c>
      <c r="CO207">
        <v>47.029998779296882</v>
      </c>
      <c r="CP207">
        <v>47.680000305175781</v>
      </c>
      <c r="CQ207">
        <v>46.470001220703118</v>
      </c>
      <c r="CR207">
        <v>46.470001220703118</v>
      </c>
      <c r="CS207" s="2">
        <f t="shared" si="39"/>
        <v>9.9935661961522149E-3</v>
      </c>
      <c r="CT207" s="2">
        <f t="shared" si="40"/>
        <v>1.3632582250808878E-2</v>
      </c>
      <c r="CU207" s="2">
        <f t="shared" si="41"/>
        <v>1.1907241614479536E-2</v>
      </c>
      <c r="CV207" s="2">
        <f t="shared" si="42"/>
        <v>0</v>
      </c>
      <c r="CW207">
        <v>80</v>
      </c>
      <c r="CX207">
        <v>32</v>
      </c>
      <c r="CY207">
        <v>9</v>
      </c>
      <c r="CZ207">
        <v>0</v>
      </c>
      <c r="DA207">
        <v>0</v>
      </c>
      <c r="DB207">
        <v>1</v>
      </c>
      <c r="DC207">
        <v>9</v>
      </c>
      <c r="DD207">
        <v>0</v>
      </c>
      <c r="DE207">
        <v>0</v>
      </c>
      <c r="DF207">
        <v>43</v>
      </c>
      <c r="DG207">
        <v>14</v>
      </c>
      <c r="DH207">
        <v>5</v>
      </c>
      <c r="DI207">
        <v>5</v>
      </c>
      <c r="DJ207">
        <v>27</v>
      </c>
      <c r="DK207">
        <v>1</v>
      </c>
      <c r="DL207">
        <v>4</v>
      </c>
      <c r="DM207">
        <v>0</v>
      </c>
      <c r="DN207">
        <v>0</v>
      </c>
      <c r="DO207">
        <v>42</v>
      </c>
      <c r="DP207">
        <v>9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126</v>
      </c>
      <c r="DX207">
        <v>42</v>
      </c>
      <c r="DY207">
        <v>0</v>
      </c>
      <c r="DZ207">
        <v>0</v>
      </c>
      <c r="EA207">
        <v>1</v>
      </c>
      <c r="EB207">
        <v>1</v>
      </c>
      <c r="EC207">
        <v>0</v>
      </c>
      <c r="ED207">
        <v>0</v>
      </c>
      <c r="EE207" t="s">
        <v>678</v>
      </c>
      <c r="EF207">
        <v>46.470001220703118</v>
      </c>
      <c r="EG207">
        <v>46.259998321533203</v>
      </c>
      <c r="EH207">
        <v>48.619998931884773</v>
      </c>
      <c r="EI207">
        <v>46.259998321533203</v>
      </c>
      <c r="EJ207">
        <v>48.610000610351563</v>
      </c>
      <c r="EO207">
        <v>3</v>
      </c>
      <c r="EP207">
        <v>4</v>
      </c>
      <c r="EQ207">
        <v>16</v>
      </c>
      <c r="ER207">
        <v>18</v>
      </c>
      <c r="ES207">
        <v>150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846</v>
      </c>
      <c r="FX207">
        <v>48.610000610351563</v>
      </c>
      <c r="FY207">
        <v>48.869998931884773</v>
      </c>
      <c r="FZ207">
        <v>48.869998931884773</v>
      </c>
      <c r="GA207">
        <v>47.700000762939453</v>
      </c>
      <c r="GB207">
        <v>47.869998931884773</v>
      </c>
      <c r="GC207">
        <v>578</v>
      </c>
      <c r="GD207">
        <v>240</v>
      </c>
      <c r="GE207">
        <v>312</v>
      </c>
      <c r="GF207">
        <v>94</v>
      </c>
      <c r="GG207">
        <v>0</v>
      </c>
      <c r="GH207">
        <v>280</v>
      </c>
      <c r="GI207">
        <v>0</v>
      </c>
      <c r="GJ207">
        <v>168</v>
      </c>
      <c r="GK207">
        <v>6</v>
      </c>
      <c r="GL207">
        <v>86</v>
      </c>
      <c r="GM207">
        <v>0</v>
      </c>
      <c r="GN207">
        <v>27</v>
      </c>
      <c r="GO207">
        <v>3</v>
      </c>
      <c r="GP207">
        <v>1</v>
      </c>
      <c r="GQ207">
        <v>3</v>
      </c>
      <c r="GR207">
        <v>1</v>
      </c>
      <c r="GS207">
        <v>1</v>
      </c>
      <c r="GT207">
        <v>0</v>
      </c>
      <c r="GU207">
        <v>1</v>
      </c>
      <c r="GV207">
        <v>0</v>
      </c>
      <c r="GW207">
        <v>2.7</v>
      </c>
      <c r="GX207" t="s">
        <v>223</v>
      </c>
      <c r="GY207">
        <v>867919</v>
      </c>
      <c r="GZ207">
        <v>861514</v>
      </c>
      <c r="HA207">
        <v>0.96799999999999997</v>
      </c>
      <c r="HB207">
        <v>1.1259999999999999</v>
      </c>
      <c r="HC207">
        <v>1.42</v>
      </c>
      <c r="HD207">
        <v>2.61</v>
      </c>
      <c r="HE207">
        <v>0</v>
      </c>
      <c r="HF207" s="2">
        <f t="shared" si="43"/>
        <v>5.3202031351708978E-3</v>
      </c>
      <c r="HG207" s="2">
        <f t="shared" si="44"/>
        <v>0</v>
      </c>
      <c r="HH207" s="2">
        <f t="shared" si="45"/>
        <v>2.3941031195357065E-2</v>
      </c>
      <c r="HI207" s="2">
        <f t="shared" si="46"/>
        <v>3.5512465581462038E-3</v>
      </c>
      <c r="HJ207" s="3">
        <f t="shared" si="47"/>
        <v>48.869998931884773</v>
      </c>
      <c r="HK207" t="str">
        <f t="shared" si="48"/>
        <v>TDC</v>
      </c>
    </row>
    <row r="208" spans="1:219" hidden="1" x14ac:dyDescent="0.25">
      <c r="A208">
        <v>199</v>
      </c>
      <c r="B208" t="s">
        <v>847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</v>
      </c>
      <c r="N208">
        <v>88</v>
      </c>
      <c r="O208">
        <v>97</v>
      </c>
      <c r="P208">
        <v>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769</v>
      </c>
      <c r="AV208">
        <v>127.69000244140619</v>
      </c>
      <c r="AW208">
        <v>128.6000061035156</v>
      </c>
      <c r="AX208">
        <v>130.3800048828125</v>
      </c>
      <c r="AY208">
        <v>127.7799987792969</v>
      </c>
      <c r="AZ208">
        <v>128.5299987792969</v>
      </c>
      <c r="BE208">
        <v>118</v>
      </c>
      <c r="BF208">
        <v>32</v>
      </c>
      <c r="BG208">
        <v>7</v>
      </c>
      <c r="BH208">
        <v>0</v>
      </c>
      <c r="BI208">
        <v>0</v>
      </c>
      <c r="BJ208">
        <v>1</v>
      </c>
      <c r="BK208">
        <v>7</v>
      </c>
      <c r="BL208">
        <v>0</v>
      </c>
      <c r="BM208">
        <v>0</v>
      </c>
      <c r="BN208">
        <v>51</v>
      </c>
      <c r="BO208">
        <v>13</v>
      </c>
      <c r="BP208">
        <v>4</v>
      </c>
      <c r="BQ208">
        <v>1</v>
      </c>
      <c r="BR208">
        <v>4</v>
      </c>
      <c r="BS208">
        <v>1</v>
      </c>
      <c r="BT208">
        <v>1</v>
      </c>
      <c r="BU208">
        <v>0</v>
      </c>
      <c r="BV208">
        <v>0</v>
      </c>
      <c r="BW208">
        <v>8</v>
      </c>
      <c r="BX208">
        <v>7</v>
      </c>
      <c r="BY208">
        <v>4</v>
      </c>
      <c r="BZ208">
        <v>0</v>
      </c>
      <c r="CA208">
        <v>1</v>
      </c>
      <c r="CB208">
        <v>1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308</v>
      </c>
      <c r="CN208">
        <v>128.5299987792969</v>
      </c>
      <c r="CO208">
        <v>129.1199951171875</v>
      </c>
      <c r="CP208">
        <v>130.5</v>
      </c>
      <c r="CQ208">
        <v>127.1600036621094</v>
      </c>
      <c r="CR208">
        <v>129.05999755859381</v>
      </c>
      <c r="CS208" s="2">
        <f t="shared" si="39"/>
        <v>4.5693646236210084E-3</v>
      </c>
      <c r="CT208" s="2">
        <f t="shared" si="40"/>
        <v>1.0574750059865856E-2</v>
      </c>
      <c r="CU208" s="2">
        <f t="shared" si="41"/>
        <v>1.5179612214972882E-2</v>
      </c>
      <c r="CV208" s="2">
        <f t="shared" si="42"/>
        <v>1.4721787791928342E-2</v>
      </c>
      <c r="CW208">
        <v>5</v>
      </c>
      <c r="CX208">
        <v>10</v>
      </c>
      <c r="CY208">
        <v>1</v>
      </c>
      <c r="CZ208">
        <v>0</v>
      </c>
      <c r="DA208">
        <v>0</v>
      </c>
      <c r="DB208">
        <v>1</v>
      </c>
      <c r="DC208">
        <v>1</v>
      </c>
      <c r="DD208">
        <v>0</v>
      </c>
      <c r="DE208">
        <v>0</v>
      </c>
      <c r="DF208">
        <v>9</v>
      </c>
      <c r="DG208">
        <v>12</v>
      </c>
      <c r="DH208">
        <v>21</v>
      </c>
      <c r="DI208">
        <v>23</v>
      </c>
      <c r="DJ208">
        <v>117</v>
      </c>
      <c r="DK208">
        <v>1</v>
      </c>
      <c r="DL208">
        <v>0</v>
      </c>
      <c r="DM208">
        <v>0</v>
      </c>
      <c r="DN208">
        <v>0</v>
      </c>
      <c r="DO208">
        <v>12</v>
      </c>
      <c r="DP208">
        <v>1</v>
      </c>
      <c r="DQ208">
        <v>0</v>
      </c>
      <c r="DR208">
        <v>0</v>
      </c>
      <c r="DS208">
        <v>1</v>
      </c>
      <c r="DT208">
        <v>1</v>
      </c>
      <c r="DU208">
        <v>0</v>
      </c>
      <c r="DV208">
        <v>0</v>
      </c>
      <c r="DW208">
        <v>16</v>
      </c>
      <c r="DX208">
        <v>12</v>
      </c>
      <c r="DY208">
        <v>0</v>
      </c>
      <c r="DZ208">
        <v>0</v>
      </c>
      <c r="EA208">
        <v>1</v>
      </c>
      <c r="EB208">
        <v>1</v>
      </c>
      <c r="EC208">
        <v>0</v>
      </c>
      <c r="ED208">
        <v>0</v>
      </c>
      <c r="EE208" t="s">
        <v>554</v>
      </c>
      <c r="EF208">
        <v>129.05999755859381</v>
      </c>
      <c r="EG208">
        <v>128.22999572753909</v>
      </c>
      <c r="EH208">
        <v>131.1300048828125</v>
      </c>
      <c r="EI208">
        <v>127.34999847412109</v>
      </c>
      <c r="EJ208">
        <v>130.5899963378906</v>
      </c>
      <c r="EO208">
        <v>1</v>
      </c>
      <c r="EP208">
        <v>6</v>
      </c>
      <c r="EQ208">
        <v>24</v>
      </c>
      <c r="ER208">
        <v>110</v>
      </c>
      <c r="ES208">
        <v>54</v>
      </c>
      <c r="ET208">
        <v>0</v>
      </c>
      <c r="EU208">
        <v>0</v>
      </c>
      <c r="EV208">
        <v>0</v>
      </c>
      <c r="EW208">
        <v>0</v>
      </c>
      <c r="EX208">
        <v>1</v>
      </c>
      <c r="EY208">
        <v>0</v>
      </c>
      <c r="EZ208">
        <v>0</v>
      </c>
      <c r="FA208">
        <v>0</v>
      </c>
      <c r="FB208">
        <v>1</v>
      </c>
      <c r="FC208">
        <v>1</v>
      </c>
      <c r="FD208">
        <v>2</v>
      </c>
      <c r="FE208">
        <v>1</v>
      </c>
      <c r="FF208">
        <v>2</v>
      </c>
      <c r="FG208">
        <v>0</v>
      </c>
      <c r="FH208">
        <v>0</v>
      </c>
      <c r="FI208">
        <v>1</v>
      </c>
      <c r="FJ208">
        <v>1</v>
      </c>
      <c r="FK208">
        <v>0</v>
      </c>
      <c r="FL208">
        <v>0</v>
      </c>
      <c r="FM208">
        <v>1</v>
      </c>
      <c r="FN208">
        <v>1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657</v>
      </c>
      <c r="FX208">
        <v>130.5899963378906</v>
      </c>
      <c r="FY208">
        <v>131</v>
      </c>
      <c r="FZ208">
        <v>132.94999694824219</v>
      </c>
      <c r="GA208">
        <v>130.6199951171875</v>
      </c>
      <c r="GB208">
        <v>132.3500061035156</v>
      </c>
      <c r="GC208">
        <v>563</v>
      </c>
      <c r="GD208">
        <v>258</v>
      </c>
      <c r="GE208">
        <v>211</v>
      </c>
      <c r="GF208">
        <v>184</v>
      </c>
      <c r="GG208">
        <v>0</v>
      </c>
      <c r="GH208">
        <v>172</v>
      </c>
      <c r="GI208">
        <v>0</v>
      </c>
      <c r="GJ208">
        <v>164</v>
      </c>
      <c r="GK208">
        <v>2</v>
      </c>
      <c r="GL208">
        <v>122</v>
      </c>
      <c r="GM208">
        <v>2</v>
      </c>
      <c r="GN208">
        <v>118</v>
      </c>
      <c r="GO208">
        <v>2</v>
      </c>
      <c r="GP208">
        <v>1</v>
      </c>
      <c r="GQ208">
        <v>1</v>
      </c>
      <c r="GR208">
        <v>1</v>
      </c>
      <c r="GS208">
        <v>0</v>
      </c>
      <c r="GT208">
        <v>0</v>
      </c>
      <c r="GU208">
        <v>0</v>
      </c>
      <c r="GV208">
        <v>0</v>
      </c>
      <c r="GW208">
        <v>2.2000000000000002</v>
      </c>
      <c r="GX208" t="s">
        <v>218</v>
      </c>
      <c r="GY208">
        <v>1601675</v>
      </c>
      <c r="GZ208">
        <v>1283471</v>
      </c>
      <c r="HA208">
        <v>2.7530000000000001</v>
      </c>
      <c r="HB208">
        <v>3.641</v>
      </c>
      <c r="HC208">
        <v>1.81</v>
      </c>
      <c r="HD208">
        <v>3.35</v>
      </c>
      <c r="HE208">
        <v>9.0900004000000006E-2</v>
      </c>
      <c r="HF208" s="2">
        <f t="shared" si="43"/>
        <v>3.1297989474000643E-3</v>
      </c>
      <c r="HG208" s="2">
        <f t="shared" si="44"/>
        <v>1.4667145490806832E-2</v>
      </c>
      <c r="HH208" s="2">
        <f t="shared" si="45"/>
        <v>2.900800632156475E-3</v>
      </c>
      <c r="HI208" s="2">
        <f t="shared" si="46"/>
        <v>1.3071483993548072E-2</v>
      </c>
      <c r="HJ208" s="3">
        <f t="shared" si="47"/>
        <v>132.92139605929569</v>
      </c>
      <c r="HK208" t="str">
        <f t="shared" si="48"/>
        <v>TER</v>
      </c>
    </row>
    <row r="209" spans="1:219" hidden="1" x14ac:dyDescent="0.25">
      <c r="A209">
        <v>200</v>
      </c>
      <c r="B209" t="s">
        <v>848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104</v>
      </c>
      <c r="N209">
        <v>30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49</v>
      </c>
      <c r="W209">
        <v>21</v>
      </c>
      <c r="X209">
        <v>0</v>
      </c>
      <c r="Y209">
        <v>0</v>
      </c>
      <c r="Z209">
        <v>7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7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704</v>
      </c>
      <c r="AV209">
        <v>67.410003662109375</v>
      </c>
      <c r="AW209">
        <v>67.400001525878906</v>
      </c>
      <c r="AX209">
        <v>68.169998168945313</v>
      </c>
      <c r="AY209">
        <v>66.860000610351563</v>
      </c>
      <c r="AZ209">
        <v>66.889999389648438</v>
      </c>
      <c r="BE209">
        <v>78</v>
      </c>
      <c r="BF209">
        <v>19</v>
      </c>
      <c r="BG209">
        <v>4</v>
      </c>
      <c r="BH209">
        <v>0</v>
      </c>
      <c r="BI209">
        <v>0</v>
      </c>
      <c r="BJ209">
        <v>1</v>
      </c>
      <c r="BK209">
        <v>4</v>
      </c>
      <c r="BL209">
        <v>0</v>
      </c>
      <c r="BM209">
        <v>0</v>
      </c>
      <c r="BN209">
        <v>34</v>
      </c>
      <c r="BO209">
        <v>15</v>
      </c>
      <c r="BP209">
        <v>14</v>
      </c>
      <c r="BQ209">
        <v>9</v>
      </c>
      <c r="BR209">
        <v>30</v>
      </c>
      <c r="BS209">
        <v>0</v>
      </c>
      <c r="BT209">
        <v>0</v>
      </c>
      <c r="BU209">
        <v>0</v>
      </c>
      <c r="BV209">
        <v>0</v>
      </c>
      <c r="BW209">
        <v>23</v>
      </c>
      <c r="BX209">
        <v>4</v>
      </c>
      <c r="BY209">
        <v>0</v>
      </c>
      <c r="BZ209">
        <v>0</v>
      </c>
      <c r="CA209">
        <v>1</v>
      </c>
      <c r="CB209">
        <v>1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849</v>
      </c>
      <c r="CN209">
        <v>66.889999389648438</v>
      </c>
      <c r="CO209">
        <v>66.919998168945313</v>
      </c>
      <c r="CP209">
        <v>67.650001525878906</v>
      </c>
      <c r="CQ209">
        <v>66.599998474121094</v>
      </c>
      <c r="CR209">
        <v>67.430000305175781</v>
      </c>
      <c r="CS209" s="2">
        <f t="shared" si="39"/>
        <v>4.4827824443660624E-4</v>
      </c>
      <c r="CT209" s="2">
        <f t="shared" si="40"/>
        <v>1.0790884559763625E-2</v>
      </c>
      <c r="CU209" s="2">
        <f t="shared" si="41"/>
        <v>4.7818246201434267E-3</v>
      </c>
      <c r="CV209" s="2">
        <f t="shared" si="42"/>
        <v>1.2309088347890462E-2</v>
      </c>
      <c r="CW209">
        <v>122</v>
      </c>
      <c r="CX209">
        <v>21</v>
      </c>
      <c r="CY209">
        <v>4</v>
      </c>
      <c r="CZ209">
        <v>0</v>
      </c>
      <c r="DA209">
        <v>0</v>
      </c>
      <c r="DB209">
        <v>1</v>
      </c>
      <c r="DC209">
        <v>1</v>
      </c>
      <c r="DD209">
        <v>0</v>
      </c>
      <c r="DE209">
        <v>0</v>
      </c>
      <c r="DF209">
        <v>49</v>
      </c>
      <c r="DG209">
        <v>13</v>
      </c>
      <c r="DH209">
        <v>4</v>
      </c>
      <c r="DI209">
        <v>1</v>
      </c>
      <c r="DJ209">
        <v>0</v>
      </c>
      <c r="DK209">
        <v>2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253</v>
      </c>
      <c r="EF209">
        <v>67.430000305175781</v>
      </c>
      <c r="EG209">
        <v>68.180000305175781</v>
      </c>
      <c r="EH209">
        <v>68.629997253417969</v>
      </c>
      <c r="EI209">
        <v>67.709999084472656</v>
      </c>
      <c r="EJ209">
        <v>68.529998779296875</v>
      </c>
      <c r="EO209">
        <v>58</v>
      </c>
      <c r="EP209">
        <v>12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27</v>
      </c>
      <c r="EY209">
        <v>28</v>
      </c>
      <c r="EZ209">
        <v>29</v>
      </c>
      <c r="FA209">
        <v>32</v>
      </c>
      <c r="FB209">
        <v>21</v>
      </c>
      <c r="FC209">
        <v>0</v>
      </c>
      <c r="FD209">
        <v>0</v>
      </c>
      <c r="FE209">
        <v>0</v>
      </c>
      <c r="FF209">
        <v>0</v>
      </c>
      <c r="FG209">
        <v>8</v>
      </c>
      <c r="FH209">
        <v>0</v>
      </c>
      <c r="FI209">
        <v>0</v>
      </c>
      <c r="FJ209">
        <v>0</v>
      </c>
      <c r="FK209">
        <v>1</v>
      </c>
      <c r="FL209">
        <v>0</v>
      </c>
      <c r="FM209">
        <v>1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222</v>
      </c>
      <c r="FX209">
        <v>68.529998779296875</v>
      </c>
      <c r="FY209">
        <v>68.519996643066406</v>
      </c>
      <c r="FZ209">
        <v>68.889999389648438</v>
      </c>
      <c r="GA209">
        <v>68.110000610351563</v>
      </c>
      <c r="GB209">
        <v>68.470001220703125</v>
      </c>
      <c r="GC209">
        <v>452</v>
      </c>
      <c r="GD209">
        <v>383</v>
      </c>
      <c r="GE209">
        <v>217</v>
      </c>
      <c r="GF209">
        <v>204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58</v>
      </c>
      <c r="GM209">
        <v>0</v>
      </c>
      <c r="GN209">
        <v>21</v>
      </c>
      <c r="GO209">
        <v>2</v>
      </c>
      <c r="GP209">
        <v>1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2.2000000000000002</v>
      </c>
      <c r="GX209" t="s">
        <v>218</v>
      </c>
      <c r="GY209">
        <v>2126638</v>
      </c>
      <c r="GZ209">
        <v>1167357</v>
      </c>
      <c r="HA209">
        <v>1.163</v>
      </c>
      <c r="HB209">
        <v>2.6379999999999999</v>
      </c>
      <c r="HC209">
        <v>0.74</v>
      </c>
      <c r="HD209">
        <v>3.58</v>
      </c>
      <c r="HE209">
        <v>4.2600001999999998E-2</v>
      </c>
      <c r="HF209" s="2">
        <f t="shared" si="43"/>
        <v>-1.4597397432125625E-4</v>
      </c>
      <c r="HG209" s="2">
        <f t="shared" si="44"/>
        <v>5.3709210315021627E-3</v>
      </c>
      <c r="HH209" s="2">
        <f t="shared" si="45"/>
        <v>5.9835968009541718E-3</v>
      </c>
      <c r="HI209" s="2">
        <f t="shared" si="46"/>
        <v>5.2577859490779977E-3</v>
      </c>
      <c r="HJ209" s="3">
        <f t="shared" si="47"/>
        <v>68.888012134115115</v>
      </c>
      <c r="HK209" t="str">
        <f t="shared" si="48"/>
        <v>TXT</v>
      </c>
    </row>
    <row r="210" spans="1:219" hidden="1" x14ac:dyDescent="0.25">
      <c r="A210">
        <v>201</v>
      </c>
      <c r="B210" t="s">
        <v>850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26</v>
      </c>
      <c r="N210">
        <v>158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3</v>
      </c>
      <c r="W210">
        <v>1</v>
      </c>
      <c r="X210">
        <v>0</v>
      </c>
      <c r="Y210">
        <v>0</v>
      </c>
      <c r="Z210">
        <v>0</v>
      </c>
      <c r="AA210">
        <v>1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324</v>
      </c>
      <c r="AV210">
        <v>137.72999572753909</v>
      </c>
      <c r="AW210">
        <v>137.9700012207031</v>
      </c>
      <c r="AX210">
        <v>138.8800048828125</v>
      </c>
      <c r="AY210">
        <v>136.72999572753909</v>
      </c>
      <c r="AZ210">
        <v>136.75999450683591</v>
      </c>
      <c r="BE210">
        <v>10</v>
      </c>
      <c r="BF210">
        <v>2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12</v>
      </c>
      <c r="BO210">
        <v>7</v>
      </c>
      <c r="BP210">
        <v>5</v>
      </c>
      <c r="BQ210">
        <v>23</v>
      </c>
      <c r="BR210">
        <v>143</v>
      </c>
      <c r="BS210">
        <v>0</v>
      </c>
      <c r="BT210">
        <v>0</v>
      </c>
      <c r="BU210">
        <v>0</v>
      </c>
      <c r="BV210">
        <v>0</v>
      </c>
      <c r="BW210">
        <v>2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380</v>
      </c>
      <c r="CN210">
        <v>136.75999450683591</v>
      </c>
      <c r="CO210">
        <v>136.7799987792969</v>
      </c>
      <c r="CP210">
        <v>140.8699951171875</v>
      </c>
      <c r="CQ210">
        <v>136.6300048828125</v>
      </c>
      <c r="CR210">
        <v>139.6499938964844</v>
      </c>
      <c r="CS210" s="2">
        <f t="shared" si="39"/>
        <v>1.4625144494462283E-4</v>
      </c>
      <c r="CT210" s="2">
        <f t="shared" si="40"/>
        <v>2.9033836016592374E-2</v>
      </c>
      <c r="CU210" s="2">
        <f t="shared" si="41"/>
        <v>1.0966069441660231E-3</v>
      </c>
      <c r="CV210" s="2">
        <f t="shared" si="42"/>
        <v>2.1625414576891933E-2</v>
      </c>
      <c r="CW210">
        <v>2</v>
      </c>
      <c r="CX210">
        <v>33</v>
      </c>
      <c r="CY210">
        <v>12</v>
      </c>
      <c r="CZ210">
        <v>15</v>
      </c>
      <c r="DA210">
        <v>133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851</v>
      </c>
      <c r="EF210">
        <v>139.6499938964844</v>
      </c>
      <c r="EG210">
        <v>140.47999572753909</v>
      </c>
      <c r="EH210">
        <v>142.1600036621094</v>
      </c>
      <c r="EI210">
        <v>139.80999755859381</v>
      </c>
      <c r="EJ210">
        <v>141.30999755859381</v>
      </c>
      <c r="EO210">
        <v>47</v>
      </c>
      <c r="EP210">
        <v>102</v>
      </c>
      <c r="EQ210">
        <v>7</v>
      </c>
      <c r="ER210">
        <v>0</v>
      </c>
      <c r="ES210">
        <v>0</v>
      </c>
      <c r="ET210">
        <v>1</v>
      </c>
      <c r="EU210">
        <v>4</v>
      </c>
      <c r="EV210">
        <v>0</v>
      </c>
      <c r="EW210">
        <v>0</v>
      </c>
      <c r="EX210">
        <v>17</v>
      </c>
      <c r="EY210">
        <v>3</v>
      </c>
      <c r="EZ210">
        <v>11</v>
      </c>
      <c r="FA210">
        <v>16</v>
      </c>
      <c r="FB210">
        <v>0</v>
      </c>
      <c r="FC210">
        <v>2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657</v>
      </c>
      <c r="FX210">
        <v>141.30999755859381</v>
      </c>
      <c r="FY210">
        <v>141.80999755859381</v>
      </c>
      <c r="FZ210">
        <v>142.6000061035156</v>
      </c>
      <c r="GA210">
        <v>141.4100036621094</v>
      </c>
      <c r="GB210">
        <v>141.44999694824219</v>
      </c>
      <c r="GC210">
        <v>558</v>
      </c>
      <c r="GD210">
        <v>241</v>
      </c>
      <c r="GE210">
        <v>351</v>
      </c>
      <c r="GF210">
        <v>47</v>
      </c>
      <c r="GG210">
        <v>0</v>
      </c>
      <c r="GH210">
        <v>148</v>
      </c>
      <c r="GI210">
        <v>0</v>
      </c>
      <c r="GJ210">
        <v>148</v>
      </c>
      <c r="GK210">
        <v>0</v>
      </c>
      <c r="GL210">
        <v>143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1.9</v>
      </c>
      <c r="GX210" t="s">
        <v>218</v>
      </c>
      <c r="GY210">
        <v>8141098</v>
      </c>
      <c r="GZ210">
        <v>5647171</v>
      </c>
      <c r="HA210">
        <v>0.73499999999999999</v>
      </c>
      <c r="HB210">
        <v>0.96299999999999997</v>
      </c>
      <c r="HC210">
        <v>1.72</v>
      </c>
      <c r="HD210">
        <v>2.93</v>
      </c>
      <c r="HE210">
        <v>0</v>
      </c>
      <c r="HF210" s="2">
        <f t="shared" si="43"/>
        <v>3.5258445004443528E-3</v>
      </c>
      <c r="HG210" s="2">
        <f t="shared" si="44"/>
        <v>5.5400316346992939E-3</v>
      </c>
      <c r="HH210" s="2">
        <f t="shared" si="45"/>
        <v>2.82063256026166E-3</v>
      </c>
      <c r="HI210" s="2">
        <f t="shared" si="46"/>
        <v>2.8273797805322687E-4</v>
      </c>
      <c r="HJ210" s="3">
        <f t="shared" si="47"/>
        <v>142.59562943118505</v>
      </c>
      <c r="HK210" t="str">
        <f t="shared" si="48"/>
        <v>TMUS</v>
      </c>
    </row>
    <row r="211" spans="1:219" hidden="1" x14ac:dyDescent="0.25">
      <c r="A211">
        <v>202</v>
      </c>
      <c r="B211" t="s">
        <v>852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12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15</v>
      </c>
      <c r="W211">
        <v>33</v>
      </c>
      <c r="X211">
        <v>52</v>
      </c>
      <c r="Y211">
        <v>47</v>
      </c>
      <c r="Z211">
        <v>41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434</v>
      </c>
      <c r="AV211">
        <v>158.72999572753909</v>
      </c>
      <c r="AW211">
        <v>158.8399963378906</v>
      </c>
      <c r="AX211">
        <v>159.5</v>
      </c>
      <c r="AY211">
        <v>156.08000183105469</v>
      </c>
      <c r="AZ211">
        <v>156.55000305175781</v>
      </c>
      <c r="BE211">
        <v>8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3</v>
      </c>
      <c r="BO211">
        <v>2</v>
      </c>
      <c r="BP211">
        <v>37</v>
      </c>
      <c r="BQ211">
        <v>25</v>
      </c>
      <c r="BR211">
        <v>120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9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853</v>
      </c>
      <c r="CN211">
        <v>156.55000305175781</v>
      </c>
      <c r="CO211">
        <v>157</v>
      </c>
      <c r="CP211">
        <v>157.8399963378906</v>
      </c>
      <c r="CQ211">
        <v>156.58000183105469</v>
      </c>
      <c r="CR211">
        <v>157.13999938964841</v>
      </c>
      <c r="CS211" s="2">
        <f t="shared" si="39"/>
        <v>2.8662226002686975E-3</v>
      </c>
      <c r="CT211" s="2">
        <f t="shared" si="40"/>
        <v>5.3218218283052066E-3</v>
      </c>
      <c r="CU211" s="2">
        <f t="shared" si="41"/>
        <v>2.6751475729001051E-3</v>
      </c>
      <c r="CV211" s="2">
        <f t="shared" si="42"/>
        <v>3.5636856355404367E-3</v>
      </c>
      <c r="CW211">
        <v>191</v>
      </c>
      <c r="CX211">
        <v>2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14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676</v>
      </c>
      <c r="EF211">
        <v>157.13999938964841</v>
      </c>
      <c r="EG211">
        <v>158.2799987792969</v>
      </c>
      <c r="EH211">
        <v>159.47999572753909</v>
      </c>
      <c r="EI211">
        <v>157.72999572753909</v>
      </c>
      <c r="EJ211">
        <v>159.3500061035156</v>
      </c>
      <c r="EO211">
        <v>148</v>
      </c>
      <c r="EP211">
        <v>15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44</v>
      </c>
      <c r="EY211">
        <v>8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412</v>
      </c>
      <c r="FX211">
        <v>159.3500061035156</v>
      </c>
      <c r="FY211">
        <v>160.3999938964844</v>
      </c>
      <c r="FZ211">
        <v>160.3999938964844</v>
      </c>
      <c r="GA211">
        <v>158.96000671386719</v>
      </c>
      <c r="GB211">
        <v>159.69999694824219</v>
      </c>
      <c r="GC211">
        <v>377</v>
      </c>
      <c r="GD211">
        <v>443</v>
      </c>
      <c r="GE211">
        <v>356</v>
      </c>
      <c r="GF211">
        <v>68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161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2.6</v>
      </c>
      <c r="GX211" t="s">
        <v>223</v>
      </c>
      <c r="GY211">
        <v>2438771</v>
      </c>
      <c r="GZ211">
        <v>1118242</v>
      </c>
      <c r="HA211">
        <v>0.192</v>
      </c>
      <c r="HB211">
        <v>0.376</v>
      </c>
      <c r="HC211">
        <v>1.85</v>
      </c>
      <c r="HD211">
        <v>4.3099999999999996</v>
      </c>
      <c r="HE211">
        <v>0.30740000000000001</v>
      </c>
      <c r="HF211" s="2">
        <f t="shared" si="43"/>
        <v>6.5460588087454807E-3</v>
      </c>
      <c r="HG211" s="2">
        <f t="shared" si="44"/>
        <v>0</v>
      </c>
      <c r="HH211" s="2">
        <f t="shared" si="45"/>
        <v>8.9774765424649461E-3</v>
      </c>
      <c r="HI211" s="2">
        <f t="shared" si="46"/>
        <v>4.6336271040432475E-3</v>
      </c>
      <c r="HJ211" s="3">
        <f t="shared" si="47"/>
        <v>160.3999938964844</v>
      </c>
      <c r="HK211" t="str">
        <f t="shared" si="48"/>
        <v>TRV</v>
      </c>
    </row>
    <row r="212" spans="1:219" hidden="1" x14ac:dyDescent="0.25">
      <c r="A212">
        <v>203</v>
      </c>
      <c r="B212" t="s">
        <v>854</v>
      </c>
      <c r="C212">
        <v>9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52</v>
      </c>
      <c r="N212">
        <v>118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855</v>
      </c>
      <c r="AV212">
        <v>15.10999965667725</v>
      </c>
      <c r="AW212">
        <v>15.17000007629394</v>
      </c>
      <c r="AX212">
        <v>15.180000305175779</v>
      </c>
      <c r="AY212">
        <v>15.02999973297119</v>
      </c>
      <c r="AZ212">
        <v>15.02999973297119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9</v>
      </c>
      <c r="BO212">
        <v>14</v>
      </c>
      <c r="BP212">
        <v>27</v>
      </c>
      <c r="BQ212">
        <v>26</v>
      </c>
      <c r="BR212">
        <v>95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646</v>
      </c>
      <c r="CN212">
        <v>15.02999973297119</v>
      </c>
      <c r="CO212">
        <v>15.02000045776367</v>
      </c>
      <c r="CP212">
        <v>15.17000007629394</v>
      </c>
      <c r="CQ212">
        <v>15.02000045776367</v>
      </c>
      <c r="CR212">
        <v>15.159999847412109</v>
      </c>
      <c r="CS212" s="2">
        <f t="shared" si="39"/>
        <v>-6.6573068593700491E-4</v>
      </c>
      <c r="CT212" s="2">
        <f t="shared" si="40"/>
        <v>9.887911521152426E-3</v>
      </c>
      <c r="CU212" s="2">
        <f t="shared" si="41"/>
        <v>0</v>
      </c>
      <c r="CV212" s="2">
        <f t="shared" si="42"/>
        <v>9.2347883283347976E-3</v>
      </c>
      <c r="CW212">
        <v>88</v>
      </c>
      <c r="CX212">
        <v>80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354</v>
      </c>
      <c r="EF212">
        <v>15.159999847412109</v>
      </c>
      <c r="EG212">
        <v>15.189999580383301</v>
      </c>
      <c r="EH212">
        <v>15.27000045776367</v>
      </c>
      <c r="EI212">
        <v>15.13000011444092</v>
      </c>
      <c r="EJ212">
        <v>15.14999961853027</v>
      </c>
      <c r="EO212">
        <v>76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112</v>
      </c>
      <c r="EY212">
        <v>2</v>
      </c>
      <c r="EZ212">
        <v>3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480</v>
      </c>
      <c r="FX212">
        <v>15.14999961853027</v>
      </c>
      <c r="FY212">
        <v>15.22000026702881</v>
      </c>
      <c r="FZ212">
        <v>15.35999965667725</v>
      </c>
      <c r="GA212">
        <v>15.13000011444092</v>
      </c>
      <c r="GB212">
        <v>15.14999961853027</v>
      </c>
      <c r="GC212">
        <v>415</v>
      </c>
      <c r="GD212">
        <v>288</v>
      </c>
      <c r="GE212">
        <v>244</v>
      </c>
      <c r="GF212">
        <v>117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95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2</v>
      </c>
      <c r="GX212" t="s">
        <v>218</v>
      </c>
      <c r="GY212">
        <v>990432</v>
      </c>
      <c r="GZ212">
        <v>692442</v>
      </c>
      <c r="HA212">
        <v>2.3140000000000001</v>
      </c>
      <c r="HB212">
        <v>2.617</v>
      </c>
      <c r="HC212">
        <v>0.57999999999999996</v>
      </c>
      <c r="HD212">
        <v>13.1</v>
      </c>
      <c r="HE212">
        <v>0</v>
      </c>
      <c r="HF212" s="2">
        <f t="shared" si="43"/>
        <v>4.599254091353977E-3</v>
      </c>
      <c r="HG212" s="2">
        <f t="shared" si="44"/>
        <v>9.1145438006294821E-3</v>
      </c>
      <c r="HH212" s="2">
        <f t="shared" si="45"/>
        <v>5.9132819322519348E-3</v>
      </c>
      <c r="HI212" s="2">
        <f t="shared" si="46"/>
        <v>1.3200993130645378E-3</v>
      </c>
      <c r="HJ212" s="3">
        <f t="shared" si="47"/>
        <v>15.358723626108237</v>
      </c>
      <c r="HK212" t="str">
        <f t="shared" si="48"/>
        <v>TTMI</v>
      </c>
    </row>
    <row r="213" spans="1:219" hidden="1" x14ac:dyDescent="0.25">
      <c r="A213">
        <v>204</v>
      </c>
      <c r="B213" t="s">
        <v>856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127</v>
      </c>
      <c r="N213">
        <v>29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12</v>
      </c>
      <c r="W213">
        <v>5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751</v>
      </c>
      <c r="AV213">
        <v>29.979999542236332</v>
      </c>
      <c r="AW213">
        <v>30.059999465942379</v>
      </c>
      <c r="AX213">
        <v>30.659999847412109</v>
      </c>
      <c r="AY213">
        <v>29.879999160766602</v>
      </c>
      <c r="AZ213">
        <v>29.879999160766602</v>
      </c>
      <c r="BE213">
        <v>48</v>
      </c>
      <c r="BF213">
        <v>76</v>
      </c>
      <c r="BG213">
        <v>14</v>
      </c>
      <c r="BH213">
        <v>8</v>
      </c>
      <c r="BI213">
        <v>0</v>
      </c>
      <c r="BJ213">
        <v>4</v>
      </c>
      <c r="BK213">
        <v>22</v>
      </c>
      <c r="BL213">
        <v>0</v>
      </c>
      <c r="BM213">
        <v>0</v>
      </c>
      <c r="BN213">
        <v>8</v>
      </c>
      <c r="BO213">
        <v>5</v>
      </c>
      <c r="BP213">
        <v>3</v>
      </c>
      <c r="BQ213">
        <v>5</v>
      </c>
      <c r="BR213">
        <v>3</v>
      </c>
      <c r="BS213">
        <v>4</v>
      </c>
      <c r="BT213">
        <v>10</v>
      </c>
      <c r="BU213">
        <v>0</v>
      </c>
      <c r="BV213">
        <v>0</v>
      </c>
      <c r="BW213">
        <v>102</v>
      </c>
      <c r="BX213">
        <v>23</v>
      </c>
      <c r="BY213">
        <v>0</v>
      </c>
      <c r="BZ213">
        <v>0</v>
      </c>
      <c r="CA213">
        <v>1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479</v>
      </c>
      <c r="CN213">
        <v>29.879999160766602</v>
      </c>
      <c r="CO213">
        <v>29.940000534057621</v>
      </c>
      <c r="CP213">
        <v>32.549999237060547</v>
      </c>
      <c r="CQ213">
        <v>29.940000534057621</v>
      </c>
      <c r="CR213">
        <v>32.5</v>
      </c>
      <c r="CS213" s="2">
        <f t="shared" si="39"/>
        <v>2.0040538483880876E-3</v>
      </c>
      <c r="CT213" s="2">
        <f t="shared" si="40"/>
        <v>8.0184293830374398E-2</v>
      </c>
      <c r="CU213" s="2">
        <f t="shared" si="41"/>
        <v>0</v>
      </c>
      <c r="CV213" s="2">
        <f t="shared" si="42"/>
        <v>7.8769214336688598E-2</v>
      </c>
      <c r="CW213">
        <v>0</v>
      </c>
      <c r="CX213">
        <v>0</v>
      </c>
      <c r="CY213">
        <v>2</v>
      </c>
      <c r="CZ213">
        <v>2</v>
      </c>
      <c r="DA213">
        <v>186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857</v>
      </c>
      <c r="EF213">
        <v>32.5</v>
      </c>
      <c r="EG213">
        <v>32.2239990234375</v>
      </c>
      <c r="EH213">
        <v>33.119998931884773</v>
      </c>
      <c r="EI213">
        <v>31.780000686645511</v>
      </c>
      <c r="EJ213">
        <v>32.610000610351563</v>
      </c>
      <c r="EO213">
        <v>7</v>
      </c>
      <c r="EP213">
        <v>3</v>
      </c>
      <c r="EQ213">
        <v>34</v>
      </c>
      <c r="ER213">
        <v>58</v>
      </c>
      <c r="ES213">
        <v>52</v>
      </c>
      <c r="ET213">
        <v>0</v>
      </c>
      <c r="EU213">
        <v>0</v>
      </c>
      <c r="EV213">
        <v>0</v>
      </c>
      <c r="EW213">
        <v>0</v>
      </c>
      <c r="EX213">
        <v>3</v>
      </c>
      <c r="EY213">
        <v>1</v>
      </c>
      <c r="EZ213">
        <v>2</v>
      </c>
      <c r="FA213">
        <v>2</v>
      </c>
      <c r="FB213">
        <v>9</v>
      </c>
      <c r="FC213">
        <v>1</v>
      </c>
      <c r="FD213">
        <v>17</v>
      </c>
      <c r="FE213">
        <v>1</v>
      </c>
      <c r="FF213">
        <v>17</v>
      </c>
      <c r="FG213">
        <v>1</v>
      </c>
      <c r="FH213">
        <v>0</v>
      </c>
      <c r="FI213">
        <v>9</v>
      </c>
      <c r="FJ213">
        <v>9</v>
      </c>
      <c r="FK213">
        <v>1</v>
      </c>
      <c r="FL213">
        <v>0</v>
      </c>
      <c r="FM213">
        <v>2</v>
      </c>
      <c r="FN213">
        <v>1</v>
      </c>
      <c r="FO213">
        <v>2</v>
      </c>
      <c r="FP213">
        <v>1</v>
      </c>
      <c r="FQ213">
        <v>5</v>
      </c>
      <c r="FR213">
        <v>5</v>
      </c>
      <c r="FS213">
        <v>2</v>
      </c>
      <c r="FT213">
        <v>1</v>
      </c>
      <c r="FU213">
        <v>2</v>
      </c>
      <c r="FV213">
        <v>2</v>
      </c>
      <c r="FW213" t="s">
        <v>374</v>
      </c>
      <c r="FX213">
        <v>32.610000610351563</v>
      </c>
      <c r="FY213">
        <v>32.849998474121087</v>
      </c>
      <c r="FZ213">
        <v>33.860000610351563</v>
      </c>
      <c r="GA213">
        <v>32.650001525878913</v>
      </c>
      <c r="GB213">
        <v>33.099998474121087</v>
      </c>
      <c r="GC213">
        <v>646</v>
      </c>
      <c r="GD213">
        <v>60</v>
      </c>
      <c r="GE213">
        <v>344</v>
      </c>
      <c r="GF213">
        <v>17</v>
      </c>
      <c r="GG213">
        <v>0</v>
      </c>
      <c r="GH213">
        <v>306</v>
      </c>
      <c r="GI213">
        <v>0</v>
      </c>
      <c r="GJ213">
        <v>298</v>
      </c>
      <c r="GK213">
        <v>17</v>
      </c>
      <c r="GL213">
        <v>14</v>
      </c>
      <c r="GM213">
        <v>17</v>
      </c>
      <c r="GN213">
        <v>9</v>
      </c>
      <c r="GO213">
        <v>3</v>
      </c>
      <c r="GP213">
        <v>2</v>
      </c>
      <c r="GQ213">
        <v>1</v>
      </c>
      <c r="GR213">
        <v>1</v>
      </c>
      <c r="GS213">
        <v>2</v>
      </c>
      <c r="GT213">
        <v>2</v>
      </c>
      <c r="GU213">
        <v>2</v>
      </c>
      <c r="GV213">
        <v>2</v>
      </c>
      <c r="GW213">
        <v>1.5</v>
      </c>
      <c r="GX213" t="s">
        <v>239</v>
      </c>
      <c r="GY213">
        <v>250887</v>
      </c>
      <c r="GZ213">
        <v>368157</v>
      </c>
      <c r="HA213">
        <v>1.3280000000000001</v>
      </c>
      <c r="HB213">
        <v>2.3570000000000002</v>
      </c>
      <c r="HC213">
        <v>1.1499999999999999</v>
      </c>
      <c r="HD213">
        <v>2.5299999999999998</v>
      </c>
      <c r="HE213">
        <v>0</v>
      </c>
      <c r="HF213" s="2">
        <f t="shared" si="43"/>
        <v>7.3058713825692179E-3</v>
      </c>
      <c r="HG213" s="2">
        <f t="shared" si="44"/>
        <v>2.9828768990680432E-2</v>
      </c>
      <c r="HH213" s="2">
        <f t="shared" si="45"/>
        <v>6.0881874438968309E-3</v>
      </c>
      <c r="HI213" s="2">
        <f t="shared" si="46"/>
        <v>1.3595074591740475E-2</v>
      </c>
      <c r="HJ213" s="3">
        <f t="shared" si="47"/>
        <v>33.829873489949847</v>
      </c>
      <c r="HK213" t="str">
        <f t="shared" si="48"/>
        <v>HEAR</v>
      </c>
    </row>
    <row r="214" spans="1:219" hidden="1" x14ac:dyDescent="0.25">
      <c r="A214">
        <v>205</v>
      </c>
      <c r="B214" t="s">
        <v>858</v>
      </c>
      <c r="C214">
        <v>9</v>
      </c>
      <c r="D214">
        <v>1</v>
      </c>
      <c r="E214">
        <v>5</v>
      </c>
      <c r="F214">
        <v>1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93</v>
      </c>
      <c r="N214">
        <v>44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34</v>
      </c>
      <c r="W214">
        <v>15</v>
      </c>
      <c r="X214">
        <v>16</v>
      </c>
      <c r="Y214">
        <v>2</v>
      </c>
      <c r="Z214">
        <v>3</v>
      </c>
      <c r="AA214">
        <v>0</v>
      </c>
      <c r="AB214">
        <v>0</v>
      </c>
      <c r="AC214">
        <v>0</v>
      </c>
      <c r="AD214">
        <v>0</v>
      </c>
      <c r="AE214">
        <v>44</v>
      </c>
      <c r="AF214">
        <v>0</v>
      </c>
      <c r="AG214">
        <v>1</v>
      </c>
      <c r="AH214">
        <v>0</v>
      </c>
      <c r="AI214">
        <v>1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548</v>
      </c>
      <c r="AV214">
        <v>37.439998626708977</v>
      </c>
      <c r="AW214">
        <v>37.709999084472663</v>
      </c>
      <c r="AX214">
        <v>37.930000305175781</v>
      </c>
      <c r="AY214">
        <v>36.950000762939453</v>
      </c>
      <c r="AZ214">
        <v>37.150001525878913</v>
      </c>
      <c r="BE214">
        <v>11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</v>
      </c>
      <c r="BO214">
        <v>5</v>
      </c>
      <c r="BP214">
        <v>4</v>
      </c>
      <c r="BQ214">
        <v>3</v>
      </c>
      <c r="BR214">
        <v>171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13</v>
      </c>
      <c r="CF214">
        <v>1</v>
      </c>
      <c r="CG214">
        <v>0</v>
      </c>
      <c r="CH214">
        <v>0</v>
      </c>
      <c r="CI214">
        <v>1</v>
      </c>
      <c r="CJ214">
        <v>1</v>
      </c>
      <c r="CK214">
        <v>0</v>
      </c>
      <c r="CL214">
        <v>0</v>
      </c>
      <c r="CM214" t="s">
        <v>849</v>
      </c>
      <c r="CN214">
        <v>37.150001525878913</v>
      </c>
      <c r="CO214">
        <v>37.169998168945313</v>
      </c>
      <c r="CP214">
        <v>38.060001373291023</v>
      </c>
      <c r="CQ214">
        <v>37.069999694824219</v>
      </c>
      <c r="CR214">
        <v>37.509998321533203</v>
      </c>
      <c r="CS214" s="2">
        <f t="shared" si="39"/>
        <v>5.3797804819655237E-4</v>
      </c>
      <c r="CT214" s="2">
        <f t="shared" si="40"/>
        <v>2.3384213668743548E-2</v>
      </c>
      <c r="CU214" s="2">
        <f t="shared" si="41"/>
        <v>2.6903007545650004E-3</v>
      </c>
      <c r="CV214" s="2">
        <f t="shared" si="42"/>
        <v>1.1730169192153639E-2</v>
      </c>
      <c r="CW214">
        <v>0</v>
      </c>
      <c r="CX214">
        <v>8</v>
      </c>
      <c r="CY214">
        <v>107</v>
      </c>
      <c r="CZ214">
        <v>60</v>
      </c>
      <c r="DA214">
        <v>20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0</v>
      </c>
      <c r="DK214">
        <v>1</v>
      </c>
      <c r="DL214">
        <v>1</v>
      </c>
      <c r="DM214">
        <v>1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238</v>
      </c>
      <c r="EF214">
        <v>37.509998321533203</v>
      </c>
      <c r="EG214">
        <v>37.720001220703118</v>
      </c>
      <c r="EH214">
        <v>38.380001068115227</v>
      </c>
      <c r="EI214">
        <v>37.659999847412109</v>
      </c>
      <c r="EJ214">
        <v>37.950000762939453</v>
      </c>
      <c r="EO214">
        <v>1</v>
      </c>
      <c r="EP214">
        <v>21</v>
      </c>
      <c r="EQ214">
        <v>147</v>
      </c>
      <c r="ER214">
        <v>26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</v>
      </c>
      <c r="EY214">
        <v>0</v>
      </c>
      <c r="EZ214">
        <v>0</v>
      </c>
      <c r="FA214">
        <v>0</v>
      </c>
      <c r="FB214">
        <v>0</v>
      </c>
      <c r="FC214">
        <v>1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326</v>
      </c>
      <c r="FX214">
        <v>37.950000762939453</v>
      </c>
      <c r="FY214">
        <v>37.939998626708977</v>
      </c>
      <c r="FZ214">
        <v>38.049999237060547</v>
      </c>
      <c r="GA214">
        <v>37.090000152587891</v>
      </c>
      <c r="GB214">
        <v>37.349998474121087</v>
      </c>
      <c r="GC214">
        <v>539</v>
      </c>
      <c r="GD214">
        <v>259</v>
      </c>
      <c r="GE214">
        <v>390</v>
      </c>
      <c r="GF214">
        <v>2</v>
      </c>
      <c r="GG214">
        <v>0</v>
      </c>
      <c r="GH214">
        <v>106</v>
      </c>
      <c r="GI214">
        <v>0</v>
      </c>
      <c r="GJ214">
        <v>106</v>
      </c>
      <c r="GK214">
        <v>1</v>
      </c>
      <c r="GL214">
        <v>174</v>
      </c>
      <c r="GM214">
        <v>1</v>
      </c>
      <c r="GN214">
        <v>0</v>
      </c>
      <c r="GO214">
        <v>1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2.5</v>
      </c>
      <c r="GX214" t="s">
        <v>218</v>
      </c>
      <c r="GY214">
        <v>4165064</v>
      </c>
      <c r="GZ214">
        <v>2808157</v>
      </c>
      <c r="HA214">
        <v>2.653</v>
      </c>
      <c r="HB214">
        <v>2.9129999999999998</v>
      </c>
      <c r="HC214">
        <v>1.69</v>
      </c>
      <c r="HD214">
        <v>2.85</v>
      </c>
      <c r="HE214">
        <v>0.13650000000000001</v>
      </c>
      <c r="HF214" s="2">
        <f t="shared" si="43"/>
        <v>-2.6363037934951095E-4</v>
      </c>
      <c r="HG214" s="2">
        <f t="shared" si="44"/>
        <v>2.8909490816606542E-3</v>
      </c>
      <c r="HH214" s="2">
        <f t="shared" si="45"/>
        <v>2.240375605925049E-2</v>
      </c>
      <c r="HI214" s="2">
        <f t="shared" si="46"/>
        <v>6.9611333910318818E-3</v>
      </c>
      <c r="HJ214" s="3">
        <f t="shared" si="47"/>
        <v>38.049681230897065</v>
      </c>
      <c r="HK214" t="str">
        <f t="shared" si="48"/>
        <v>FOXA</v>
      </c>
    </row>
    <row r="215" spans="1:219" hidden="1" x14ac:dyDescent="0.25">
      <c r="A215">
        <v>206</v>
      </c>
      <c r="B215" t="s">
        <v>859</v>
      </c>
      <c r="C215">
        <v>11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15</v>
      </c>
      <c r="N215">
        <v>63</v>
      </c>
      <c r="O215">
        <v>113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3</v>
      </c>
      <c r="W215">
        <v>1</v>
      </c>
      <c r="X215">
        <v>2</v>
      </c>
      <c r="Y215">
        <v>0</v>
      </c>
      <c r="Z215">
        <v>0</v>
      </c>
      <c r="AA215">
        <v>1</v>
      </c>
      <c r="AB215">
        <v>6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860</v>
      </c>
      <c r="AV215">
        <v>46.970001220703118</v>
      </c>
      <c r="AW215">
        <v>47.029998779296882</v>
      </c>
      <c r="AX215">
        <v>47.189998626708977</v>
      </c>
      <c r="AY215">
        <v>46.580001831054688</v>
      </c>
      <c r="AZ215">
        <v>47.049999237060547</v>
      </c>
      <c r="BE215">
        <v>96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39</v>
      </c>
      <c r="BO215">
        <v>22</v>
      </c>
      <c r="BP215">
        <v>31</v>
      </c>
      <c r="BQ215">
        <v>14</v>
      </c>
      <c r="BR215">
        <v>7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228</v>
      </c>
      <c r="CN215">
        <v>47.049999237060547</v>
      </c>
      <c r="CO215">
        <v>47.110000610351563</v>
      </c>
      <c r="CP215">
        <v>47.5</v>
      </c>
      <c r="CQ215">
        <v>46.860000610351563</v>
      </c>
      <c r="CR215">
        <v>47.060001373291023</v>
      </c>
      <c r="CS215" s="2">
        <f t="shared" si="39"/>
        <v>1.2736440779801406E-3</v>
      </c>
      <c r="CT215" s="2">
        <f t="shared" si="40"/>
        <v>8.210513466282876E-3</v>
      </c>
      <c r="CU215" s="2">
        <f t="shared" si="41"/>
        <v>5.3067288635327836E-3</v>
      </c>
      <c r="CV215" s="2">
        <f t="shared" si="42"/>
        <v>4.2499098406948432E-3</v>
      </c>
      <c r="CW215">
        <v>137</v>
      </c>
      <c r="CX215">
        <v>29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31</v>
      </c>
      <c r="DG215">
        <v>5</v>
      </c>
      <c r="DH215">
        <v>1</v>
      </c>
      <c r="DI215">
        <v>2</v>
      </c>
      <c r="DJ215">
        <v>1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 t="s">
        <v>508</v>
      </c>
      <c r="EF215">
        <v>47.060001373291023</v>
      </c>
      <c r="EG215">
        <v>47.330001831054688</v>
      </c>
      <c r="EH215">
        <v>47.349998474121087</v>
      </c>
      <c r="EI215">
        <v>46.930000305175781</v>
      </c>
      <c r="EJ215">
        <v>46.979999542236328</v>
      </c>
      <c r="EO215">
        <v>4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55</v>
      </c>
      <c r="EY215">
        <v>21</v>
      </c>
      <c r="EZ215">
        <v>39</v>
      </c>
      <c r="FA215">
        <v>53</v>
      </c>
      <c r="FB215">
        <v>27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641</v>
      </c>
      <c r="FX215">
        <v>46.979999542236328</v>
      </c>
      <c r="FY215">
        <v>47.400001525878913</v>
      </c>
      <c r="FZ215">
        <v>47.810001373291023</v>
      </c>
      <c r="GA215">
        <v>47.119998931884773</v>
      </c>
      <c r="GB215">
        <v>47.630001068115227</v>
      </c>
      <c r="GC215">
        <v>457</v>
      </c>
      <c r="GD215">
        <v>354</v>
      </c>
      <c r="GE215">
        <v>170</v>
      </c>
      <c r="GF215">
        <v>235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35</v>
      </c>
      <c r="GM215">
        <v>0</v>
      </c>
      <c r="GN215">
        <v>28</v>
      </c>
      <c r="GO215">
        <v>1</v>
      </c>
      <c r="GP215">
        <v>1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2.4</v>
      </c>
      <c r="GX215" t="s">
        <v>218</v>
      </c>
      <c r="GY215">
        <v>3367060</v>
      </c>
      <c r="GZ215">
        <v>1317142</v>
      </c>
      <c r="HA215">
        <v>2E-3</v>
      </c>
      <c r="HB215">
        <v>0.38300000000000001</v>
      </c>
      <c r="HC215">
        <v>-43.87</v>
      </c>
      <c r="HD215">
        <v>6.51</v>
      </c>
      <c r="HE215">
        <v>7.2</v>
      </c>
      <c r="HF215" s="2">
        <f t="shared" si="43"/>
        <v>8.860801057427703E-3</v>
      </c>
      <c r="HG215" s="2">
        <f t="shared" si="44"/>
        <v>8.5756083588225396E-3</v>
      </c>
      <c r="HH215" s="2">
        <f t="shared" si="45"/>
        <v>5.9072275312326283E-3</v>
      </c>
      <c r="HI215" s="2">
        <f t="shared" si="46"/>
        <v>1.0707581876832295E-2</v>
      </c>
      <c r="HJ215" s="3">
        <f t="shared" si="47"/>
        <v>47.806485375172443</v>
      </c>
      <c r="HK215" t="str">
        <f t="shared" si="48"/>
        <v>UDR</v>
      </c>
    </row>
    <row r="216" spans="1:219" hidden="1" x14ac:dyDescent="0.25">
      <c r="A216">
        <v>207</v>
      </c>
      <c r="B216" t="s">
        <v>861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13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24</v>
      </c>
      <c r="W216">
        <v>32</v>
      </c>
      <c r="X216">
        <v>17</v>
      </c>
      <c r="Y216">
        <v>26</v>
      </c>
      <c r="Z216">
        <v>93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29</v>
      </c>
      <c r="AP216">
        <v>0</v>
      </c>
      <c r="AQ216">
        <v>1</v>
      </c>
      <c r="AR216">
        <v>0</v>
      </c>
      <c r="AS216">
        <v>1</v>
      </c>
      <c r="AT216">
        <v>0</v>
      </c>
      <c r="AU216" t="s">
        <v>862</v>
      </c>
      <c r="AV216">
        <v>315.82000732421881</v>
      </c>
      <c r="AW216">
        <v>318.79998779296881</v>
      </c>
      <c r="AX216">
        <v>323.44000244140619</v>
      </c>
      <c r="AY216">
        <v>317.1300048828125</v>
      </c>
      <c r="AZ216">
        <v>320.989990234375</v>
      </c>
      <c r="BE216">
        <v>64</v>
      </c>
      <c r="BF216">
        <v>64</v>
      </c>
      <c r="BG216">
        <v>45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16</v>
      </c>
      <c r="BO216">
        <v>10</v>
      </c>
      <c r="BP216">
        <v>2</v>
      </c>
      <c r="BQ216">
        <v>0</v>
      </c>
      <c r="BR216">
        <v>1</v>
      </c>
      <c r="BS216">
        <v>1</v>
      </c>
      <c r="BT216">
        <v>29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1</v>
      </c>
      <c r="CD216">
        <v>1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712</v>
      </c>
      <c r="CN216">
        <v>320.989990234375</v>
      </c>
      <c r="CO216">
        <v>322</v>
      </c>
      <c r="CP216">
        <v>328.54998779296881</v>
      </c>
      <c r="CQ216">
        <v>321.45999145507813</v>
      </c>
      <c r="CR216">
        <v>327.489990234375</v>
      </c>
      <c r="CS216" s="2">
        <f t="shared" si="39"/>
        <v>3.1366762907608647E-3</v>
      </c>
      <c r="CT216" s="2">
        <f t="shared" si="40"/>
        <v>1.9936046374459782E-2</v>
      </c>
      <c r="CU216" s="2">
        <f t="shared" si="41"/>
        <v>1.6770451705648837E-3</v>
      </c>
      <c r="CV216" s="2">
        <f t="shared" si="42"/>
        <v>1.8412772784234921E-2</v>
      </c>
      <c r="CW216">
        <v>2</v>
      </c>
      <c r="CX216">
        <v>1</v>
      </c>
      <c r="CY216">
        <v>66</v>
      </c>
      <c r="CZ216">
        <v>120</v>
      </c>
      <c r="DA216">
        <v>1</v>
      </c>
      <c r="DB216">
        <v>0</v>
      </c>
      <c r="DC216">
        <v>0</v>
      </c>
      <c r="DD216">
        <v>0</v>
      </c>
      <c r="DE216">
        <v>0</v>
      </c>
      <c r="DF216">
        <v>1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1</v>
      </c>
      <c r="DM216">
        <v>1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863</v>
      </c>
      <c r="EF216">
        <v>327.489990234375</v>
      </c>
      <c r="EG216">
        <v>329</v>
      </c>
      <c r="EH216">
        <v>329.57998657226563</v>
      </c>
      <c r="EI216">
        <v>320.32000732421881</v>
      </c>
      <c r="EJ216">
        <v>328.3599853515625</v>
      </c>
      <c r="EO216">
        <v>11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11</v>
      </c>
      <c r="EY216">
        <v>8</v>
      </c>
      <c r="EZ216">
        <v>7</v>
      </c>
      <c r="FA216">
        <v>7</v>
      </c>
      <c r="FB216">
        <v>158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1</v>
      </c>
      <c r="FP216">
        <v>0</v>
      </c>
      <c r="FQ216">
        <v>0</v>
      </c>
      <c r="FR216">
        <v>0</v>
      </c>
      <c r="FS216">
        <v>1</v>
      </c>
      <c r="FT216">
        <v>0</v>
      </c>
      <c r="FU216">
        <v>1</v>
      </c>
      <c r="FV216">
        <v>0</v>
      </c>
      <c r="FW216" t="s">
        <v>796</v>
      </c>
      <c r="FX216">
        <v>328.3599853515625</v>
      </c>
      <c r="FY216">
        <v>343.20001220703119</v>
      </c>
      <c r="FZ216">
        <v>351.72000122070313</v>
      </c>
      <c r="GA216">
        <v>340.6099853515625</v>
      </c>
      <c r="GB216">
        <v>345.3599853515625</v>
      </c>
      <c r="GC216">
        <v>387</v>
      </c>
      <c r="GD216">
        <v>413</v>
      </c>
      <c r="GE216">
        <v>201</v>
      </c>
      <c r="GF216">
        <v>192</v>
      </c>
      <c r="GG216">
        <v>0</v>
      </c>
      <c r="GH216">
        <v>121</v>
      </c>
      <c r="GI216">
        <v>0</v>
      </c>
      <c r="GJ216">
        <v>121</v>
      </c>
      <c r="GK216">
        <v>0</v>
      </c>
      <c r="GL216">
        <v>252</v>
      </c>
      <c r="GM216">
        <v>0</v>
      </c>
      <c r="GN216">
        <v>158</v>
      </c>
      <c r="GO216">
        <v>1</v>
      </c>
      <c r="GP216">
        <v>0</v>
      </c>
      <c r="GQ216">
        <v>1</v>
      </c>
      <c r="GR216">
        <v>0</v>
      </c>
      <c r="GS216">
        <v>2</v>
      </c>
      <c r="GT216">
        <v>1</v>
      </c>
      <c r="GU216">
        <v>0</v>
      </c>
      <c r="GV216">
        <v>0</v>
      </c>
      <c r="GW216">
        <v>2.2999999999999998</v>
      </c>
      <c r="GX216" t="s">
        <v>218</v>
      </c>
      <c r="GY216">
        <v>1403814</v>
      </c>
      <c r="GZ216">
        <v>703314</v>
      </c>
      <c r="HA216">
        <v>0.92200000000000004</v>
      </c>
      <c r="HB216">
        <v>1.8720000000000001</v>
      </c>
      <c r="HC216">
        <v>0.79</v>
      </c>
      <c r="HD216">
        <v>3.28</v>
      </c>
      <c r="HE216">
        <v>0</v>
      </c>
      <c r="HF216" s="2">
        <f t="shared" si="43"/>
        <v>4.3240169952315277E-2</v>
      </c>
      <c r="HG216" s="2">
        <f t="shared" si="44"/>
        <v>2.4223783077737648E-2</v>
      </c>
      <c r="HH216" s="2">
        <f t="shared" si="45"/>
        <v>7.5466980283971363E-3</v>
      </c>
      <c r="HI216" s="2">
        <f t="shared" si="46"/>
        <v>1.3753764771459287E-2</v>
      </c>
      <c r="HJ216" s="3">
        <f t="shared" si="47"/>
        <v>351.51361485501121</v>
      </c>
      <c r="HK216" t="str">
        <f t="shared" si="48"/>
        <v>ULTA</v>
      </c>
    </row>
    <row r="217" spans="1:219" hidden="1" x14ac:dyDescent="0.25">
      <c r="A217">
        <v>208</v>
      </c>
      <c r="B217" t="s">
        <v>864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</v>
      </c>
      <c r="N217">
        <v>3</v>
      </c>
      <c r="O217">
        <v>40</v>
      </c>
      <c r="P217">
        <v>45</v>
      </c>
      <c r="Q217">
        <v>99</v>
      </c>
      <c r="R217">
        <v>1</v>
      </c>
      <c r="S217">
        <v>1</v>
      </c>
      <c r="T217">
        <v>0</v>
      </c>
      <c r="U217">
        <v>0</v>
      </c>
      <c r="V217">
        <v>2</v>
      </c>
      <c r="W217">
        <v>0</v>
      </c>
      <c r="X217">
        <v>0</v>
      </c>
      <c r="Y217">
        <v>0</v>
      </c>
      <c r="Z217">
        <v>3</v>
      </c>
      <c r="AA217">
        <v>2</v>
      </c>
      <c r="AB217">
        <v>5</v>
      </c>
      <c r="AC217">
        <v>1</v>
      </c>
      <c r="AD217">
        <v>5</v>
      </c>
      <c r="AE217">
        <v>0</v>
      </c>
      <c r="AF217">
        <v>0</v>
      </c>
      <c r="AG217">
        <v>3</v>
      </c>
      <c r="AH217">
        <v>3</v>
      </c>
      <c r="AI217">
        <v>0</v>
      </c>
      <c r="AJ217">
        <v>0</v>
      </c>
      <c r="AK217">
        <v>1</v>
      </c>
      <c r="AL217">
        <v>1</v>
      </c>
      <c r="AM217">
        <v>1</v>
      </c>
      <c r="AN217">
        <v>0</v>
      </c>
      <c r="AO217">
        <v>2</v>
      </c>
      <c r="AP217">
        <v>2</v>
      </c>
      <c r="AQ217">
        <v>1</v>
      </c>
      <c r="AR217">
        <v>0</v>
      </c>
      <c r="AS217">
        <v>1</v>
      </c>
      <c r="AT217">
        <v>1</v>
      </c>
      <c r="AU217" t="s">
        <v>865</v>
      </c>
      <c r="AV217">
        <v>53.169998168945313</v>
      </c>
      <c r="AW217">
        <v>53.790000915527337</v>
      </c>
      <c r="AX217">
        <v>54.319999694824219</v>
      </c>
      <c r="AY217">
        <v>52.919998168945313</v>
      </c>
      <c r="AZ217">
        <v>53.290000915527337</v>
      </c>
      <c r="BE217">
        <v>62</v>
      </c>
      <c r="BF217">
        <v>63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16</v>
      </c>
      <c r="BO217">
        <v>14</v>
      </c>
      <c r="BP217">
        <v>8</v>
      </c>
      <c r="BQ217">
        <v>10</v>
      </c>
      <c r="BR217">
        <v>25</v>
      </c>
      <c r="BS217">
        <v>0</v>
      </c>
      <c r="BT217">
        <v>0</v>
      </c>
      <c r="BU217">
        <v>0</v>
      </c>
      <c r="BV217">
        <v>0</v>
      </c>
      <c r="BW217">
        <v>63</v>
      </c>
      <c r="BX217">
        <v>0</v>
      </c>
      <c r="BY217">
        <v>19</v>
      </c>
      <c r="BZ217">
        <v>0</v>
      </c>
      <c r="CA217">
        <v>3</v>
      </c>
      <c r="CB217">
        <v>0</v>
      </c>
      <c r="CC217">
        <v>3</v>
      </c>
      <c r="CD217">
        <v>0</v>
      </c>
      <c r="CE217">
        <v>126</v>
      </c>
      <c r="CF217">
        <v>63</v>
      </c>
      <c r="CG217">
        <v>6</v>
      </c>
      <c r="CH217">
        <v>6</v>
      </c>
      <c r="CI217">
        <v>2</v>
      </c>
      <c r="CJ217">
        <v>2</v>
      </c>
      <c r="CK217">
        <v>1</v>
      </c>
      <c r="CL217">
        <v>1</v>
      </c>
      <c r="CM217" t="s">
        <v>292</v>
      </c>
      <c r="CN217">
        <v>53.290000915527337</v>
      </c>
      <c r="CO217">
        <v>53.419998168945313</v>
      </c>
      <c r="CP217">
        <v>54.5</v>
      </c>
      <c r="CQ217">
        <v>52.930000305175781</v>
      </c>
      <c r="CR217">
        <v>54.069999694824219</v>
      </c>
      <c r="CS217" s="2">
        <f t="shared" si="39"/>
        <v>2.4334941571291235E-3</v>
      </c>
      <c r="CT217" s="2">
        <f t="shared" si="40"/>
        <v>1.9816547358801562E-2</v>
      </c>
      <c r="CU217" s="2">
        <f t="shared" si="41"/>
        <v>9.1725548589476347E-3</v>
      </c>
      <c r="CV217" s="2">
        <f t="shared" si="42"/>
        <v>2.1083769115640694E-2</v>
      </c>
      <c r="CW217">
        <v>58</v>
      </c>
      <c r="CX217">
        <v>67</v>
      </c>
      <c r="CY217">
        <v>24</v>
      </c>
      <c r="CZ217">
        <v>6</v>
      </c>
      <c r="DA217">
        <v>1</v>
      </c>
      <c r="DB217">
        <v>1</v>
      </c>
      <c r="DC217">
        <v>10</v>
      </c>
      <c r="DD217">
        <v>1</v>
      </c>
      <c r="DE217">
        <v>1</v>
      </c>
      <c r="DF217">
        <v>15</v>
      </c>
      <c r="DG217">
        <v>9</v>
      </c>
      <c r="DH217">
        <v>4</v>
      </c>
      <c r="DI217">
        <v>2</v>
      </c>
      <c r="DJ217">
        <v>7</v>
      </c>
      <c r="DK217">
        <v>1</v>
      </c>
      <c r="DL217">
        <v>37</v>
      </c>
      <c r="DM217">
        <v>0</v>
      </c>
      <c r="DN217">
        <v>0</v>
      </c>
      <c r="DO217">
        <v>27</v>
      </c>
      <c r="DP217">
        <v>10</v>
      </c>
      <c r="DQ217">
        <v>7</v>
      </c>
      <c r="DR217">
        <v>7</v>
      </c>
      <c r="DS217">
        <v>2</v>
      </c>
      <c r="DT217">
        <v>1</v>
      </c>
      <c r="DU217">
        <v>2</v>
      </c>
      <c r="DV217">
        <v>1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270</v>
      </c>
      <c r="EF217">
        <v>54.069999694824219</v>
      </c>
      <c r="EG217">
        <v>54.189998626708977</v>
      </c>
      <c r="EH217">
        <v>56.5</v>
      </c>
      <c r="EI217">
        <v>53.819999694824219</v>
      </c>
      <c r="EJ217">
        <v>55.860000610351563</v>
      </c>
      <c r="EO217">
        <v>3</v>
      </c>
      <c r="EP217">
        <v>6</v>
      </c>
      <c r="EQ217">
        <v>11</v>
      </c>
      <c r="ER217">
        <v>2</v>
      </c>
      <c r="ES217">
        <v>162</v>
      </c>
      <c r="ET217">
        <v>1</v>
      </c>
      <c r="EU217">
        <v>2</v>
      </c>
      <c r="EV217">
        <v>0</v>
      </c>
      <c r="EW217">
        <v>0</v>
      </c>
      <c r="EX217">
        <v>2</v>
      </c>
      <c r="EY217">
        <v>0</v>
      </c>
      <c r="EZ217">
        <v>0</v>
      </c>
      <c r="FA217">
        <v>0</v>
      </c>
      <c r="FB217">
        <v>2</v>
      </c>
      <c r="FC217">
        <v>2</v>
      </c>
      <c r="FD217">
        <v>4</v>
      </c>
      <c r="FE217">
        <v>1</v>
      </c>
      <c r="FF217">
        <v>4</v>
      </c>
      <c r="FG217">
        <v>0</v>
      </c>
      <c r="FH217">
        <v>0</v>
      </c>
      <c r="FI217">
        <v>2</v>
      </c>
      <c r="FJ217">
        <v>2</v>
      </c>
      <c r="FK217">
        <v>0</v>
      </c>
      <c r="FL217">
        <v>0</v>
      </c>
      <c r="FM217">
        <v>1</v>
      </c>
      <c r="FN217">
        <v>1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866</v>
      </c>
      <c r="FX217">
        <v>55.860000610351563</v>
      </c>
      <c r="FY217">
        <v>55.869998931884773</v>
      </c>
      <c r="FZ217">
        <v>57.060001373291023</v>
      </c>
      <c r="GA217">
        <v>55.009998321533203</v>
      </c>
      <c r="GB217">
        <v>56.330001831054688</v>
      </c>
      <c r="GC217">
        <v>653</v>
      </c>
      <c r="GD217">
        <v>119</v>
      </c>
      <c r="GE217">
        <v>340</v>
      </c>
      <c r="GF217">
        <v>41</v>
      </c>
      <c r="GG217">
        <v>1</v>
      </c>
      <c r="GH217">
        <v>315</v>
      </c>
      <c r="GI217">
        <v>1</v>
      </c>
      <c r="GJ217">
        <v>171</v>
      </c>
      <c r="GK217">
        <v>9</v>
      </c>
      <c r="GL217">
        <v>37</v>
      </c>
      <c r="GM217">
        <v>4</v>
      </c>
      <c r="GN217">
        <v>9</v>
      </c>
      <c r="GO217">
        <v>7</v>
      </c>
      <c r="GP217">
        <v>3</v>
      </c>
      <c r="GQ217">
        <v>3</v>
      </c>
      <c r="GR217">
        <v>2</v>
      </c>
      <c r="GS217">
        <v>2</v>
      </c>
      <c r="GT217">
        <v>0</v>
      </c>
      <c r="GU217">
        <v>2</v>
      </c>
      <c r="GV217">
        <v>0</v>
      </c>
      <c r="GW217">
        <v>1.7</v>
      </c>
      <c r="GX217" t="s">
        <v>218</v>
      </c>
      <c r="GY217">
        <v>428751</v>
      </c>
      <c r="GZ217">
        <v>436271</v>
      </c>
      <c r="HA217">
        <v>1.643</v>
      </c>
      <c r="HB217">
        <v>2.4180000000000001</v>
      </c>
      <c r="HC217">
        <v>0.72</v>
      </c>
      <c r="HD217">
        <v>1.78</v>
      </c>
      <c r="HE217">
        <v>0</v>
      </c>
      <c r="HF217" s="2">
        <f t="shared" si="43"/>
        <v>1.7895689501268297E-4</v>
      </c>
      <c r="HG217" s="2">
        <f t="shared" si="44"/>
        <v>2.0855282382858054E-2</v>
      </c>
      <c r="HH217" s="2">
        <f t="shared" si="45"/>
        <v>1.5392887538803413E-2</v>
      </c>
      <c r="HI217" s="2">
        <f t="shared" si="46"/>
        <v>2.3433400792005066E-2</v>
      </c>
      <c r="HJ217" s="3">
        <f t="shared" si="47"/>
        <v>57.035183536339204</v>
      </c>
      <c r="HK217" t="str">
        <f t="shared" si="48"/>
        <v>UCTT</v>
      </c>
    </row>
    <row r="218" spans="1:219" hidden="1" x14ac:dyDescent="0.25">
      <c r="A218">
        <v>209</v>
      </c>
      <c r="B218" t="s">
        <v>867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141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53</v>
      </c>
      <c r="W218">
        <v>12</v>
      </c>
      <c r="X218">
        <v>8</v>
      </c>
      <c r="Y218">
        <v>2</v>
      </c>
      <c r="Z218">
        <v>10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0</v>
      </c>
      <c r="AO218">
        <v>8</v>
      </c>
      <c r="AP218">
        <v>0</v>
      </c>
      <c r="AQ218">
        <v>1</v>
      </c>
      <c r="AR218">
        <v>0</v>
      </c>
      <c r="AS218">
        <v>1</v>
      </c>
      <c r="AT218">
        <v>1</v>
      </c>
      <c r="AU218" t="s">
        <v>333</v>
      </c>
      <c r="AV218">
        <v>56.139999389648438</v>
      </c>
      <c r="AW218">
        <v>57.650001525878913</v>
      </c>
      <c r="AX218">
        <v>59.290000915527337</v>
      </c>
      <c r="AY218">
        <v>56.779998779296882</v>
      </c>
      <c r="AZ218">
        <v>56.979999542236328</v>
      </c>
      <c r="BE218">
        <v>55</v>
      </c>
      <c r="BF218">
        <v>29</v>
      </c>
      <c r="BG218">
        <v>5</v>
      </c>
      <c r="BH218">
        <v>23</v>
      </c>
      <c r="BI218">
        <v>23</v>
      </c>
      <c r="BJ218">
        <v>1</v>
      </c>
      <c r="BK218">
        <v>51</v>
      </c>
      <c r="BL218">
        <v>1</v>
      </c>
      <c r="BM218">
        <v>23</v>
      </c>
      <c r="BN218">
        <v>13</v>
      </c>
      <c r="BO218">
        <v>3</v>
      </c>
      <c r="BP218">
        <v>5</v>
      </c>
      <c r="BQ218">
        <v>2</v>
      </c>
      <c r="BR218">
        <v>47</v>
      </c>
      <c r="BS218">
        <v>1</v>
      </c>
      <c r="BT218">
        <v>3</v>
      </c>
      <c r="BU218">
        <v>1</v>
      </c>
      <c r="BV218">
        <v>3</v>
      </c>
      <c r="BW218">
        <v>80</v>
      </c>
      <c r="BX218">
        <v>51</v>
      </c>
      <c r="BY218">
        <v>3</v>
      </c>
      <c r="BZ218">
        <v>3</v>
      </c>
      <c r="CA218">
        <v>1</v>
      </c>
      <c r="CB218">
        <v>1</v>
      </c>
      <c r="CC218">
        <v>1</v>
      </c>
      <c r="CD218">
        <v>1</v>
      </c>
      <c r="CE218">
        <v>135</v>
      </c>
      <c r="CF218">
        <v>81</v>
      </c>
      <c r="CG218">
        <v>1</v>
      </c>
      <c r="CH218">
        <v>1</v>
      </c>
      <c r="CI218">
        <v>2</v>
      </c>
      <c r="CJ218">
        <v>1</v>
      </c>
      <c r="CK218">
        <v>1</v>
      </c>
      <c r="CL218">
        <v>1</v>
      </c>
      <c r="CM218" t="s">
        <v>398</v>
      </c>
      <c r="CN218">
        <v>56.979999542236328</v>
      </c>
      <c r="CO218">
        <v>57.75</v>
      </c>
      <c r="CP218">
        <v>58.430000305175781</v>
      </c>
      <c r="CQ218">
        <v>57.229999542236328</v>
      </c>
      <c r="CR218">
        <v>58.009998321533203</v>
      </c>
      <c r="CS218" s="2">
        <f t="shared" si="39"/>
        <v>1.3333341259976983E-2</v>
      </c>
      <c r="CT218" s="2">
        <f t="shared" si="40"/>
        <v>1.1637862427249512E-2</v>
      </c>
      <c r="CU218" s="2">
        <f t="shared" si="41"/>
        <v>9.0043369309726895E-3</v>
      </c>
      <c r="CV218" s="2">
        <f t="shared" si="42"/>
        <v>1.3445936939586844E-2</v>
      </c>
      <c r="CW218">
        <v>77</v>
      </c>
      <c r="CX218">
        <v>65</v>
      </c>
      <c r="CY218">
        <v>2</v>
      </c>
      <c r="CZ218">
        <v>0</v>
      </c>
      <c r="DA218">
        <v>0</v>
      </c>
      <c r="DB218">
        <v>1</v>
      </c>
      <c r="DC218">
        <v>2</v>
      </c>
      <c r="DD218">
        <v>0</v>
      </c>
      <c r="DE218">
        <v>0</v>
      </c>
      <c r="DF218">
        <v>40</v>
      </c>
      <c r="DG218">
        <v>16</v>
      </c>
      <c r="DH218">
        <v>5</v>
      </c>
      <c r="DI218">
        <v>5</v>
      </c>
      <c r="DJ218">
        <v>3</v>
      </c>
      <c r="DK218">
        <v>1</v>
      </c>
      <c r="DL218">
        <v>0</v>
      </c>
      <c r="DM218">
        <v>0</v>
      </c>
      <c r="DN218">
        <v>0</v>
      </c>
      <c r="DO218">
        <v>26</v>
      </c>
      <c r="DP218">
        <v>2</v>
      </c>
      <c r="DQ218">
        <v>3</v>
      </c>
      <c r="DR218">
        <v>0</v>
      </c>
      <c r="DS218">
        <v>1</v>
      </c>
      <c r="DT218">
        <v>1</v>
      </c>
      <c r="DU218">
        <v>2</v>
      </c>
      <c r="DV218">
        <v>1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868</v>
      </c>
      <c r="EF218">
        <v>58.009998321533203</v>
      </c>
      <c r="EG218">
        <v>58.590000152587891</v>
      </c>
      <c r="EH218">
        <v>59.229999542236328</v>
      </c>
      <c r="EI218">
        <v>57.869998931884773</v>
      </c>
      <c r="EJ218">
        <v>59.130001068115227</v>
      </c>
      <c r="EO218">
        <v>28</v>
      </c>
      <c r="EP218">
        <v>8</v>
      </c>
      <c r="EQ218">
        <v>4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11</v>
      </c>
      <c r="EY218">
        <v>6</v>
      </c>
      <c r="EZ218">
        <v>26</v>
      </c>
      <c r="FA218">
        <v>18</v>
      </c>
      <c r="FB218">
        <v>106</v>
      </c>
      <c r="FC218">
        <v>1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106</v>
      </c>
      <c r="FJ218">
        <v>0</v>
      </c>
      <c r="FK218">
        <v>0</v>
      </c>
      <c r="FL218">
        <v>0</v>
      </c>
      <c r="FM218">
        <v>1</v>
      </c>
      <c r="FN218">
        <v>1</v>
      </c>
      <c r="FO218">
        <v>18</v>
      </c>
      <c r="FP218">
        <v>0</v>
      </c>
      <c r="FQ218">
        <v>3</v>
      </c>
      <c r="FR218">
        <v>3</v>
      </c>
      <c r="FS218">
        <v>2</v>
      </c>
      <c r="FT218">
        <v>0</v>
      </c>
      <c r="FU218">
        <v>2</v>
      </c>
      <c r="FV218">
        <v>1</v>
      </c>
      <c r="FW218" t="s">
        <v>372</v>
      </c>
      <c r="FX218">
        <v>59.130001068115227</v>
      </c>
      <c r="FY218">
        <v>58.950000762939453</v>
      </c>
      <c r="FZ218">
        <v>59.200000762939453</v>
      </c>
      <c r="GA218">
        <v>57.959999084472663</v>
      </c>
      <c r="GB218">
        <v>58.349998474121087</v>
      </c>
      <c r="GC218">
        <v>462</v>
      </c>
      <c r="GD218">
        <v>391</v>
      </c>
      <c r="GE218">
        <v>184</v>
      </c>
      <c r="GF218">
        <v>236</v>
      </c>
      <c r="GG218">
        <v>23</v>
      </c>
      <c r="GH218">
        <v>46</v>
      </c>
      <c r="GI218">
        <v>0</v>
      </c>
      <c r="GJ218">
        <v>0</v>
      </c>
      <c r="GK218">
        <v>3</v>
      </c>
      <c r="GL218">
        <v>166</v>
      </c>
      <c r="GM218">
        <v>0</v>
      </c>
      <c r="GN218">
        <v>109</v>
      </c>
      <c r="GO218">
        <v>5</v>
      </c>
      <c r="GP218">
        <v>3</v>
      </c>
      <c r="GQ218">
        <v>3</v>
      </c>
      <c r="GR218">
        <v>2</v>
      </c>
      <c r="GS218">
        <v>4</v>
      </c>
      <c r="GT218">
        <v>2</v>
      </c>
      <c r="GU218">
        <v>3</v>
      </c>
      <c r="GV218">
        <v>1</v>
      </c>
      <c r="GW218">
        <v>2.6</v>
      </c>
      <c r="GX218" t="s">
        <v>223</v>
      </c>
      <c r="GY218">
        <v>12307490</v>
      </c>
      <c r="GZ218">
        <v>13685871</v>
      </c>
      <c r="HA218">
        <v>1.014</v>
      </c>
      <c r="HB218">
        <v>1.131</v>
      </c>
      <c r="HC218">
        <v>0.15</v>
      </c>
      <c r="HD218">
        <v>0.82</v>
      </c>
      <c r="HE218">
        <v>0</v>
      </c>
      <c r="HF218" s="2">
        <f t="shared" si="43"/>
        <v>-3.0534402518436199E-3</v>
      </c>
      <c r="HG218" s="2">
        <f t="shared" si="44"/>
        <v>4.2229729185494502E-3</v>
      </c>
      <c r="HH218" s="2">
        <f t="shared" si="45"/>
        <v>1.6793921385140687E-2</v>
      </c>
      <c r="HI218" s="2">
        <f t="shared" si="46"/>
        <v>6.6837943418522894E-3</v>
      </c>
      <c r="HJ218" s="3">
        <f t="shared" si="47"/>
        <v>59.198945019709818</v>
      </c>
      <c r="HK218" t="str">
        <f t="shared" si="48"/>
        <v>UAL</v>
      </c>
    </row>
    <row r="219" spans="1:219" hidden="1" x14ac:dyDescent="0.25">
      <c r="A219">
        <v>210</v>
      </c>
      <c r="B219" t="s">
        <v>869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51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40</v>
      </c>
      <c r="W219">
        <v>27</v>
      </c>
      <c r="X219">
        <v>31</v>
      </c>
      <c r="Y219">
        <v>27</v>
      </c>
      <c r="Z219">
        <v>32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293</v>
      </c>
      <c r="AV219">
        <v>30.270000457763668</v>
      </c>
      <c r="AW219">
        <v>30.25</v>
      </c>
      <c r="AX219">
        <v>30.690000534057621</v>
      </c>
      <c r="AY219">
        <v>29.389999389648441</v>
      </c>
      <c r="AZ219">
        <v>29.45000076293945</v>
      </c>
      <c r="BE219">
        <v>17</v>
      </c>
      <c r="BF219">
        <v>4</v>
      </c>
      <c r="BG219">
        <v>6</v>
      </c>
      <c r="BH219">
        <v>0</v>
      </c>
      <c r="BI219">
        <v>0</v>
      </c>
      <c r="BJ219">
        <v>1</v>
      </c>
      <c r="BK219">
        <v>6</v>
      </c>
      <c r="BL219">
        <v>0</v>
      </c>
      <c r="BM219">
        <v>0</v>
      </c>
      <c r="BN219">
        <v>12</v>
      </c>
      <c r="BO219">
        <v>2</v>
      </c>
      <c r="BP219">
        <v>3</v>
      </c>
      <c r="BQ219">
        <v>6</v>
      </c>
      <c r="BR219">
        <v>154</v>
      </c>
      <c r="BS219">
        <v>1</v>
      </c>
      <c r="BT219">
        <v>2</v>
      </c>
      <c r="BU219">
        <v>0</v>
      </c>
      <c r="BV219">
        <v>0</v>
      </c>
      <c r="BW219">
        <v>10</v>
      </c>
      <c r="BX219">
        <v>6</v>
      </c>
      <c r="BY219">
        <v>0</v>
      </c>
      <c r="BZ219">
        <v>0</v>
      </c>
      <c r="CA219">
        <v>1</v>
      </c>
      <c r="CB219">
        <v>1</v>
      </c>
      <c r="CC219">
        <v>0</v>
      </c>
      <c r="CD219">
        <v>0</v>
      </c>
      <c r="CE219">
        <v>27</v>
      </c>
      <c r="CF219">
        <v>10</v>
      </c>
      <c r="CG219">
        <v>0</v>
      </c>
      <c r="CH219">
        <v>0</v>
      </c>
      <c r="CI219">
        <v>1</v>
      </c>
      <c r="CJ219">
        <v>1</v>
      </c>
      <c r="CK219">
        <v>0</v>
      </c>
      <c r="CL219">
        <v>0</v>
      </c>
      <c r="CM219" t="s">
        <v>370</v>
      </c>
      <c r="CN219">
        <v>29.45000076293945</v>
      </c>
      <c r="CO219">
        <v>29.610000610351559</v>
      </c>
      <c r="CP219">
        <v>29.95000076293945</v>
      </c>
      <c r="CQ219">
        <v>29.329999923706051</v>
      </c>
      <c r="CR219">
        <v>29.870000839233398</v>
      </c>
      <c r="CS219" s="2">
        <f t="shared" si="39"/>
        <v>5.403574607025674E-3</v>
      </c>
      <c r="CT219" s="2">
        <f t="shared" si="40"/>
        <v>1.1352258561829864E-2</v>
      </c>
      <c r="CU219" s="2">
        <f t="shared" si="41"/>
        <v>9.4562877701400705E-3</v>
      </c>
      <c r="CV219" s="2">
        <f t="shared" si="42"/>
        <v>1.8078369613504397E-2</v>
      </c>
      <c r="CW219">
        <v>38</v>
      </c>
      <c r="CX219">
        <v>119</v>
      </c>
      <c r="CY219">
        <v>19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1</v>
      </c>
      <c r="DH219">
        <v>1</v>
      </c>
      <c r="DI219">
        <v>3</v>
      </c>
      <c r="DJ219">
        <v>16</v>
      </c>
      <c r="DK219">
        <v>1</v>
      </c>
      <c r="DL219">
        <v>22</v>
      </c>
      <c r="DM219">
        <v>0</v>
      </c>
      <c r="DN219">
        <v>0</v>
      </c>
      <c r="DO219">
        <v>0</v>
      </c>
      <c r="DP219">
        <v>0</v>
      </c>
      <c r="DQ219">
        <v>16</v>
      </c>
      <c r="DR219">
        <v>16</v>
      </c>
      <c r="DS219">
        <v>0</v>
      </c>
      <c r="DT219">
        <v>0</v>
      </c>
      <c r="DU219">
        <v>1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827</v>
      </c>
      <c r="EF219">
        <v>29.870000839233398</v>
      </c>
      <c r="EG219">
        <v>30.329999923706051</v>
      </c>
      <c r="EH219">
        <v>30.979999542236332</v>
      </c>
      <c r="EI219">
        <v>30.25</v>
      </c>
      <c r="EJ219">
        <v>30.95000076293945</v>
      </c>
      <c r="EO219">
        <v>9</v>
      </c>
      <c r="EP219">
        <v>96</v>
      </c>
      <c r="EQ219">
        <v>68</v>
      </c>
      <c r="ER219">
        <v>19</v>
      </c>
      <c r="ES219">
        <v>3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1</v>
      </c>
      <c r="EZ219">
        <v>0</v>
      </c>
      <c r="FA219">
        <v>0</v>
      </c>
      <c r="FB219">
        <v>0</v>
      </c>
      <c r="FC219">
        <v>1</v>
      </c>
      <c r="FD219">
        <v>1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870</v>
      </c>
      <c r="FX219">
        <v>30.95000076293945</v>
      </c>
      <c r="FY219">
        <v>31</v>
      </c>
      <c r="FZ219">
        <v>31.04999923706055</v>
      </c>
      <c r="GA219">
        <v>30.180000305175781</v>
      </c>
      <c r="GB219">
        <v>30.969999313354489</v>
      </c>
      <c r="GC219">
        <v>449</v>
      </c>
      <c r="GD219">
        <v>357</v>
      </c>
      <c r="GE219">
        <v>371</v>
      </c>
      <c r="GF219">
        <v>23</v>
      </c>
      <c r="GG219">
        <v>0</v>
      </c>
      <c r="GH219">
        <v>22</v>
      </c>
      <c r="GI219">
        <v>0</v>
      </c>
      <c r="GJ219">
        <v>22</v>
      </c>
      <c r="GK219">
        <v>0</v>
      </c>
      <c r="GL219">
        <v>202</v>
      </c>
      <c r="GM219">
        <v>0</v>
      </c>
      <c r="GN219">
        <v>16</v>
      </c>
      <c r="GO219">
        <v>1</v>
      </c>
      <c r="GP219">
        <v>1</v>
      </c>
      <c r="GQ219">
        <v>1</v>
      </c>
      <c r="GR219">
        <v>1</v>
      </c>
      <c r="GS219">
        <v>0</v>
      </c>
      <c r="GT219">
        <v>0</v>
      </c>
      <c r="GU219">
        <v>0</v>
      </c>
      <c r="GV219">
        <v>0</v>
      </c>
      <c r="GW219">
        <v>3</v>
      </c>
      <c r="GX219" t="s">
        <v>223</v>
      </c>
      <c r="GY219">
        <v>2348073</v>
      </c>
      <c r="GZ219">
        <v>1674100</v>
      </c>
      <c r="HA219">
        <v>6.0010000000000003</v>
      </c>
      <c r="HB219">
        <v>30.303000000000001</v>
      </c>
      <c r="HC219">
        <v>2.6</v>
      </c>
      <c r="HD219">
        <v>1.91</v>
      </c>
      <c r="HE219">
        <v>0.29610002000000002</v>
      </c>
      <c r="HF219" s="2">
        <f t="shared" si="43"/>
        <v>1.6128786148564833E-3</v>
      </c>
      <c r="HG219" s="2">
        <f t="shared" si="44"/>
        <v>1.6102814263799781E-3</v>
      </c>
      <c r="HH219" s="2">
        <f t="shared" si="45"/>
        <v>2.6451603058845752E-2</v>
      </c>
      <c r="HI219" s="2">
        <f t="shared" si="46"/>
        <v>2.5508525208073007E-2</v>
      </c>
      <c r="HJ219" s="3">
        <f t="shared" si="47"/>
        <v>31.049918724217779</v>
      </c>
      <c r="HK219" t="str">
        <f t="shared" si="48"/>
        <v>UNM</v>
      </c>
    </row>
    <row r="220" spans="1:219" x14ac:dyDescent="0.25">
      <c r="A220">
        <v>211</v>
      </c>
      <c r="B220" t="s">
        <v>871</v>
      </c>
      <c r="C220">
        <v>10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8</v>
      </c>
      <c r="N220">
        <v>17</v>
      </c>
      <c r="O220">
        <v>19</v>
      </c>
      <c r="P220">
        <v>8</v>
      </c>
      <c r="Q220">
        <v>142</v>
      </c>
      <c r="R220">
        <v>1</v>
      </c>
      <c r="S220">
        <v>13</v>
      </c>
      <c r="T220">
        <v>0</v>
      </c>
      <c r="U220">
        <v>0</v>
      </c>
      <c r="V220">
        <v>3</v>
      </c>
      <c r="W220">
        <v>2</v>
      </c>
      <c r="X220">
        <v>1</v>
      </c>
      <c r="Y220">
        <v>0</v>
      </c>
      <c r="Z220">
        <v>2</v>
      </c>
      <c r="AA220">
        <v>2</v>
      </c>
      <c r="AB220">
        <v>8</v>
      </c>
      <c r="AC220">
        <v>1</v>
      </c>
      <c r="AD220">
        <v>8</v>
      </c>
      <c r="AE220">
        <v>0</v>
      </c>
      <c r="AF220">
        <v>0</v>
      </c>
      <c r="AG220">
        <v>2</v>
      </c>
      <c r="AH220">
        <v>2</v>
      </c>
      <c r="AI220">
        <v>0</v>
      </c>
      <c r="AJ220">
        <v>0</v>
      </c>
      <c r="AK220">
        <v>1</v>
      </c>
      <c r="AL220">
        <v>1</v>
      </c>
      <c r="AM220">
        <v>1</v>
      </c>
      <c r="AN220">
        <v>0</v>
      </c>
      <c r="AO220">
        <v>1</v>
      </c>
      <c r="AP220">
        <v>1</v>
      </c>
      <c r="AQ220">
        <v>1</v>
      </c>
      <c r="AR220">
        <v>0</v>
      </c>
      <c r="AS220">
        <v>1</v>
      </c>
      <c r="AT220">
        <v>1</v>
      </c>
      <c r="AU220" t="s">
        <v>521</v>
      </c>
      <c r="AV220">
        <v>34.720001220703118</v>
      </c>
      <c r="AW220">
        <v>35</v>
      </c>
      <c r="AX220">
        <v>35.680000305175781</v>
      </c>
      <c r="AY220">
        <v>34.290000915527337</v>
      </c>
      <c r="AZ220">
        <v>34.959999084472663</v>
      </c>
      <c r="BE220">
        <v>18</v>
      </c>
      <c r="BF220">
        <v>13</v>
      </c>
      <c r="BG220">
        <v>2</v>
      </c>
      <c r="BH220">
        <v>6</v>
      </c>
      <c r="BI220">
        <v>0</v>
      </c>
      <c r="BJ220">
        <v>1</v>
      </c>
      <c r="BK220">
        <v>8</v>
      </c>
      <c r="BL220">
        <v>0</v>
      </c>
      <c r="BM220">
        <v>0</v>
      </c>
      <c r="BN220">
        <v>9</v>
      </c>
      <c r="BO220">
        <v>8</v>
      </c>
      <c r="BP220">
        <v>5</v>
      </c>
      <c r="BQ220">
        <v>7</v>
      </c>
      <c r="BR220">
        <v>143</v>
      </c>
      <c r="BS220">
        <v>1</v>
      </c>
      <c r="BT220">
        <v>2</v>
      </c>
      <c r="BU220">
        <v>0</v>
      </c>
      <c r="BV220">
        <v>0</v>
      </c>
      <c r="BW220">
        <v>21</v>
      </c>
      <c r="BX220">
        <v>8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41</v>
      </c>
      <c r="CF220">
        <v>21</v>
      </c>
      <c r="CG220">
        <v>0</v>
      </c>
      <c r="CH220">
        <v>0</v>
      </c>
      <c r="CI220">
        <v>2</v>
      </c>
      <c r="CJ220">
        <v>1</v>
      </c>
      <c r="CK220">
        <v>2</v>
      </c>
      <c r="CL220">
        <v>0</v>
      </c>
      <c r="CM220" t="s">
        <v>716</v>
      </c>
      <c r="CN220">
        <v>34.959999084472663</v>
      </c>
      <c r="CO220">
        <v>39.360000610351563</v>
      </c>
      <c r="CP220">
        <v>40.919998168945313</v>
      </c>
      <c r="CQ220">
        <v>37.569999694824219</v>
      </c>
      <c r="CR220">
        <v>38.470001220703118</v>
      </c>
      <c r="CS220" s="2">
        <f t="shared" si="39"/>
        <v>0.11178865491993184</v>
      </c>
      <c r="CT220" s="2">
        <f t="shared" si="40"/>
        <v>3.8123109198417549E-2</v>
      </c>
      <c r="CU220" s="2">
        <f t="shared" si="41"/>
        <v>4.5477664831554354E-2</v>
      </c>
      <c r="CV220" s="2">
        <f t="shared" si="42"/>
        <v>2.3394892054085847E-2</v>
      </c>
      <c r="CW220">
        <v>6</v>
      </c>
      <c r="CX220">
        <v>11</v>
      </c>
      <c r="CY220">
        <v>25</v>
      </c>
      <c r="CZ220">
        <v>23</v>
      </c>
      <c r="DA220">
        <v>28</v>
      </c>
      <c r="DB220">
        <v>5</v>
      </c>
      <c r="DC220">
        <v>76</v>
      </c>
      <c r="DD220">
        <v>3</v>
      </c>
      <c r="DE220">
        <v>28</v>
      </c>
      <c r="DF220">
        <v>3</v>
      </c>
      <c r="DG220">
        <v>3</v>
      </c>
      <c r="DH220">
        <v>2</v>
      </c>
      <c r="DI220">
        <v>0</v>
      </c>
      <c r="DJ220">
        <v>104</v>
      </c>
      <c r="DK220">
        <v>5</v>
      </c>
      <c r="DL220">
        <v>9</v>
      </c>
      <c r="DM220">
        <v>3</v>
      </c>
      <c r="DN220">
        <v>9</v>
      </c>
      <c r="DO220">
        <v>87</v>
      </c>
      <c r="DP220">
        <v>76</v>
      </c>
      <c r="DQ220">
        <v>5</v>
      </c>
      <c r="DR220">
        <v>5</v>
      </c>
      <c r="DS220">
        <v>3</v>
      </c>
      <c r="DT220">
        <v>2</v>
      </c>
      <c r="DU220">
        <v>3</v>
      </c>
      <c r="DV220">
        <v>2</v>
      </c>
      <c r="DW220">
        <v>93</v>
      </c>
      <c r="DX220">
        <v>87</v>
      </c>
      <c r="DY220">
        <v>2</v>
      </c>
      <c r="DZ220">
        <v>2</v>
      </c>
      <c r="EA220">
        <v>2</v>
      </c>
      <c r="EB220">
        <v>2</v>
      </c>
      <c r="EC220">
        <v>1</v>
      </c>
      <c r="ED220">
        <v>1</v>
      </c>
      <c r="EE220" t="s">
        <v>872</v>
      </c>
      <c r="EF220">
        <v>38.470001220703118</v>
      </c>
      <c r="EG220">
        <v>38.580001831054688</v>
      </c>
      <c r="EH220">
        <v>39.580001831054688</v>
      </c>
      <c r="EI220">
        <v>38.020000457763672</v>
      </c>
      <c r="EJ220">
        <v>39.310001373291023</v>
      </c>
      <c r="EO220">
        <v>50</v>
      </c>
      <c r="EP220">
        <v>21</v>
      </c>
      <c r="EQ220">
        <v>20</v>
      </c>
      <c r="ER220">
        <v>36</v>
      </c>
      <c r="ES220">
        <v>24</v>
      </c>
      <c r="ET220">
        <v>2</v>
      </c>
      <c r="EU220">
        <v>6</v>
      </c>
      <c r="EV220">
        <v>0</v>
      </c>
      <c r="EW220">
        <v>0</v>
      </c>
      <c r="EX220">
        <v>23</v>
      </c>
      <c r="EY220">
        <v>13</v>
      </c>
      <c r="EZ220">
        <v>8</v>
      </c>
      <c r="FA220">
        <v>7</v>
      </c>
      <c r="FB220">
        <v>19</v>
      </c>
      <c r="FC220">
        <v>3</v>
      </c>
      <c r="FD220">
        <v>70</v>
      </c>
      <c r="FE220">
        <v>1</v>
      </c>
      <c r="FF220">
        <v>70</v>
      </c>
      <c r="FG220">
        <v>21</v>
      </c>
      <c r="FH220">
        <v>6</v>
      </c>
      <c r="FI220">
        <v>19</v>
      </c>
      <c r="FJ220">
        <v>19</v>
      </c>
      <c r="FK220">
        <v>2</v>
      </c>
      <c r="FL220">
        <v>2</v>
      </c>
      <c r="FM220">
        <v>2</v>
      </c>
      <c r="FN220">
        <v>2</v>
      </c>
      <c r="FO220">
        <v>50</v>
      </c>
      <c r="FP220">
        <v>23</v>
      </c>
      <c r="FQ220">
        <v>9</v>
      </c>
      <c r="FR220">
        <v>9</v>
      </c>
      <c r="FS220">
        <v>2</v>
      </c>
      <c r="FT220">
        <v>2</v>
      </c>
      <c r="FU220">
        <v>2</v>
      </c>
      <c r="FV220">
        <v>2</v>
      </c>
      <c r="FW220" t="s">
        <v>340</v>
      </c>
      <c r="FX220">
        <v>39.310001373291023</v>
      </c>
      <c r="FY220">
        <v>39.650001525878913</v>
      </c>
      <c r="FZ220">
        <v>39.650001525878913</v>
      </c>
      <c r="GA220">
        <v>37.650001525878913</v>
      </c>
      <c r="GB220">
        <v>39.159999847412109</v>
      </c>
      <c r="GC220">
        <v>477</v>
      </c>
      <c r="GD220">
        <v>362</v>
      </c>
      <c r="GE220">
        <v>244</v>
      </c>
      <c r="GF220">
        <v>182</v>
      </c>
      <c r="GG220">
        <v>28</v>
      </c>
      <c r="GH220">
        <v>267</v>
      </c>
      <c r="GI220">
        <v>28</v>
      </c>
      <c r="GJ220">
        <v>111</v>
      </c>
      <c r="GK220">
        <v>87</v>
      </c>
      <c r="GL220">
        <v>268</v>
      </c>
      <c r="GM220">
        <v>79</v>
      </c>
      <c r="GN220">
        <v>123</v>
      </c>
      <c r="GO220">
        <v>7</v>
      </c>
      <c r="GP220">
        <v>5</v>
      </c>
      <c r="GQ220">
        <v>6</v>
      </c>
      <c r="GR220">
        <v>4</v>
      </c>
      <c r="GS220">
        <v>6</v>
      </c>
      <c r="GT220">
        <v>3</v>
      </c>
      <c r="GU220">
        <v>4</v>
      </c>
      <c r="GV220">
        <v>3</v>
      </c>
      <c r="GW220">
        <v>2.6</v>
      </c>
      <c r="GX220" t="s">
        <v>223</v>
      </c>
      <c r="GY220">
        <v>2328602</v>
      </c>
      <c r="GZ220">
        <v>2992242</v>
      </c>
      <c r="HA220">
        <v>0.68899999999999995</v>
      </c>
      <c r="HB220">
        <v>1.4370000000000001</v>
      </c>
      <c r="HC220">
        <v>0.05</v>
      </c>
      <c r="HD220">
        <v>2.6</v>
      </c>
      <c r="HE220">
        <v>0</v>
      </c>
      <c r="HF220" s="2">
        <f t="shared" si="43"/>
        <v>8.5750350442226342E-3</v>
      </c>
      <c r="HG220" s="2">
        <f t="shared" si="44"/>
        <v>0</v>
      </c>
      <c r="HH220" s="2">
        <f t="shared" si="45"/>
        <v>5.0441359975601285E-2</v>
      </c>
      <c r="HI220" s="2">
        <f t="shared" si="46"/>
        <v>3.8559712140371349E-2</v>
      </c>
      <c r="HJ220" s="3">
        <f t="shared" si="47"/>
        <v>39.650001525878913</v>
      </c>
      <c r="HK220" t="str">
        <f t="shared" si="48"/>
        <v>URBN</v>
      </c>
    </row>
    <row r="221" spans="1:219" hidden="1" x14ac:dyDescent="0.25">
      <c r="A221">
        <v>212</v>
      </c>
      <c r="B221" t="s">
        <v>873</v>
      </c>
      <c r="C221">
        <v>10</v>
      </c>
      <c r="D221">
        <v>1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2</v>
      </c>
      <c r="N221">
        <v>1</v>
      </c>
      <c r="O221">
        <v>4</v>
      </c>
      <c r="P221">
        <v>8</v>
      </c>
      <c r="Q221">
        <v>66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2</v>
      </c>
      <c r="AC221">
        <v>1</v>
      </c>
      <c r="AD221">
        <v>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429</v>
      </c>
      <c r="AV221">
        <v>104.8199996948242</v>
      </c>
      <c r="AW221">
        <v>104.879997253418</v>
      </c>
      <c r="AX221">
        <v>105.4499969482422</v>
      </c>
      <c r="AY221">
        <v>102.4199981689453</v>
      </c>
      <c r="AZ221">
        <v>104.120002746582</v>
      </c>
      <c r="BE221">
        <v>6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12</v>
      </c>
      <c r="BO221">
        <v>8</v>
      </c>
      <c r="BP221">
        <v>4</v>
      </c>
      <c r="BQ221">
        <v>10</v>
      </c>
      <c r="BR221">
        <v>49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1</v>
      </c>
      <c r="BZ221">
        <v>0</v>
      </c>
      <c r="CA221">
        <v>1</v>
      </c>
      <c r="CB221">
        <v>0</v>
      </c>
      <c r="CC221">
        <v>1</v>
      </c>
      <c r="CD221">
        <v>0</v>
      </c>
      <c r="CE221">
        <v>2</v>
      </c>
      <c r="CF221">
        <v>1</v>
      </c>
      <c r="CG221">
        <v>24</v>
      </c>
      <c r="CH221">
        <v>0</v>
      </c>
      <c r="CI221">
        <v>1</v>
      </c>
      <c r="CJ221">
        <v>1</v>
      </c>
      <c r="CK221">
        <v>1</v>
      </c>
      <c r="CL221">
        <v>0</v>
      </c>
      <c r="CM221" t="s">
        <v>653</v>
      </c>
      <c r="CN221">
        <v>104.120002746582</v>
      </c>
      <c r="CO221">
        <v>103.6699981689453</v>
      </c>
      <c r="CP221">
        <v>105.870002746582</v>
      </c>
      <c r="CQ221">
        <v>103.620002746582</v>
      </c>
      <c r="CR221">
        <v>105.3000030517578</v>
      </c>
      <c r="CS221" s="2">
        <f t="shared" si="39"/>
        <v>-4.3407406731439391E-3</v>
      </c>
      <c r="CT221" s="2">
        <f t="shared" si="40"/>
        <v>2.0780244833872308E-2</v>
      </c>
      <c r="CU221" s="2">
        <f t="shared" si="41"/>
        <v>4.8225545718461049E-4</v>
      </c>
      <c r="CV221" s="2">
        <f t="shared" si="42"/>
        <v>1.5954418390187741E-2</v>
      </c>
      <c r="CW221">
        <v>0</v>
      </c>
      <c r="CX221">
        <v>0</v>
      </c>
      <c r="CY221">
        <v>20</v>
      </c>
      <c r="CZ221">
        <v>43</v>
      </c>
      <c r="DA221">
        <v>6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1</v>
      </c>
      <c r="DM221">
        <v>1</v>
      </c>
      <c r="DN221">
        <v>1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283</v>
      </c>
      <c r="EF221">
        <v>105.3000030517578</v>
      </c>
      <c r="EG221">
        <v>105.59999847412109</v>
      </c>
      <c r="EH221">
        <v>106.59999847412109</v>
      </c>
      <c r="EI221">
        <v>105.23000335693359</v>
      </c>
      <c r="EJ221">
        <v>105.2399978637695</v>
      </c>
      <c r="EO221">
        <v>64</v>
      </c>
      <c r="EP221">
        <v>24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13</v>
      </c>
      <c r="EY221">
        <v>1</v>
      </c>
      <c r="EZ221">
        <v>3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874</v>
      </c>
      <c r="FX221">
        <v>105.2399978637695</v>
      </c>
      <c r="FY221">
        <v>105.9199981689453</v>
      </c>
      <c r="FZ221">
        <v>106.870002746582</v>
      </c>
      <c r="GA221">
        <v>105.4199981689453</v>
      </c>
      <c r="GB221">
        <v>105.7399978637695</v>
      </c>
      <c r="GC221">
        <v>245</v>
      </c>
      <c r="GD221">
        <v>103</v>
      </c>
      <c r="GE221">
        <v>157</v>
      </c>
      <c r="GF221">
        <v>18</v>
      </c>
      <c r="GG221">
        <v>0</v>
      </c>
      <c r="GH221">
        <v>123</v>
      </c>
      <c r="GI221">
        <v>0</v>
      </c>
      <c r="GJ221">
        <v>49</v>
      </c>
      <c r="GK221">
        <v>3</v>
      </c>
      <c r="GL221">
        <v>49</v>
      </c>
      <c r="GM221">
        <v>1</v>
      </c>
      <c r="GN221">
        <v>0</v>
      </c>
      <c r="GO221">
        <v>1</v>
      </c>
      <c r="GP221">
        <v>0</v>
      </c>
      <c r="GQ221">
        <v>0</v>
      </c>
      <c r="GR221">
        <v>0</v>
      </c>
      <c r="GS221">
        <v>1</v>
      </c>
      <c r="GT221">
        <v>0</v>
      </c>
      <c r="GU221">
        <v>0</v>
      </c>
      <c r="GV221">
        <v>0</v>
      </c>
      <c r="GW221">
        <v>2.5</v>
      </c>
      <c r="GX221" t="s">
        <v>218</v>
      </c>
      <c r="GY221">
        <v>77944</v>
      </c>
      <c r="GZ221">
        <v>86228</v>
      </c>
      <c r="HA221">
        <v>1.6970000000000001</v>
      </c>
      <c r="HB221">
        <v>2.464</v>
      </c>
      <c r="HC221">
        <v>1.03</v>
      </c>
      <c r="HD221">
        <v>6</v>
      </c>
      <c r="HE221">
        <v>0</v>
      </c>
      <c r="HF221" s="2">
        <f t="shared" si="43"/>
        <v>6.4199425692131884E-3</v>
      </c>
      <c r="HG221" s="2">
        <f t="shared" si="44"/>
        <v>8.8893473680301538E-3</v>
      </c>
      <c r="HH221" s="2">
        <f t="shared" si="45"/>
        <v>4.7205438882512718E-3</v>
      </c>
      <c r="HI221" s="2">
        <f t="shared" si="46"/>
        <v>3.026288077256023E-3</v>
      </c>
      <c r="HJ221" s="3">
        <f t="shared" si="47"/>
        <v>106.86155782589017</v>
      </c>
      <c r="HK221" t="str">
        <f t="shared" si="48"/>
        <v>USNA</v>
      </c>
    </row>
    <row r="222" spans="1:219" hidden="1" x14ac:dyDescent="0.25">
      <c r="A222">
        <v>213</v>
      </c>
      <c r="B222" t="s">
        <v>875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51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28</v>
      </c>
      <c r="W222">
        <v>9</v>
      </c>
      <c r="X222">
        <v>9</v>
      </c>
      <c r="Y222">
        <v>13</v>
      </c>
      <c r="Z222">
        <v>14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2</v>
      </c>
      <c r="AP222">
        <v>0</v>
      </c>
      <c r="AQ222">
        <v>1</v>
      </c>
      <c r="AR222">
        <v>0</v>
      </c>
      <c r="AS222">
        <v>1</v>
      </c>
      <c r="AT222">
        <v>0</v>
      </c>
      <c r="AU222" t="s">
        <v>876</v>
      </c>
      <c r="AV222">
        <v>320.66000366210938</v>
      </c>
      <c r="AW222">
        <v>322.8599853515625</v>
      </c>
      <c r="AX222">
        <v>324.70001220703119</v>
      </c>
      <c r="AY222">
        <v>317.76998901367188</v>
      </c>
      <c r="AZ222">
        <v>319.6300048828125</v>
      </c>
      <c r="BE222">
        <v>4</v>
      </c>
      <c r="BF222">
        <v>4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3</v>
      </c>
      <c r="BQ222">
        <v>2</v>
      </c>
      <c r="BR222">
        <v>131</v>
      </c>
      <c r="BS222">
        <v>0</v>
      </c>
      <c r="BT222">
        <v>0</v>
      </c>
      <c r="BU222">
        <v>0</v>
      </c>
      <c r="BV222">
        <v>0</v>
      </c>
      <c r="BW222">
        <v>4</v>
      </c>
      <c r="BX222">
        <v>0</v>
      </c>
      <c r="BY222">
        <v>0</v>
      </c>
      <c r="BZ222">
        <v>0</v>
      </c>
      <c r="CA222">
        <v>1</v>
      </c>
      <c r="CB222">
        <v>0</v>
      </c>
      <c r="CC222">
        <v>0</v>
      </c>
      <c r="CD222">
        <v>0</v>
      </c>
      <c r="CE222">
        <v>9</v>
      </c>
      <c r="CF222">
        <v>4</v>
      </c>
      <c r="CG222">
        <v>0</v>
      </c>
      <c r="CH222">
        <v>0</v>
      </c>
      <c r="CI222">
        <v>1</v>
      </c>
      <c r="CJ222">
        <v>1</v>
      </c>
      <c r="CK222">
        <v>0</v>
      </c>
      <c r="CL222">
        <v>0</v>
      </c>
      <c r="CM222" t="s">
        <v>236</v>
      </c>
      <c r="CN222">
        <v>319.6300048828125</v>
      </c>
      <c r="CO222">
        <v>321.239990234375</v>
      </c>
      <c r="CP222">
        <v>329.07000732421881</v>
      </c>
      <c r="CQ222">
        <v>321.239990234375</v>
      </c>
      <c r="CR222">
        <v>326.73001098632813</v>
      </c>
      <c r="CS222" s="2">
        <f t="shared" si="39"/>
        <v>5.0117837146859134E-3</v>
      </c>
      <c r="CT222" s="2">
        <f t="shared" si="40"/>
        <v>2.3794380878137011E-2</v>
      </c>
      <c r="CU222" s="2">
        <f t="shared" si="41"/>
        <v>0</v>
      </c>
      <c r="CV222" s="2">
        <f t="shared" si="42"/>
        <v>1.6802927699784642E-2</v>
      </c>
      <c r="CW222">
        <v>9</v>
      </c>
      <c r="CX222">
        <v>16</v>
      </c>
      <c r="CY222">
        <v>46</v>
      </c>
      <c r="CZ222">
        <v>44</v>
      </c>
      <c r="DA222">
        <v>18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281</v>
      </c>
      <c r="EF222">
        <v>326.73001098632813</v>
      </c>
      <c r="EG222">
        <v>328.55999755859369</v>
      </c>
      <c r="EH222">
        <v>330.72000122070313</v>
      </c>
      <c r="EI222">
        <v>323.83999633789063</v>
      </c>
      <c r="EJ222">
        <v>329.739990234375</v>
      </c>
      <c r="EO222">
        <v>22</v>
      </c>
      <c r="EP222">
        <v>5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46</v>
      </c>
      <c r="EY222">
        <v>14</v>
      </c>
      <c r="EZ222">
        <v>7</v>
      </c>
      <c r="FA222">
        <v>3</v>
      </c>
      <c r="FB222">
        <v>68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68</v>
      </c>
      <c r="FJ222">
        <v>0</v>
      </c>
      <c r="FK222">
        <v>0</v>
      </c>
      <c r="FL222">
        <v>0</v>
      </c>
      <c r="FM222">
        <v>1</v>
      </c>
      <c r="FN222">
        <v>0</v>
      </c>
      <c r="FO222">
        <v>1</v>
      </c>
      <c r="FP222">
        <v>0</v>
      </c>
      <c r="FQ222">
        <v>36</v>
      </c>
      <c r="FR222">
        <v>36</v>
      </c>
      <c r="FS222">
        <v>1</v>
      </c>
      <c r="FT222">
        <v>0</v>
      </c>
      <c r="FU222">
        <v>1</v>
      </c>
      <c r="FV222">
        <v>1</v>
      </c>
      <c r="FW222" t="s">
        <v>877</v>
      </c>
      <c r="FX222">
        <v>329.739990234375</v>
      </c>
      <c r="FY222">
        <v>329.02999877929688</v>
      </c>
      <c r="FZ222">
        <v>329.32998657226563</v>
      </c>
      <c r="GA222">
        <v>325.44000244140619</v>
      </c>
      <c r="GB222">
        <v>326.8800048828125</v>
      </c>
      <c r="GC222">
        <v>219</v>
      </c>
      <c r="GD222">
        <v>349</v>
      </c>
      <c r="GE222">
        <v>160</v>
      </c>
      <c r="GF222">
        <v>138</v>
      </c>
      <c r="GG222">
        <v>0</v>
      </c>
      <c r="GH222">
        <v>62</v>
      </c>
      <c r="GI222">
        <v>0</v>
      </c>
      <c r="GJ222">
        <v>62</v>
      </c>
      <c r="GK222">
        <v>0</v>
      </c>
      <c r="GL222">
        <v>213</v>
      </c>
      <c r="GM222">
        <v>0</v>
      </c>
      <c r="GN222">
        <v>68</v>
      </c>
      <c r="GO222">
        <v>1</v>
      </c>
      <c r="GP222">
        <v>1</v>
      </c>
      <c r="GQ222">
        <v>0</v>
      </c>
      <c r="GR222">
        <v>0</v>
      </c>
      <c r="GS222">
        <v>2</v>
      </c>
      <c r="GT222">
        <v>1</v>
      </c>
      <c r="GU222">
        <v>1</v>
      </c>
      <c r="GV222">
        <v>1</v>
      </c>
      <c r="GW222">
        <v>2.7</v>
      </c>
      <c r="GX222" t="s">
        <v>223</v>
      </c>
      <c r="GY222">
        <v>237283</v>
      </c>
      <c r="GZ222">
        <v>295585</v>
      </c>
      <c r="HA222">
        <v>1.4430000000000001</v>
      </c>
      <c r="HB222">
        <v>1.6020000000000001</v>
      </c>
      <c r="HC222">
        <v>1.41</v>
      </c>
      <c r="HD222">
        <v>3.4</v>
      </c>
      <c r="HF222" s="2">
        <f t="shared" si="43"/>
        <v>-2.1578319840507287E-3</v>
      </c>
      <c r="HG222" s="2">
        <f t="shared" si="44"/>
        <v>9.1090336501420399E-4</v>
      </c>
      <c r="HH222" s="2">
        <f t="shared" si="45"/>
        <v>1.0910848102633763E-2</v>
      </c>
      <c r="HI222" s="2">
        <f t="shared" si="46"/>
        <v>4.405293746622907E-3</v>
      </c>
      <c r="HJ222" s="3">
        <f t="shared" si="47"/>
        <v>329.32971331237553</v>
      </c>
      <c r="HK222" t="str">
        <f t="shared" si="48"/>
        <v>MTN</v>
      </c>
    </row>
    <row r="223" spans="1:219" hidden="1" x14ac:dyDescent="0.25">
      <c r="A223">
        <v>214</v>
      </c>
      <c r="B223" t="s">
        <v>878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93</v>
      </c>
      <c r="N223">
        <v>56</v>
      </c>
      <c r="O223">
        <v>3</v>
      </c>
      <c r="P223">
        <v>0</v>
      </c>
      <c r="Q223">
        <v>0</v>
      </c>
      <c r="R223">
        <v>1</v>
      </c>
      <c r="S223">
        <v>3</v>
      </c>
      <c r="T223">
        <v>0</v>
      </c>
      <c r="U223">
        <v>0</v>
      </c>
      <c r="V223">
        <v>20</v>
      </c>
      <c r="W223">
        <v>9</v>
      </c>
      <c r="X223">
        <v>11</v>
      </c>
      <c r="Y223">
        <v>8</v>
      </c>
      <c r="Z223">
        <v>9</v>
      </c>
      <c r="AA223">
        <v>1</v>
      </c>
      <c r="AB223">
        <v>0</v>
      </c>
      <c r="AC223">
        <v>0</v>
      </c>
      <c r="AD223">
        <v>0</v>
      </c>
      <c r="AE223">
        <v>26</v>
      </c>
      <c r="AF223">
        <v>4</v>
      </c>
      <c r="AG223">
        <v>9</v>
      </c>
      <c r="AH223">
        <v>0</v>
      </c>
      <c r="AI223">
        <v>1</v>
      </c>
      <c r="AJ223">
        <v>1</v>
      </c>
      <c r="AK223">
        <v>2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500</v>
      </c>
      <c r="AV223">
        <v>78.30999755859375</v>
      </c>
      <c r="AW223">
        <v>78.269996643066406</v>
      </c>
      <c r="AX223">
        <v>78.269996643066406</v>
      </c>
      <c r="AY223">
        <v>76.739997863769531</v>
      </c>
      <c r="AZ223">
        <v>77.330001831054688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194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1</v>
      </c>
      <c r="CF223">
        <v>0</v>
      </c>
      <c r="CG223">
        <v>0</v>
      </c>
      <c r="CH223">
        <v>0</v>
      </c>
      <c r="CI223">
        <v>1</v>
      </c>
      <c r="CJ223">
        <v>0</v>
      </c>
      <c r="CK223">
        <v>0</v>
      </c>
      <c r="CL223">
        <v>0</v>
      </c>
      <c r="CM223" t="s">
        <v>879</v>
      </c>
      <c r="CN223">
        <v>77.330001831054688</v>
      </c>
      <c r="CO223">
        <v>77.550003051757813</v>
      </c>
      <c r="CP223">
        <v>79.30999755859375</v>
      </c>
      <c r="CQ223">
        <v>77.269996643066406</v>
      </c>
      <c r="CR223">
        <v>79.089996337890625</v>
      </c>
      <c r="CS223" s="2">
        <f t="shared" si="39"/>
        <v>2.8368950618389288E-3</v>
      </c>
      <c r="CT223" s="2">
        <f t="shared" si="40"/>
        <v>2.2191332253360119E-2</v>
      </c>
      <c r="CU223" s="2">
        <f t="shared" si="41"/>
        <v>3.6106563207293219E-3</v>
      </c>
      <c r="CV223" s="2">
        <f t="shared" si="42"/>
        <v>2.3011755962773828E-2</v>
      </c>
      <c r="CW223">
        <v>17</v>
      </c>
      <c r="CX223">
        <v>11</v>
      </c>
      <c r="CY223">
        <v>21</v>
      </c>
      <c r="CZ223">
        <v>106</v>
      </c>
      <c r="DA223">
        <v>38</v>
      </c>
      <c r="DB223">
        <v>0</v>
      </c>
      <c r="DC223">
        <v>0</v>
      </c>
      <c r="DD223">
        <v>0</v>
      </c>
      <c r="DE223">
        <v>0</v>
      </c>
      <c r="DF223">
        <v>7</v>
      </c>
      <c r="DG223">
        <v>1</v>
      </c>
      <c r="DH223">
        <v>3</v>
      </c>
      <c r="DI223">
        <v>0</v>
      </c>
      <c r="DJ223">
        <v>0</v>
      </c>
      <c r="DK223">
        <v>1</v>
      </c>
      <c r="DL223">
        <v>11</v>
      </c>
      <c r="DM223">
        <v>1</v>
      </c>
      <c r="DN223">
        <v>11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468</v>
      </c>
      <c r="EF223">
        <v>79.089996337890625</v>
      </c>
      <c r="EG223">
        <v>79.319999694824219</v>
      </c>
      <c r="EH223">
        <v>80.970001220703125</v>
      </c>
      <c r="EI223">
        <v>79.319999694824219</v>
      </c>
      <c r="EJ223">
        <v>80.790000915527344</v>
      </c>
      <c r="EO223">
        <v>0</v>
      </c>
      <c r="EP223">
        <v>15</v>
      </c>
      <c r="EQ223">
        <v>156</v>
      </c>
      <c r="ER223">
        <v>23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598</v>
      </c>
      <c r="FX223">
        <v>80.790000915527344</v>
      </c>
      <c r="FY223">
        <v>81.25</v>
      </c>
      <c r="FZ223">
        <v>81.379997253417969</v>
      </c>
      <c r="GA223">
        <v>80.129997253417969</v>
      </c>
      <c r="GB223">
        <v>80.400001525878906</v>
      </c>
      <c r="GC223">
        <v>540</v>
      </c>
      <c r="GD223">
        <v>263</v>
      </c>
      <c r="GE223">
        <v>388</v>
      </c>
      <c r="GF223">
        <v>11</v>
      </c>
      <c r="GG223">
        <v>0</v>
      </c>
      <c r="GH223">
        <v>168</v>
      </c>
      <c r="GI223">
        <v>0</v>
      </c>
      <c r="GJ223">
        <v>168</v>
      </c>
      <c r="GK223">
        <v>11</v>
      </c>
      <c r="GL223">
        <v>203</v>
      </c>
      <c r="GM223">
        <v>11</v>
      </c>
      <c r="GN223">
        <v>0</v>
      </c>
      <c r="GO223">
        <v>2</v>
      </c>
      <c r="GP223">
        <v>0</v>
      </c>
      <c r="GQ223">
        <v>1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1.8</v>
      </c>
      <c r="GX223" t="s">
        <v>218</v>
      </c>
      <c r="GY223">
        <v>4947669</v>
      </c>
      <c r="GZ223">
        <v>3224871</v>
      </c>
      <c r="HA223">
        <v>0.88300000000000001</v>
      </c>
      <c r="HB223">
        <v>1.429</v>
      </c>
      <c r="HC223">
        <v>-6.1</v>
      </c>
      <c r="HD223">
        <v>2.4700000000000002</v>
      </c>
      <c r="HF223" s="2">
        <f t="shared" si="43"/>
        <v>5.6615271935096523E-3</v>
      </c>
      <c r="HG223" s="2">
        <f t="shared" si="44"/>
        <v>1.5974103932832051E-3</v>
      </c>
      <c r="HH223" s="2">
        <f t="shared" si="45"/>
        <v>1.3784649188701925E-2</v>
      </c>
      <c r="HI223" s="2">
        <f t="shared" si="46"/>
        <v>3.3582620315502076E-3</v>
      </c>
      <c r="HJ223" s="3">
        <f t="shared" si="47"/>
        <v>81.379789594454266</v>
      </c>
      <c r="HK223" t="str">
        <f t="shared" si="48"/>
        <v>VLO</v>
      </c>
    </row>
    <row r="224" spans="1:219" hidden="1" x14ac:dyDescent="0.25">
      <c r="A224">
        <v>215</v>
      </c>
      <c r="B224" t="s">
        <v>880</v>
      </c>
      <c r="C224">
        <v>9</v>
      </c>
      <c r="D224">
        <v>0</v>
      </c>
      <c r="E224">
        <v>5</v>
      </c>
      <c r="F224">
        <v>1</v>
      </c>
      <c r="G224" t="s">
        <v>218</v>
      </c>
      <c r="H224" t="s">
        <v>347</v>
      </c>
      <c r="I224">
        <v>6</v>
      </c>
      <c r="J224">
        <v>0</v>
      </c>
      <c r="K224" t="s">
        <v>218</v>
      </c>
      <c r="L224" t="s">
        <v>218</v>
      </c>
      <c r="M224">
        <v>69</v>
      </c>
      <c r="N224">
        <v>26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6</v>
      </c>
      <c r="W224">
        <v>8</v>
      </c>
      <c r="X224">
        <v>5</v>
      </c>
      <c r="Y224">
        <v>6</v>
      </c>
      <c r="Z224">
        <v>5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5</v>
      </c>
      <c r="AH224">
        <v>0</v>
      </c>
      <c r="AI224">
        <v>1</v>
      </c>
      <c r="AJ224">
        <v>0</v>
      </c>
      <c r="AK224">
        <v>2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355</v>
      </c>
      <c r="AV224">
        <v>87.180000305175781</v>
      </c>
      <c r="AW224">
        <v>87.760002136230469</v>
      </c>
      <c r="AX224">
        <v>89.879997253417969</v>
      </c>
      <c r="AY224">
        <v>87.519996643066406</v>
      </c>
      <c r="AZ224">
        <v>88.239997863769531</v>
      </c>
      <c r="BE224">
        <v>5</v>
      </c>
      <c r="BF224">
        <v>30</v>
      </c>
      <c r="BG224">
        <v>34</v>
      </c>
      <c r="BH224">
        <v>21</v>
      </c>
      <c r="BI224">
        <v>4</v>
      </c>
      <c r="BJ224">
        <v>2</v>
      </c>
      <c r="BK224">
        <v>5</v>
      </c>
      <c r="BL224">
        <v>1</v>
      </c>
      <c r="BM224">
        <v>2</v>
      </c>
      <c r="BN224">
        <v>1</v>
      </c>
      <c r="BO224">
        <v>1</v>
      </c>
      <c r="BP224">
        <v>0</v>
      </c>
      <c r="BQ224">
        <v>0</v>
      </c>
      <c r="BR224">
        <v>0</v>
      </c>
      <c r="BS224">
        <v>2</v>
      </c>
      <c r="BT224">
        <v>2</v>
      </c>
      <c r="BU224">
        <v>1</v>
      </c>
      <c r="BV224">
        <v>2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 t="s">
        <v>448</v>
      </c>
      <c r="CN224">
        <v>88.239997863769531</v>
      </c>
      <c r="CO224">
        <v>88.75</v>
      </c>
      <c r="CP224">
        <v>90.5</v>
      </c>
      <c r="CQ224">
        <v>87.980003356933594</v>
      </c>
      <c r="CR224">
        <v>88.550003051757813</v>
      </c>
      <c r="CS224" s="2">
        <f t="shared" si="39"/>
        <v>5.7465029434419224E-3</v>
      </c>
      <c r="CT224" s="2">
        <f t="shared" si="40"/>
        <v>1.9337016574585641E-2</v>
      </c>
      <c r="CU224" s="2">
        <f t="shared" si="41"/>
        <v>8.6760185134242551E-3</v>
      </c>
      <c r="CV224" s="2">
        <f t="shared" si="42"/>
        <v>6.4370375514392064E-3</v>
      </c>
      <c r="CW224">
        <v>19</v>
      </c>
      <c r="CX224">
        <v>7</v>
      </c>
      <c r="CY224">
        <v>9</v>
      </c>
      <c r="CZ224">
        <v>10</v>
      </c>
      <c r="DA224">
        <v>0</v>
      </c>
      <c r="DB224">
        <v>1</v>
      </c>
      <c r="DC224">
        <v>19</v>
      </c>
      <c r="DD224">
        <v>0</v>
      </c>
      <c r="DE224">
        <v>0</v>
      </c>
      <c r="DF224">
        <v>14</v>
      </c>
      <c r="DG224">
        <v>4</v>
      </c>
      <c r="DH224">
        <v>0</v>
      </c>
      <c r="DI224">
        <v>5</v>
      </c>
      <c r="DJ224">
        <v>12</v>
      </c>
      <c r="DK224">
        <v>0</v>
      </c>
      <c r="DL224">
        <v>0</v>
      </c>
      <c r="DM224">
        <v>0</v>
      </c>
      <c r="DN224">
        <v>0</v>
      </c>
      <c r="DO224">
        <v>26</v>
      </c>
      <c r="DP224">
        <v>20</v>
      </c>
      <c r="DQ224">
        <v>0</v>
      </c>
      <c r="DR224">
        <v>0</v>
      </c>
      <c r="DS224">
        <v>1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352</v>
      </c>
      <c r="EF224">
        <v>88.550003051757813</v>
      </c>
      <c r="EG224">
        <v>88.75</v>
      </c>
      <c r="EH224">
        <v>89.900001525878906</v>
      </c>
      <c r="EI224">
        <v>88.230003356933594</v>
      </c>
      <c r="EJ224">
        <v>89.410003662109375</v>
      </c>
      <c r="EO224">
        <v>11</v>
      </c>
      <c r="EP224">
        <v>48</v>
      </c>
      <c r="EQ224">
        <v>11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1</v>
      </c>
      <c r="EY224">
        <v>0</v>
      </c>
      <c r="EZ224">
        <v>0</v>
      </c>
      <c r="FA224">
        <v>0</v>
      </c>
      <c r="FB224">
        <v>1</v>
      </c>
      <c r="FC224">
        <v>1</v>
      </c>
      <c r="FD224">
        <v>2</v>
      </c>
      <c r="FE224">
        <v>0</v>
      </c>
      <c r="FF224">
        <v>0</v>
      </c>
      <c r="FG224">
        <v>1</v>
      </c>
      <c r="FH224">
        <v>0</v>
      </c>
      <c r="FI224">
        <v>1</v>
      </c>
      <c r="FJ224">
        <v>1</v>
      </c>
      <c r="FK224">
        <v>1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238</v>
      </c>
      <c r="FX224">
        <v>89.410003662109375</v>
      </c>
      <c r="FY224">
        <v>90.239997863769531</v>
      </c>
      <c r="FZ224">
        <v>90.410003662109375</v>
      </c>
      <c r="GA224">
        <v>89.129997253417969</v>
      </c>
      <c r="GB224">
        <v>90.080001831054688</v>
      </c>
      <c r="GC224">
        <v>304</v>
      </c>
      <c r="GD224">
        <v>69</v>
      </c>
      <c r="GE224">
        <v>115</v>
      </c>
      <c r="GF224">
        <v>37</v>
      </c>
      <c r="GG224">
        <v>2</v>
      </c>
      <c r="GH224">
        <v>35</v>
      </c>
      <c r="GI224">
        <v>0</v>
      </c>
      <c r="GJ224">
        <v>10</v>
      </c>
      <c r="GK224">
        <v>2</v>
      </c>
      <c r="GL224">
        <v>18</v>
      </c>
      <c r="GM224">
        <v>0</v>
      </c>
      <c r="GN224">
        <v>13</v>
      </c>
      <c r="GO224">
        <v>3</v>
      </c>
      <c r="GP224">
        <v>1</v>
      </c>
      <c r="GQ224">
        <v>1</v>
      </c>
      <c r="GR224">
        <v>1</v>
      </c>
      <c r="GS224">
        <v>0</v>
      </c>
      <c r="GT224">
        <v>0</v>
      </c>
      <c r="GU224">
        <v>0</v>
      </c>
      <c r="GV224">
        <v>0</v>
      </c>
      <c r="GW224">
        <v>2.2000000000000002</v>
      </c>
      <c r="GX224" t="s">
        <v>218</v>
      </c>
      <c r="GY224">
        <v>63717</v>
      </c>
      <c r="GZ224">
        <v>114414</v>
      </c>
      <c r="HA224">
        <v>6.3159999999999998</v>
      </c>
      <c r="HB224">
        <v>7.7439999999999998</v>
      </c>
      <c r="HC224">
        <v>3.21</v>
      </c>
      <c r="HD224">
        <v>5.83</v>
      </c>
      <c r="HE224">
        <v>0</v>
      </c>
      <c r="HF224" s="2">
        <f t="shared" si="43"/>
        <v>9.1976309985418725E-3</v>
      </c>
      <c r="HG224" s="2">
        <f t="shared" si="44"/>
        <v>1.8803870307892989E-3</v>
      </c>
      <c r="HH224" s="2">
        <f t="shared" si="45"/>
        <v>1.2300538969729047E-2</v>
      </c>
      <c r="HI224" s="2">
        <f t="shared" si="46"/>
        <v>1.054623177537739E-2</v>
      </c>
      <c r="HJ224" s="3">
        <f t="shared" si="47"/>
        <v>90.409683985411021</v>
      </c>
      <c r="HK224" t="str">
        <f t="shared" si="48"/>
        <v>VICR</v>
      </c>
    </row>
    <row r="225" spans="1:219" hidden="1" x14ac:dyDescent="0.25">
      <c r="A225">
        <v>216</v>
      </c>
      <c r="B225" t="s">
        <v>881</v>
      </c>
      <c r="C225">
        <v>9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3</v>
      </c>
      <c r="N225">
        <v>18</v>
      </c>
      <c r="O225">
        <v>71</v>
      </c>
      <c r="P225">
        <v>67</v>
      </c>
      <c r="Q225">
        <v>31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3</v>
      </c>
      <c r="Y225">
        <v>2</v>
      </c>
      <c r="Z225">
        <v>1</v>
      </c>
      <c r="AA225">
        <v>1</v>
      </c>
      <c r="AB225">
        <v>7</v>
      </c>
      <c r="AC225">
        <v>1</v>
      </c>
      <c r="AD225">
        <v>7</v>
      </c>
      <c r="AE225">
        <v>0</v>
      </c>
      <c r="AF225">
        <v>0</v>
      </c>
      <c r="AG225">
        <v>1</v>
      </c>
      <c r="AH225">
        <v>1</v>
      </c>
      <c r="AI225">
        <v>0</v>
      </c>
      <c r="AJ225">
        <v>0</v>
      </c>
      <c r="AK225">
        <v>1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281</v>
      </c>
      <c r="AV225">
        <v>46.900001525878913</v>
      </c>
      <c r="AW225">
        <v>46.639999389648438</v>
      </c>
      <c r="AX225">
        <v>46.709999084472663</v>
      </c>
      <c r="AY225">
        <v>45.5</v>
      </c>
      <c r="AZ225">
        <v>45.669998168945313</v>
      </c>
      <c r="BE225">
        <v>3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4</v>
      </c>
      <c r="BO225">
        <v>1</v>
      </c>
      <c r="BP225">
        <v>8</v>
      </c>
      <c r="BQ225">
        <v>3</v>
      </c>
      <c r="BR225">
        <v>179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4</v>
      </c>
      <c r="CF225">
        <v>0</v>
      </c>
      <c r="CG225">
        <v>0</v>
      </c>
      <c r="CH225">
        <v>0</v>
      </c>
      <c r="CI225">
        <v>2</v>
      </c>
      <c r="CJ225">
        <v>0</v>
      </c>
      <c r="CK225">
        <v>1</v>
      </c>
      <c r="CL225">
        <v>0</v>
      </c>
      <c r="CM225" t="s">
        <v>882</v>
      </c>
      <c r="CN225">
        <v>45.669998168945313</v>
      </c>
      <c r="CO225">
        <v>45.639999389648438</v>
      </c>
      <c r="CP225">
        <v>46.75</v>
      </c>
      <c r="CQ225">
        <v>45.25</v>
      </c>
      <c r="CR225">
        <v>46.560001373291023</v>
      </c>
      <c r="CS225" s="2">
        <f t="shared" si="39"/>
        <v>-6.5729140442716272E-4</v>
      </c>
      <c r="CT225" s="2">
        <f t="shared" si="40"/>
        <v>2.3743328563669786E-2</v>
      </c>
      <c r="CU225" s="2">
        <f t="shared" si="41"/>
        <v>8.5451225868529157E-3</v>
      </c>
      <c r="CV225" s="2">
        <f t="shared" si="42"/>
        <v>2.8135767496830444E-2</v>
      </c>
      <c r="CW225">
        <v>9</v>
      </c>
      <c r="CX225">
        <v>9</v>
      </c>
      <c r="CY225">
        <v>16</v>
      </c>
      <c r="CZ225">
        <v>37</v>
      </c>
      <c r="DA225">
        <v>121</v>
      </c>
      <c r="DB225">
        <v>0</v>
      </c>
      <c r="DC225">
        <v>0</v>
      </c>
      <c r="DD225">
        <v>0</v>
      </c>
      <c r="DE225">
        <v>0</v>
      </c>
      <c r="DF225">
        <v>2</v>
      </c>
      <c r="DG225">
        <v>1</v>
      </c>
      <c r="DH225">
        <v>0</v>
      </c>
      <c r="DI225">
        <v>0</v>
      </c>
      <c r="DJ225">
        <v>2</v>
      </c>
      <c r="DK225">
        <v>1</v>
      </c>
      <c r="DL225">
        <v>5</v>
      </c>
      <c r="DM225">
        <v>1</v>
      </c>
      <c r="DN225">
        <v>5</v>
      </c>
      <c r="DO225">
        <v>0</v>
      </c>
      <c r="DP225">
        <v>0</v>
      </c>
      <c r="DQ225">
        <v>2</v>
      </c>
      <c r="DR225">
        <v>2</v>
      </c>
      <c r="DS225">
        <v>0</v>
      </c>
      <c r="DT225">
        <v>0</v>
      </c>
      <c r="DU225">
        <v>1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528</v>
      </c>
      <c r="EF225">
        <v>46.560001373291023</v>
      </c>
      <c r="EG225">
        <v>46.849998474121087</v>
      </c>
      <c r="EH225">
        <v>47.150001525878913</v>
      </c>
      <c r="EI225">
        <v>46.430000305175781</v>
      </c>
      <c r="EJ225">
        <v>46.75</v>
      </c>
      <c r="EO225">
        <v>53</v>
      </c>
      <c r="EP225">
        <v>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67</v>
      </c>
      <c r="EY225">
        <v>21</v>
      </c>
      <c r="EZ225">
        <v>13</v>
      </c>
      <c r="FA225">
        <v>14</v>
      </c>
      <c r="FB225">
        <v>45</v>
      </c>
      <c r="FC225">
        <v>0</v>
      </c>
      <c r="FD225">
        <v>0</v>
      </c>
      <c r="FE225">
        <v>0</v>
      </c>
      <c r="FF225">
        <v>0</v>
      </c>
      <c r="FG225">
        <v>2</v>
      </c>
      <c r="FH225">
        <v>0</v>
      </c>
      <c r="FI225">
        <v>1</v>
      </c>
      <c r="FJ225">
        <v>0</v>
      </c>
      <c r="FK225">
        <v>1</v>
      </c>
      <c r="FL225">
        <v>0</v>
      </c>
      <c r="FM225">
        <v>1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554</v>
      </c>
      <c r="FX225">
        <v>46.75</v>
      </c>
      <c r="FY225">
        <v>47.090000152587891</v>
      </c>
      <c r="FZ225">
        <v>47.549999237060547</v>
      </c>
      <c r="GA225">
        <v>46.700000762939453</v>
      </c>
      <c r="GB225">
        <v>47.279998779296882</v>
      </c>
      <c r="GC225">
        <v>440</v>
      </c>
      <c r="GD225">
        <v>367</v>
      </c>
      <c r="GE225">
        <v>247</v>
      </c>
      <c r="GF225">
        <v>165</v>
      </c>
      <c r="GG225">
        <v>0</v>
      </c>
      <c r="GH225">
        <v>256</v>
      </c>
      <c r="GI225">
        <v>0</v>
      </c>
      <c r="GJ225">
        <v>158</v>
      </c>
      <c r="GK225">
        <v>12</v>
      </c>
      <c r="GL225">
        <v>227</v>
      </c>
      <c r="GM225">
        <v>5</v>
      </c>
      <c r="GN225">
        <v>47</v>
      </c>
      <c r="GO225">
        <v>3</v>
      </c>
      <c r="GP225">
        <v>2</v>
      </c>
      <c r="GQ225">
        <v>2</v>
      </c>
      <c r="GR225">
        <v>1</v>
      </c>
      <c r="GS225">
        <v>1</v>
      </c>
      <c r="GT225">
        <v>0</v>
      </c>
      <c r="GU225">
        <v>0</v>
      </c>
      <c r="GV225">
        <v>0</v>
      </c>
      <c r="GW225">
        <v>3</v>
      </c>
      <c r="GX225" t="s">
        <v>223</v>
      </c>
      <c r="GY225">
        <v>2476573</v>
      </c>
      <c r="GZ225">
        <v>1669971</v>
      </c>
      <c r="HA225">
        <v>5.5119999999999996</v>
      </c>
      <c r="HB225">
        <v>6.0919999999999996</v>
      </c>
      <c r="HC225">
        <v>19.96</v>
      </c>
      <c r="HD225">
        <v>10.74</v>
      </c>
      <c r="HF225" s="2">
        <f t="shared" si="43"/>
        <v>7.2202198234481152E-3</v>
      </c>
      <c r="HG225" s="2">
        <f t="shared" si="44"/>
        <v>9.6740082408693917E-3</v>
      </c>
      <c r="HH225" s="2">
        <f t="shared" si="45"/>
        <v>8.2820001780570252E-3</v>
      </c>
      <c r="HI225" s="2">
        <f t="shared" si="46"/>
        <v>1.2267301847126988E-2</v>
      </c>
      <c r="HJ225" s="3">
        <f t="shared" si="47"/>
        <v>47.545549202126566</v>
      </c>
      <c r="HK225" t="str">
        <f t="shared" si="48"/>
        <v>VNO</v>
      </c>
    </row>
    <row r="226" spans="1:219" hidden="1" x14ac:dyDescent="0.25">
      <c r="A226">
        <v>217</v>
      </c>
      <c r="B226" t="s">
        <v>883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93</v>
      </c>
      <c r="N226">
        <v>24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27</v>
      </c>
      <c r="W226">
        <v>3</v>
      </c>
      <c r="X226">
        <v>4</v>
      </c>
      <c r="Y226">
        <v>2</v>
      </c>
      <c r="Z226">
        <v>49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49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230</v>
      </c>
      <c r="AV226">
        <v>80.900001525878906</v>
      </c>
      <c r="AW226">
        <v>81.150001525878906</v>
      </c>
      <c r="AX226">
        <v>82.290000915527344</v>
      </c>
      <c r="AY226">
        <v>80.849998474121094</v>
      </c>
      <c r="AZ226">
        <v>81.120002746582031</v>
      </c>
      <c r="BE226">
        <v>79</v>
      </c>
      <c r="BF226">
        <v>20</v>
      </c>
      <c r="BG226">
        <v>8</v>
      </c>
      <c r="BH226">
        <v>0</v>
      </c>
      <c r="BI226">
        <v>0</v>
      </c>
      <c r="BJ226">
        <v>1</v>
      </c>
      <c r="BK226">
        <v>8</v>
      </c>
      <c r="BL226">
        <v>0</v>
      </c>
      <c r="BM226">
        <v>0</v>
      </c>
      <c r="BN226">
        <v>105</v>
      </c>
      <c r="BO226">
        <v>3</v>
      </c>
      <c r="BP226">
        <v>3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796</v>
      </c>
      <c r="CN226">
        <v>81.120002746582031</v>
      </c>
      <c r="CO226">
        <v>80.779998779296875</v>
      </c>
      <c r="CP226">
        <v>81.44000244140625</v>
      </c>
      <c r="CQ226">
        <v>80.279998779296875</v>
      </c>
      <c r="CR226">
        <v>81.410003662109375</v>
      </c>
      <c r="CS226" s="2">
        <f t="shared" si="39"/>
        <v>-4.2090117903330615E-3</v>
      </c>
      <c r="CT226" s="2">
        <f t="shared" si="40"/>
        <v>8.1041704607539566E-3</v>
      </c>
      <c r="CU226" s="2">
        <f t="shared" si="41"/>
        <v>6.1896509972236835E-3</v>
      </c>
      <c r="CV226" s="2">
        <f t="shared" si="42"/>
        <v>1.3880418031948061E-2</v>
      </c>
      <c r="CW226">
        <v>103</v>
      </c>
      <c r="CX226">
        <v>54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26</v>
      </c>
      <c r="DG226">
        <v>13</v>
      </c>
      <c r="DH226">
        <v>9</v>
      </c>
      <c r="DI226">
        <v>1</v>
      </c>
      <c r="DJ226">
        <v>2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0</v>
      </c>
      <c r="DQ226">
        <v>2</v>
      </c>
      <c r="DR226">
        <v>0</v>
      </c>
      <c r="DS226">
        <v>1</v>
      </c>
      <c r="DT226">
        <v>0</v>
      </c>
      <c r="DU226">
        <v>1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284</v>
      </c>
      <c r="EF226">
        <v>81.410003662109375</v>
      </c>
      <c r="EG226">
        <v>82.790000915527344</v>
      </c>
      <c r="EH226">
        <v>83.370002746582031</v>
      </c>
      <c r="EI226">
        <v>82.099998474121094</v>
      </c>
      <c r="EJ226">
        <v>82.540000915527344</v>
      </c>
      <c r="EO226">
        <v>33</v>
      </c>
      <c r="EP226">
        <v>3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19</v>
      </c>
      <c r="EY226">
        <v>17</v>
      </c>
      <c r="EZ226">
        <v>42</v>
      </c>
      <c r="FA226">
        <v>24</v>
      </c>
      <c r="FB226">
        <v>69</v>
      </c>
      <c r="FC226">
        <v>0</v>
      </c>
      <c r="FD226">
        <v>0</v>
      </c>
      <c r="FE226">
        <v>0</v>
      </c>
      <c r="FF226">
        <v>0</v>
      </c>
      <c r="FG226">
        <v>3</v>
      </c>
      <c r="FH226">
        <v>0</v>
      </c>
      <c r="FI226">
        <v>1</v>
      </c>
      <c r="FJ226">
        <v>0</v>
      </c>
      <c r="FK226">
        <v>1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365</v>
      </c>
      <c r="FX226">
        <v>82.540000915527344</v>
      </c>
      <c r="FY226">
        <v>82.5</v>
      </c>
      <c r="FZ226">
        <v>82.769996643066406</v>
      </c>
      <c r="GA226">
        <v>81.55999755859375</v>
      </c>
      <c r="GB226">
        <v>82.760002136230469</v>
      </c>
      <c r="GC226">
        <v>417</v>
      </c>
      <c r="GD226">
        <v>418</v>
      </c>
      <c r="GE226">
        <v>193</v>
      </c>
      <c r="GF226">
        <v>222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120</v>
      </c>
      <c r="GM226">
        <v>0</v>
      </c>
      <c r="GN226">
        <v>71</v>
      </c>
      <c r="GO226">
        <v>3</v>
      </c>
      <c r="GP226">
        <v>2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2.2999999999999998</v>
      </c>
      <c r="GX226" t="s">
        <v>218</v>
      </c>
      <c r="GY226">
        <v>860859</v>
      </c>
      <c r="GZ226">
        <v>1405314</v>
      </c>
      <c r="HA226">
        <v>0.59499999999999997</v>
      </c>
      <c r="HB226">
        <v>1.1930000000000001</v>
      </c>
      <c r="HC226">
        <v>2.5</v>
      </c>
      <c r="HD226">
        <v>2.71</v>
      </c>
      <c r="HE226">
        <v>0.22020000000000001</v>
      </c>
      <c r="HF226" s="2">
        <f t="shared" si="43"/>
        <v>-4.8485958214961045E-4</v>
      </c>
      <c r="HG226" s="2">
        <f t="shared" si="44"/>
        <v>3.2620110428508431E-3</v>
      </c>
      <c r="HH226" s="2">
        <f t="shared" si="45"/>
        <v>1.1393968986742387E-2</v>
      </c>
      <c r="HI226" s="2">
        <f t="shared" si="46"/>
        <v>1.4499813275275164E-2</v>
      </c>
      <c r="HJ226" s="3">
        <f t="shared" si="47"/>
        <v>82.7691159110352</v>
      </c>
      <c r="HK226" t="str">
        <f t="shared" si="48"/>
        <v>WAB</v>
      </c>
    </row>
    <row r="227" spans="1:219" hidden="1" x14ac:dyDescent="0.25">
      <c r="A227">
        <v>218</v>
      </c>
      <c r="B227" t="s">
        <v>884</v>
      </c>
      <c r="C227">
        <v>9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14</v>
      </c>
      <c r="N227">
        <v>60</v>
      </c>
      <c r="O227">
        <v>99</v>
      </c>
      <c r="P227">
        <v>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</v>
      </c>
      <c r="W227">
        <v>2</v>
      </c>
      <c r="X227">
        <v>1</v>
      </c>
      <c r="Y227">
        <v>0</v>
      </c>
      <c r="Z227">
        <v>0</v>
      </c>
      <c r="AA227">
        <v>1</v>
      </c>
      <c r="AB227">
        <v>5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350</v>
      </c>
      <c r="AV227">
        <v>317.20001220703119</v>
      </c>
      <c r="AW227">
        <v>317.60000610351563</v>
      </c>
      <c r="AX227">
        <v>322.07998657226563</v>
      </c>
      <c r="AY227">
        <v>317.57000732421881</v>
      </c>
      <c r="AZ227">
        <v>321.1400146484375</v>
      </c>
      <c r="BE227">
        <v>23</v>
      </c>
      <c r="BF227">
        <v>77</v>
      </c>
      <c r="BG227">
        <v>60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 t="s">
        <v>756</v>
      </c>
      <c r="CN227">
        <v>321.1400146484375</v>
      </c>
      <c r="CO227">
        <v>319.75</v>
      </c>
      <c r="CP227">
        <v>324.51998901367188</v>
      </c>
      <c r="CQ227">
        <v>318.58999633789063</v>
      </c>
      <c r="CR227">
        <v>319.739990234375</v>
      </c>
      <c r="CS227" s="2">
        <f t="shared" si="39"/>
        <v>-4.3471920201330061E-3</v>
      </c>
      <c r="CT227" s="2">
        <f t="shared" si="40"/>
        <v>1.4698598468986468E-2</v>
      </c>
      <c r="CU227" s="2">
        <f t="shared" si="41"/>
        <v>3.6278456985437968E-3</v>
      </c>
      <c r="CV227" s="2">
        <f t="shared" si="42"/>
        <v>3.5966533170949111E-3</v>
      </c>
      <c r="CW227">
        <v>129</v>
      </c>
      <c r="CX227">
        <v>12</v>
      </c>
      <c r="CY227">
        <v>4</v>
      </c>
      <c r="CZ227">
        <v>0</v>
      </c>
      <c r="DA227">
        <v>0</v>
      </c>
      <c r="DB227">
        <v>1</v>
      </c>
      <c r="DC227">
        <v>4</v>
      </c>
      <c r="DD227">
        <v>0</v>
      </c>
      <c r="DE227">
        <v>0</v>
      </c>
      <c r="DF227">
        <v>46</v>
      </c>
      <c r="DG227">
        <v>10</v>
      </c>
      <c r="DH227">
        <v>1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627</v>
      </c>
      <c r="EF227">
        <v>319.739990234375</v>
      </c>
      <c r="EG227">
        <v>319.989990234375</v>
      </c>
      <c r="EH227">
        <v>326.58999633789063</v>
      </c>
      <c r="EI227">
        <v>318.42001342773438</v>
      </c>
      <c r="EJ227">
        <v>323.739990234375</v>
      </c>
      <c r="EO227">
        <v>12</v>
      </c>
      <c r="EP227">
        <v>16</v>
      </c>
      <c r="EQ227">
        <v>117</v>
      </c>
      <c r="ER227">
        <v>41</v>
      </c>
      <c r="ES227">
        <v>2</v>
      </c>
      <c r="ET227">
        <v>0</v>
      </c>
      <c r="EU227">
        <v>0</v>
      </c>
      <c r="EV227">
        <v>0</v>
      </c>
      <c r="EW227">
        <v>0</v>
      </c>
      <c r="EX227">
        <v>3</v>
      </c>
      <c r="EY227">
        <v>0</v>
      </c>
      <c r="EZ227">
        <v>0</v>
      </c>
      <c r="FA227">
        <v>1</v>
      </c>
      <c r="FB227">
        <v>0</v>
      </c>
      <c r="FC227">
        <v>1</v>
      </c>
      <c r="FD227">
        <v>4</v>
      </c>
      <c r="FE227">
        <v>1</v>
      </c>
      <c r="FF227">
        <v>4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476</v>
      </c>
      <c r="FX227">
        <v>323.739990234375</v>
      </c>
      <c r="FY227">
        <v>324.47000122070313</v>
      </c>
      <c r="FZ227">
        <v>326.85000610351563</v>
      </c>
      <c r="GA227">
        <v>321.80999755859381</v>
      </c>
      <c r="GB227">
        <v>322.25</v>
      </c>
      <c r="GC227">
        <v>670</v>
      </c>
      <c r="GD227">
        <v>67</v>
      </c>
      <c r="GE227">
        <v>333</v>
      </c>
      <c r="GF227">
        <v>61</v>
      </c>
      <c r="GG227">
        <v>0</v>
      </c>
      <c r="GH227">
        <v>47</v>
      </c>
      <c r="GI227">
        <v>0</v>
      </c>
      <c r="GJ227">
        <v>43</v>
      </c>
      <c r="GK227">
        <v>4</v>
      </c>
      <c r="GL227">
        <v>0</v>
      </c>
      <c r="GM227">
        <v>4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3.2</v>
      </c>
      <c r="GX227" t="s">
        <v>223</v>
      </c>
      <c r="GY227">
        <v>733534</v>
      </c>
      <c r="GZ227">
        <v>385900</v>
      </c>
      <c r="HA227">
        <v>1.7330000000000001</v>
      </c>
      <c r="HB227">
        <v>2.2519999999999998</v>
      </c>
      <c r="HC227">
        <v>3.89</v>
      </c>
      <c r="HD227">
        <v>3.14</v>
      </c>
      <c r="HE227">
        <v>0</v>
      </c>
      <c r="HF227" s="2">
        <f t="shared" si="43"/>
        <v>2.2498566387700869E-3</v>
      </c>
      <c r="HG227" s="2">
        <f t="shared" si="44"/>
        <v>7.281642460972515E-3</v>
      </c>
      <c r="HH227" s="2">
        <f t="shared" si="45"/>
        <v>8.1979956609301574E-3</v>
      </c>
      <c r="HI227" s="2">
        <f t="shared" si="46"/>
        <v>1.3654071106475874E-3</v>
      </c>
      <c r="HJ227" s="3">
        <f t="shared" si="47"/>
        <v>326.83267575890358</v>
      </c>
      <c r="HK227" t="str">
        <f t="shared" si="48"/>
        <v>WAT</v>
      </c>
    </row>
    <row r="228" spans="1:219" hidden="1" x14ac:dyDescent="0.25">
      <c r="A228">
        <v>219</v>
      </c>
      <c r="B228" t="s">
        <v>885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18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34</v>
      </c>
      <c r="W228">
        <v>4</v>
      </c>
      <c r="X228">
        <v>2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678</v>
      </c>
      <c r="AV228">
        <v>132.5</v>
      </c>
      <c r="AW228">
        <v>132.4700012207031</v>
      </c>
      <c r="AX228">
        <v>133.3500061035156</v>
      </c>
      <c r="AY228">
        <v>132.30000305175781</v>
      </c>
      <c r="AZ228">
        <v>132.58000183105469</v>
      </c>
      <c r="BE228">
        <v>86</v>
      </c>
      <c r="BF228">
        <v>11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452</v>
      </c>
      <c r="CN228">
        <v>132.58000183105469</v>
      </c>
      <c r="CO228">
        <v>133.36000061035159</v>
      </c>
      <c r="CP228">
        <v>135.8399963378906</v>
      </c>
      <c r="CQ228">
        <v>133.17999267578119</v>
      </c>
      <c r="CR228">
        <v>135.6000061035156</v>
      </c>
      <c r="CS228" s="2">
        <f t="shared" si="39"/>
        <v>5.8488210537422924E-3</v>
      </c>
      <c r="CT228" s="2">
        <f t="shared" si="40"/>
        <v>1.8256741713760238E-2</v>
      </c>
      <c r="CU228" s="2">
        <f t="shared" si="41"/>
        <v>1.3497895451900499E-3</v>
      </c>
      <c r="CV228" s="2">
        <f t="shared" si="42"/>
        <v>1.7846705890905312E-2</v>
      </c>
      <c r="CW228">
        <v>11</v>
      </c>
      <c r="CX228">
        <v>48</v>
      </c>
      <c r="CY228">
        <v>20</v>
      </c>
      <c r="CZ228">
        <v>39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3</v>
      </c>
      <c r="DG228">
        <v>0</v>
      </c>
      <c r="DH228">
        <v>0</v>
      </c>
      <c r="DI228">
        <v>0</v>
      </c>
      <c r="DJ228">
        <v>0</v>
      </c>
      <c r="DK228">
        <v>1</v>
      </c>
      <c r="DL228">
        <v>3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 t="s">
        <v>468</v>
      </c>
      <c r="EF228">
        <v>135.6000061035156</v>
      </c>
      <c r="EG228">
        <v>137.3999938964844</v>
      </c>
      <c r="EH228">
        <v>137.63999938964841</v>
      </c>
      <c r="EI228">
        <v>136.53999328613281</v>
      </c>
      <c r="EJ228">
        <v>136.67999267578119</v>
      </c>
      <c r="EO228">
        <v>6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12</v>
      </c>
      <c r="EY228">
        <v>9</v>
      </c>
      <c r="EZ228">
        <v>17</v>
      </c>
      <c r="FA228">
        <v>28</v>
      </c>
      <c r="FB228">
        <v>30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258</v>
      </c>
      <c r="FX228">
        <v>136.67999267578119</v>
      </c>
      <c r="FY228">
        <v>140.25</v>
      </c>
      <c r="FZ228">
        <v>140.25</v>
      </c>
      <c r="GA228">
        <v>135.88999938964841</v>
      </c>
      <c r="GB228">
        <v>135.8999938964844</v>
      </c>
      <c r="GC228">
        <v>239</v>
      </c>
      <c r="GD228">
        <v>142</v>
      </c>
      <c r="GE228">
        <v>124</v>
      </c>
      <c r="GF228">
        <v>99</v>
      </c>
      <c r="GG228">
        <v>0</v>
      </c>
      <c r="GH228">
        <v>39</v>
      </c>
      <c r="GI228">
        <v>0</v>
      </c>
      <c r="GJ228">
        <v>39</v>
      </c>
      <c r="GK228">
        <v>0</v>
      </c>
      <c r="GL228">
        <v>31</v>
      </c>
      <c r="GM228">
        <v>0</v>
      </c>
      <c r="GN228">
        <v>30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3</v>
      </c>
      <c r="GX228" t="s">
        <v>223</v>
      </c>
      <c r="GY228">
        <v>129414</v>
      </c>
      <c r="GZ228">
        <v>147757</v>
      </c>
      <c r="HA228">
        <v>1.3440000000000001</v>
      </c>
      <c r="HB228">
        <v>2.2440000000000002</v>
      </c>
      <c r="HC228">
        <v>3.27</v>
      </c>
      <c r="HD228">
        <v>7.74</v>
      </c>
      <c r="HE228">
        <v>0.25209999999999999</v>
      </c>
      <c r="HF228" s="2">
        <f t="shared" si="43"/>
        <v>2.5454597677139423E-2</v>
      </c>
      <c r="HG228" s="2">
        <f t="shared" si="44"/>
        <v>0</v>
      </c>
      <c r="HH228" s="2">
        <f t="shared" si="45"/>
        <v>3.1087348380403501E-2</v>
      </c>
      <c r="HI228" s="2">
        <f t="shared" si="46"/>
        <v>7.354309996221442E-5</v>
      </c>
      <c r="HJ228" s="3">
        <f t="shared" si="47"/>
        <v>140.25</v>
      </c>
      <c r="HK228" t="str">
        <f t="shared" si="48"/>
        <v>WTS</v>
      </c>
    </row>
    <row r="229" spans="1:219" hidden="1" x14ac:dyDescent="0.25">
      <c r="A229">
        <v>220</v>
      </c>
      <c r="B229" t="s">
        <v>886</v>
      </c>
      <c r="C229">
        <v>10</v>
      </c>
      <c r="D229">
        <v>1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21</v>
      </c>
      <c r="N229">
        <v>115</v>
      </c>
      <c r="O229">
        <v>39</v>
      </c>
      <c r="P229">
        <v>13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1</v>
      </c>
      <c r="Y229">
        <v>2</v>
      </c>
      <c r="Z229">
        <v>0</v>
      </c>
      <c r="AA229">
        <v>1</v>
      </c>
      <c r="AB229">
        <v>5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238</v>
      </c>
      <c r="AV229">
        <v>313.66000366210938</v>
      </c>
      <c r="AW229">
        <v>315.3599853515625</v>
      </c>
      <c r="AX229">
        <v>320.47000122070313</v>
      </c>
      <c r="AY229">
        <v>309</v>
      </c>
      <c r="AZ229">
        <v>311.760009765625</v>
      </c>
      <c r="BE229">
        <v>16</v>
      </c>
      <c r="BF229">
        <v>1</v>
      </c>
      <c r="BG229">
        <v>4</v>
      </c>
      <c r="BH229">
        <v>2</v>
      </c>
      <c r="BI229">
        <v>0</v>
      </c>
      <c r="BJ229">
        <v>1</v>
      </c>
      <c r="BK229">
        <v>6</v>
      </c>
      <c r="BL229">
        <v>0</v>
      </c>
      <c r="BM229">
        <v>0</v>
      </c>
      <c r="BN229">
        <v>10</v>
      </c>
      <c r="BO229">
        <v>2</v>
      </c>
      <c r="BP229">
        <v>6</v>
      </c>
      <c r="BQ229">
        <v>2</v>
      </c>
      <c r="BR229">
        <v>166</v>
      </c>
      <c r="BS229">
        <v>1</v>
      </c>
      <c r="BT229">
        <v>3</v>
      </c>
      <c r="BU229">
        <v>0</v>
      </c>
      <c r="BV229">
        <v>0</v>
      </c>
      <c r="BW229">
        <v>7</v>
      </c>
      <c r="BX229">
        <v>6</v>
      </c>
      <c r="BY229">
        <v>0</v>
      </c>
      <c r="BZ229">
        <v>0</v>
      </c>
      <c r="CA229">
        <v>1</v>
      </c>
      <c r="CB229">
        <v>1</v>
      </c>
      <c r="CC229">
        <v>0</v>
      </c>
      <c r="CD229">
        <v>0</v>
      </c>
      <c r="CE229">
        <v>23</v>
      </c>
      <c r="CF229">
        <v>10</v>
      </c>
      <c r="CG229">
        <v>0</v>
      </c>
      <c r="CH229">
        <v>0</v>
      </c>
      <c r="CI229">
        <v>1</v>
      </c>
      <c r="CJ229">
        <v>1</v>
      </c>
      <c r="CK229">
        <v>0</v>
      </c>
      <c r="CL229">
        <v>0</v>
      </c>
      <c r="CM229" t="s">
        <v>526</v>
      </c>
      <c r="CN229">
        <v>311.760009765625</v>
      </c>
      <c r="CO229">
        <v>314.239990234375</v>
      </c>
      <c r="CP229">
        <v>327.3800048828125</v>
      </c>
      <c r="CQ229">
        <v>311.58999633789063</v>
      </c>
      <c r="CR229">
        <v>324.8699951171875</v>
      </c>
      <c r="CS229" s="2">
        <f t="shared" si="39"/>
        <v>7.8919951178089143E-3</v>
      </c>
      <c r="CT229" s="2">
        <f t="shared" si="40"/>
        <v>4.0136888180269392E-2</v>
      </c>
      <c r="CU229" s="2">
        <f t="shared" si="41"/>
        <v>8.4330256454879793E-3</v>
      </c>
      <c r="CV229" s="2">
        <f t="shared" si="42"/>
        <v>4.0877886474269487E-2</v>
      </c>
      <c r="CW229">
        <v>1</v>
      </c>
      <c r="CX229">
        <v>0</v>
      </c>
      <c r="CY229">
        <v>3</v>
      </c>
      <c r="CZ229">
        <v>18</v>
      </c>
      <c r="DA229">
        <v>173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0</v>
      </c>
      <c r="DP229">
        <v>0</v>
      </c>
      <c r="DQ229">
        <v>1</v>
      </c>
      <c r="DR229">
        <v>1</v>
      </c>
      <c r="DS229">
        <v>0</v>
      </c>
      <c r="DT229">
        <v>0</v>
      </c>
      <c r="DU229">
        <v>1</v>
      </c>
      <c r="DV229">
        <v>1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887</v>
      </c>
      <c r="EF229">
        <v>324.8699951171875</v>
      </c>
      <c r="EG229">
        <v>321.41000366210938</v>
      </c>
      <c r="EH229">
        <v>332</v>
      </c>
      <c r="EI229">
        <v>319.3900146484375</v>
      </c>
      <c r="EJ229">
        <v>320.1099853515625</v>
      </c>
      <c r="EO229">
        <v>80</v>
      </c>
      <c r="EP229">
        <v>35</v>
      </c>
      <c r="EQ229">
        <v>18</v>
      </c>
      <c r="ER229">
        <v>8</v>
      </c>
      <c r="ES229">
        <v>21</v>
      </c>
      <c r="ET229">
        <v>2</v>
      </c>
      <c r="EU229">
        <v>47</v>
      </c>
      <c r="EV229">
        <v>1</v>
      </c>
      <c r="EW229">
        <v>21</v>
      </c>
      <c r="EX229">
        <v>20</v>
      </c>
      <c r="EY229">
        <v>7</v>
      </c>
      <c r="EZ229">
        <v>9</v>
      </c>
      <c r="FA229">
        <v>7</v>
      </c>
      <c r="FB229">
        <v>7</v>
      </c>
      <c r="FC229">
        <v>1</v>
      </c>
      <c r="FD229">
        <v>38</v>
      </c>
      <c r="FE229">
        <v>0</v>
      </c>
      <c r="FF229">
        <v>0</v>
      </c>
      <c r="FG229">
        <v>82</v>
      </c>
      <c r="FH229">
        <v>47</v>
      </c>
      <c r="FI229">
        <v>6</v>
      </c>
      <c r="FJ229">
        <v>6</v>
      </c>
      <c r="FK229">
        <v>2</v>
      </c>
      <c r="FL229">
        <v>2</v>
      </c>
      <c r="FM229">
        <v>1</v>
      </c>
      <c r="FN229">
        <v>1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888</v>
      </c>
      <c r="FX229">
        <v>320.1099853515625</v>
      </c>
      <c r="FY229">
        <v>320.73001098632813</v>
      </c>
      <c r="FZ229">
        <v>322.27999877929688</v>
      </c>
      <c r="GA229">
        <v>305.60000610351563</v>
      </c>
      <c r="GB229">
        <v>306.54000854492188</v>
      </c>
      <c r="GC229">
        <v>568</v>
      </c>
      <c r="GD229">
        <v>242</v>
      </c>
      <c r="GE229">
        <v>357</v>
      </c>
      <c r="GF229">
        <v>51</v>
      </c>
      <c r="GG229">
        <v>21</v>
      </c>
      <c r="GH229">
        <v>235</v>
      </c>
      <c r="GI229">
        <v>21</v>
      </c>
      <c r="GJ229">
        <v>220</v>
      </c>
      <c r="GK229">
        <v>1</v>
      </c>
      <c r="GL229">
        <v>174</v>
      </c>
      <c r="GM229">
        <v>1</v>
      </c>
      <c r="GN229">
        <v>8</v>
      </c>
      <c r="GO229">
        <v>2</v>
      </c>
      <c r="GP229">
        <v>2</v>
      </c>
      <c r="GQ229">
        <v>2</v>
      </c>
      <c r="GR229">
        <v>2</v>
      </c>
      <c r="GS229">
        <v>0</v>
      </c>
      <c r="GT229">
        <v>0</v>
      </c>
      <c r="GU229">
        <v>0</v>
      </c>
      <c r="GV229">
        <v>0</v>
      </c>
      <c r="GW229">
        <v>2.2999999999999998</v>
      </c>
      <c r="GX229" t="s">
        <v>218</v>
      </c>
      <c r="GY229">
        <v>1726380</v>
      </c>
      <c r="GZ229">
        <v>1305471</v>
      </c>
      <c r="HA229">
        <v>1.262</v>
      </c>
      <c r="HB229">
        <v>1.4490000000000001</v>
      </c>
      <c r="HC229">
        <v>3.84</v>
      </c>
      <c r="HD229">
        <v>8.06</v>
      </c>
      <c r="HE229">
        <v>0</v>
      </c>
      <c r="HF229" s="2">
        <f t="shared" si="43"/>
        <v>1.9331699982140238E-3</v>
      </c>
      <c r="HG229" s="2">
        <f t="shared" si="44"/>
        <v>4.8094445787503215E-3</v>
      </c>
      <c r="HH229" s="2">
        <f t="shared" si="45"/>
        <v>4.717364875299257E-2</v>
      </c>
      <c r="HI229" s="2">
        <f t="shared" si="46"/>
        <v>3.0664918614318193E-3</v>
      </c>
      <c r="HJ229" s="3">
        <f t="shared" si="47"/>
        <v>322.27254419890886</v>
      </c>
      <c r="HK229" t="str">
        <f t="shared" si="48"/>
        <v>W</v>
      </c>
    </row>
    <row r="230" spans="1:219" hidden="1" x14ac:dyDescent="0.25">
      <c r="A230">
        <v>221</v>
      </c>
      <c r="B230" t="s">
        <v>889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64</v>
      </c>
      <c r="N230">
        <v>112</v>
      </c>
      <c r="O230">
        <v>18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5</v>
      </c>
      <c r="W230">
        <v>2</v>
      </c>
      <c r="X230">
        <v>0</v>
      </c>
      <c r="Y230">
        <v>1</v>
      </c>
      <c r="Z230">
        <v>1</v>
      </c>
      <c r="AA230">
        <v>1</v>
      </c>
      <c r="AB230">
        <v>9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0</v>
      </c>
      <c r="AJ230">
        <v>0</v>
      </c>
      <c r="AK230">
        <v>1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400</v>
      </c>
      <c r="AV230">
        <v>46.240001678466797</v>
      </c>
      <c r="AW230">
        <v>46.389999389648438</v>
      </c>
      <c r="AX230">
        <v>47.020000457763672</v>
      </c>
      <c r="AY230">
        <v>46.040000915527337</v>
      </c>
      <c r="AZ230">
        <v>46.090000152587891</v>
      </c>
      <c r="BE230">
        <v>55</v>
      </c>
      <c r="BF230">
        <v>74</v>
      </c>
      <c r="BG230">
        <v>17</v>
      </c>
      <c r="BH230">
        <v>0</v>
      </c>
      <c r="BI230">
        <v>0</v>
      </c>
      <c r="BJ230">
        <v>1</v>
      </c>
      <c r="BK230">
        <v>17</v>
      </c>
      <c r="BL230">
        <v>0</v>
      </c>
      <c r="BM230">
        <v>0</v>
      </c>
      <c r="BN230">
        <v>24</v>
      </c>
      <c r="BO230">
        <v>10</v>
      </c>
      <c r="BP230">
        <v>6</v>
      </c>
      <c r="BQ230">
        <v>17</v>
      </c>
      <c r="BR230">
        <v>5</v>
      </c>
      <c r="BS230">
        <v>0</v>
      </c>
      <c r="BT230">
        <v>0</v>
      </c>
      <c r="BU230">
        <v>0</v>
      </c>
      <c r="BV230">
        <v>0</v>
      </c>
      <c r="BW230">
        <v>94</v>
      </c>
      <c r="BX230">
        <v>17</v>
      </c>
      <c r="BY230">
        <v>0</v>
      </c>
      <c r="BZ230">
        <v>0</v>
      </c>
      <c r="CA230">
        <v>1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236</v>
      </c>
      <c r="CN230">
        <v>46.090000152587891</v>
      </c>
      <c r="CO230">
        <v>46.110000610351563</v>
      </c>
      <c r="CP230">
        <v>46.599998474121087</v>
      </c>
      <c r="CQ230">
        <v>45.599998474121087</v>
      </c>
      <c r="CR230">
        <v>46.400001525878913</v>
      </c>
      <c r="CS230" s="2">
        <f t="shared" si="39"/>
        <v>4.3375531335776429E-4</v>
      </c>
      <c r="CT230" s="2">
        <f t="shared" si="40"/>
        <v>1.0514975961676054E-2</v>
      </c>
      <c r="CU230" s="2">
        <f t="shared" si="41"/>
        <v>1.1060553664707262E-2</v>
      </c>
      <c r="CV230" s="2">
        <f t="shared" si="42"/>
        <v>1.7241444513997228E-2</v>
      </c>
      <c r="CW230">
        <v>41</v>
      </c>
      <c r="CX230">
        <v>125</v>
      </c>
      <c r="CY230">
        <v>6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9</v>
      </c>
      <c r="DG230">
        <v>1</v>
      </c>
      <c r="DH230">
        <v>3</v>
      </c>
      <c r="DI230">
        <v>3</v>
      </c>
      <c r="DJ230">
        <v>16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16</v>
      </c>
      <c r="DR230">
        <v>16</v>
      </c>
      <c r="DS230">
        <v>0</v>
      </c>
      <c r="DT230">
        <v>0</v>
      </c>
      <c r="DU230">
        <v>1</v>
      </c>
      <c r="DV230">
        <v>1</v>
      </c>
      <c r="DW230">
        <v>2</v>
      </c>
      <c r="DX230">
        <v>0</v>
      </c>
      <c r="DY230">
        <v>2</v>
      </c>
      <c r="DZ230">
        <v>2</v>
      </c>
      <c r="EA230">
        <v>1</v>
      </c>
      <c r="EB230">
        <v>0</v>
      </c>
      <c r="EC230">
        <v>1</v>
      </c>
      <c r="ED230">
        <v>1</v>
      </c>
      <c r="EE230" t="s">
        <v>751</v>
      </c>
      <c r="EF230">
        <v>46.400001525878913</v>
      </c>
      <c r="EG230">
        <v>46.990001678466797</v>
      </c>
      <c r="EH230">
        <v>47.380001068115227</v>
      </c>
      <c r="EI230">
        <v>46.310001373291023</v>
      </c>
      <c r="EJ230">
        <v>46.759998321533203</v>
      </c>
      <c r="EO230">
        <v>18</v>
      </c>
      <c r="EP230">
        <v>4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9</v>
      </c>
      <c r="EY230">
        <v>4</v>
      </c>
      <c r="EZ230">
        <v>5</v>
      </c>
      <c r="FA230">
        <v>6</v>
      </c>
      <c r="FB230">
        <v>160</v>
      </c>
      <c r="FC230">
        <v>0</v>
      </c>
      <c r="FD230">
        <v>0</v>
      </c>
      <c r="FE230">
        <v>0</v>
      </c>
      <c r="FF230">
        <v>0</v>
      </c>
      <c r="FG230">
        <v>4</v>
      </c>
      <c r="FH230">
        <v>0</v>
      </c>
      <c r="FI230">
        <v>0</v>
      </c>
      <c r="FJ230">
        <v>0</v>
      </c>
      <c r="FK230">
        <v>1</v>
      </c>
      <c r="FL230">
        <v>0</v>
      </c>
      <c r="FM230">
        <v>0</v>
      </c>
      <c r="FN230">
        <v>0</v>
      </c>
      <c r="FO230">
        <v>23</v>
      </c>
      <c r="FP230">
        <v>4</v>
      </c>
      <c r="FQ230">
        <v>0</v>
      </c>
      <c r="FR230">
        <v>0</v>
      </c>
      <c r="FS230">
        <v>1</v>
      </c>
      <c r="FT230">
        <v>1</v>
      </c>
      <c r="FU230">
        <v>0</v>
      </c>
      <c r="FV230">
        <v>0</v>
      </c>
      <c r="FW230" t="s">
        <v>400</v>
      </c>
      <c r="FX230">
        <v>46.759998321533203</v>
      </c>
      <c r="FY230">
        <v>46.849998474121087</v>
      </c>
      <c r="FZ230">
        <v>46.880001068115227</v>
      </c>
      <c r="GA230">
        <v>46.279998779296882</v>
      </c>
      <c r="GB230">
        <v>46.720001220703118</v>
      </c>
      <c r="GC230">
        <v>534</v>
      </c>
      <c r="GD230">
        <v>287</v>
      </c>
      <c r="GE230">
        <v>194</v>
      </c>
      <c r="GF230">
        <v>216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182</v>
      </c>
      <c r="GM230">
        <v>0</v>
      </c>
      <c r="GN230">
        <v>176</v>
      </c>
      <c r="GO230">
        <v>2</v>
      </c>
      <c r="GP230">
        <v>1</v>
      </c>
      <c r="GQ230">
        <v>2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2.2000000000000002</v>
      </c>
      <c r="GX230" t="s">
        <v>218</v>
      </c>
      <c r="GY230">
        <v>36911066</v>
      </c>
      <c r="GZ230">
        <v>26815942</v>
      </c>
      <c r="HC230">
        <v>0.1</v>
      </c>
      <c r="HD230">
        <v>1.61</v>
      </c>
      <c r="HE230">
        <v>0.55859999999999999</v>
      </c>
      <c r="HF230" s="2">
        <f t="shared" si="43"/>
        <v>1.9210278659368418E-3</v>
      </c>
      <c r="HG230" s="2">
        <f t="shared" si="44"/>
        <v>6.3998705867240879E-4</v>
      </c>
      <c r="HH230" s="2">
        <f t="shared" si="45"/>
        <v>1.2166482676388091E-2</v>
      </c>
      <c r="HI230" s="2">
        <f t="shared" si="46"/>
        <v>9.4178602292342983E-3</v>
      </c>
      <c r="HJ230" s="3">
        <f t="shared" si="47"/>
        <v>46.879981866843345</v>
      </c>
      <c r="HK230" t="str">
        <f t="shared" si="48"/>
        <v>WFC</v>
      </c>
    </row>
    <row r="231" spans="1:219" hidden="1" x14ac:dyDescent="0.25">
      <c r="A231">
        <v>222</v>
      </c>
      <c r="B231" t="s">
        <v>890</v>
      </c>
      <c r="C231">
        <v>10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43</v>
      </c>
      <c r="N231">
        <v>30</v>
      </c>
      <c r="O231">
        <v>37</v>
      </c>
      <c r="P231">
        <v>15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14</v>
      </c>
      <c r="W231">
        <v>6</v>
      </c>
      <c r="X231">
        <v>7</v>
      </c>
      <c r="Y231">
        <v>4</v>
      </c>
      <c r="Z231">
        <v>9</v>
      </c>
      <c r="AA231">
        <v>1</v>
      </c>
      <c r="AB231">
        <v>40</v>
      </c>
      <c r="AC231">
        <v>0</v>
      </c>
      <c r="AD231">
        <v>0</v>
      </c>
      <c r="AE231">
        <v>2</v>
      </c>
      <c r="AF231">
        <v>0</v>
      </c>
      <c r="AG231">
        <v>9</v>
      </c>
      <c r="AH231">
        <v>9</v>
      </c>
      <c r="AI231">
        <v>1</v>
      </c>
      <c r="AJ231">
        <v>0</v>
      </c>
      <c r="AK231">
        <v>2</v>
      </c>
      <c r="AL231">
        <v>1</v>
      </c>
      <c r="AM231">
        <v>1</v>
      </c>
      <c r="AN231">
        <v>0</v>
      </c>
      <c r="AO231">
        <v>3</v>
      </c>
      <c r="AP231">
        <v>3</v>
      </c>
      <c r="AQ231">
        <v>1</v>
      </c>
      <c r="AR231">
        <v>0</v>
      </c>
      <c r="AS231">
        <v>1</v>
      </c>
      <c r="AT231">
        <v>1</v>
      </c>
      <c r="AU231" t="s">
        <v>324</v>
      </c>
      <c r="AV231">
        <v>105.1999969482422</v>
      </c>
      <c r="AW231">
        <v>106</v>
      </c>
      <c r="AX231">
        <v>107.0500030517578</v>
      </c>
      <c r="AY231">
        <v>103.4199981689453</v>
      </c>
      <c r="AZ231">
        <v>103.6699981689453</v>
      </c>
      <c r="BE231">
        <v>13</v>
      </c>
      <c r="BF231">
        <v>3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10</v>
      </c>
      <c r="BO231">
        <v>10</v>
      </c>
      <c r="BP231">
        <v>14</v>
      </c>
      <c r="BQ231">
        <v>10</v>
      </c>
      <c r="BR231">
        <v>113</v>
      </c>
      <c r="BS231">
        <v>0</v>
      </c>
      <c r="BT231">
        <v>0</v>
      </c>
      <c r="BU231">
        <v>0</v>
      </c>
      <c r="BV231">
        <v>0</v>
      </c>
      <c r="BW231">
        <v>3</v>
      </c>
      <c r="BX231">
        <v>0</v>
      </c>
      <c r="BY231">
        <v>1</v>
      </c>
      <c r="BZ231">
        <v>0</v>
      </c>
      <c r="CA231">
        <v>1</v>
      </c>
      <c r="CB231">
        <v>0</v>
      </c>
      <c r="CC231">
        <v>1</v>
      </c>
      <c r="CD231">
        <v>0</v>
      </c>
      <c r="CE231">
        <v>19</v>
      </c>
      <c r="CF231">
        <v>3</v>
      </c>
      <c r="CG231">
        <v>5</v>
      </c>
      <c r="CH231">
        <v>0</v>
      </c>
      <c r="CI231">
        <v>2</v>
      </c>
      <c r="CJ231">
        <v>1</v>
      </c>
      <c r="CK231">
        <v>1</v>
      </c>
      <c r="CL231">
        <v>0</v>
      </c>
      <c r="CM231" t="s">
        <v>891</v>
      </c>
      <c r="CN231">
        <v>103.6699981689453</v>
      </c>
      <c r="CO231">
        <v>104.3399963378906</v>
      </c>
      <c r="CP231">
        <v>106.9899978637695</v>
      </c>
      <c r="CQ231">
        <v>103.2399978637695</v>
      </c>
      <c r="CR231">
        <v>106.629997253418</v>
      </c>
      <c r="CS231" s="2">
        <f t="shared" si="39"/>
        <v>6.4212976084032647E-3</v>
      </c>
      <c r="CT231" s="2">
        <f t="shared" si="40"/>
        <v>2.4768684725586798E-2</v>
      </c>
      <c r="CU231" s="2">
        <f t="shared" si="41"/>
        <v>1.0542443096882015E-2</v>
      </c>
      <c r="CV231" s="2">
        <f t="shared" si="42"/>
        <v>3.1792173656272182E-2</v>
      </c>
      <c r="CW231">
        <v>15</v>
      </c>
      <c r="CX231">
        <v>26</v>
      </c>
      <c r="CY231">
        <v>26</v>
      </c>
      <c r="CZ231">
        <v>47</v>
      </c>
      <c r="DA231">
        <v>48</v>
      </c>
      <c r="DB231">
        <v>0</v>
      </c>
      <c r="DC231">
        <v>0</v>
      </c>
      <c r="DD231">
        <v>0</v>
      </c>
      <c r="DE231">
        <v>0</v>
      </c>
      <c r="DF231">
        <v>3</v>
      </c>
      <c r="DG231">
        <v>1</v>
      </c>
      <c r="DH231">
        <v>1</v>
      </c>
      <c r="DI231">
        <v>1</v>
      </c>
      <c r="DJ231">
        <v>3</v>
      </c>
      <c r="DK231">
        <v>1</v>
      </c>
      <c r="DL231">
        <v>9</v>
      </c>
      <c r="DM231">
        <v>1</v>
      </c>
      <c r="DN231">
        <v>9</v>
      </c>
      <c r="DO231">
        <v>0</v>
      </c>
      <c r="DP231">
        <v>0</v>
      </c>
      <c r="DQ231">
        <v>3</v>
      </c>
      <c r="DR231">
        <v>3</v>
      </c>
      <c r="DS231">
        <v>0</v>
      </c>
      <c r="DT231">
        <v>0</v>
      </c>
      <c r="DU231">
        <v>1</v>
      </c>
      <c r="DV231">
        <v>1</v>
      </c>
      <c r="DW231">
        <v>0</v>
      </c>
      <c r="DX231">
        <v>0</v>
      </c>
      <c r="DY231">
        <v>1</v>
      </c>
      <c r="DZ231">
        <v>1</v>
      </c>
      <c r="EA231">
        <v>0</v>
      </c>
      <c r="EB231">
        <v>0</v>
      </c>
      <c r="EC231">
        <v>1</v>
      </c>
      <c r="ED231">
        <v>1</v>
      </c>
      <c r="EE231" t="s">
        <v>706</v>
      </c>
      <c r="EF231">
        <v>106.629997253418</v>
      </c>
      <c r="EG231">
        <v>108</v>
      </c>
      <c r="EH231">
        <v>108.51999664306641</v>
      </c>
      <c r="EI231">
        <v>106.4700012207031</v>
      </c>
      <c r="EJ231">
        <v>106.629997253418</v>
      </c>
      <c r="EO231">
        <v>4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8</v>
      </c>
      <c r="EY231">
        <v>7</v>
      </c>
      <c r="EZ231">
        <v>8</v>
      </c>
      <c r="FA231">
        <v>4</v>
      </c>
      <c r="FB231">
        <v>120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5</v>
      </c>
      <c r="FP231">
        <v>0</v>
      </c>
      <c r="FQ231">
        <v>3</v>
      </c>
      <c r="FR231">
        <v>0</v>
      </c>
      <c r="FS231">
        <v>2</v>
      </c>
      <c r="FT231">
        <v>0</v>
      </c>
      <c r="FU231">
        <v>1</v>
      </c>
      <c r="FV231">
        <v>0</v>
      </c>
      <c r="FW231" t="s">
        <v>317</v>
      </c>
      <c r="FX231">
        <v>106.629997253418</v>
      </c>
      <c r="FY231">
        <v>107.1600036621094</v>
      </c>
      <c r="FZ231">
        <v>107.44000244140619</v>
      </c>
      <c r="GA231">
        <v>105.19000244140619</v>
      </c>
      <c r="GB231">
        <v>106.5699996948242</v>
      </c>
      <c r="GC231">
        <v>307</v>
      </c>
      <c r="GD231">
        <v>353</v>
      </c>
      <c r="GE231">
        <v>166</v>
      </c>
      <c r="GF231">
        <v>156</v>
      </c>
      <c r="GG231">
        <v>0</v>
      </c>
      <c r="GH231">
        <v>110</v>
      </c>
      <c r="GI231">
        <v>0</v>
      </c>
      <c r="GJ231">
        <v>95</v>
      </c>
      <c r="GK231">
        <v>9</v>
      </c>
      <c r="GL231">
        <v>245</v>
      </c>
      <c r="GM231">
        <v>9</v>
      </c>
      <c r="GN231">
        <v>123</v>
      </c>
      <c r="GO231">
        <v>4</v>
      </c>
      <c r="GP231">
        <v>1</v>
      </c>
      <c r="GQ231">
        <v>2</v>
      </c>
      <c r="GR231">
        <v>1</v>
      </c>
      <c r="GS231">
        <v>4</v>
      </c>
      <c r="GT231">
        <v>2</v>
      </c>
      <c r="GU231">
        <v>2</v>
      </c>
      <c r="GV231">
        <v>1</v>
      </c>
      <c r="GW231">
        <v>2</v>
      </c>
      <c r="GX231" t="s">
        <v>218</v>
      </c>
      <c r="GY231">
        <v>372541</v>
      </c>
      <c r="GZ231">
        <v>314442</v>
      </c>
      <c r="HA231">
        <v>1.1419999999999999</v>
      </c>
      <c r="HB231">
        <v>2.0449999999999999</v>
      </c>
      <c r="HC231">
        <v>1.26</v>
      </c>
      <c r="HD231">
        <v>2.83</v>
      </c>
      <c r="HE231">
        <v>0</v>
      </c>
      <c r="HF231" s="2">
        <f t="shared" si="43"/>
        <v>4.9459349624753068E-3</v>
      </c>
      <c r="HG231" s="2">
        <f t="shared" si="44"/>
        <v>2.6060943124930347E-3</v>
      </c>
      <c r="HH231" s="2">
        <f t="shared" si="45"/>
        <v>1.8383736033780851E-2</v>
      </c>
      <c r="HI231" s="2">
        <f t="shared" si="46"/>
        <v>1.2949209508959392E-2</v>
      </c>
      <c r="HJ231" s="3">
        <f t="shared" si="47"/>
        <v>107.43927273817997</v>
      </c>
      <c r="HK231" t="str">
        <f t="shared" si="48"/>
        <v>WCC</v>
      </c>
    </row>
    <row r="232" spans="1:219" hidden="1" x14ac:dyDescent="0.25">
      <c r="A232">
        <v>223</v>
      </c>
      <c r="B232" t="s">
        <v>892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1</v>
      </c>
      <c r="N232">
        <v>2</v>
      </c>
      <c r="O232">
        <v>82</v>
      </c>
      <c r="P232">
        <v>85</v>
      </c>
      <c r="Q232">
        <v>25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  <c r="Z232">
        <v>0</v>
      </c>
      <c r="AA232">
        <v>1</v>
      </c>
      <c r="AB232">
        <v>2</v>
      </c>
      <c r="AC232">
        <v>1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893</v>
      </c>
      <c r="AV232">
        <v>73.910003662109375</v>
      </c>
      <c r="AW232">
        <v>74.510002136230469</v>
      </c>
      <c r="AX232">
        <v>74.510002136230469</v>
      </c>
      <c r="AY232">
        <v>72.449996948242188</v>
      </c>
      <c r="AZ232">
        <v>73.050003051757813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</v>
      </c>
      <c r="BR232">
        <v>193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1</v>
      </c>
      <c r="CJ232">
        <v>0</v>
      </c>
      <c r="CK232">
        <v>0</v>
      </c>
      <c r="CL232">
        <v>0</v>
      </c>
      <c r="CM232" t="s">
        <v>894</v>
      </c>
      <c r="CN232">
        <v>73.050003051757813</v>
      </c>
      <c r="CO232">
        <v>73.610000610351563</v>
      </c>
      <c r="CP232">
        <v>75.05999755859375</v>
      </c>
      <c r="CQ232">
        <v>73.110000610351563</v>
      </c>
      <c r="CR232">
        <v>74.760002136230469</v>
      </c>
      <c r="CS232" s="2">
        <f t="shared" si="39"/>
        <v>7.6076287725910241E-3</v>
      </c>
      <c r="CT232" s="2">
        <f t="shared" si="40"/>
        <v>1.9317839000864367E-2</v>
      </c>
      <c r="CU232" s="2">
        <f t="shared" si="41"/>
        <v>6.7925553030043773E-3</v>
      </c>
      <c r="CV232" s="2">
        <f t="shared" si="42"/>
        <v>2.2070645782917619E-2</v>
      </c>
      <c r="CW232">
        <v>76</v>
      </c>
      <c r="CX232">
        <v>23</v>
      </c>
      <c r="CY232">
        <v>30</v>
      </c>
      <c r="CZ232">
        <v>26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14</v>
      </c>
      <c r="DG232">
        <v>16</v>
      </c>
      <c r="DH232">
        <v>9</v>
      </c>
      <c r="DI232">
        <v>4</v>
      </c>
      <c r="DJ232">
        <v>7</v>
      </c>
      <c r="DK232">
        <v>1</v>
      </c>
      <c r="DL232">
        <v>50</v>
      </c>
      <c r="DM232">
        <v>0</v>
      </c>
      <c r="DN232">
        <v>0</v>
      </c>
      <c r="DO232">
        <v>5</v>
      </c>
      <c r="DP232">
        <v>0</v>
      </c>
      <c r="DQ232">
        <v>7</v>
      </c>
      <c r="DR232">
        <v>7</v>
      </c>
      <c r="DS232">
        <v>1</v>
      </c>
      <c r="DT232">
        <v>0</v>
      </c>
      <c r="DU232">
        <v>1</v>
      </c>
      <c r="DV232">
        <v>1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 t="s">
        <v>556</v>
      </c>
      <c r="EF232">
        <v>74.760002136230469</v>
      </c>
      <c r="EG232">
        <v>74.739997863769531</v>
      </c>
      <c r="EH232">
        <v>76.680000305175781</v>
      </c>
      <c r="EI232">
        <v>74.589996337890625</v>
      </c>
      <c r="EJ232">
        <v>75.860000610351563</v>
      </c>
      <c r="EO232">
        <v>3</v>
      </c>
      <c r="EP232">
        <v>19</v>
      </c>
      <c r="EQ232">
        <v>23</v>
      </c>
      <c r="ER232">
        <v>60</v>
      </c>
      <c r="ES232">
        <v>90</v>
      </c>
      <c r="ET232">
        <v>0</v>
      </c>
      <c r="EU232">
        <v>0</v>
      </c>
      <c r="EV232">
        <v>0</v>
      </c>
      <c r="EW232">
        <v>0</v>
      </c>
      <c r="EX232">
        <v>2</v>
      </c>
      <c r="EY232">
        <v>1</v>
      </c>
      <c r="EZ232">
        <v>0</v>
      </c>
      <c r="FA232">
        <v>0</v>
      </c>
      <c r="FB232">
        <v>0</v>
      </c>
      <c r="FC232">
        <v>1</v>
      </c>
      <c r="FD232">
        <v>3</v>
      </c>
      <c r="FE232">
        <v>1</v>
      </c>
      <c r="FF232">
        <v>3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327</v>
      </c>
      <c r="FX232">
        <v>75.860000610351563</v>
      </c>
      <c r="FY232">
        <v>75.75</v>
      </c>
      <c r="FZ232">
        <v>76.110000610351563</v>
      </c>
      <c r="GA232">
        <v>74.889999389648438</v>
      </c>
      <c r="GB232">
        <v>75.230003356933594</v>
      </c>
      <c r="GC232">
        <v>545</v>
      </c>
      <c r="GD232">
        <v>250</v>
      </c>
      <c r="GE232">
        <v>350</v>
      </c>
      <c r="GF232">
        <v>53</v>
      </c>
      <c r="GG232">
        <v>0</v>
      </c>
      <c r="GH232">
        <v>286</v>
      </c>
      <c r="GI232">
        <v>0</v>
      </c>
      <c r="GJ232">
        <v>176</v>
      </c>
      <c r="GK232">
        <v>5</v>
      </c>
      <c r="GL232">
        <v>200</v>
      </c>
      <c r="GM232">
        <v>3</v>
      </c>
      <c r="GN232">
        <v>7</v>
      </c>
      <c r="GO232">
        <v>1</v>
      </c>
      <c r="GP232">
        <v>1</v>
      </c>
      <c r="GQ232">
        <v>1</v>
      </c>
      <c r="GR232">
        <v>1</v>
      </c>
      <c r="GS232">
        <v>0</v>
      </c>
      <c r="GT232">
        <v>0</v>
      </c>
      <c r="GU232">
        <v>0</v>
      </c>
      <c r="GV232">
        <v>0</v>
      </c>
      <c r="GW232">
        <v>2.2000000000000002</v>
      </c>
      <c r="GX232" t="s">
        <v>218</v>
      </c>
      <c r="GY232">
        <v>4215641</v>
      </c>
      <c r="GZ232">
        <v>5112485</v>
      </c>
      <c r="HA232">
        <v>1.0309999999999999</v>
      </c>
      <c r="HB232">
        <v>2.0070000000000001</v>
      </c>
      <c r="HC232">
        <v>0.39</v>
      </c>
      <c r="HD232">
        <v>1.32</v>
      </c>
      <c r="HE232">
        <v>0</v>
      </c>
      <c r="HF232" s="2">
        <f t="shared" si="43"/>
        <v>-1.4521532719677932E-3</v>
      </c>
      <c r="HG232" s="2">
        <f t="shared" si="44"/>
        <v>4.7300040397397769E-3</v>
      </c>
      <c r="HH232" s="2">
        <f t="shared" si="45"/>
        <v>1.1353143370977703E-2</v>
      </c>
      <c r="HI232" s="2">
        <f t="shared" si="46"/>
        <v>4.5195261479915594E-3</v>
      </c>
      <c r="HJ232" s="3">
        <f t="shared" si="47"/>
        <v>76.108297806010285</v>
      </c>
      <c r="HK232" t="str">
        <f t="shared" si="48"/>
        <v>WDC</v>
      </c>
    </row>
    <row r="233" spans="1:219" hidden="1" x14ac:dyDescent="0.25">
      <c r="A233">
        <v>224</v>
      </c>
      <c r="B233" t="s">
        <v>895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20</v>
      </c>
      <c r="X233">
        <v>42</v>
      </c>
      <c r="Y233">
        <v>22</v>
      </c>
      <c r="Z233">
        <v>107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4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 t="s">
        <v>437</v>
      </c>
      <c r="AV233">
        <v>143.75</v>
      </c>
      <c r="AW233">
        <v>143.8399963378906</v>
      </c>
      <c r="AX233">
        <v>144.94999694824219</v>
      </c>
      <c r="AY233">
        <v>142.2200012207031</v>
      </c>
      <c r="AZ233">
        <v>142.42999267578119</v>
      </c>
      <c r="BE233">
        <v>26</v>
      </c>
      <c r="BF233">
        <v>7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61</v>
      </c>
      <c r="BO233">
        <v>20</v>
      </c>
      <c r="BP233">
        <v>24</v>
      </c>
      <c r="BQ233">
        <v>17</v>
      </c>
      <c r="BR233">
        <v>56</v>
      </c>
      <c r="BS233">
        <v>0</v>
      </c>
      <c r="BT233">
        <v>0</v>
      </c>
      <c r="BU233">
        <v>0</v>
      </c>
      <c r="BV233">
        <v>0</v>
      </c>
      <c r="BW233">
        <v>7</v>
      </c>
      <c r="BX233">
        <v>0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40</v>
      </c>
      <c r="CF233">
        <v>8</v>
      </c>
      <c r="CG233">
        <v>0</v>
      </c>
      <c r="CH233">
        <v>0</v>
      </c>
      <c r="CI233">
        <v>1</v>
      </c>
      <c r="CJ233">
        <v>1</v>
      </c>
      <c r="CK233">
        <v>0</v>
      </c>
      <c r="CL233">
        <v>0</v>
      </c>
      <c r="CM233" t="s">
        <v>896</v>
      </c>
      <c r="CN233">
        <v>142.42999267578119</v>
      </c>
      <c r="CO233">
        <v>143.55999755859381</v>
      </c>
      <c r="CP233">
        <v>144</v>
      </c>
      <c r="CQ233">
        <v>141.6300048828125</v>
      </c>
      <c r="CR233">
        <v>143.63999938964841</v>
      </c>
      <c r="CS233" s="2">
        <f t="shared" si="39"/>
        <v>7.8713074813991923E-3</v>
      </c>
      <c r="CT233" s="2">
        <f t="shared" si="40"/>
        <v>3.0555725097651809E-3</v>
      </c>
      <c r="CU233" s="2">
        <f t="shared" si="41"/>
        <v>1.3443805437469369E-2</v>
      </c>
      <c r="CV233" s="2">
        <f t="shared" si="42"/>
        <v>1.3993278441776114E-2</v>
      </c>
      <c r="CW233">
        <v>40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64</v>
      </c>
      <c r="DG233">
        <v>22</v>
      </c>
      <c r="DH233">
        <v>10</v>
      </c>
      <c r="DI233">
        <v>9</v>
      </c>
      <c r="DJ233">
        <v>69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5</v>
      </c>
      <c r="DX233">
        <v>0</v>
      </c>
      <c r="DY233">
        <v>29</v>
      </c>
      <c r="DZ233">
        <v>0</v>
      </c>
      <c r="EA233">
        <v>1</v>
      </c>
      <c r="EB233">
        <v>0</v>
      </c>
      <c r="EC233">
        <v>1</v>
      </c>
      <c r="ED233">
        <v>0</v>
      </c>
      <c r="EE233" t="s">
        <v>801</v>
      </c>
      <c r="EF233">
        <v>143.63999938964841</v>
      </c>
      <c r="EG233">
        <v>144.53999328613281</v>
      </c>
      <c r="EH233">
        <v>146.6000061035156</v>
      </c>
      <c r="EI233">
        <v>144.1300048828125</v>
      </c>
      <c r="EJ233">
        <v>145.69000244140619</v>
      </c>
      <c r="EO233">
        <v>11</v>
      </c>
      <c r="EP233">
        <v>39</v>
      </c>
      <c r="EQ233">
        <v>143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</v>
      </c>
      <c r="EY233">
        <v>1</v>
      </c>
      <c r="EZ233">
        <v>0</v>
      </c>
      <c r="FA233">
        <v>0</v>
      </c>
      <c r="FB233">
        <v>0</v>
      </c>
      <c r="FC233">
        <v>1</v>
      </c>
      <c r="FD233">
        <v>4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827</v>
      </c>
      <c r="FX233">
        <v>145.69000244140619</v>
      </c>
      <c r="FY233">
        <v>147</v>
      </c>
      <c r="FZ233">
        <v>148.1600036621094</v>
      </c>
      <c r="GA233">
        <v>145.32000732421881</v>
      </c>
      <c r="GB233">
        <v>146.92999267578119</v>
      </c>
      <c r="GC233">
        <v>268</v>
      </c>
      <c r="GD233">
        <v>548</v>
      </c>
      <c r="GE233">
        <v>233</v>
      </c>
      <c r="GF233">
        <v>178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232</v>
      </c>
      <c r="GM233">
        <v>0</v>
      </c>
      <c r="GN233">
        <v>69</v>
      </c>
      <c r="GO233">
        <v>0</v>
      </c>
      <c r="GP233">
        <v>0</v>
      </c>
      <c r="GQ233">
        <v>0</v>
      </c>
      <c r="GR233">
        <v>0</v>
      </c>
      <c r="GS233">
        <v>1</v>
      </c>
      <c r="GT233">
        <v>1</v>
      </c>
      <c r="GU233">
        <v>0</v>
      </c>
      <c r="GV233">
        <v>0</v>
      </c>
      <c r="GW233">
        <v>1.9</v>
      </c>
      <c r="GX233" t="s">
        <v>218</v>
      </c>
      <c r="GY233">
        <v>796103</v>
      </c>
      <c r="GZ233">
        <v>531742</v>
      </c>
      <c r="HA233">
        <v>0.90200000000000002</v>
      </c>
      <c r="HB233">
        <v>1.0229999999999999</v>
      </c>
      <c r="HC233">
        <v>0.87</v>
      </c>
      <c r="HD233">
        <v>3.24</v>
      </c>
      <c r="HE233">
        <v>0</v>
      </c>
      <c r="HF233" s="2">
        <f t="shared" si="43"/>
        <v>8.9115480176449324E-3</v>
      </c>
      <c r="HG233" s="2">
        <f t="shared" si="44"/>
        <v>7.8293981738477569E-3</v>
      </c>
      <c r="HH233" s="2">
        <f t="shared" si="45"/>
        <v>1.142852160395369E-2</v>
      </c>
      <c r="HI233" s="2">
        <f t="shared" si="46"/>
        <v>1.0957499706101603E-2</v>
      </c>
      <c r="HJ233" s="3">
        <f t="shared" si="47"/>
        <v>148.15092153155561</v>
      </c>
      <c r="HK233" t="str">
        <f t="shared" si="48"/>
        <v>XPO</v>
      </c>
    </row>
    <row r="234" spans="1:219" hidden="1" x14ac:dyDescent="0.25">
      <c r="A234">
        <v>225</v>
      </c>
      <c r="B234" t="s">
        <v>897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34</v>
      </c>
      <c r="W234">
        <v>14</v>
      </c>
      <c r="X234">
        <v>7</v>
      </c>
      <c r="Y234">
        <v>10</v>
      </c>
      <c r="Z234">
        <v>124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16</v>
      </c>
      <c r="AP234">
        <v>0</v>
      </c>
      <c r="AQ234">
        <v>1</v>
      </c>
      <c r="AR234">
        <v>0</v>
      </c>
      <c r="AS234">
        <v>1</v>
      </c>
      <c r="AT234">
        <v>0</v>
      </c>
      <c r="AU234" t="s">
        <v>257</v>
      </c>
      <c r="AV234">
        <v>115.90000152587891</v>
      </c>
      <c r="AW234">
        <v>116.2399978637695</v>
      </c>
      <c r="AX234">
        <v>117.75</v>
      </c>
      <c r="AY234">
        <v>115.9599990844727</v>
      </c>
      <c r="AZ234">
        <v>116.76999664306641</v>
      </c>
      <c r="BE234">
        <v>70</v>
      </c>
      <c r="BF234">
        <v>85</v>
      </c>
      <c r="BG234">
        <v>29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6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 t="s">
        <v>587</v>
      </c>
      <c r="CN234">
        <v>116.76999664306641</v>
      </c>
      <c r="CO234">
        <v>116.51999664306641</v>
      </c>
      <c r="CP234">
        <v>116.9499969482422</v>
      </c>
      <c r="CQ234">
        <v>116.0500030517578</v>
      </c>
      <c r="CR234">
        <v>116.86000061035161</v>
      </c>
      <c r="CS234" s="2">
        <f t="shared" si="39"/>
        <v>-2.1455544730730747E-3</v>
      </c>
      <c r="CT234" s="2">
        <f t="shared" si="40"/>
        <v>3.6767876562331381E-3</v>
      </c>
      <c r="CU234" s="2">
        <f t="shared" si="41"/>
        <v>4.0335874085916101E-3</v>
      </c>
      <c r="CV234" s="2">
        <f t="shared" si="42"/>
        <v>6.9313499432076542E-3</v>
      </c>
      <c r="CW234">
        <v>132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35</v>
      </c>
      <c r="DG234">
        <v>24</v>
      </c>
      <c r="DH234">
        <v>11</v>
      </c>
      <c r="DI234">
        <v>1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386</v>
      </c>
      <c r="EF234">
        <v>116.86000061035161</v>
      </c>
      <c r="EG234">
        <v>118.36000061035161</v>
      </c>
      <c r="EH234">
        <v>118.61000061035161</v>
      </c>
      <c r="EI234">
        <v>117.1800003051758</v>
      </c>
      <c r="EJ234">
        <v>117.59999847412109</v>
      </c>
      <c r="EO234">
        <v>3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2</v>
      </c>
      <c r="EY234">
        <v>5</v>
      </c>
      <c r="EZ234">
        <v>53</v>
      </c>
      <c r="FA234">
        <v>58</v>
      </c>
      <c r="FB234">
        <v>64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409</v>
      </c>
      <c r="FX234">
        <v>117.59999847412109</v>
      </c>
      <c r="FY234">
        <v>117.7099990844727</v>
      </c>
      <c r="FZ234">
        <v>118.40000152587891</v>
      </c>
      <c r="GA234">
        <v>117.36000061035161</v>
      </c>
      <c r="GB234">
        <v>118.120002746582</v>
      </c>
      <c r="GC234">
        <v>322</v>
      </c>
      <c r="GD234">
        <v>448</v>
      </c>
      <c r="GE234">
        <v>135</v>
      </c>
      <c r="GF234">
        <v>253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188</v>
      </c>
      <c r="GM234">
        <v>0</v>
      </c>
      <c r="GN234">
        <v>64</v>
      </c>
      <c r="GO234">
        <v>0</v>
      </c>
      <c r="GP234">
        <v>0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2.9</v>
      </c>
      <c r="GX234" t="s">
        <v>223</v>
      </c>
      <c r="GY234">
        <v>738141</v>
      </c>
      <c r="GZ234">
        <v>751385</v>
      </c>
      <c r="HA234">
        <v>1.4319999999999999</v>
      </c>
      <c r="HB234">
        <v>1.8440000000000001</v>
      </c>
      <c r="HC234">
        <v>1.96</v>
      </c>
      <c r="HD234">
        <v>5.12</v>
      </c>
      <c r="HE234">
        <v>0.63470000000000004</v>
      </c>
      <c r="HF234" s="2">
        <f t="shared" si="43"/>
        <v>9.3450523496019233E-4</v>
      </c>
      <c r="HG234" s="2">
        <f t="shared" si="44"/>
        <v>5.82772324758285E-3</v>
      </c>
      <c r="HH234" s="2">
        <f t="shared" si="45"/>
        <v>2.9733962861551166E-3</v>
      </c>
      <c r="HI234" s="2">
        <f t="shared" si="46"/>
        <v>6.4341527138374044E-3</v>
      </c>
      <c r="HJ234" s="3">
        <f t="shared" si="47"/>
        <v>118.39598038261023</v>
      </c>
      <c r="HK234" t="str">
        <f t="shared" si="48"/>
        <v>XYL</v>
      </c>
    </row>
    <row r="235" spans="1:219" hidden="1" x14ac:dyDescent="0.25">
      <c r="A235">
        <v>226</v>
      </c>
      <c r="B235" t="s">
        <v>898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4</v>
      </c>
      <c r="N235">
        <v>4</v>
      </c>
      <c r="O235">
        <v>8</v>
      </c>
      <c r="P235">
        <v>7</v>
      </c>
      <c r="Q235">
        <v>166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3</v>
      </c>
      <c r="AA235">
        <v>1</v>
      </c>
      <c r="AB235">
        <v>4</v>
      </c>
      <c r="AC235">
        <v>1</v>
      </c>
      <c r="AD235">
        <v>4</v>
      </c>
      <c r="AE235">
        <v>0</v>
      </c>
      <c r="AF235">
        <v>0</v>
      </c>
      <c r="AG235">
        <v>3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0</v>
      </c>
      <c r="AO235">
        <v>1</v>
      </c>
      <c r="AP235">
        <v>1</v>
      </c>
      <c r="AQ235">
        <v>1</v>
      </c>
      <c r="AR235">
        <v>0</v>
      </c>
      <c r="AS235">
        <v>1</v>
      </c>
      <c r="AT235">
        <v>1</v>
      </c>
      <c r="AU235" t="s">
        <v>521</v>
      </c>
      <c r="AV235">
        <v>38.930000305175781</v>
      </c>
      <c r="AW235">
        <v>39.110000610351563</v>
      </c>
      <c r="AX235">
        <v>39.740001678466797</v>
      </c>
      <c r="AY235">
        <v>38.069999694824219</v>
      </c>
      <c r="AZ235">
        <v>38.099998474121087</v>
      </c>
      <c r="BE235">
        <v>26</v>
      </c>
      <c r="BF235">
        <v>7</v>
      </c>
      <c r="BG235">
        <v>4</v>
      </c>
      <c r="BH235">
        <v>3</v>
      </c>
      <c r="BI235">
        <v>0</v>
      </c>
      <c r="BJ235">
        <v>1</v>
      </c>
      <c r="BK235">
        <v>7</v>
      </c>
      <c r="BL235">
        <v>0</v>
      </c>
      <c r="BM235">
        <v>0</v>
      </c>
      <c r="BN235">
        <v>10</v>
      </c>
      <c r="BO235">
        <v>4</v>
      </c>
      <c r="BP235">
        <v>3</v>
      </c>
      <c r="BQ235">
        <v>0</v>
      </c>
      <c r="BR235">
        <v>144</v>
      </c>
      <c r="BS235">
        <v>1</v>
      </c>
      <c r="BT235">
        <v>3</v>
      </c>
      <c r="BU235">
        <v>0</v>
      </c>
      <c r="BV235">
        <v>0</v>
      </c>
      <c r="BW235">
        <v>14</v>
      </c>
      <c r="BX235">
        <v>7</v>
      </c>
      <c r="BY235">
        <v>0</v>
      </c>
      <c r="BZ235">
        <v>0</v>
      </c>
      <c r="CA235">
        <v>1</v>
      </c>
      <c r="CB235">
        <v>1</v>
      </c>
      <c r="CC235">
        <v>0</v>
      </c>
      <c r="CD235">
        <v>0</v>
      </c>
      <c r="CE235">
        <v>40</v>
      </c>
      <c r="CF235">
        <v>14</v>
      </c>
      <c r="CG235">
        <v>0</v>
      </c>
      <c r="CH235">
        <v>0</v>
      </c>
      <c r="CI235">
        <v>1</v>
      </c>
      <c r="CJ235">
        <v>1</v>
      </c>
      <c r="CK235">
        <v>0</v>
      </c>
      <c r="CL235">
        <v>0</v>
      </c>
      <c r="CM235" t="s">
        <v>899</v>
      </c>
      <c r="CN235">
        <v>38.099998474121087</v>
      </c>
      <c r="CO235">
        <v>38.180000305175781</v>
      </c>
      <c r="CP235">
        <v>39.099998474121087</v>
      </c>
      <c r="CQ235">
        <v>38.180000305175781</v>
      </c>
      <c r="CR235">
        <v>38.729999542236328</v>
      </c>
      <c r="CS235" s="2">
        <f t="shared" si="39"/>
        <v>2.0953858149616034E-3</v>
      </c>
      <c r="CT235" s="2">
        <f t="shared" si="40"/>
        <v>2.3529365852896889E-2</v>
      </c>
      <c r="CU235" s="2">
        <f t="shared" si="41"/>
        <v>0</v>
      </c>
      <c r="CV235" s="2">
        <f t="shared" si="42"/>
        <v>1.4200858341368083E-2</v>
      </c>
      <c r="CW235">
        <v>3</v>
      </c>
      <c r="CX235">
        <v>15</v>
      </c>
      <c r="CY235">
        <v>13</v>
      </c>
      <c r="CZ235">
        <v>104</v>
      </c>
      <c r="DA235">
        <v>54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 t="s">
        <v>507</v>
      </c>
      <c r="EF235">
        <v>38.729999542236328</v>
      </c>
      <c r="EG235">
        <v>38.790000915527337</v>
      </c>
      <c r="EH235">
        <v>39.889999389648438</v>
      </c>
      <c r="EI235">
        <v>38.279998779296882</v>
      </c>
      <c r="EJ235">
        <v>39.810001373291023</v>
      </c>
      <c r="EO235">
        <v>35</v>
      </c>
      <c r="EP235">
        <v>40</v>
      </c>
      <c r="EQ235">
        <v>4</v>
      </c>
      <c r="ER235">
        <v>40</v>
      </c>
      <c r="ES235">
        <v>57</v>
      </c>
      <c r="ET235">
        <v>0</v>
      </c>
      <c r="EU235">
        <v>0</v>
      </c>
      <c r="EV235">
        <v>0</v>
      </c>
      <c r="EW235">
        <v>0</v>
      </c>
      <c r="EX235">
        <v>10</v>
      </c>
      <c r="EY235">
        <v>0</v>
      </c>
      <c r="EZ235">
        <v>0</v>
      </c>
      <c r="FA235">
        <v>1</v>
      </c>
      <c r="FB235">
        <v>8</v>
      </c>
      <c r="FC235">
        <v>1</v>
      </c>
      <c r="FD235">
        <v>19</v>
      </c>
      <c r="FE235">
        <v>1</v>
      </c>
      <c r="FF235">
        <v>19</v>
      </c>
      <c r="FG235">
        <v>0</v>
      </c>
      <c r="FH235">
        <v>0</v>
      </c>
      <c r="FI235">
        <v>8</v>
      </c>
      <c r="FJ235">
        <v>8</v>
      </c>
      <c r="FK235">
        <v>0</v>
      </c>
      <c r="FL235">
        <v>0</v>
      </c>
      <c r="FM235">
        <v>1</v>
      </c>
      <c r="FN235">
        <v>1</v>
      </c>
      <c r="FO235">
        <v>2</v>
      </c>
      <c r="FP235">
        <v>0</v>
      </c>
      <c r="FQ235">
        <v>3</v>
      </c>
      <c r="FR235">
        <v>3</v>
      </c>
      <c r="FS235">
        <v>1</v>
      </c>
      <c r="FT235">
        <v>0</v>
      </c>
      <c r="FU235">
        <v>1</v>
      </c>
      <c r="FV235">
        <v>1</v>
      </c>
      <c r="FW235" t="s">
        <v>900</v>
      </c>
      <c r="FX235">
        <v>39.810001373291023</v>
      </c>
      <c r="FY235">
        <v>39.840000152587891</v>
      </c>
      <c r="FZ235">
        <v>40.409999847412109</v>
      </c>
      <c r="GA235">
        <v>39.490001678466797</v>
      </c>
      <c r="GB235">
        <v>40.110000610351563</v>
      </c>
      <c r="GC235">
        <v>594</v>
      </c>
      <c r="GD235">
        <v>184</v>
      </c>
      <c r="GE235">
        <v>365</v>
      </c>
      <c r="GF235">
        <v>19</v>
      </c>
      <c r="GG235">
        <v>0</v>
      </c>
      <c r="GH235">
        <v>431</v>
      </c>
      <c r="GI235">
        <v>0</v>
      </c>
      <c r="GJ235">
        <v>255</v>
      </c>
      <c r="GK235">
        <v>23</v>
      </c>
      <c r="GL235">
        <v>155</v>
      </c>
      <c r="GM235">
        <v>19</v>
      </c>
      <c r="GN235">
        <v>8</v>
      </c>
      <c r="GO235">
        <v>2</v>
      </c>
      <c r="GP235">
        <v>1</v>
      </c>
      <c r="GQ235">
        <v>2</v>
      </c>
      <c r="GR235">
        <v>1</v>
      </c>
      <c r="GS235">
        <v>2</v>
      </c>
      <c r="GT235">
        <v>1</v>
      </c>
      <c r="GU235">
        <v>2</v>
      </c>
      <c r="GV235">
        <v>1</v>
      </c>
      <c r="GW235">
        <v>2.9</v>
      </c>
      <c r="GX235" t="s">
        <v>223</v>
      </c>
      <c r="GY235">
        <v>715533</v>
      </c>
      <c r="GZ235">
        <v>506171</v>
      </c>
      <c r="HA235">
        <v>4.4050000000000002</v>
      </c>
      <c r="HB235">
        <v>4.5069999999999997</v>
      </c>
      <c r="HC235">
        <v>69.88</v>
      </c>
      <c r="HD235">
        <v>7.48</v>
      </c>
      <c r="HE235">
        <v>0</v>
      </c>
      <c r="HF235" s="2">
        <f t="shared" si="43"/>
        <v>7.5298140516999457E-4</v>
      </c>
      <c r="HG235" s="2">
        <f t="shared" si="44"/>
        <v>1.4105411951906288E-2</v>
      </c>
      <c r="HH235" s="2">
        <f t="shared" si="45"/>
        <v>8.7851022284285429E-3</v>
      </c>
      <c r="HI235" s="2">
        <f t="shared" si="46"/>
        <v>1.5457465032417739E-2</v>
      </c>
      <c r="HJ235" s="3">
        <f t="shared" si="47"/>
        <v>40.401959766904149</v>
      </c>
      <c r="HK235" t="str">
        <f t="shared" si="48"/>
        <v>YELP</v>
      </c>
    </row>
  </sheetData>
  <autoFilter ref="A8:HK235" xr:uid="{D7EC08A6-96F9-43CF-A3E6-A94DAC7712EB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0"/>
      </customFilters>
    </filterColumn>
    <filterColumn colId="201">
      <customFilters>
        <customFilter operator="greaterThan" val="0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CT9:CT235">
    <cfRule type="cellIs" dxfId="35" priority="36" operator="between">
      <formula>1%</formula>
      <formula>1.5%</formula>
    </cfRule>
  </conditionalFormatting>
  <conditionalFormatting sqref="CT9:CT235">
    <cfRule type="cellIs" dxfId="34" priority="35" operator="between">
      <formula>0.015</formula>
      <formula>0.02</formula>
    </cfRule>
  </conditionalFormatting>
  <conditionalFormatting sqref="CT9:CT235">
    <cfRule type="cellIs" dxfId="33" priority="34" operator="greaterThan">
      <formula>0.02</formula>
    </cfRule>
  </conditionalFormatting>
  <conditionalFormatting sqref="CT9:CT235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CT9:CT235">
    <cfRule type="cellIs" dxfId="30" priority="31" operator="equal">
      <formula>0</formula>
    </cfRule>
  </conditionalFormatting>
  <conditionalFormatting sqref="CU9:CU235">
    <cfRule type="cellIs" dxfId="29" priority="30" operator="between">
      <formula>1%</formula>
      <formula>1.5%</formula>
    </cfRule>
  </conditionalFormatting>
  <conditionalFormatting sqref="CU9:CU235">
    <cfRule type="cellIs" dxfId="28" priority="29" operator="between">
      <formula>0.015</formula>
      <formula>0.02</formula>
    </cfRule>
  </conditionalFormatting>
  <conditionalFormatting sqref="CU9:CU235">
    <cfRule type="cellIs" dxfId="27" priority="28" operator="greaterThan">
      <formula>0.02</formula>
    </cfRule>
  </conditionalFormatting>
  <conditionalFormatting sqref="CU9:CU235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CU9:CU235">
    <cfRule type="cellIs" dxfId="24" priority="25" operator="equal">
      <formula>0</formula>
    </cfRule>
  </conditionalFormatting>
  <conditionalFormatting sqref="CV9:CV235">
    <cfRule type="cellIs" dxfId="23" priority="24" operator="between">
      <formula>1%</formula>
      <formula>1.5%</formula>
    </cfRule>
  </conditionalFormatting>
  <conditionalFormatting sqref="CV9:CV235">
    <cfRule type="cellIs" dxfId="22" priority="23" operator="between">
      <formula>0.015</formula>
      <formula>0.02</formula>
    </cfRule>
  </conditionalFormatting>
  <conditionalFormatting sqref="CV9:CV235">
    <cfRule type="cellIs" dxfId="21" priority="22" operator="greaterThan">
      <formula>0.02</formula>
    </cfRule>
  </conditionalFormatting>
  <conditionalFormatting sqref="CV9:CV235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CV9:CV235">
    <cfRule type="cellIs" dxfId="18" priority="19" operator="equal">
      <formula>0</formula>
    </cfRule>
  </conditionalFormatting>
  <conditionalFormatting sqref="HI9:HI235">
    <cfRule type="cellIs" dxfId="17" priority="1" operator="equal">
      <formula>0</formula>
    </cfRule>
  </conditionalFormatting>
  <conditionalFormatting sqref="HG9:HG235">
    <cfRule type="cellIs" dxfId="16" priority="18" operator="between">
      <formula>1%</formula>
      <formula>1.5%</formula>
    </cfRule>
  </conditionalFormatting>
  <conditionalFormatting sqref="HG9:HG235">
    <cfRule type="cellIs" dxfId="15" priority="17" operator="between">
      <formula>0.015</formula>
      <formula>0.02</formula>
    </cfRule>
  </conditionalFormatting>
  <conditionalFormatting sqref="HG9:HG235">
    <cfRule type="cellIs" dxfId="14" priority="16" operator="greaterThan">
      <formula>0.02</formula>
    </cfRule>
  </conditionalFormatting>
  <conditionalFormatting sqref="HG9:HG235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35">
    <cfRule type="cellIs" dxfId="11" priority="13" operator="equal">
      <formula>0</formula>
    </cfRule>
  </conditionalFormatting>
  <conditionalFormatting sqref="HH9:HH235">
    <cfRule type="cellIs" dxfId="10" priority="12" operator="between">
      <formula>1%</formula>
      <formula>1.5%</formula>
    </cfRule>
  </conditionalFormatting>
  <conditionalFormatting sqref="HH9:HH235">
    <cfRule type="cellIs" dxfId="9" priority="11" operator="between">
      <formula>0.015</formula>
      <formula>0.02</formula>
    </cfRule>
  </conditionalFormatting>
  <conditionalFormatting sqref="HH9:HH235">
    <cfRule type="cellIs" dxfId="8" priority="10" operator="greaterThan">
      <formula>0.02</formula>
    </cfRule>
  </conditionalFormatting>
  <conditionalFormatting sqref="HH9:HH235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35">
    <cfRule type="cellIs" dxfId="5" priority="7" operator="equal">
      <formula>0</formula>
    </cfRule>
  </conditionalFormatting>
  <conditionalFormatting sqref="HI9:HI235">
    <cfRule type="cellIs" dxfId="4" priority="6" operator="between">
      <formula>1%</formula>
      <formula>1.5%</formula>
    </cfRule>
  </conditionalFormatting>
  <conditionalFormatting sqref="HI9:HI235">
    <cfRule type="cellIs" dxfId="3" priority="5" operator="between">
      <formula>0.015</formula>
      <formula>0.02</formula>
    </cfRule>
  </conditionalFormatting>
  <conditionalFormatting sqref="HI9:HI235">
    <cfRule type="cellIs" dxfId="2" priority="4" operator="greaterThan">
      <formula>0.02</formula>
    </cfRule>
  </conditionalFormatting>
  <conditionalFormatting sqref="HI9:HI235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2021-05-31T07:20:26Z</dcterms:created>
  <dcterms:modified xsi:type="dcterms:W3CDTF">2021-05-31T09:23:26Z</dcterms:modified>
</cp:coreProperties>
</file>