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64A0463C-9048-431F-AEA8-12A27FFD04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R10" i="1" s="1"/>
  <c r="CO11" i="1"/>
  <c r="CP11" i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R18" i="1" s="1"/>
  <c r="CO19" i="1"/>
  <c r="CP19" i="1"/>
  <c r="CO20" i="1"/>
  <c r="CP20" i="1"/>
  <c r="CR20" i="1" s="1"/>
  <c r="CO21" i="1"/>
  <c r="CP21" i="1"/>
  <c r="CR21" i="1" s="1"/>
  <c r="CO22" i="1"/>
  <c r="CP22" i="1"/>
  <c r="CR22" i="1" s="1"/>
  <c r="CO23" i="1"/>
  <c r="CP23" i="1"/>
  <c r="CO24" i="1"/>
  <c r="CP24" i="1"/>
  <c r="CR24" i="1" s="1"/>
  <c r="CO25" i="1"/>
  <c r="CP25" i="1"/>
  <c r="CR25" i="1" s="1"/>
  <c r="CO26" i="1"/>
  <c r="CP26" i="1"/>
  <c r="CR26" i="1" s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R34" i="1" s="1"/>
  <c r="CO35" i="1"/>
  <c r="CP35" i="1"/>
  <c r="CO36" i="1"/>
  <c r="CP36" i="1"/>
  <c r="CR36" i="1" s="1"/>
  <c r="CO37" i="1"/>
  <c r="CP37" i="1"/>
  <c r="CR37" i="1" s="1"/>
  <c r="CO38" i="1"/>
  <c r="CP38" i="1"/>
  <c r="CR38" i="1" s="1"/>
  <c r="CO39" i="1"/>
  <c r="CP39" i="1"/>
  <c r="CO40" i="1"/>
  <c r="CP40" i="1"/>
  <c r="CR40" i="1" s="1"/>
  <c r="CO41" i="1"/>
  <c r="CP41" i="1"/>
  <c r="CR41" i="1" s="1"/>
  <c r="CO42" i="1"/>
  <c r="CP42" i="1"/>
  <c r="CR42" i="1" s="1"/>
  <c r="CO43" i="1"/>
  <c r="CP43" i="1"/>
  <c r="CO44" i="1"/>
  <c r="CP44" i="1"/>
  <c r="CR44" i="1" s="1"/>
  <c r="CO45" i="1"/>
  <c r="CP45" i="1"/>
  <c r="CR45" i="1" s="1"/>
  <c r="CO46" i="1"/>
  <c r="CP46" i="1"/>
  <c r="CO47" i="1"/>
  <c r="CP47" i="1"/>
  <c r="CO48" i="1"/>
  <c r="CP48" i="1"/>
  <c r="CR48" i="1" s="1"/>
  <c r="CO49" i="1"/>
  <c r="CP49" i="1"/>
  <c r="CR49" i="1" s="1"/>
  <c r="CO50" i="1"/>
  <c r="CP50" i="1"/>
  <c r="CR50" i="1" s="1"/>
  <c r="CO51" i="1"/>
  <c r="CP51" i="1"/>
  <c r="CO52" i="1"/>
  <c r="CP52" i="1"/>
  <c r="CR52" i="1" s="1"/>
  <c r="CO53" i="1"/>
  <c r="CP53" i="1"/>
  <c r="CR53" i="1" s="1"/>
  <c r="CO54" i="1"/>
  <c r="CP54" i="1"/>
  <c r="CR54" i="1" s="1"/>
  <c r="CO55" i="1"/>
  <c r="CP55" i="1"/>
  <c r="CO56" i="1"/>
  <c r="CP56" i="1"/>
  <c r="CR56" i="1" s="1"/>
  <c r="CO57" i="1"/>
  <c r="CP57" i="1"/>
  <c r="CR57" i="1" s="1"/>
  <c r="CO58" i="1"/>
  <c r="CP58" i="1"/>
  <c r="CR58" i="1" s="1"/>
  <c r="CO59" i="1"/>
  <c r="CP59" i="1"/>
  <c r="CO60" i="1"/>
  <c r="CP60" i="1"/>
  <c r="CR60" i="1" s="1"/>
  <c r="CO61" i="1"/>
  <c r="CP61" i="1"/>
  <c r="CR61" i="1" s="1"/>
  <c r="CO62" i="1"/>
  <c r="CP62" i="1"/>
  <c r="CO63" i="1"/>
  <c r="CP63" i="1"/>
  <c r="CO64" i="1"/>
  <c r="CP64" i="1"/>
  <c r="CR64" i="1" s="1"/>
  <c r="CO65" i="1"/>
  <c r="CP65" i="1"/>
  <c r="CR65" i="1" s="1"/>
  <c r="CO66" i="1"/>
  <c r="CP66" i="1"/>
  <c r="CR66" i="1" s="1"/>
  <c r="CO67" i="1"/>
  <c r="CP67" i="1"/>
  <c r="CO68" i="1"/>
  <c r="CP68" i="1"/>
  <c r="CR68" i="1" s="1"/>
  <c r="CO69" i="1"/>
  <c r="CP69" i="1"/>
  <c r="CR69" i="1" s="1"/>
  <c r="CO70" i="1"/>
  <c r="CP70" i="1"/>
  <c r="CR70" i="1" s="1"/>
  <c r="CO71" i="1"/>
  <c r="CP71" i="1"/>
  <c r="CO72" i="1"/>
  <c r="CP72" i="1"/>
  <c r="CR72" i="1" s="1"/>
  <c r="CO73" i="1"/>
  <c r="CP73" i="1"/>
  <c r="CR73" i="1" s="1"/>
  <c r="CO74" i="1"/>
  <c r="CP74" i="1"/>
  <c r="CR74" i="1" s="1"/>
  <c r="CO75" i="1"/>
  <c r="CP75" i="1"/>
  <c r="CO76" i="1"/>
  <c r="CP76" i="1"/>
  <c r="CR76" i="1" s="1"/>
  <c r="CO77" i="1"/>
  <c r="CP77" i="1"/>
  <c r="CR77" i="1" s="1"/>
  <c r="CO78" i="1"/>
  <c r="CP78" i="1"/>
  <c r="CR78" i="1" s="1"/>
  <c r="CO79" i="1"/>
  <c r="CP79" i="1"/>
  <c r="CO80" i="1"/>
  <c r="CP80" i="1"/>
  <c r="CR80" i="1" s="1"/>
  <c r="CO81" i="1"/>
  <c r="CP81" i="1"/>
  <c r="CR81" i="1" s="1"/>
  <c r="CO82" i="1"/>
  <c r="CP82" i="1"/>
  <c r="CR82" i="1" s="1"/>
  <c r="CO83" i="1"/>
  <c r="CP83" i="1"/>
  <c r="CO84" i="1"/>
  <c r="CP84" i="1"/>
  <c r="CR84" i="1" s="1"/>
  <c r="CO85" i="1"/>
  <c r="CP85" i="1"/>
  <c r="CR85" i="1" s="1"/>
  <c r="CO86" i="1"/>
  <c r="CP86" i="1"/>
  <c r="CR86" i="1" s="1"/>
  <c r="CO87" i="1"/>
  <c r="CP87" i="1"/>
  <c r="CO88" i="1"/>
  <c r="CP88" i="1"/>
  <c r="CR88" i="1" s="1"/>
  <c r="CO89" i="1"/>
  <c r="CP89" i="1"/>
  <c r="CR89" i="1" s="1"/>
  <c r="CO90" i="1"/>
  <c r="CP90" i="1"/>
  <c r="CR90" i="1" s="1"/>
  <c r="CO91" i="1"/>
  <c r="CP91" i="1"/>
  <c r="CO92" i="1"/>
  <c r="CP92" i="1"/>
  <c r="CR92" i="1" s="1"/>
  <c r="CO93" i="1"/>
  <c r="CP93" i="1"/>
  <c r="CR93" i="1" s="1"/>
  <c r="CO94" i="1"/>
  <c r="CP94" i="1"/>
  <c r="CR94" i="1" s="1"/>
  <c r="CO95" i="1"/>
  <c r="CP95" i="1"/>
  <c r="CR95" i="1" s="1"/>
  <c r="CO96" i="1"/>
  <c r="CP96" i="1"/>
  <c r="CR96" i="1" s="1"/>
  <c r="CO97" i="1"/>
  <c r="CP97" i="1"/>
  <c r="CR97" i="1" s="1"/>
  <c r="CO98" i="1"/>
  <c r="CP98" i="1"/>
  <c r="CO99" i="1"/>
  <c r="CP99" i="1"/>
  <c r="CR99" i="1" s="1"/>
  <c r="CO100" i="1"/>
  <c r="CP100" i="1"/>
  <c r="CR100" i="1" s="1"/>
  <c r="CO101" i="1"/>
  <c r="CP101" i="1"/>
  <c r="CR101" i="1" s="1"/>
  <c r="CP9" i="1"/>
  <c r="CR9" i="1" s="1"/>
  <c r="CO9" i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98" i="1"/>
  <c r="CR91" i="1"/>
  <c r="CR87" i="1"/>
  <c r="CR83" i="1"/>
  <c r="CR79" i="1"/>
  <c r="CR75" i="1"/>
  <c r="CR71" i="1"/>
  <c r="CR67" i="1"/>
  <c r="CR63" i="1"/>
  <c r="CR62" i="1"/>
  <c r="CR59" i="1"/>
  <c r="CR55" i="1"/>
  <c r="CR51" i="1"/>
  <c r="CR47" i="1"/>
  <c r="CR46" i="1"/>
  <c r="CR43" i="1"/>
  <c r="CR39" i="1"/>
  <c r="CR35" i="1"/>
  <c r="CR31" i="1"/>
  <c r="CR30" i="1"/>
  <c r="CR27" i="1"/>
  <c r="CR23" i="1"/>
  <c r="CR19" i="1"/>
  <c r="CR15" i="1"/>
  <c r="CR14" i="1"/>
  <c r="CR11" i="1"/>
  <c r="L2" i="1"/>
  <c r="E2" i="1"/>
  <c r="I6" i="1" s="1"/>
  <c r="I2" i="1" l="1"/>
  <c r="L3" i="1"/>
  <c r="L4" i="1" s="1"/>
  <c r="I4" i="1"/>
  <c r="I3" i="1"/>
  <c r="I1" i="1"/>
  <c r="I5" i="1"/>
</calcChain>
</file>

<file path=xl/sharedStrings.xml><?xml version="1.0" encoding="utf-8"?>
<sst xmlns="http://schemas.openxmlformats.org/spreadsheetml/2006/main" count="1032" uniqueCount="484">
  <si>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</si>
  <si>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</si>
  <si>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</si>
  <si>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</si>
  <si>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</si>
  <si>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</si>
  <si>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</si>
  <si>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</si>
  <si>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</si>
  <si>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</si>
  <si>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</si>
  <si>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</si>
  <si>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</si>
  <si>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</si>
  <si>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</si>
  <si>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</si>
  <si>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</si>
  <si>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</si>
  <si>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</si>
  <si>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</si>
  <si>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</si>
  <si>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</si>
  <si>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</si>
  <si>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</si>
  <si>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</si>
  <si>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</si>
  <si>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</si>
  <si>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</si>
  <si>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</si>
  <si>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</si>
  <si>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</si>
  <si>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</si>
  <si>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</si>
  <si>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</si>
  <si>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</si>
  <si>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</si>
  <si>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</si>
  <si>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</si>
  <si>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</si>
  <si>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</si>
  <si>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</si>
  <si>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</si>
  <si>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</si>
  <si>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</si>
  <si>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</si>
  <si>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</si>
  <si>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</si>
  <si>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</si>
  <si>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</si>
  <si>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</si>
  <si>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</si>
  <si>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</si>
  <si>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</si>
  <si>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</si>
  <si>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</si>
  <si>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</si>
  <si>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</si>
  <si>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</si>
  <si>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</si>
  <si>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</si>
  <si>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</si>
  <si>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</si>
  <si>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</si>
  <si>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</si>
  <si>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</si>
  <si>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</si>
  <si>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</si>
  <si>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</si>
  <si>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</si>
  <si>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</si>
  <si>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</si>
  <si>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</si>
  <si>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</si>
  <si>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</si>
  <si>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</si>
  <si>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</si>
  <si>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</si>
  <si>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</si>
  <si>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</si>
  <si>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</si>
  <si>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</si>
  <si>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</si>
  <si>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</si>
  <si>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</si>
  <si>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</si>
  <si>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</si>
  <si>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</si>
  <si>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</si>
  <si>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</si>
  <si>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</si>
  <si>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</si>
  <si>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DISH</t>
  </si>
  <si>
    <t>buy</t>
  </si>
  <si>
    <t>+0.36%</t>
  </si>
  <si>
    <t>+3.79%</t>
  </si>
  <si>
    <t>+4.05%</t>
  </si>
  <si>
    <t>-0.13%</t>
  </si>
  <si>
    <t>NASDAQ</t>
  </si>
  <si>
    <t>BBBY</t>
  </si>
  <si>
    <t>+1.77%</t>
  </si>
  <si>
    <t>+5.05%</t>
  </si>
  <si>
    <t>+8.09%</t>
  </si>
  <si>
    <t>-4.57%</t>
  </si>
  <si>
    <t>GPS</t>
  </si>
  <si>
    <t>-1.0%</t>
  </si>
  <si>
    <t>+3.22%</t>
  </si>
  <si>
    <t>+4.67%</t>
  </si>
  <si>
    <t>-3.38%</t>
  </si>
  <si>
    <t>NYSE</t>
  </si>
  <si>
    <t>BEN</t>
  </si>
  <si>
    <t>+0.59%</t>
  </si>
  <si>
    <t>+0.14%</t>
  </si>
  <si>
    <t>+3.82%</t>
  </si>
  <si>
    <t>-0.57%</t>
  </si>
  <si>
    <t>FE</t>
  </si>
  <si>
    <t>+0.29%</t>
  </si>
  <si>
    <t>+0.81%</t>
  </si>
  <si>
    <t>+0.92%</t>
  </si>
  <si>
    <t>+0.88%</t>
  </si>
  <si>
    <t>MOS</t>
  </si>
  <si>
    <t>+1.18%</t>
  </si>
  <si>
    <t>-0.75%</t>
  </si>
  <si>
    <t>+3.13%</t>
  </si>
  <si>
    <t>-3.53%</t>
  </si>
  <si>
    <t>EPAC</t>
  </si>
  <si>
    <t>+0.04%</t>
  </si>
  <si>
    <t>+2.37%</t>
  </si>
  <si>
    <t>-1.8%</t>
  </si>
  <si>
    <t>-0.04%</t>
  </si>
  <si>
    <t>UIS</t>
  </si>
  <si>
    <t>-0.18%</t>
  </si>
  <si>
    <t>-0.84%</t>
  </si>
  <si>
    <t>-1.74%</t>
  </si>
  <si>
    <t>PEAK</t>
  </si>
  <si>
    <t>+1.17%</t>
  </si>
  <si>
    <t>+2.02%</t>
  </si>
  <si>
    <t>+0.98%</t>
  </si>
  <si>
    <t>+0.19%</t>
  </si>
  <si>
    <t>BHC</t>
  </si>
  <si>
    <t>+4.75%</t>
  </si>
  <si>
    <t>-3.03%</t>
  </si>
  <si>
    <t>+1.38%</t>
  </si>
  <si>
    <t>-1.24%</t>
  </si>
  <si>
    <t>APEI</t>
  </si>
  <si>
    <t>+5.18%</t>
  </si>
  <si>
    <t>+4.77%</t>
  </si>
  <si>
    <t>+2.6%</t>
  </si>
  <si>
    <t>+1.4%</t>
  </si>
  <si>
    <t>NTUS</t>
  </si>
  <si>
    <t>+0.68%</t>
  </si>
  <si>
    <t>+0.11%</t>
  </si>
  <si>
    <t>+2.41%</t>
  </si>
  <si>
    <t>+0.74%</t>
  </si>
  <si>
    <t>BSRR</t>
  </si>
  <si>
    <t>-1.37%</t>
  </si>
  <si>
    <t>-0.86%</t>
  </si>
  <si>
    <t>BUSE</t>
  </si>
  <si>
    <t>+0.47%</t>
  </si>
  <si>
    <t>+2.05%</t>
  </si>
  <si>
    <t>-1.7%</t>
  </si>
  <si>
    <t>-1.58%</t>
  </si>
  <si>
    <t>CAMT</t>
  </si>
  <si>
    <t>+3.23%</t>
  </si>
  <si>
    <t>+10.61%</t>
  </si>
  <si>
    <t>-0.85%</t>
  </si>
  <si>
    <t>+0.16%</t>
  </si>
  <si>
    <t>CPSI</t>
  </si>
  <si>
    <t>+1.83%</t>
  </si>
  <si>
    <t>+1.58%</t>
  </si>
  <si>
    <t>-1.32%</t>
  </si>
  <si>
    <t>-0.91%</t>
  </si>
  <si>
    <t>DCOM</t>
  </si>
  <si>
    <t>+2.29%</t>
  </si>
  <si>
    <t>-1.39%</t>
  </si>
  <si>
    <t>-0.95%</t>
  </si>
  <si>
    <t>ECHO</t>
  </si>
  <si>
    <t>+2.72%</t>
  </si>
  <si>
    <t>-0.09%</t>
  </si>
  <si>
    <t>-3.15%</t>
  </si>
  <si>
    <t>+6.72%</t>
  </si>
  <si>
    <t>HFWA</t>
  </si>
  <si>
    <t>+0.0%</t>
  </si>
  <si>
    <t>+2.47%</t>
  </si>
  <si>
    <t>-3.2%</t>
  </si>
  <si>
    <t>-1.11%</t>
  </si>
  <si>
    <t>IIN</t>
  </si>
  <si>
    <t>+0.64%</t>
  </si>
  <si>
    <t>+1.37%</t>
  </si>
  <si>
    <t>-4.51%</t>
  </si>
  <si>
    <t>+0.61%</t>
  </si>
  <si>
    <t>SMPL</t>
  </si>
  <si>
    <t>-2.12%</t>
  </si>
  <si>
    <t>+3.03%</t>
  </si>
  <si>
    <t>+0.5%</t>
  </si>
  <si>
    <t>LMNX</t>
  </si>
  <si>
    <t>+6.29%</t>
  </si>
  <si>
    <t>+0.96%</t>
  </si>
  <si>
    <t>+2.99%</t>
  </si>
  <si>
    <t>+0.03%</t>
  </si>
  <si>
    <t>MMYT</t>
  </si>
  <si>
    <t>+7.63%</t>
  </si>
  <si>
    <t>+2.07%</t>
  </si>
  <si>
    <t>-0.52%</t>
  </si>
  <si>
    <t>MYGN</t>
  </si>
  <si>
    <t>+5.97%</t>
  </si>
  <si>
    <t>-0.1%</t>
  </si>
  <si>
    <t>-0.19%</t>
  </si>
  <si>
    <t>+2.0%</t>
  </si>
  <si>
    <t>PGC</t>
  </si>
  <si>
    <t>+0.75%</t>
  </si>
  <si>
    <t>+0.39%</t>
  </si>
  <si>
    <t>-0.26%</t>
  </si>
  <si>
    <t>-1.77%</t>
  </si>
  <si>
    <t>CCL</t>
  </si>
  <si>
    <t>+3.6%</t>
  </si>
  <si>
    <t>-5.17%</t>
  </si>
  <si>
    <t>ARNC</t>
  </si>
  <si>
    <t>-3.54%</t>
  </si>
  <si>
    <t>-2.94%</t>
  </si>
  <si>
    <t>-2.34%</t>
  </si>
  <si>
    <t>EVBN</t>
  </si>
  <si>
    <t>+2.93%</t>
  </si>
  <si>
    <t>-0.73%</t>
  </si>
  <si>
    <t>+2.3%</t>
  </si>
  <si>
    <t>-3.69%</t>
  </si>
  <si>
    <t>NYSE Amex</t>
  </si>
  <si>
    <t>AE</t>
  </si>
  <si>
    <t>+3.19%</t>
  </si>
  <si>
    <t>+1.03%</t>
  </si>
  <si>
    <t>+0.22%</t>
  </si>
  <si>
    <t>-2.78%</t>
  </si>
  <si>
    <t>PGTI</t>
  </si>
  <si>
    <t>+2.11%</t>
  </si>
  <si>
    <t>+0.23%</t>
  </si>
  <si>
    <t>-3.7%</t>
  </si>
  <si>
    <t>UNFI</t>
  </si>
  <si>
    <t>+8.82%</t>
  </si>
  <si>
    <t>-0.15%</t>
  </si>
  <si>
    <t>-6.13%</t>
  </si>
  <si>
    <t>-5.14%</t>
  </si>
  <si>
    <t>AEL</t>
  </si>
  <si>
    <t>+2.24%</t>
  </si>
  <si>
    <t>-2.31%</t>
  </si>
  <si>
    <t>-0.76%</t>
  </si>
  <si>
    <t>SHG</t>
  </si>
  <si>
    <t>-1.41%</t>
  </si>
  <si>
    <t>+1.43%</t>
  </si>
  <si>
    <t>-0.8%</t>
  </si>
  <si>
    <t>LPI</t>
  </si>
  <si>
    <t>+13.08%</t>
  </si>
  <si>
    <t>+4.26%</t>
  </si>
  <si>
    <t>-0.4%</t>
  </si>
  <si>
    <t>-7.11%</t>
  </si>
  <si>
    <t>SEM</t>
  </si>
  <si>
    <t>-1.62%</t>
  </si>
  <si>
    <t>+0.17%</t>
  </si>
  <si>
    <t>+1.94%</t>
  </si>
  <si>
    <t>-0.37%</t>
  </si>
  <si>
    <t>SJI</t>
  </si>
  <si>
    <t>-4.65%</t>
  </si>
  <si>
    <t>+1.71%</t>
  </si>
  <si>
    <t>+2.54%</t>
  </si>
  <si>
    <t>-2.86%</t>
  </si>
  <si>
    <t>BHE</t>
  </si>
  <si>
    <t>+1.65%</t>
  </si>
  <si>
    <t>+0.41%</t>
  </si>
  <si>
    <t>+1.36%</t>
  </si>
  <si>
    <t>-1.81%</t>
  </si>
  <si>
    <t>ETH</t>
  </si>
  <si>
    <t>+2.79%</t>
  </si>
  <si>
    <t>-1.49%</t>
  </si>
  <si>
    <t>CNO</t>
  </si>
  <si>
    <t>+1.0%</t>
  </si>
  <si>
    <t>-0.27%</t>
  </si>
  <si>
    <t>+1.15%</t>
  </si>
  <si>
    <t>-2.92%</t>
  </si>
  <si>
    <t>GIL</t>
  </si>
  <si>
    <t>+1.34%</t>
  </si>
  <si>
    <t>+1.89%</t>
  </si>
  <si>
    <t>-0.03%</t>
  </si>
  <si>
    <t>IPI</t>
  </si>
  <si>
    <t>+4.1%</t>
  </si>
  <si>
    <t>+0.08%</t>
  </si>
  <si>
    <t>-2.56%</t>
  </si>
  <si>
    <t>STAG</t>
  </si>
  <si>
    <t>-0.24%</t>
  </si>
  <si>
    <t>+2.42%</t>
  </si>
  <si>
    <t>BXMT</t>
  </si>
  <si>
    <t>+0.44%</t>
  </si>
  <si>
    <t>+1.01%</t>
  </si>
  <si>
    <t>+1.12%</t>
  </si>
  <si>
    <t>-1.26%</t>
  </si>
  <si>
    <t>GTY</t>
  </si>
  <si>
    <t>-0.49%</t>
  </si>
  <si>
    <t>+1.61%</t>
  </si>
  <si>
    <t>-1.31%</t>
  </si>
  <si>
    <t>MDU</t>
  </si>
  <si>
    <t>-1.15%</t>
  </si>
  <si>
    <t>+1.78%</t>
  </si>
  <si>
    <t>-1.71%</t>
  </si>
  <si>
    <t>OMI</t>
  </si>
  <si>
    <t>-1.03%</t>
  </si>
  <si>
    <t>-0.77%</t>
  </si>
  <si>
    <t>+1.19%</t>
  </si>
  <si>
    <t>-1.72%</t>
  </si>
  <si>
    <t>BXS</t>
  </si>
  <si>
    <t>+3.56%</t>
  </si>
  <si>
    <t>-1.89%</t>
  </si>
  <si>
    <t>MOV</t>
  </si>
  <si>
    <t>+1.5%</t>
  </si>
  <si>
    <t>-2.38%</t>
  </si>
  <si>
    <t>GFF</t>
  </si>
  <si>
    <t>+1.14%</t>
  </si>
  <si>
    <t>TRMK</t>
  </si>
  <si>
    <t>+3.62%</t>
  </si>
  <si>
    <t>-1.27%</t>
  </si>
  <si>
    <t>WAFD</t>
  </si>
  <si>
    <t>+0.15%</t>
  </si>
  <si>
    <t>+3.67%</t>
  </si>
  <si>
    <t>-0.78%</t>
  </si>
  <si>
    <t>HTA</t>
  </si>
  <si>
    <t>+3.12%</t>
  </si>
  <si>
    <t>+1.96%</t>
  </si>
  <si>
    <t>-1.29%</t>
  </si>
  <si>
    <t>WRI</t>
  </si>
  <si>
    <t>+1.48%</t>
  </si>
  <si>
    <t>+1.42%</t>
  </si>
  <si>
    <t>HR</t>
  </si>
  <si>
    <t>+3.37%</t>
  </si>
  <si>
    <t>+2.09%</t>
  </si>
  <si>
    <t>-0.89%</t>
  </si>
  <si>
    <t>AMH</t>
  </si>
  <si>
    <t>+2.97%</t>
  </si>
  <si>
    <t>STOR</t>
  </si>
  <si>
    <t>+1.11%</t>
  </si>
  <si>
    <t>+1.57%</t>
  </si>
  <si>
    <t>FCPT</t>
  </si>
  <si>
    <t>+2.88%</t>
  </si>
  <si>
    <t>+2.27%</t>
  </si>
  <si>
    <t>OGE</t>
  </si>
  <si>
    <t>+1.47%</t>
  </si>
  <si>
    <t>+4.21%</t>
  </si>
  <si>
    <t>-0.39%</t>
  </si>
  <si>
    <t>SMMF</t>
  </si>
  <si>
    <t>-1.23%</t>
  </si>
  <si>
    <t>-1.73%</t>
  </si>
  <si>
    <t>-1.19%</t>
  </si>
  <si>
    <t>STBA</t>
  </si>
  <si>
    <t>-0.5%</t>
  </si>
  <si>
    <t>+2.7%</t>
  </si>
  <si>
    <t>-3.46%</t>
  </si>
  <si>
    <t>-1.12%</t>
  </si>
  <si>
    <t>TBNK</t>
  </si>
  <si>
    <t>+0.21%</t>
  </si>
  <si>
    <t>+0.56%</t>
  </si>
  <si>
    <t>+4.7%</t>
  </si>
  <si>
    <t>-4.19%</t>
  </si>
  <si>
    <t>UNB</t>
  </si>
  <si>
    <t>-0.2%</t>
  </si>
  <si>
    <t>+1.68%</t>
  </si>
  <si>
    <t>-0.79%</t>
  </si>
  <si>
    <t>-1.36%</t>
  </si>
  <si>
    <t>PEBO</t>
  </si>
  <si>
    <t>-2.91%</t>
  </si>
  <si>
    <t>-1.95%</t>
  </si>
  <si>
    <t>MVBF</t>
  </si>
  <si>
    <t>+0.82%</t>
  </si>
  <si>
    <t>-3.28%</t>
  </si>
  <si>
    <t>+0.55%</t>
  </si>
  <si>
    <t>ANIP</t>
  </si>
  <si>
    <t>+0.89%</t>
  </si>
  <si>
    <t>+1.51%</t>
  </si>
  <si>
    <t>SPNS</t>
  </si>
  <si>
    <t>+3.99%</t>
  </si>
  <si>
    <t>-2.07%</t>
  </si>
  <si>
    <t>+1.07%</t>
  </si>
  <si>
    <t>-0.42%</t>
  </si>
  <si>
    <t>WSTG</t>
  </si>
  <si>
    <t>+1.81%</t>
  </si>
  <si>
    <t>-0.35%</t>
  </si>
  <si>
    <t>IIIV</t>
  </si>
  <si>
    <t>+5.83%</t>
  </si>
  <si>
    <t>-0.56%</t>
  </si>
  <si>
    <t>+5.57%</t>
  </si>
  <si>
    <t>POWL</t>
  </si>
  <si>
    <t>+1.73%</t>
  </si>
  <si>
    <t>+0.95%</t>
  </si>
  <si>
    <t>+2.16%</t>
  </si>
  <si>
    <t>-3.98%</t>
  </si>
  <si>
    <t>TITN</t>
  </si>
  <si>
    <t>+6.97%</t>
  </si>
  <si>
    <t>-0.53%</t>
  </si>
  <si>
    <t>-1.75%</t>
  </si>
  <si>
    <t>VALU</t>
  </si>
  <si>
    <t>-0.94%</t>
  </si>
  <si>
    <t>BLMN</t>
  </si>
  <si>
    <t>-0.66%</t>
  </si>
  <si>
    <t>+5.48%</t>
  </si>
  <si>
    <t>+1.16%</t>
  </si>
  <si>
    <t>-3.19%</t>
  </si>
  <si>
    <t>AMRK</t>
  </si>
  <si>
    <t>+9.3%</t>
  </si>
  <si>
    <t>-0.14%</t>
  </si>
  <si>
    <t>LE</t>
  </si>
  <si>
    <t>+6.17%</t>
  </si>
  <si>
    <t>-1.98%</t>
  </si>
  <si>
    <t>KE</t>
  </si>
  <si>
    <t>+1.69%</t>
  </si>
  <si>
    <t>+3.21%</t>
  </si>
  <si>
    <t>-1.65%</t>
  </si>
  <si>
    <t>+5.81%</t>
  </si>
  <si>
    <t>MCFT</t>
  </si>
  <si>
    <t>+1.85%</t>
  </si>
  <si>
    <t>+1.23%</t>
  </si>
  <si>
    <t>RRR</t>
  </si>
  <si>
    <t>+5.92%</t>
  </si>
  <si>
    <t>+0.2%</t>
  </si>
  <si>
    <t>+2.36%</t>
  </si>
  <si>
    <t>-2.64%</t>
  </si>
  <si>
    <t>ROAD</t>
  </si>
  <si>
    <t>+3.9%</t>
  </si>
  <si>
    <t>-2.2%</t>
  </si>
  <si>
    <t>EVOP</t>
  </si>
  <si>
    <t>+2.04%</t>
  </si>
  <si>
    <t>+6.3%</t>
  </si>
  <si>
    <t>-3.61%</t>
  </si>
  <si>
    <t>KRUS</t>
  </si>
  <si>
    <t>-0.54%</t>
  </si>
  <si>
    <t>+5.3%</t>
  </si>
  <si>
    <t>+5.73%</t>
  </si>
  <si>
    <t>-0.43%</t>
  </si>
  <si>
    <t>COOP</t>
  </si>
  <si>
    <t>-1.08%</t>
  </si>
  <si>
    <t>+3.77%</t>
  </si>
  <si>
    <t>-3.44%</t>
  </si>
  <si>
    <t>STRS</t>
  </si>
  <si>
    <t>-6.15%</t>
  </si>
  <si>
    <t>OPI</t>
  </si>
  <si>
    <t>+0.35%</t>
  </si>
  <si>
    <t>+2.82%</t>
  </si>
  <si>
    <t>-2.51%</t>
  </si>
  <si>
    <t>VCTR</t>
  </si>
  <si>
    <t>+0.28%</t>
  </si>
  <si>
    <t>+2.68%</t>
  </si>
  <si>
    <t>+2.61%</t>
  </si>
  <si>
    <t>AHCO</t>
  </si>
  <si>
    <t>+2.8%</t>
  </si>
  <si>
    <t>QFIN</t>
  </si>
  <si>
    <t>+17.1%</t>
  </si>
  <si>
    <t>+1.06%</t>
  </si>
  <si>
    <t>-7.43%</t>
  </si>
  <si>
    <t>+8.85%</t>
  </si>
  <si>
    <t>DAN</t>
  </si>
  <si>
    <t>-2.43%</t>
  </si>
  <si>
    <t>TR</t>
  </si>
  <si>
    <t>+2.57%</t>
  </si>
  <si>
    <t>-2.79%</t>
  </si>
  <si>
    <t>CPF</t>
  </si>
  <si>
    <t>+1.97%</t>
  </si>
  <si>
    <t>-2.26%</t>
  </si>
  <si>
    <t>GWB</t>
  </si>
  <si>
    <t>-2.22%</t>
  </si>
  <si>
    <t>+0.87%</t>
  </si>
  <si>
    <t>SMCI</t>
  </si>
  <si>
    <t>+0.31%</t>
  </si>
  <si>
    <t>+1.82%</t>
  </si>
  <si>
    <t>+1.76%</t>
  </si>
  <si>
    <t>JHG</t>
  </si>
  <si>
    <t>-2.44%</t>
  </si>
  <si>
    <t>REZI</t>
  </si>
  <si>
    <t>-4.76%</t>
  </si>
  <si>
    <t>-0.17%</t>
  </si>
  <si>
    <t>-1.13%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</si>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</sst>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2" fontId="0" fillId="0" borderId="0" xfId="0" applyNumberFormat="1"/>
    <xf numFmtId="10" fontId="0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X9" sqref="CX9"/>
    </sheetView>
  </sheetViews>
  <sheetFormatPr defaultRowHeight="15" outlineLevelCol="2" x14ac:dyDescent="0.25"/>
  <cols>
    <col min="14" max="14" width="9.140625" hidden="1" customWidth="1" outlineLevel="1"/>
    <col min="15" max="19" width="0" hidden="1" customWidth="1" outlineLevel="2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hidden="1" customWidth="1"/>
  </cols>
  <sheetData>
    <row r="1" spans="1:96" x14ac:dyDescent="0.25">
      <c r="G1" s="3" t="s">
        <v>476</v>
      </c>
      <c r="H1" s="4">
        <v>29</v>
      </c>
      <c r="I1" s="5">
        <f>H1/$E$2</f>
        <v>0.31182795698924731</v>
      </c>
    </row>
    <row r="2" spans="1:96" x14ac:dyDescent="0.25">
      <c r="B2" s="16">
        <v>44272</v>
      </c>
      <c r="C2" s="17"/>
      <c r="E2">
        <f>SUBTOTAL(  2,A:A)</f>
        <v>93</v>
      </c>
      <c r="G2" s="3" t="s">
        <v>477</v>
      </c>
      <c r="H2" s="6">
        <v>12</v>
      </c>
      <c r="I2" s="5">
        <f t="shared" ref="I2:I6" si="0">H2/$E$2</f>
        <v>0.12903225806451613</v>
      </c>
      <c r="K2" s="3" t="s">
        <v>478</v>
      </c>
      <c r="L2" s="3">
        <f>SUBTOTAL( 9,CL:CL)</f>
        <v>2911.5699999999993</v>
      </c>
    </row>
    <row r="3" spans="1:96" x14ac:dyDescent="0.25">
      <c r="G3" s="3" t="s">
        <v>479</v>
      </c>
      <c r="H3" s="7">
        <v>13</v>
      </c>
      <c r="I3" s="5">
        <f t="shared" si="0"/>
        <v>0.13978494623655913</v>
      </c>
      <c r="K3" s="3" t="s">
        <v>480</v>
      </c>
      <c r="L3" s="8">
        <f>SUBTOTAL( 9,CR:CR)</f>
        <v>2965.1117095149839</v>
      </c>
    </row>
    <row r="4" spans="1:96" x14ac:dyDescent="0.25">
      <c r="G4" s="3" t="s">
        <v>481</v>
      </c>
      <c r="H4" s="9">
        <v>19</v>
      </c>
      <c r="I4" s="5">
        <f t="shared" si="0"/>
        <v>0.20430107526881722</v>
      </c>
      <c r="K4" s="3" t="s">
        <v>482</v>
      </c>
      <c r="L4" s="10">
        <f>100%-(L2/L3)</f>
        <v>1.8057231821374642E-2</v>
      </c>
    </row>
    <row r="5" spans="1:96" x14ac:dyDescent="0.25">
      <c r="G5" s="3" t="s">
        <v>483</v>
      </c>
      <c r="H5" s="11">
        <v>13</v>
      </c>
      <c r="I5" s="5">
        <f t="shared" si="0"/>
        <v>0.13978494623655913</v>
      </c>
    </row>
    <row r="6" spans="1:96" x14ac:dyDescent="0.25">
      <c r="G6" s="12">
        <v>0</v>
      </c>
      <c r="H6" s="13">
        <v>7</v>
      </c>
      <c r="I6" s="5">
        <f t="shared" si="0"/>
        <v>7.5268817204301078E-2</v>
      </c>
    </row>
    <row r="8" spans="1:96" x14ac:dyDescent="0.25">
      <c r="A8" s="2" t="s">
        <v>473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474</v>
      </c>
      <c r="CP8" s="2" t="s">
        <v>475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38.729999999999997</v>
      </c>
      <c r="N9" t="s">
        <v>93</v>
      </c>
      <c r="O9">
        <v>1</v>
      </c>
      <c r="P9">
        <v>12</v>
      </c>
      <c r="Q9">
        <v>31</v>
      </c>
      <c r="R9">
        <v>29</v>
      </c>
      <c r="S9">
        <v>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0</v>
      </c>
      <c r="AG9" t="s">
        <v>94</v>
      </c>
      <c r="AH9">
        <v>5</v>
      </c>
      <c r="AI9">
        <v>1</v>
      </c>
      <c r="AJ9">
        <v>4</v>
      </c>
      <c r="AK9">
        <v>3</v>
      </c>
      <c r="AL9">
        <v>71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1</v>
      </c>
      <c r="AT9">
        <v>0</v>
      </c>
      <c r="AU9">
        <v>4</v>
      </c>
      <c r="AV9">
        <v>1</v>
      </c>
      <c r="AW9">
        <v>7</v>
      </c>
      <c r="AX9">
        <v>1</v>
      </c>
      <c r="AY9">
        <v>7</v>
      </c>
      <c r="AZ9" t="s">
        <v>95</v>
      </c>
      <c r="BA9">
        <v>1</v>
      </c>
      <c r="BB9">
        <v>6</v>
      </c>
      <c r="BC9">
        <v>3</v>
      </c>
      <c r="BD9">
        <v>6</v>
      </c>
      <c r="BE9">
        <v>69</v>
      </c>
      <c r="BF9">
        <v>1</v>
      </c>
      <c r="BG9">
        <v>2</v>
      </c>
      <c r="BH9">
        <v>1</v>
      </c>
      <c r="BI9">
        <v>2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  <c r="BQ9">
        <v>1</v>
      </c>
      <c r="BR9">
        <v>1</v>
      </c>
      <c r="BS9" t="s">
        <v>96</v>
      </c>
      <c r="BT9">
        <v>21</v>
      </c>
      <c r="BU9">
        <v>31</v>
      </c>
      <c r="BV9">
        <v>24</v>
      </c>
      <c r="BW9">
        <v>5</v>
      </c>
      <c r="BX9">
        <v>2</v>
      </c>
      <c r="BY9">
        <v>0</v>
      </c>
      <c r="BZ9">
        <v>0</v>
      </c>
      <c r="CA9">
        <v>0</v>
      </c>
      <c r="CB9">
        <v>0</v>
      </c>
      <c r="CC9">
        <v>5</v>
      </c>
      <c r="CD9">
        <v>1</v>
      </c>
      <c r="CE9">
        <v>0</v>
      </c>
      <c r="CF9">
        <v>0</v>
      </c>
      <c r="CG9">
        <v>1</v>
      </c>
      <c r="CH9">
        <v>1</v>
      </c>
      <c r="CI9">
        <v>2</v>
      </c>
      <c r="CJ9">
        <v>1</v>
      </c>
      <c r="CK9">
        <v>0</v>
      </c>
      <c r="CL9">
        <v>38.450000000000003</v>
      </c>
      <c r="CM9">
        <v>39.020000000000003</v>
      </c>
      <c r="CN9" t="s">
        <v>97</v>
      </c>
      <c r="CO9" s="15">
        <f>100%-(M9/CL9)</f>
        <v>-7.2821846553965397E-3</v>
      </c>
      <c r="CP9" s="15">
        <f>100%-(CL9/CM9)</f>
        <v>1.4607893388006166E-2</v>
      </c>
      <c r="CR9" s="14">
        <f>CL9*CP9+CL9</f>
        <v>39.011673500768843</v>
      </c>
    </row>
    <row r="10" spans="1:96" x14ac:dyDescent="0.25">
      <c r="A10">
        <v>1</v>
      </c>
      <c r="B10" t="s">
        <v>98</v>
      </c>
      <c r="C10">
        <v>10</v>
      </c>
      <c r="D10">
        <v>1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31.11</v>
      </c>
      <c r="N10" t="s">
        <v>99</v>
      </c>
      <c r="O10">
        <v>13</v>
      </c>
      <c r="P10">
        <v>10</v>
      </c>
      <c r="Q10">
        <v>5</v>
      </c>
      <c r="R10">
        <v>9</v>
      </c>
      <c r="S10">
        <v>6</v>
      </c>
      <c r="T10">
        <v>3</v>
      </c>
      <c r="U10">
        <v>20</v>
      </c>
      <c r="V10">
        <v>3</v>
      </c>
      <c r="W10">
        <v>6</v>
      </c>
      <c r="X10">
        <v>10</v>
      </c>
      <c r="Y10">
        <v>7</v>
      </c>
      <c r="Z10">
        <v>8</v>
      </c>
      <c r="AA10">
        <v>6</v>
      </c>
      <c r="AB10">
        <v>34</v>
      </c>
      <c r="AC10">
        <v>2</v>
      </c>
      <c r="AD10">
        <v>3</v>
      </c>
      <c r="AE10">
        <v>2</v>
      </c>
      <c r="AF10">
        <v>0</v>
      </c>
      <c r="AG10" t="s">
        <v>100</v>
      </c>
      <c r="AH10">
        <v>1</v>
      </c>
      <c r="AI10">
        <v>9</v>
      </c>
      <c r="AJ10">
        <v>1</v>
      </c>
      <c r="AK10">
        <v>0</v>
      </c>
      <c r="AL10">
        <v>82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6</v>
      </c>
      <c r="AV10">
        <v>2</v>
      </c>
      <c r="AW10">
        <v>6</v>
      </c>
      <c r="AX10">
        <v>1</v>
      </c>
      <c r="AY10">
        <v>6</v>
      </c>
      <c r="AZ10" t="s">
        <v>101</v>
      </c>
      <c r="BA10">
        <v>0</v>
      </c>
      <c r="BB10">
        <v>0</v>
      </c>
      <c r="BC10">
        <v>8</v>
      </c>
      <c r="BD10">
        <v>3</v>
      </c>
      <c r="BE10">
        <v>94</v>
      </c>
      <c r="BF10">
        <v>1</v>
      </c>
      <c r="BG10">
        <v>9</v>
      </c>
      <c r="BH10">
        <v>0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2</v>
      </c>
      <c r="BO10">
        <v>2</v>
      </c>
      <c r="BP10">
        <v>4</v>
      </c>
      <c r="BQ10">
        <v>1</v>
      </c>
      <c r="BR10">
        <v>4</v>
      </c>
      <c r="BS10" t="s">
        <v>102</v>
      </c>
      <c r="BT10">
        <v>2</v>
      </c>
      <c r="BU10">
        <v>2</v>
      </c>
      <c r="BV10">
        <v>4</v>
      </c>
      <c r="BW10">
        <v>3</v>
      </c>
      <c r="BX10">
        <v>4</v>
      </c>
      <c r="BY10">
        <v>1</v>
      </c>
      <c r="BZ10">
        <v>11</v>
      </c>
      <c r="CA10">
        <v>1</v>
      </c>
      <c r="CB10">
        <v>4</v>
      </c>
      <c r="CC10">
        <v>0</v>
      </c>
      <c r="CD10">
        <v>1</v>
      </c>
      <c r="CE10">
        <v>0</v>
      </c>
      <c r="CF10">
        <v>0</v>
      </c>
      <c r="CG10">
        <v>82</v>
      </c>
      <c r="CH10">
        <v>0</v>
      </c>
      <c r="CI10">
        <v>0</v>
      </c>
      <c r="CJ10">
        <v>0</v>
      </c>
      <c r="CK10">
        <v>0</v>
      </c>
      <c r="CL10">
        <v>30.96</v>
      </c>
      <c r="CM10">
        <v>31.57</v>
      </c>
      <c r="CN10" t="s">
        <v>97</v>
      </c>
      <c r="CO10" s="15">
        <f t="shared" ref="CO10:CO73" si="1">100%-(M10/CL10)</f>
        <v>-4.8449612403100861E-3</v>
      </c>
      <c r="CP10" s="15">
        <f t="shared" ref="CP10:CP73" si="2">100%-(CL10/CM10)</f>
        <v>1.9322141273360738E-2</v>
      </c>
      <c r="CR10" s="14">
        <f t="shared" ref="CR10:CR73" si="3">CL10*CP10+CL10</f>
        <v>31.558213493823249</v>
      </c>
    </row>
    <row r="11" spans="1:96" x14ac:dyDescent="0.25">
      <c r="A11">
        <v>2</v>
      </c>
      <c r="B11" t="s">
        <v>103</v>
      </c>
      <c r="C11">
        <v>10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31.16</v>
      </c>
      <c r="N11" t="s">
        <v>104</v>
      </c>
      <c r="O11">
        <v>23</v>
      </c>
      <c r="P11">
        <v>26</v>
      </c>
      <c r="Q11">
        <v>6</v>
      </c>
      <c r="R11">
        <v>1</v>
      </c>
      <c r="S11">
        <v>0</v>
      </c>
      <c r="T11">
        <v>2</v>
      </c>
      <c r="U11">
        <v>7</v>
      </c>
      <c r="V11">
        <v>0</v>
      </c>
      <c r="W11">
        <v>0</v>
      </c>
      <c r="X11">
        <v>14</v>
      </c>
      <c r="Y11">
        <v>6</v>
      </c>
      <c r="Z11">
        <v>6</v>
      </c>
      <c r="AA11">
        <v>10</v>
      </c>
      <c r="AB11">
        <v>28</v>
      </c>
      <c r="AC11">
        <v>1</v>
      </c>
      <c r="AD11">
        <v>0</v>
      </c>
      <c r="AE11">
        <v>0</v>
      </c>
      <c r="AF11">
        <v>0</v>
      </c>
      <c r="AG11" t="s">
        <v>105</v>
      </c>
      <c r="AH11">
        <v>3</v>
      </c>
      <c r="AI11">
        <v>3</v>
      </c>
      <c r="AJ11">
        <v>5</v>
      </c>
      <c r="AK11">
        <v>22</v>
      </c>
      <c r="AL11">
        <v>50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2</v>
      </c>
      <c r="AU11">
        <v>9</v>
      </c>
      <c r="AV11">
        <v>1</v>
      </c>
      <c r="AW11">
        <v>12</v>
      </c>
      <c r="AX11">
        <v>1</v>
      </c>
      <c r="AY11">
        <v>12</v>
      </c>
      <c r="AZ11" t="s">
        <v>106</v>
      </c>
      <c r="BA11">
        <v>7</v>
      </c>
      <c r="BB11">
        <v>8</v>
      </c>
      <c r="BC11">
        <v>9</v>
      </c>
      <c r="BD11">
        <v>3</v>
      </c>
      <c r="BE11">
        <v>84</v>
      </c>
      <c r="BF11">
        <v>1</v>
      </c>
      <c r="BG11">
        <v>8</v>
      </c>
      <c r="BH11">
        <v>0</v>
      </c>
      <c r="BI11">
        <v>0</v>
      </c>
      <c r="BJ11">
        <v>5</v>
      </c>
      <c r="BK11">
        <v>0</v>
      </c>
      <c r="BL11">
        <v>1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  <c r="BS11" t="s">
        <v>107</v>
      </c>
      <c r="BT11">
        <v>23</v>
      </c>
      <c r="BU11">
        <v>25</v>
      </c>
      <c r="BV11">
        <v>4</v>
      </c>
      <c r="BW11">
        <v>5</v>
      </c>
      <c r="BX11">
        <v>5</v>
      </c>
      <c r="BY11">
        <v>3</v>
      </c>
      <c r="BZ11">
        <v>14</v>
      </c>
      <c r="CA11">
        <v>1</v>
      </c>
      <c r="CB11">
        <v>5</v>
      </c>
      <c r="CC11">
        <v>8</v>
      </c>
      <c r="CD11">
        <v>3</v>
      </c>
      <c r="CE11">
        <v>1</v>
      </c>
      <c r="CF11">
        <v>1</v>
      </c>
      <c r="CG11">
        <v>30</v>
      </c>
      <c r="CH11">
        <v>2</v>
      </c>
      <c r="CI11">
        <v>0</v>
      </c>
      <c r="CJ11">
        <v>0</v>
      </c>
      <c r="CK11">
        <v>0</v>
      </c>
      <c r="CL11">
        <v>31.12</v>
      </c>
      <c r="CM11">
        <v>31.67</v>
      </c>
      <c r="CN11" t="s">
        <v>108</v>
      </c>
      <c r="CO11" s="15">
        <f t="shared" si="1"/>
        <v>-1.2853470437017567E-3</v>
      </c>
      <c r="CP11" s="15">
        <f t="shared" si="2"/>
        <v>1.7366592990211593E-2</v>
      </c>
      <c r="CR11" s="14">
        <f t="shared" si="3"/>
        <v>31.660448373855385</v>
      </c>
    </row>
    <row r="12" spans="1:96" x14ac:dyDescent="0.25">
      <c r="A12">
        <v>3</v>
      </c>
      <c r="B12" t="s">
        <v>109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29.76</v>
      </c>
      <c r="N12" t="s">
        <v>110</v>
      </c>
      <c r="O12">
        <v>3</v>
      </c>
      <c r="P12">
        <v>14</v>
      </c>
      <c r="Q12">
        <v>7</v>
      </c>
      <c r="R12">
        <v>28</v>
      </c>
      <c r="S12">
        <v>38</v>
      </c>
      <c r="T12">
        <v>1</v>
      </c>
      <c r="U12">
        <v>2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 t="s">
        <v>111</v>
      </c>
      <c r="AH12">
        <v>3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3</v>
      </c>
      <c r="AT12">
        <v>5</v>
      </c>
      <c r="AU12">
        <v>72</v>
      </c>
      <c r="AV12">
        <v>0</v>
      </c>
      <c r="AW12">
        <v>0</v>
      </c>
      <c r="AX12">
        <v>0</v>
      </c>
      <c r="AY12">
        <v>0</v>
      </c>
      <c r="AZ12" t="s">
        <v>112</v>
      </c>
      <c r="BA12">
        <v>2</v>
      </c>
      <c r="BB12">
        <v>6</v>
      </c>
      <c r="BC12">
        <v>32</v>
      </c>
      <c r="BD12">
        <v>28</v>
      </c>
      <c r="BE12">
        <v>17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113</v>
      </c>
      <c r="BT12">
        <v>33</v>
      </c>
      <c r="BU12">
        <v>4</v>
      </c>
      <c r="BV12">
        <v>2</v>
      </c>
      <c r="BW12">
        <v>0</v>
      </c>
      <c r="BX12">
        <v>0</v>
      </c>
      <c r="BY12">
        <v>1</v>
      </c>
      <c r="BZ12">
        <v>2</v>
      </c>
      <c r="CA12">
        <v>0</v>
      </c>
      <c r="CB12">
        <v>0</v>
      </c>
      <c r="CC12">
        <v>16</v>
      </c>
      <c r="CD12">
        <v>11</v>
      </c>
      <c r="CE12">
        <v>12</v>
      </c>
      <c r="CF12">
        <v>4</v>
      </c>
      <c r="CG12">
        <v>20</v>
      </c>
      <c r="CH12">
        <v>1</v>
      </c>
      <c r="CI12">
        <v>0</v>
      </c>
      <c r="CJ12">
        <v>0</v>
      </c>
      <c r="CK12">
        <v>0</v>
      </c>
      <c r="CL12">
        <v>29.72</v>
      </c>
      <c r="CM12">
        <v>30.38</v>
      </c>
      <c r="CN12" t="s">
        <v>108</v>
      </c>
      <c r="CO12" s="15">
        <f t="shared" si="1"/>
        <v>-1.3458950201885589E-3</v>
      </c>
      <c r="CP12" s="15">
        <f t="shared" si="2"/>
        <v>2.1724818959842018E-2</v>
      </c>
      <c r="CR12" s="14">
        <f t="shared" si="3"/>
        <v>30.365661619486502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35.56</v>
      </c>
      <c r="N13" t="s">
        <v>115</v>
      </c>
      <c r="O13">
        <v>12</v>
      </c>
      <c r="P13">
        <v>34</v>
      </c>
      <c r="Q13">
        <v>7</v>
      </c>
      <c r="R13">
        <v>3</v>
      </c>
      <c r="S13">
        <v>0</v>
      </c>
      <c r="T13">
        <v>1</v>
      </c>
      <c r="U13">
        <v>3</v>
      </c>
      <c r="V13">
        <v>0</v>
      </c>
      <c r="W13">
        <v>0</v>
      </c>
      <c r="X13">
        <v>4</v>
      </c>
      <c r="Y13">
        <v>7</v>
      </c>
      <c r="Z13">
        <v>14</v>
      </c>
      <c r="AA13">
        <v>11</v>
      </c>
      <c r="AB13">
        <v>4</v>
      </c>
      <c r="AC13">
        <v>1</v>
      </c>
      <c r="AD13">
        <v>36</v>
      </c>
      <c r="AE13">
        <v>0</v>
      </c>
      <c r="AF13">
        <v>0</v>
      </c>
      <c r="AG13" t="s">
        <v>116</v>
      </c>
      <c r="AH13">
        <v>33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16</v>
      </c>
      <c r="AR13">
        <v>1</v>
      </c>
      <c r="AS13">
        <v>1</v>
      </c>
      <c r="AT13">
        <v>0</v>
      </c>
      <c r="AU13">
        <v>44</v>
      </c>
      <c r="AV13">
        <v>0</v>
      </c>
      <c r="AW13">
        <v>0</v>
      </c>
      <c r="AX13">
        <v>0</v>
      </c>
      <c r="AY13">
        <v>0</v>
      </c>
      <c r="AZ13" t="s">
        <v>117</v>
      </c>
      <c r="BA13">
        <v>56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25</v>
      </c>
      <c r="BK13">
        <v>10</v>
      </c>
      <c r="BL13">
        <v>3</v>
      </c>
      <c r="BM13">
        <v>1</v>
      </c>
      <c r="BN13">
        <v>8</v>
      </c>
      <c r="BO13">
        <v>0</v>
      </c>
      <c r="BP13">
        <v>0</v>
      </c>
      <c r="BQ13">
        <v>0</v>
      </c>
      <c r="BR13">
        <v>0</v>
      </c>
      <c r="BS13" t="s">
        <v>118</v>
      </c>
      <c r="BT13">
        <v>3</v>
      </c>
      <c r="BU13">
        <v>11</v>
      </c>
      <c r="BV13">
        <v>38</v>
      </c>
      <c r="BW13">
        <v>31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35.630000000000003</v>
      </c>
      <c r="CM13">
        <v>36.1</v>
      </c>
      <c r="CN13" t="s">
        <v>108</v>
      </c>
      <c r="CO13" s="15">
        <f t="shared" si="1"/>
        <v>1.9646365422396617E-3</v>
      </c>
      <c r="CP13" s="15">
        <f t="shared" si="2"/>
        <v>1.3019390581717416E-2</v>
      </c>
      <c r="CR13" s="14">
        <f t="shared" si="3"/>
        <v>36.093880886426597</v>
      </c>
    </row>
    <row r="14" spans="1:96" x14ac:dyDescent="0.25">
      <c r="A14">
        <v>5</v>
      </c>
      <c r="B14" t="s">
        <v>119</v>
      </c>
      <c r="C14">
        <v>11</v>
      </c>
      <c r="D14">
        <v>0</v>
      </c>
      <c r="E14">
        <v>5</v>
      </c>
      <c r="F14">
        <v>1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33.03</v>
      </c>
      <c r="N14" t="s">
        <v>120</v>
      </c>
      <c r="O14">
        <v>22</v>
      </c>
      <c r="P14">
        <v>3</v>
      </c>
      <c r="Q14">
        <v>6</v>
      </c>
      <c r="R14">
        <v>0</v>
      </c>
      <c r="S14">
        <v>0</v>
      </c>
      <c r="T14">
        <v>2</v>
      </c>
      <c r="U14">
        <v>6</v>
      </c>
      <c r="V14">
        <v>0</v>
      </c>
      <c r="W14">
        <v>0</v>
      </c>
      <c r="X14">
        <v>15</v>
      </c>
      <c r="Y14">
        <v>8</v>
      </c>
      <c r="Z14">
        <v>15</v>
      </c>
      <c r="AA14">
        <v>12</v>
      </c>
      <c r="AB14">
        <v>50</v>
      </c>
      <c r="AC14">
        <v>2</v>
      </c>
      <c r="AD14">
        <v>0</v>
      </c>
      <c r="AE14">
        <v>0</v>
      </c>
      <c r="AF14">
        <v>0</v>
      </c>
      <c r="AG14" t="s">
        <v>121</v>
      </c>
      <c r="AH14">
        <v>14</v>
      </c>
      <c r="AI14">
        <v>3</v>
      </c>
      <c r="AJ14">
        <v>5</v>
      </c>
      <c r="AK14">
        <v>2</v>
      </c>
      <c r="AL14">
        <v>25</v>
      </c>
      <c r="AM14">
        <v>2</v>
      </c>
      <c r="AN14">
        <v>5</v>
      </c>
      <c r="AO14">
        <v>0</v>
      </c>
      <c r="AP14">
        <v>0</v>
      </c>
      <c r="AQ14">
        <v>13</v>
      </c>
      <c r="AR14">
        <v>7</v>
      </c>
      <c r="AS14">
        <v>4</v>
      </c>
      <c r="AT14">
        <v>2</v>
      </c>
      <c r="AU14">
        <v>64</v>
      </c>
      <c r="AV14">
        <v>3</v>
      </c>
      <c r="AW14">
        <v>77</v>
      </c>
      <c r="AX14">
        <v>1</v>
      </c>
      <c r="AY14">
        <v>77</v>
      </c>
      <c r="AZ14" t="s">
        <v>122</v>
      </c>
      <c r="BA14">
        <v>36</v>
      </c>
      <c r="BB14">
        <v>21</v>
      </c>
      <c r="BC14">
        <v>14</v>
      </c>
      <c r="BD14">
        <v>11</v>
      </c>
      <c r="BE14">
        <v>7</v>
      </c>
      <c r="BF14">
        <v>3</v>
      </c>
      <c r="BG14">
        <v>30</v>
      </c>
      <c r="BH14">
        <v>1</v>
      </c>
      <c r="BI14">
        <v>7</v>
      </c>
      <c r="BJ14">
        <v>11</v>
      </c>
      <c r="BK14">
        <v>7</v>
      </c>
      <c r="BL14">
        <v>4</v>
      </c>
      <c r="BM14">
        <v>4</v>
      </c>
      <c r="BN14">
        <v>15</v>
      </c>
      <c r="BO14">
        <v>3</v>
      </c>
      <c r="BP14">
        <v>30</v>
      </c>
      <c r="BQ14">
        <v>0</v>
      </c>
      <c r="BR14">
        <v>0</v>
      </c>
      <c r="BS14" t="s">
        <v>123</v>
      </c>
      <c r="BT14">
        <v>3</v>
      </c>
      <c r="BU14">
        <v>14</v>
      </c>
      <c r="BV14">
        <v>1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83</v>
      </c>
      <c r="CH14">
        <v>0</v>
      </c>
      <c r="CI14">
        <v>0</v>
      </c>
      <c r="CJ14">
        <v>0</v>
      </c>
      <c r="CK14">
        <v>0</v>
      </c>
      <c r="CL14">
        <v>32.68</v>
      </c>
      <c r="CM14">
        <v>33.96</v>
      </c>
      <c r="CN14" t="s">
        <v>108</v>
      </c>
      <c r="CO14" s="15">
        <f t="shared" si="1"/>
        <v>-1.0709914320685465E-2</v>
      </c>
      <c r="CP14" s="15">
        <f t="shared" si="2"/>
        <v>3.7691401648998868E-2</v>
      </c>
      <c r="CR14" s="14">
        <f t="shared" si="3"/>
        <v>33.911755005889283</v>
      </c>
    </row>
    <row r="15" spans="1:96" x14ac:dyDescent="0.25">
      <c r="A15">
        <v>6</v>
      </c>
      <c r="B15" t="s">
        <v>124</v>
      </c>
      <c r="C15">
        <v>10</v>
      </c>
      <c r="D15">
        <v>0</v>
      </c>
      <c r="E15">
        <v>5</v>
      </c>
      <c r="F15">
        <v>1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26.73</v>
      </c>
      <c r="N15" t="s">
        <v>125</v>
      </c>
      <c r="O15">
        <v>39</v>
      </c>
      <c r="P15">
        <v>9</v>
      </c>
      <c r="Q15">
        <v>4</v>
      </c>
      <c r="R15">
        <v>0</v>
      </c>
      <c r="S15">
        <v>0</v>
      </c>
      <c r="T15">
        <v>1</v>
      </c>
      <c r="U15">
        <v>4</v>
      </c>
      <c r="V15">
        <v>0</v>
      </c>
      <c r="W15">
        <v>0</v>
      </c>
      <c r="X15">
        <v>9</v>
      </c>
      <c r="Y15">
        <v>3</v>
      </c>
      <c r="Z15">
        <v>11</v>
      </c>
      <c r="AA15">
        <v>4</v>
      </c>
      <c r="AB15">
        <v>7</v>
      </c>
      <c r="AC15">
        <v>1</v>
      </c>
      <c r="AD15">
        <v>11</v>
      </c>
      <c r="AE15">
        <v>0</v>
      </c>
      <c r="AF15">
        <v>0</v>
      </c>
      <c r="AG15" t="s">
        <v>126</v>
      </c>
      <c r="AH15">
        <v>11</v>
      </c>
      <c r="AI15">
        <v>31</v>
      </c>
      <c r="AJ15">
        <v>19</v>
      </c>
      <c r="AK15">
        <v>10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6</v>
      </c>
      <c r="AR15">
        <v>0</v>
      </c>
      <c r="AS15">
        <v>2</v>
      </c>
      <c r="AT15">
        <v>1</v>
      </c>
      <c r="AU15">
        <v>0</v>
      </c>
      <c r="AV15">
        <v>2</v>
      </c>
      <c r="AW15">
        <v>3</v>
      </c>
      <c r="AX15">
        <v>0</v>
      </c>
      <c r="AY15">
        <v>0</v>
      </c>
      <c r="AZ15" t="s">
        <v>127</v>
      </c>
      <c r="BA15">
        <v>3</v>
      </c>
      <c r="BB15">
        <v>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2</v>
      </c>
      <c r="BL15">
        <v>0</v>
      </c>
      <c r="BM15">
        <v>3</v>
      </c>
      <c r="BN15">
        <v>66</v>
      </c>
      <c r="BO15">
        <v>0</v>
      </c>
      <c r="BP15">
        <v>0</v>
      </c>
      <c r="BQ15">
        <v>0</v>
      </c>
      <c r="BR15">
        <v>0</v>
      </c>
      <c r="BS15" t="s">
        <v>128</v>
      </c>
      <c r="BT15">
        <v>27</v>
      </c>
      <c r="BU15">
        <v>26</v>
      </c>
      <c r="BV15">
        <v>9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3</v>
      </c>
      <c r="CD15">
        <v>0</v>
      </c>
      <c r="CE15">
        <v>0</v>
      </c>
      <c r="CF15">
        <v>1</v>
      </c>
      <c r="CG15">
        <v>5</v>
      </c>
      <c r="CH15">
        <v>1</v>
      </c>
      <c r="CI15">
        <v>6</v>
      </c>
      <c r="CJ15">
        <v>0</v>
      </c>
      <c r="CK15">
        <v>0</v>
      </c>
      <c r="CL15">
        <v>26.85</v>
      </c>
      <c r="CM15">
        <v>27.12</v>
      </c>
      <c r="CN15" t="s">
        <v>108</v>
      </c>
      <c r="CO15" s="15">
        <f t="shared" si="1"/>
        <v>4.4692737430167551E-3</v>
      </c>
      <c r="CP15" s="15">
        <f t="shared" si="2"/>
        <v>9.9557522123893127E-3</v>
      </c>
      <c r="CR15" s="14">
        <f t="shared" si="3"/>
        <v>27.117311946902653</v>
      </c>
    </row>
    <row r="16" spans="1:96" x14ac:dyDescent="0.25">
      <c r="A16">
        <v>7</v>
      </c>
      <c r="B16" t="s">
        <v>129</v>
      </c>
      <c r="C16">
        <v>10</v>
      </c>
      <c r="D16">
        <v>0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26.56</v>
      </c>
      <c r="N16" t="s">
        <v>122</v>
      </c>
      <c r="O16">
        <v>5</v>
      </c>
      <c r="P16">
        <v>35</v>
      </c>
      <c r="Q16">
        <v>24</v>
      </c>
      <c r="R16">
        <v>10</v>
      </c>
      <c r="S16">
        <v>1</v>
      </c>
      <c r="T16">
        <v>2</v>
      </c>
      <c r="U16">
        <v>3</v>
      </c>
      <c r="V16">
        <v>0</v>
      </c>
      <c r="W16">
        <v>0</v>
      </c>
      <c r="X16">
        <v>2</v>
      </c>
      <c r="Y16">
        <v>2</v>
      </c>
      <c r="Z16">
        <v>2</v>
      </c>
      <c r="AA16">
        <v>1</v>
      </c>
      <c r="AB16">
        <v>4</v>
      </c>
      <c r="AC16">
        <v>3</v>
      </c>
      <c r="AD16">
        <v>9</v>
      </c>
      <c r="AE16">
        <v>1</v>
      </c>
      <c r="AF16">
        <v>0</v>
      </c>
      <c r="AG16" t="s">
        <v>130</v>
      </c>
      <c r="AH16">
        <v>20</v>
      </c>
      <c r="AI16">
        <v>10</v>
      </c>
      <c r="AJ16">
        <v>1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12</v>
      </c>
      <c r="AR16">
        <v>3</v>
      </c>
      <c r="AS16">
        <v>9</v>
      </c>
      <c r="AT16">
        <v>7</v>
      </c>
      <c r="AU16">
        <v>33</v>
      </c>
      <c r="AV16">
        <v>1</v>
      </c>
      <c r="AW16">
        <v>0</v>
      </c>
      <c r="AX16">
        <v>0</v>
      </c>
      <c r="AY16">
        <v>0</v>
      </c>
      <c r="AZ16" t="s">
        <v>131</v>
      </c>
      <c r="BA16">
        <v>18</v>
      </c>
      <c r="BB16">
        <v>29</v>
      </c>
      <c r="BC16">
        <v>7</v>
      </c>
      <c r="BD16">
        <v>0</v>
      </c>
      <c r="BE16">
        <v>0</v>
      </c>
      <c r="BF16">
        <v>1</v>
      </c>
      <c r="BG16">
        <v>7</v>
      </c>
      <c r="BH16">
        <v>0</v>
      </c>
      <c r="BI16">
        <v>0</v>
      </c>
      <c r="BJ16">
        <v>4</v>
      </c>
      <c r="BK16">
        <v>3</v>
      </c>
      <c r="BL16">
        <v>2</v>
      </c>
      <c r="BM16">
        <v>7</v>
      </c>
      <c r="BN16">
        <v>9</v>
      </c>
      <c r="BO16">
        <v>1</v>
      </c>
      <c r="BP16">
        <v>10</v>
      </c>
      <c r="BQ16">
        <v>0</v>
      </c>
      <c r="BR16">
        <v>0</v>
      </c>
      <c r="BS16" t="s">
        <v>132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</v>
      </c>
      <c r="CG16">
        <v>78</v>
      </c>
      <c r="CH16">
        <v>0</v>
      </c>
      <c r="CI16">
        <v>0</v>
      </c>
      <c r="CJ16">
        <v>0</v>
      </c>
      <c r="CK16">
        <v>0</v>
      </c>
      <c r="CL16">
        <v>25.99</v>
      </c>
      <c r="CM16">
        <v>27.32</v>
      </c>
      <c r="CN16" t="s">
        <v>108</v>
      </c>
      <c r="CO16" s="15">
        <f t="shared" si="1"/>
        <v>-2.1931512120046293E-2</v>
      </c>
      <c r="CP16" s="15">
        <f t="shared" si="2"/>
        <v>4.8682284040995727E-2</v>
      </c>
      <c r="CR16" s="14">
        <f t="shared" si="3"/>
        <v>27.255252562225479</v>
      </c>
    </row>
    <row r="17" spans="1:96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32.130000000000003</v>
      </c>
      <c r="N17" t="s">
        <v>134</v>
      </c>
      <c r="O17">
        <v>4</v>
      </c>
      <c r="P17">
        <v>1</v>
      </c>
      <c r="Q17">
        <v>20</v>
      </c>
      <c r="R17">
        <v>32</v>
      </c>
      <c r="S17">
        <v>24</v>
      </c>
      <c r="T17">
        <v>0</v>
      </c>
      <c r="U17">
        <v>0</v>
      </c>
      <c r="V17">
        <v>0</v>
      </c>
      <c r="W17">
        <v>0</v>
      </c>
      <c r="X17">
        <v>2</v>
      </c>
      <c r="Y17">
        <v>1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135</v>
      </c>
      <c r="AH17">
        <v>5</v>
      </c>
      <c r="AI17">
        <v>20</v>
      </c>
      <c r="AJ17">
        <v>41</v>
      </c>
      <c r="AK17">
        <v>12</v>
      </c>
      <c r="AL17">
        <v>3</v>
      </c>
      <c r="AM17">
        <v>1</v>
      </c>
      <c r="AN17">
        <v>54</v>
      </c>
      <c r="AO17">
        <v>1</v>
      </c>
      <c r="AP17">
        <v>2</v>
      </c>
      <c r="AQ17">
        <v>4</v>
      </c>
      <c r="AR17">
        <v>0</v>
      </c>
      <c r="AS17">
        <v>1</v>
      </c>
      <c r="AT17">
        <v>0</v>
      </c>
      <c r="AU17">
        <v>1</v>
      </c>
      <c r="AV17">
        <v>2</v>
      </c>
      <c r="AW17">
        <v>2</v>
      </c>
      <c r="AX17">
        <v>2</v>
      </c>
      <c r="AY17">
        <v>2</v>
      </c>
      <c r="AZ17" t="s">
        <v>136</v>
      </c>
      <c r="BA17">
        <v>6</v>
      </c>
      <c r="BB17">
        <v>37</v>
      </c>
      <c r="BC17">
        <v>31</v>
      </c>
      <c r="BD17">
        <v>1</v>
      </c>
      <c r="BE17">
        <v>0</v>
      </c>
      <c r="BF17">
        <v>2</v>
      </c>
      <c r="BG17">
        <v>32</v>
      </c>
      <c r="BH17">
        <v>0</v>
      </c>
      <c r="BI17">
        <v>0</v>
      </c>
      <c r="BJ17">
        <v>4</v>
      </c>
      <c r="BK17">
        <v>2</v>
      </c>
      <c r="BL17">
        <v>0</v>
      </c>
      <c r="BM17">
        <v>0</v>
      </c>
      <c r="BN17">
        <v>4</v>
      </c>
      <c r="BO17">
        <v>1</v>
      </c>
      <c r="BP17">
        <v>5</v>
      </c>
      <c r="BQ17">
        <v>0</v>
      </c>
      <c r="BR17">
        <v>0</v>
      </c>
      <c r="BS17" t="s">
        <v>137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10</v>
      </c>
      <c r="CD17">
        <v>7</v>
      </c>
      <c r="CE17">
        <v>9</v>
      </c>
      <c r="CF17">
        <v>2</v>
      </c>
      <c r="CG17">
        <v>49</v>
      </c>
      <c r="CH17">
        <v>0</v>
      </c>
      <c r="CI17">
        <v>0</v>
      </c>
      <c r="CJ17">
        <v>0</v>
      </c>
      <c r="CK17">
        <v>0</v>
      </c>
      <c r="CL17">
        <v>31.89</v>
      </c>
      <c r="CM17">
        <v>32.65</v>
      </c>
      <c r="CN17" t="s">
        <v>108</v>
      </c>
      <c r="CO17" s="15">
        <f t="shared" si="1"/>
        <v>-7.5258701787395132E-3</v>
      </c>
      <c r="CP17" s="15">
        <f t="shared" si="2"/>
        <v>2.3277182235834526E-2</v>
      </c>
      <c r="CR17" s="14">
        <f t="shared" si="3"/>
        <v>32.632309341500765</v>
      </c>
    </row>
    <row r="18" spans="1:96" x14ac:dyDescent="0.25">
      <c r="A18">
        <v>9</v>
      </c>
      <c r="B18" t="s">
        <v>138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5</v>
      </c>
      <c r="J18">
        <v>1</v>
      </c>
      <c r="K18" t="s">
        <v>92</v>
      </c>
      <c r="L18" t="s">
        <v>92</v>
      </c>
      <c r="M18">
        <v>33.380000000000003</v>
      </c>
      <c r="N18" t="s">
        <v>139</v>
      </c>
      <c r="O18">
        <v>2</v>
      </c>
      <c r="P18">
        <v>5</v>
      </c>
      <c r="Q18">
        <v>13</v>
      </c>
      <c r="R18">
        <v>7</v>
      </c>
      <c r="S18">
        <v>77</v>
      </c>
      <c r="T18">
        <v>2</v>
      </c>
      <c r="U18">
        <v>13</v>
      </c>
      <c r="V18">
        <v>2</v>
      </c>
      <c r="W18">
        <v>2</v>
      </c>
      <c r="X18">
        <v>1</v>
      </c>
      <c r="Y18">
        <v>0</v>
      </c>
      <c r="Z18">
        <v>3</v>
      </c>
      <c r="AA18">
        <v>0</v>
      </c>
      <c r="AB18">
        <v>3</v>
      </c>
      <c r="AC18">
        <v>2</v>
      </c>
      <c r="AD18">
        <v>6</v>
      </c>
      <c r="AE18">
        <v>2</v>
      </c>
      <c r="AF18">
        <v>6</v>
      </c>
      <c r="AG18" t="s">
        <v>140</v>
      </c>
      <c r="AH18">
        <v>5</v>
      </c>
      <c r="AI18">
        <v>0</v>
      </c>
      <c r="AJ18">
        <v>1</v>
      </c>
      <c r="AK18">
        <v>4</v>
      </c>
      <c r="AL18">
        <v>0</v>
      </c>
      <c r="AM18">
        <v>1</v>
      </c>
      <c r="AN18">
        <v>5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85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10</v>
      </c>
      <c r="BB18">
        <v>15</v>
      </c>
      <c r="BC18">
        <v>50</v>
      </c>
      <c r="BD18">
        <v>7</v>
      </c>
      <c r="BE18">
        <v>4</v>
      </c>
      <c r="BF18">
        <v>1</v>
      </c>
      <c r="BG18">
        <v>18</v>
      </c>
      <c r="BH18">
        <v>1</v>
      </c>
      <c r="BI18">
        <v>4</v>
      </c>
      <c r="BJ18">
        <v>4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0</v>
      </c>
      <c r="BR18">
        <v>0</v>
      </c>
      <c r="BS18" t="s">
        <v>142</v>
      </c>
      <c r="BT18">
        <v>4</v>
      </c>
      <c r="BU18">
        <v>3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1</v>
      </c>
      <c r="CF18">
        <v>1</v>
      </c>
      <c r="CG18">
        <v>75</v>
      </c>
      <c r="CH18">
        <v>0</v>
      </c>
      <c r="CI18">
        <v>0</v>
      </c>
      <c r="CJ18">
        <v>0</v>
      </c>
      <c r="CK18">
        <v>0</v>
      </c>
      <c r="CL18">
        <v>33.130000000000003</v>
      </c>
      <c r="CM18">
        <v>33.619999999999997</v>
      </c>
      <c r="CN18" t="s">
        <v>108</v>
      </c>
      <c r="CO18" s="15">
        <f t="shared" si="1"/>
        <v>-7.5460307878056909E-3</v>
      </c>
      <c r="CP18" s="15">
        <f t="shared" si="2"/>
        <v>1.4574657941701208E-2</v>
      </c>
      <c r="CR18" s="14">
        <f t="shared" si="3"/>
        <v>33.612858417608564</v>
      </c>
    </row>
    <row r="19" spans="1:96" x14ac:dyDescent="0.25">
      <c r="A19">
        <v>10</v>
      </c>
      <c r="B19" t="s">
        <v>143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34.76</v>
      </c>
      <c r="N19" t="s">
        <v>144</v>
      </c>
      <c r="O19">
        <v>0</v>
      </c>
      <c r="P19">
        <v>0</v>
      </c>
      <c r="Q19">
        <v>2</v>
      </c>
      <c r="R19">
        <v>0</v>
      </c>
      <c r="S19">
        <v>73</v>
      </c>
      <c r="T19">
        <v>1</v>
      </c>
      <c r="U19">
        <v>2</v>
      </c>
      <c r="V19">
        <v>1</v>
      </c>
      <c r="W19">
        <v>1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  <c r="AD19">
        <v>2</v>
      </c>
      <c r="AE19">
        <v>1</v>
      </c>
      <c r="AF19">
        <v>2</v>
      </c>
      <c r="AG19" t="s">
        <v>145</v>
      </c>
      <c r="AH19">
        <v>16</v>
      </c>
      <c r="AI19">
        <v>12</v>
      </c>
      <c r="AJ19">
        <v>7</v>
      </c>
      <c r="AK19">
        <v>6</v>
      </c>
      <c r="AL19">
        <v>18</v>
      </c>
      <c r="AM19">
        <v>4</v>
      </c>
      <c r="AN19">
        <v>11</v>
      </c>
      <c r="AO19">
        <v>0</v>
      </c>
      <c r="AP19">
        <v>0</v>
      </c>
      <c r="AQ19">
        <v>8</v>
      </c>
      <c r="AR19">
        <v>3</v>
      </c>
      <c r="AS19">
        <v>6</v>
      </c>
      <c r="AT19">
        <v>2</v>
      </c>
      <c r="AU19">
        <v>6</v>
      </c>
      <c r="AV19">
        <v>5</v>
      </c>
      <c r="AW19">
        <v>17</v>
      </c>
      <c r="AX19">
        <v>1</v>
      </c>
      <c r="AY19">
        <v>17</v>
      </c>
      <c r="AZ19" t="s">
        <v>146</v>
      </c>
      <c r="BA19">
        <v>6</v>
      </c>
      <c r="BB19">
        <v>17</v>
      </c>
      <c r="BC19">
        <v>24</v>
      </c>
      <c r="BD19">
        <v>12</v>
      </c>
      <c r="BE19">
        <v>16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1</v>
      </c>
      <c r="BN19">
        <v>5</v>
      </c>
      <c r="BO19">
        <v>1</v>
      </c>
      <c r="BP19">
        <v>6</v>
      </c>
      <c r="BQ19">
        <v>1</v>
      </c>
      <c r="BR19">
        <v>6</v>
      </c>
      <c r="BS19" t="s">
        <v>147</v>
      </c>
      <c r="BT19">
        <v>5</v>
      </c>
      <c r="BU19">
        <v>9</v>
      </c>
      <c r="BV19">
        <v>7</v>
      </c>
      <c r="BW19">
        <v>9</v>
      </c>
      <c r="BX19">
        <v>43</v>
      </c>
      <c r="BY19">
        <v>1</v>
      </c>
      <c r="BZ19">
        <v>43</v>
      </c>
      <c r="CA19">
        <v>1</v>
      </c>
      <c r="CB19">
        <v>38</v>
      </c>
      <c r="CC19">
        <v>3</v>
      </c>
      <c r="CD19">
        <v>0</v>
      </c>
      <c r="CE19">
        <v>0</v>
      </c>
      <c r="CF19">
        <v>1</v>
      </c>
      <c r="CG19">
        <v>4</v>
      </c>
      <c r="CH19">
        <v>2</v>
      </c>
      <c r="CI19">
        <v>5</v>
      </c>
      <c r="CJ19">
        <v>2</v>
      </c>
      <c r="CK19">
        <v>2</v>
      </c>
      <c r="CL19">
        <v>35.29</v>
      </c>
      <c r="CM19">
        <v>36.869999999999997</v>
      </c>
      <c r="CN19" t="s">
        <v>97</v>
      </c>
      <c r="CO19" s="15">
        <f t="shared" si="1"/>
        <v>1.5018418815528456E-2</v>
      </c>
      <c r="CP19" s="15">
        <f t="shared" si="2"/>
        <v>4.2853268239761322E-2</v>
      </c>
      <c r="CR19" s="14">
        <f t="shared" si="3"/>
        <v>36.802291836181176</v>
      </c>
    </row>
    <row r="20" spans="1:96" x14ac:dyDescent="0.25">
      <c r="A20">
        <v>11</v>
      </c>
      <c r="B20" t="s">
        <v>148</v>
      </c>
      <c r="C20">
        <v>9</v>
      </c>
      <c r="D20">
        <v>0</v>
      </c>
      <c r="E20">
        <v>6</v>
      </c>
      <c r="F20">
        <v>0</v>
      </c>
      <c r="G20" t="s">
        <v>92</v>
      </c>
      <c r="H20" t="s">
        <v>92</v>
      </c>
      <c r="I20">
        <v>6</v>
      </c>
      <c r="J20">
        <v>0</v>
      </c>
      <c r="K20" t="s">
        <v>92</v>
      </c>
      <c r="L20" t="s">
        <v>92</v>
      </c>
      <c r="M20">
        <v>27.41</v>
      </c>
      <c r="N20" t="s">
        <v>149</v>
      </c>
      <c r="O20">
        <v>5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  <c r="Y20">
        <v>0</v>
      </c>
      <c r="Z20">
        <v>2</v>
      </c>
      <c r="AA20">
        <v>5</v>
      </c>
      <c r="AB20">
        <v>50</v>
      </c>
      <c r="AC20">
        <v>0</v>
      </c>
      <c r="AD20">
        <v>0</v>
      </c>
      <c r="AE20">
        <v>0</v>
      </c>
      <c r="AF20">
        <v>0</v>
      </c>
      <c r="AG20" t="s">
        <v>150</v>
      </c>
      <c r="AH20">
        <v>8</v>
      </c>
      <c r="AI20">
        <v>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5</v>
      </c>
      <c r="AR20">
        <v>2</v>
      </c>
      <c r="AS20">
        <v>4</v>
      </c>
      <c r="AT20">
        <v>11</v>
      </c>
      <c r="AU20">
        <v>37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17</v>
      </c>
      <c r="BB20">
        <v>11</v>
      </c>
      <c r="BC20">
        <v>21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5</v>
      </c>
      <c r="BK20">
        <v>1</v>
      </c>
      <c r="BL20">
        <v>2</v>
      </c>
      <c r="BM20">
        <v>3</v>
      </c>
      <c r="BN20">
        <v>1</v>
      </c>
      <c r="BO20">
        <v>1</v>
      </c>
      <c r="BP20">
        <v>7</v>
      </c>
      <c r="BQ20">
        <v>1</v>
      </c>
      <c r="BR20">
        <v>0</v>
      </c>
      <c r="BS20" t="s">
        <v>152</v>
      </c>
      <c r="BT20">
        <v>22</v>
      </c>
      <c r="BU20">
        <v>24</v>
      </c>
      <c r="BV20">
        <v>10</v>
      </c>
      <c r="BW20">
        <v>1</v>
      </c>
      <c r="BX20">
        <v>0</v>
      </c>
      <c r="BY20">
        <v>1</v>
      </c>
      <c r="BZ20">
        <v>6</v>
      </c>
      <c r="CA20">
        <v>0</v>
      </c>
      <c r="CB20">
        <v>0</v>
      </c>
      <c r="CC20">
        <v>3</v>
      </c>
      <c r="CD20">
        <v>3</v>
      </c>
      <c r="CE20">
        <v>3</v>
      </c>
      <c r="CF20">
        <v>0</v>
      </c>
      <c r="CG20">
        <v>7</v>
      </c>
      <c r="CH20">
        <v>2</v>
      </c>
      <c r="CI20">
        <v>13</v>
      </c>
      <c r="CJ20">
        <v>0</v>
      </c>
      <c r="CK20">
        <v>0</v>
      </c>
      <c r="CL20">
        <v>27.16</v>
      </c>
      <c r="CM20">
        <v>27.66</v>
      </c>
      <c r="CN20" t="s">
        <v>97</v>
      </c>
      <c r="CO20" s="15">
        <f t="shared" si="1"/>
        <v>-9.2047128129602029E-3</v>
      </c>
      <c r="CP20" s="15">
        <f t="shared" si="2"/>
        <v>1.8076644974692746E-2</v>
      </c>
      <c r="CR20" s="14">
        <f t="shared" si="3"/>
        <v>27.650961677512655</v>
      </c>
    </row>
    <row r="21" spans="1:96" x14ac:dyDescent="0.25">
      <c r="A21">
        <v>12</v>
      </c>
      <c r="B21" t="s">
        <v>153</v>
      </c>
      <c r="C21">
        <v>11</v>
      </c>
      <c r="D21">
        <v>0</v>
      </c>
      <c r="E21">
        <v>5</v>
      </c>
      <c r="F21">
        <v>1</v>
      </c>
      <c r="G21" t="s">
        <v>92</v>
      </c>
      <c r="H21" t="s">
        <v>92</v>
      </c>
      <c r="I21">
        <v>5</v>
      </c>
      <c r="J21">
        <v>1</v>
      </c>
      <c r="K21" t="s">
        <v>92</v>
      </c>
      <c r="L21" t="s">
        <v>92</v>
      </c>
      <c r="M21">
        <v>27.77</v>
      </c>
      <c r="N21" t="s">
        <v>117</v>
      </c>
      <c r="O21">
        <v>11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12</v>
      </c>
      <c r="Y21">
        <v>6</v>
      </c>
      <c r="Z21">
        <v>2</v>
      </c>
      <c r="AA21">
        <v>1</v>
      </c>
      <c r="AB21">
        <v>7</v>
      </c>
      <c r="AC21">
        <v>0</v>
      </c>
      <c r="AD21">
        <v>0</v>
      </c>
      <c r="AE21">
        <v>0</v>
      </c>
      <c r="AF21">
        <v>0</v>
      </c>
      <c r="AG21" t="s">
        <v>125</v>
      </c>
      <c r="AH21">
        <v>1</v>
      </c>
      <c r="AI21">
        <v>1</v>
      </c>
      <c r="AJ21">
        <v>1</v>
      </c>
      <c r="AK21">
        <v>1</v>
      </c>
      <c r="AL21">
        <v>2</v>
      </c>
      <c r="AM21">
        <v>1</v>
      </c>
      <c r="AN21">
        <v>4</v>
      </c>
      <c r="AO21">
        <v>1</v>
      </c>
      <c r="AP21">
        <v>2</v>
      </c>
      <c r="AQ21">
        <v>1</v>
      </c>
      <c r="AR21">
        <v>0</v>
      </c>
      <c r="AS21">
        <v>1</v>
      </c>
      <c r="AT21">
        <v>0</v>
      </c>
      <c r="AU21">
        <v>34</v>
      </c>
      <c r="AV21">
        <v>0</v>
      </c>
      <c r="AW21">
        <v>0</v>
      </c>
      <c r="AX21">
        <v>0</v>
      </c>
      <c r="AY21">
        <v>0</v>
      </c>
      <c r="AZ21" t="s">
        <v>154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29</v>
      </c>
      <c r="BO21">
        <v>0</v>
      </c>
      <c r="BP21">
        <v>0</v>
      </c>
      <c r="BQ21">
        <v>0</v>
      </c>
      <c r="BR21">
        <v>0</v>
      </c>
      <c r="BS21" t="s">
        <v>155</v>
      </c>
      <c r="BT21">
        <v>7</v>
      </c>
      <c r="BU21">
        <v>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8</v>
      </c>
      <c r="CD21">
        <v>3</v>
      </c>
      <c r="CE21">
        <v>1</v>
      </c>
      <c r="CF21">
        <v>2</v>
      </c>
      <c r="CG21">
        <v>23</v>
      </c>
      <c r="CH21">
        <v>0</v>
      </c>
      <c r="CI21">
        <v>0</v>
      </c>
      <c r="CJ21">
        <v>0</v>
      </c>
      <c r="CK21">
        <v>0</v>
      </c>
      <c r="CL21">
        <v>27.81</v>
      </c>
      <c r="CM21">
        <v>27.83</v>
      </c>
      <c r="CN21" t="s">
        <v>97</v>
      </c>
      <c r="CO21" s="15">
        <f t="shared" si="1"/>
        <v>1.4383315354188353E-3</v>
      </c>
      <c r="CP21" s="15">
        <f t="shared" si="2"/>
        <v>7.1864893999284973E-4</v>
      </c>
      <c r="CR21" s="14">
        <f t="shared" si="3"/>
        <v>27.829985627021198</v>
      </c>
    </row>
    <row r="22" spans="1:96" x14ac:dyDescent="0.25">
      <c r="A22">
        <v>13</v>
      </c>
      <c r="B22" t="s">
        <v>156</v>
      </c>
      <c r="C22">
        <v>10</v>
      </c>
      <c r="D22">
        <v>0</v>
      </c>
      <c r="E22">
        <v>5</v>
      </c>
      <c r="F22">
        <v>1</v>
      </c>
      <c r="G22" t="s">
        <v>92</v>
      </c>
      <c r="H22" t="s">
        <v>92</v>
      </c>
      <c r="I22">
        <v>5</v>
      </c>
      <c r="J22">
        <v>1</v>
      </c>
      <c r="K22" t="s">
        <v>92</v>
      </c>
      <c r="L22" t="s">
        <v>92</v>
      </c>
      <c r="M22">
        <v>25.58</v>
      </c>
      <c r="N22" t="s">
        <v>157</v>
      </c>
      <c r="O22">
        <v>23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10</v>
      </c>
      <c r="Y22">
        <v>5</v>
      </c>
      <c r="Z22">
        <v>11</v>
      </c>
      <c r="AA22">
        <v>7</v>
      </c>
      <c r="AB22">
        <v>10</v>
      </c>
      <c r="AC22">
        <v>0</v>
      </c>
      <c r="AD22">
        <v>0</v>
      </c>
      <c r="AE22">
        <v>0</v>
      </c>
      <c r="AF22">
        <v>0</v>
      </c>
      <c r="AG22" t="s">
        <v>158</v>
      </c>
      <c r="AH22">
        <v>4</v>
      </c>
      <c r="AI22">
        <v>22</v>
      </c>
      <c r="AJ22">
        <v>23</v>
      </c>
      <c r="AK22">
        <v>16</v>
      </c>
      <c r="AL22">
        <v>3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t="s">
        <v>159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70</v>
      </c>
      <c r="BO22">
        <v>0</v>
      </c>
      <c r="BP22">
        <v>0</v>
      </c>
      <c r="BQ22">
        <v>0</v>
      </c>
      <c r="BR22">
        <v>0</v>
      </c>
      <c r="BS22" t="s">
        <v>160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50</v>
      </c>
      <c r="CH22">
        <v>0</v>
      </c>
      <c r="CI22">
        <v>0</v>
      </c>
      <c r="CJ22">
        <v>0</v>
      </c>
      <c r="CK22">
        <v>0</v>
      </c>
      <c r="CL22">
        <v>25.95</v>
      </c>
      <c r="CM22">
        <v>26.14</v>
      </c>
      <c r="CN22" t="s">
        <v>97</v>
      </c>
      <c r="CO22" s="15">
        <f t="shared" si="1"/>
        <v>1.4258188824662898E-2</v>
      </c>
      <c r="CP22" s="15">
        <f t="shared" si="2"/>
        <v>7.2685539403214428E-3</v>
      </c>
      <c r="CR22" s="14">
        <f t="shared" si="3"/>
        <v>26.138618974751342</v>
      </c>
    </row>
    <row r="23" spans="1:96" x14ac:dyDescent="0.25">
      <c r="A23">
        <v>14</v>
      </c>
      <c r="B23" t="s">
        <v>161</v>
      </c>
      <c r="C23">
        <v>9</v>
      </c>
      <c r="D23">
        <v>0</v>
      </c>
      <c r="E23">
        <v>6</v>
      </c>
      <c r="F23">
        <v>0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31.58</v>
      </c>
      <c r="N23" t="s">
        <v>162</v>
      </c>
      <c r="O23">
        <v>0</v>
      </c>
      <c r="P23">
        <v>0</v>
      </c>
      <c r="Q23">
        <v>0</v>
      </c>
      <c r="R23">
        <v>4</v>
      </c>
      <c r="S23">
        <v>74</v>
      </c>
      <c r="T23">
        <v>1</v>
      </c>
      <c r="U23">
        <v>3</v>
      </c>
      <c r="V23">
        <v>1</v>
      </c>
      <c r="W23">
        <v>1</v>
      </c>
      <c r="X23">
        <v>0</v>
      </c>
      <c r="Y23">
        <v>0</v>
      </c>
      <c r="Z23">
        <v>1</v>
      </c>
      <c r="AA23">
        <v>0</v>
      </c>
      <c r="AB23">
        <v>0</v>
      </c>
      <c r="AC23">
        <v>1</v>
      </c>
      <c r="AD23">
        <v>1</v>
      </c>
      <c r="AE23">
        <v>1</v>
      </c>
      <c r="AF23">
        <v>1</v>
      </c>
      <c r="AG23" t="s">
        <v>163</v>
      </c>
      <c r="AH23">
        <v>2</v>
      </c>
      <c r="AI23">
        <v>1</v>
      </c>
      <c r="AJ23">
        <v>4</v>
      </c>
      <c r="AK23">
        <v>0</v>
      </c>
      <c r="AL23">
        <v>71</v>
      </c>
      <c r="AM23">
        <v>2</v>
      </c>
      <c r="AN23">
        <v>3</v>
      </c>
      <c r="AO23">
        <v>0</v>
      </c>
      <c r="AP23">
        <v>0</v>
      </c>
      <c r="AQ23">
        <v>0</v>
      </c>
      <c r="AR23">
        <v>1</v>
      </c>
      <c r="AS23">
        <v>2</v>
      </c>
      <c r="AT23">
        <v>0</v>
      </c>
      <c r="AU23">
        <v>4</v>
      </c>
      <c r="AV23">
        <v>3</v>
      </c>
      <c r="AW23">
        <v>7</v>
      </c>
      <c r="AX23">
        <v>1</v>
      </c>
      <c r="AY23">
        <v>7</v>
      </c>
      <c r="AZ23" t="s">
        <v>164</v>
      </c>
      <c r="BA23">
        <v>2</v>
      </c>
      <c r="BB23">
        <v>4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1</v>
      </c>
      <c r="BK23">
        <v>0</v>
      </c>
      <c r="BL23">
        <v>0</v>
      </c>
      <c r="BM23">
        <v>2</v>
      </c>
      <c r="BN23">
        <v>84</v>
      </c>
      <c r="BO23">
        <v>0</v>
      </c>
      <c r="BP23">
        <v>0</v>
      </c>
      <c r="BQ23">
        <v>0</v>
      </c>
      <c r="BR23">
        <v>0</v>
      </c>
      <c r="BS23" t="s">
        <v>165</v>
      </c>
      <c r="BT23">
        <v>9</v>
      </c>
      <c r="BU23">
        <v>16</v>
      </c>
      <c r="BV23">
        <v>18</v>
      </c>
      <c r="BW23">
        <v>5</v>
      </c>
      <c r="BX23">
        <v>1</v>
      </c>
      <c r="BY23">
        <v>4</v>
      </c>
      <c r="BZ23">
        <v>24</v>
      </c>
      <c r="CA23">
        <v>1</v>
      </c>
      <c r="CB23">
        <v>1</v>
      </c>
      <c r="CC23">
        <v>8</v>
      </c>
      <c r="CD23">
        <v>5</v>
      </c>
      <c r="CE23">
        <v>2</v>
      </c>
      <c r="CF23">
        <v>2</v>
      </c>
      <c r="CG23">
        <v>21</v>
      </c>
      <c r="CH23">
        <v>3</v>
      </c>
      <c r="CI23">
        <v>10</v>
      </c>
      <c r="CJ23">
        <v>1</v>
      </c>
      <c r="CK23">
        <v>0</v>
      </c>
      <c r="CL23">
        <v>30.79</v>
      </c>
      <c r="CM23">
        <v>31.68</v>
      </c>
      <c r="CN23" t="s">
        <v>97</v>
      </c>
      <c r="CO23" s="15">
        <f t="shared" si="1"/>
        <v>-2.565768106528088E-2</v>
      </c>
      <c r="CP23" s="15">
        <f t="shared" si="2"/>
        <v>2.8093434343434365E-2</v>
      </c>
      <c r="CR23" s="14">
        <f t="shared" si="3"/>
        <v>31.654996843434343</v>
      </c>
    </row>
    <row r="24" spans="1:96" x14ac:dyDescent="0.25">
      <c r="A24">
        <v>15</v>
      </c>
      <c r="B24" t="s">
        <v>166</v>
      </c>
      <c r="C24">
        <v>11</v>
      </c>
      <c r="D24">
        <v>0</v>
      </c>
      <c r="E24">
        <v>5</v>
      </c>
      <c r="F24">
        <v>1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32.68</v>
      </c>
      <c r="N24" t="s">
        <v>167</v>
      </c>
      <c r="O24">
        <v>2</v>
      </c>
      <c r="P24">
        <v>1</v>
      </c>
      <c r="Q24">
        <v>2</v>
      </c>
      <c r="R24">
        <v>2</v>
      </c>
      <c r="S24">
        <v>52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  <c r="AD24">
        <v>2</v>
      </c>
      <c r="AE24">
        <v>1</v>
      </c>
      <c r="AF24">
        <v>2</v>
      </c>
      <c r="AG24" t="s">
        <v>168</v>
      </c>
      <c r="AH24">
        <v>2</v>
      </c>
      <c r="AI24">
        <v>12</v>
      </c>
      <c r="AJ24">
        <v>7</v>
      </c>
      <c r="AK24">
        <v>12</v>
      </c>
      <c r="AL24">
        <v>7</v>
      </c>
      <c r="AM24">
        <v>1</v>
      </c>
      <c r="AN24">
        <v>1</v>
      </c>
      <c r="AO24">
        <v>0</v>
      </c>
      <c r="AP24">
        <v>0</v>
      </c>
      <c r="AQ24">
        <v>2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1</v>
      </c>
      <c r="AY24">
        <v>1</v>
      </c>
      <c r="AZ24" t="s">
        <v>169</v>
      </c>
      <c r="BA24">
        <v>8</v>
      </c>
      <c r="BB24">
        <v>15</v>
      </c>
      <c r="BC24">
        <v>1</v>
      </c>
      <c r="BD24">
        <v>0</v>
      </c>
      <c r="BE24">
        <v>0</v>
      </c>
      <c r="BF24">
        <v>1</v>
      </c>
      <c r="BG24">
        <v>1</v>
      </c>
      <c r="BH24">
        <v>0</v>
      </c>
      <c r="BI24">
        <v>0</v>
      </c>
      <c r="BJ24">
        <v>2</v>
      </c>
      <c r="BK24">
        <v>0</v>
      </c>
      <c r="BL24">
        <v>4</v>
      </c>
      <c r="BM24">
        <v>1</v>
      </c>
      <c r="BN24">
        <v>15</v>
      </c>
      <c r="BO24">
        <v>1</v>
      </c>
      <c r="BP24">
        <v>0</v>
      </c>
      <c r="BQ24">
        <v>0</v>
      </c>
      <c r="BR24">
        <v>0</v>
      </c>
      <c r="BS24" t="s">
        <v>170</v>
      </c>
      <c r="BT24">
        <v>15</v>
      </c>
      <c r="BU24">
        <v>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6</v>
      </c>
      <c r="CD24">
        <v>5</v>
      </c>
      <c r="CE24">
        <v>0</v>
      </c>
      <c r="CF24">
        <v>3</v>
      </c>
      <c r="CG24">
        <v>21</v>
      </c>
      <c r="CH24">
        <v>0</v>
      </c>
      <c r="CI24">
        <v>0</v>
      </c>
      <c r="CJ24">
        <v>0</v>
      </c>
      <c r="CK24">
        <v>0</v>
      </c>
      <c r="CL24">
        <v>32.44</v>
      </c>
      <c r="CM24">
        <v>32.83</v>
      </c>
      <c r="CN24" t="s">
        <v>97</v>
      </c>
      <c r="CO24" s="15">
        <f t="shared" si="1"/>
        <v>-7.3982737361282247E-3</v>
      </c>
      <c r="CP24" s="15">
        <f t="shared" si="2"/>
        <v>1.1879378617118519E-2</v>
      </c>
      <c r="CR24" s="14">
        <f t="shared" si="3"/>
        <v>32.825367042339323</v>
      </c>
    </row>
    <row r="25" spans="1:96" x14ac:dyDescent="0.25">
      <c r="A25">
        <v>16</v>
      </c>
      <c r="B25" t="s">
        <v>171</v>
      </c>
      <c r="C25">
        <v>10</v>
      </c>
      <c r="D25">
        <v>1</v>
      </c>
      <c r="E25">
        <v>5</v>
      </c>
      <c r="F25">
        <v>1</v>
      </c>
      <c r="G25" t="s">
        <v>92</v>
      </c>
      <c r="H25" t="s">
        <v>92</v>
      </c>
      <c r="I25">
        <v>5</v>
      </c>
      <c r="J25">
        <v>1</v>
      </c>
      <c r="K25" t="s">
        <v>92</v>
      </c>
      <c r="L25" t="s">
        <v>92</v>
      </c>
      <c r="M25">
        <v>32.35</v>
      </c>
      <c r="N25" t="s">
        <v>110</v>
      </c>
      <c r="O25">
        <v>3</v>
      </c>
      <c r="P25">
        <v>0</v>
      </c>
      <c r="Q25">
        <v>1</v>
      </c>
      <c r="R25">
        <v>0</v>
      </c>
      <c r="S25">
        <v>4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5</v>
      </c>
      <c r="AB25">
        <v>54</v>
      </c>
      <c r="AC25">
        <v>2</v>
      </c>
      <c r="AD25">
        <v>62</v>
      </c>
      <c r="AE25">
        <v>2</v>
      </c>
      <c r="AF25">
        <v>62</v>
      </c>
      <c r="AG25" t="s">
        <v>172</v>
      </c>
      <c r="AH25">
        <v>6</v>
      </c>
      <c r="AI25">
        <v>15</v>
      </c>
      <c r="AJ25">
        <v>12</v>
      </c>
      <c r="AK25">
        <v>20</v>
      </c>
      <c r="AL25">
        <v>7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173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62</v>
      </c>
      <c r="BO25">
        <v>0</v>
      </c>
      <c r="BP25">
        <v>0</v>
      </c>
      <c r="BQ25">
        <v>0</v>
      </c>
      <c r="BR25">
        <v>0</v>
      </c>
      <c r="BS25" t="s">
        <v>174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66</v>
      </c>
      <c r="CH25">
        <v>0</v>
      </c>
      <c r="CI25">
        <v>0</v>
      </c>
      <c r="CJ25">
        <v>0</v>
      </c>
      <c r="CK25">
        <v>0</v>
      </c>
      <c r="CL25">
        <v>32.46</v>
      </c>
      <c r="CM25">
        <v>32.56</v>
      </c>
      <c r="CN25" t="s">
        <v>97</v>
      </c>
      <c r="CO25" s="15">
        <f t="shared" si="1"/>
        <v>3.3887861983979972E-3</v>
      </c>
      <c r="CP25" s="15">
        <f t="shared" si="2"/>
        <v>3.0712530712531105E-3</v>
      </c>
      <c r="CR25" s="14">
        <f t="shared" si="3"/>
        <v>32.559692874692878</v>
      </c>
    </row>
    <row r="26" spans="1:96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33.520000000000003</v>
      </c>
      <c r="N26" t="s">
        <v>176</v>
      </c>
      <c r="O26">
        <v>3</v>
      </c>
      <c r="P26">
        <v>2</v>
      </c>
      <c r="Q26">
        <v>4</v>
      </c>
      <c r="R26">
        <v>10</v>
      </c>
      <c r="S26">
        <v>51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</v>
      </c>
      <c r="AC26">
        <v>1</v>
      </c>
      <c r="AD26">
        <v>2</v>
      </c>
      <c r="AE26">
        <v>1</v>
      </c>
      <c r="AF26">
        <v>2</v>
      </c>
      <c r="AG26" t="s">
        <v>177</v>
      </c>
      <c r="AH26">
        <v>11</v>
      </c>
      <c r="AI26">
        <v>4</v>
      </c>
      <c r="AJ26">
        <v>0</v>
      </c>
      <c r="AK26">
        <v>1</v>
      </c>
      <c r="AL26">
        <v>0</v>
      </c>
      <c r="AM26">
        <v>1</v>
      </c>
      <c r="AN26">
        <v>1</v>
      </c>
      <c r="AO26">
        <v>0</v>
      </c>
      <c r="AP26">
        <v>0</v>
      </c>
      <c r="AQ26">
        <v>5</v>
      </c>
      <c r="AR26">
        <v>2</v>
      </c>
      <c r="AS26">
        <v>7</v>
      </c>
      <c r="AT26">
        <v>9</v>
      </c>
      <c r="AU26">
        <v>38</v>
      </c>
      <c r="AV26">
        <v>0</v>
      </c>
      <c r="AW26">
        <v>0</v>
      </c>
      <c r="AX26">
        <v>0</v>
      </c>
      <c r="AY26">
        <v>0</v>
      </c>
      <c r="AZ26" t="s">
        <v>178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1</v>
      </c>
      <c r="BN26">
        <v>64</v>
      </c>
      <c r="BO26">
        <v>0</v>
      </c>
      <c r="BP26">
        <v>0</v>
      </c>
      <c r="BQ26">
        <v>0</v>
      </c>
      <c r="BR26">
        <v>0</v>
      </c>
      <c r="BS26" t="s">
        <v>179</v>
      </c>
      <c r="BT26">
        <v>1</v>
      </c>
      <c r="BU26">
        <v>1</v>
      </c>
      <c r="BV26">
        <v>1</v>
      </c>
      <c r="BW26">
        <v>0</v>
      </c>
      <c r="BX26">
        <v>55</v>
      </c>
      <c r="BY26">
        <v>1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21</v>
      </c>
      <c r="CH26">
        <v>1</v>
      </c>
      <c r="CI26">
        <v>21</v>
      </c>
      <c r="CJ26">
        <v>1</v>
      </c>
      <c r="CK26">
        <v>21</v>
      </c>
      <c r="CL26">
        <v>34.18</v>
      </c>
      <c r="CM26">
        <v>34.33</v>
      </c>
      <c r="CN26" t="s">
        <v>97</v>
      </c>
      <c r="CO26" s="15">
        <f t="shared" si="1"/>
        <v>1.930953774136912E-2</v>
      </c>
      <c r="CP26" s="15">
        <f t="shared" si="2"/>
        <v>4.3693562481793569E-3</v>
      </c>
      <c r="CR26" s="14">
        <f t="shared" si="3"/>
        <v>34.32934459656277</v>
      </c>
    </row>
    <row r="27" spans="1:96" x14ac:dyDescent="0.25">
      <c r="A27">
        <v>18</v>
      </c>
      <c r="B27" t="s">
        <v>180</v>
      </c>
      <c r="C27">
        <v>10</v>
      </c>
      <c r="D27">
        <v>0</v>
      </c>
      <c r="E27">
        <v>5</v>
      </c>
      <c r="F27">
        <v>1</v>
      </c>
      <c r="G27" t="s">
        <v>92</v>
      </c>
      <c r="H27" t="s">
        <v>92</v>
      </c>
      <c r="I27">
        <v>5</v>
      </c>
      <c r="J27">
        <v>1</v>
      </c>
      <c r="K27" t="s">
        <v>92</v>
      </c>
      <c r="L27" t="s">
        <v>92</v>
      </c>
      <c r="M27">
        <v>29.33</v>
      </c>
      <c r="N27" t="s">
        <v>181</v>
      </c>
      <c r="O27">
        <v>21</v>
      </c>
      <c r="P27">
        <v>15</v>
      </c>
      <c r="Q27">
        <v>0</v>
      </c>
      <c r="R27">
        <v>0</v>
      </c>
      <c r="S27">
        <v>1</v>
      </c>
      <c r="T27">
        <v>1</v>
      </c>
      <c r="U27">
        <v>1</v>
      </c>
      <c r="V27">
        <v>1</v>
      </c>
      <c r="W27">
        <v>1</v>
      </c>
      <c r="X27">
        <v>15</v>
      </c>
      <c r="Y27">
        <v>3</v>
      </c>
      <c r="Z27">
        <v>3</v>
      </c>
      <c r="AA27">
        <v>2</v>
      </c>
      <c r="AB27">
        <v>8</v>
      </c>
      <c r="AC27">
        <v>0</v>
      </c>
      <c r="AD27">
        <v>0</v>
      </c>
      <c r="AE27">
        <v>0</v>
      </c>
      <c r="AF27">
        <v>0</v>
      </c>
      <c r="AG27" t="s">
        <v>182</v>
      </c>
      <c r="AH27">
        <v>20</v>
      </c>
      <c r="AI27">
        <v>8</v>
      </c>
      <c r="AJ27">
        <v>17</v>
      </c>
      <c r="AK27">
        <v>7</v>
      </c>
      <c r="AL27">
        <v>2</v>
      </c>
      <c r="AM27">
        <v>1</v>
      </c>
      <c r="AN27">
        <v>8</v>
      </c>
      <c r="AO27">
        <v>1</v>
      </c>
      <c r="AP27">
        <v>2</v>
      </c>
      <c r="AQ27">
        <v>5</v>
      </c>
      <c r="AR27">
        <v>2</v>
      </c>
      <c r="AS27">
        <v>0</v>
      </c>
      <c r="AT27">
        <v>0</v>
      </c>
      <c r="AU27">
        <v>0</v>
      </c>
      <c r="AV27">
        <v>2</v>
      </c>
      <c r="AW27">
        <v>2</v>
      </c>
      <c r="AX27">
        <v>1</v>
      </c>
      <c r="AY27">
        <v>0</v>
      </c>
      <c r="AZ27" t="s">
        <v>183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  <c r="BM27">
        <v>0</v>
      </c>
      <c r="BN27">
        <v>70</v>
      </c>
      <c r="BO27">
        <v>0</v>
      </c>
      <c r="BP27">
        <v>0</v>
      </c>
      <c r="BQ27">
        <v>0</v>
      </c>
      <c r="BR27">
        <v>0</v>
      </c>
      <c r="BS27" t="s">
        <v>184</v>
      </c>
      <c r="BT27">
        <v>0</v>
      </c>
      <c r="BU27">
        <v>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1</v>
      </c>
      <c r="CE27">
        <v>0</v>
      </c>
      <c r="CF27">
        <v>0</v>
      </c>
      <c r="CG27">
        <v>54</v>
      </c>
      <c r="CH27">
        <v>0</v>
      </c>
      <c r="CI27">
        <v>0</v>
      </c>
      <c r="CJ27">
        <v>0</v>
      </c>
      <c r="CK27">
        <v>0</v>
      </c>
      <c r="CL27">
        <v>29.57</v>
      </c>
      <c r="CM27">
        <v>29.86</v>
      </c>
      <c r="CN27" t="s">
        <v>97</v>
      </c>
      <c r="CO27" s="15">
        <f t="shared" si="1"/>
        <v>8.1163341224214092E-3</v>
      </c>
      <c r="CP27" s="15">
        <f t="shared" si="2"/>
        <v>9.7119892833221755E-3</v>
      </c>
      <c r="CR27" s="14">
        <f t="shared" si="3"/>
        <v>29.857183523107835</v>
      </c>
    </row>
    <row r="28" spans="1:96" x14ac:dyDescent="0.25">
      <c r="A28">
        <v>19</v>
      </c>
      <c r="B28" t="s">
        <v>185</v>
      </c>
      <c r="C28">
        <v>9</v>
      </c>
      <c r="D28">
        <v>1</v>
      </c>
      <c r="E28">
        <v>5</v>
      </c>
      <c r="F28">
        <v>1</v>
      </c>
      <c r="G28" t="s">
        <v>92</v>
      </c>
      <c r="H28" t="s">
        <v>92</v>
      </c>
      <c r="I28">
        <v>5</v>
      </c>
      <c r="J28">
        <v>1</v>
      </c>
      <c r="K28" t="s">
        <v>92</v>
      </c>
      <c r="L28" t="s">
        <v>92</v>
      </c>
      <c r="M28">
        <v>26.22</v>
      </c>
      <c r="N28" t="s">
        <v>186</v>
      </c>
      <c r="O28">
        <v>8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2</v>
      </c>
      <c r="AA28">
        <v>0</v>
      </c>
      <c r="AB28">
        <v>31</v>
      </c>
      <c r="AC28">
        <v>0</v>
      </c>
      <c r="AD28">
        <v>0</v>
      </c>
      <c r="AE28">
        <v>0</v>
      </c>
      <c r="AF28">
        <v>0</v>
      </c>
      <c r="AG28" t="s">
        <v>187</v>
      </c>
      <c r="AH28">
        <v>5</v>
      </c>
      <c r="AI28">
        <v>13</v>
      </c>
      <c r="AJ28">
        <v>7</v>
      </c>
      <c r="AK28">
        <v>2</v>
      </c>
      <c r="AL28">
        <v>7</v>
      </c>
      <c r="AM28">
        <v>1</v>
      </c>
      <c r="AN28">
        <v>10</v>
      </c>
      <c r="AO28">
        <v>1</v>
      </c>
      <c r="AP28">
        <v>5</v>
      </c>
      <c r="AQ28">
        <v>2</v>
      </c>
      <c r="AR28">
        <v>1</v>
      </c>
      <c r="AS28">
        <v>0</v>
      </c>
      <c r="AT28">
        <v>2</v>
      </c>
      <c r="AU28">
        <v>1</v>
      </c>
      <c r="AV28">
        <v>2</v>
      </c>
      <c r="AW28">
        <v>4</v>
      </c>
      <c r="AX28">
        <v>2</v>
      </c>
      <c r="AY28">
        <v>4</v>
      </c>
      <c r="AZ28" t="s">
        <v>188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0</v>
      </c>
      <c r="BN28">
        <v>31</v>
      </c>
      <c r="BO28">
        <v>0</v>
      </c>
      <c r="BP28">
        <v>0</v>
      </c>
      <c r="BQ28">
        <v>0</v>
      </c>
      <c r="BR28">
        <v>0</v>
      </c>
      <c r="BS28" t="s">
        <v>189</v>
      </c>
      <c r="BT28">
        <v>11</v>
      </c>
      <c r="BU28">
        <v>1</v>
      </c>
      <c r="BV28">
        <v>4</v>
      </c>
      <c r="BW28">
        <v>0</v>
      </c>
      <c r="BX28">
        <v>0</v>
      </c>
      <c r="BY28">
        <v>3</v>
      </c>
      <c r="BZ28">
        <v>4</v>
      </c>
      <c r="CA28">
        <v>0</v>
      </c>
      <c r="CB28">
        <v>0</v>
      </c>
      <c r="CC28">
        <v>6</v>
      </c>
      <c r="CD28">
        <v>0</v>
      </c>
      <c r="CE28">
        <v>3</v>
      </c>
      <c r="CF28">
        <v>5</v>
      </c>
      <c r="CG28">
        <v>26</v>
      </c>
      <c r="CH28">
        <v>2</v>
      </c>
      <c r="CI28">
        <v>5</v>
      </c>
      <c r="CJ28">
        <v>0</v>
      </c>
      <c r="CK28">
        <v>0</v>
      </c>
      <c r="CL28">
        <v>26.02</v>
      </c>
      <c r="CM28">
        <v>27.5</v>
      </c>
      <c r="CN28" t="s">
        <v>97</v>
      </c>
      <c r="CO28" s="15">
        <f t="shared" si="1"/>
        <v>-7.6863950807071202E-3</v>
      </c>
      <c r="CP28" s="15">
        <f t="shared" si="2"/>
        <v>5.3818181818181876E-2</v>
      </c>
      <c r="CR28" s="14">
        <f t="shared" si="3"/>
        <v>27.420349090909092</v>
      </c>
    </row>
    <row r="29" spans="1:96" x14ac:dyDescent="0.25">
      <c r="A29">
        <v>20</v>
      </c>
      <c r="B29" t="s">
        <v>190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33.880000000000003</v>
      </c>
      <c r="N29" t="s">
        <v>174</v>
      </c>
      <c r="O29">
        <v>0</v>
      </c>
      <c r="P29">
        <v>4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3</v>
      </c>
      <c r="Y29">
        <v>0</v>
      </c>
      <c r="Z29">
        <v>0</v>
      </c>
      <c r="AA29">
        <v>0</v>
      </c>
      <c r="AB29">
        <v>87</v>
      </c>
      <c r="AC29">
        <v>1</v>
      </c>
      <c r="AD29">
        <v>0</v>
      </c>
      <c r="AE29">
        <v>0</v>
      </c>
      <c r="AF29">
        <v>0</v>
      </c>
      <c r="AG29" t="s">
        <v>191</v>
      </c>
      <c r="AH29">
        <v>5</v>
      </c>
      <c r="AI29">
        <v>8</v>
      </c>
      <c r="AJ29">
        <v>4</v>
      </c>
      <c r="AK29">
        <v>3</v>
      </c>
      <c r="AL29">
        <v>5</v>
      </c>
      <c r="AM29">
        <v>1</v>
      </c>
      <c r="AN29">
        <v>12</v>
      </c>
      <c r="AO29">
        <v>1</v>
      </c>
      <c r="AP29">
        <v>5</v>
      </c>
      <c r="AQ29">
        <v>2</v>
      </c>
      <c r="AR29">
        <v>1</v>
      </c>
      <c r="AS29">
        <v>1</v>
      </c>
      <c r="AT29">
        <v>0</v>
      </c>
      <c r="AU29">
        <v>59</v>
      </c>
      <c r="AV29">
        <v>1</v>
      </c>
      <c r="AW29">
        <v>1</v>
      </c>
      <c r="AX29">
        <v>1</v>
      </c>
      <c r="AY29">
        <v>0</v>
      </c>
      <c r="AZ29" t="s">
        <v>192</v>
      </c>
      <c r="BA29">
        <v>3</v>
      </c>
      <c r="BB29">
        <v>6</v>
      </c>
      <c r="BC29">
        <v>7</v>
      </c>
      <c r="BD29">
        <v>24</v>
      </c>
      <c r="BE29">
        <v>35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1</v>
      </c>
      <c r="BN29">
        <v>8</v>
      </c>
      <c r="BO29">
        <v>1</v>
      </c>
      <c r="BP29">
        <v>10</v>
      </c>
      <c r="BQ29">
        <v>1</v>
      </c>
      <c r="BR29">
        <v>10</v>
      </c>
      <c r="BS29" t="s">
        <v>193</v>
      </c>
      <c r="BT29">
        <v>10</v>
      </c>
      <c r="BU29">
        <v>37</v>
      </c>
      <c r="BV29">
        <v>26</v>
      </c>
      <c r="BW29">
        <v>2</v>
      </c>
      <c r="BX29">
        <v>0</v>
      </c>
      <c r="BY29">
        <v>2</v>
      </c>
      <c r="BZ29">
        <v>28</v>
      </c>
      <c r="CA29">
        <v>0</v>
      </c>
      <c r="CB29">
        <v>0</v>
      </c>
      <c r="CC29">
        <v>4</v>
      </c>
      <c r="CD29">
        <v>2</v>
      </c>
      <c r="CE29">
        <v>2</v>
      </c>
      <c r="CF29">
        <v>1</v>
      </c>
      <c r="CG29">
        <v>5</v>
      </c>
      <c r="CH29">
        <v>2</v>
      </c>
      <c r="CI29">
        <v>7</v>
      </c>
      <c r="CJ29">
        <v>0</v>
      </c>
      <c r="CK29">
        <v>0</v>
      </c>
      <c r="CL29">
        <v>33.619999999999997</v>
      </c>
      <c r="CM29">
        <v>34.75</v>
      </c>
      <c r="CN29" t="s">
        <v>97</v>
      </c>
      <c r="CO29" s="15">
        <f t="shared" si="1"/>
        <v>-7.7334919690661419E-3</v>
      </c>
      <c r="CP29" s="15">
        <f t="shared" si="2"/>
        <v>3.2517985611510869E-2</v>
      </c>
      <c r="CR29" s="14">
        <f t="shared" si="3"/>
        <v>34.713254676258991</v>
      </c>
    </row>
    <row r="30" spans="1:96" x14ac:dyDescent="0.25">
      <c r="A30">
        <v>21</v>
      </c>
      <c r="B30" t="s">
        <v>194</v>
      </c>
      <c r="C30">
        <v>11</v>
      </c>
      <c r="D30">
        <v>0</v>
      </c>
      <c r="E30">
        <v>6</v>
      </c>
      <c r="F30">
        <v>0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33.75</v>
      </c>
      <c r="N30" t="s">
        <v>195</v>
      </c>
      <c r="O30">
        <v>0</v>
      </c>
      <c r="P30">
        <v>0</v>
      </c>
      <c r="Q30">
        <v>8</v>
      </c>
      <c r="R30">
        <v>4</v>
      </c>
      <c r="S30">
        <v>67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2</v>
      </c>
      <c r="AG30" t="s">
        <v>196</v>
      </c>
      <c r="AH30">
        <v>20</v>
      </c>
      <c r="AI30">
        <v>23</v>
      </c>
      <c r="AJ30">
        <v>14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4</v>
      </c>
      <c r="AR30">
        <v>2</v>
      </c>
      <c r="AS30">
        <v>1</v>
      </c>
      <c r="AT30">
        <v>2</v>
      </c>
      <c r="AU30">
        <v>19</v>
      </c>
      <c r="AV30">
        <v>1</v>
      </c>
      <c r="AW30">
        <v>24</v>
      </c>
      <c r="AX30">
        <v>1</v>
      </c>
      <c r="AY30">
        <v>24</v>
      </c>
      <c r="AZ30" t="s">
        <v>197</v>
      </c>
      <c r="BA30">
        <v>1</v>
      </c>
      <c r="BB30">
        <v>1</v>
      </c>
      <c r="BC30">
        <v>1</v>
      </c>
      <c r="BD30">
        <v>1</v>
      </c>
      <c r="BE30">
        <v>75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  <c r="BP30">
        <v>1</v>
      </c>
      <c r="BQ30">
        <v>1</v>
      </c>
      <c r="BR30">
        <v>1</v>
      </c>
      <c r="BS30" t="s">
        <v>198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5</v>
      </c>
      <c r="CG30">
        <v>69</v>
      </c>
      <c r="CH30">
        <v>0</v>
      </c>
      <c r="CI30">
        <v>0</v>
      </c>
      <c r="CJ30">
        <v>0</v>
      </c>
      <c r="CK30">
        <v>0</v>
      </c>
      <c r="CL30">
        <v>33.71</v>
      </c>
      <c r="CM30">
        <v>34.49</v>
      </c>
      <c r="CN30" t="s">
        <v>97</v>
      </c>
      <c r="CO30" s="15">
        <f t="shared" si="1"/>
        <v>-1.1865915158706386E-3</v>
      </c>
      <c r="CP30" s="15">
        <f t="shared" si="2"/>
        <v>2.261525079733262E-2</v>
      </c>
      <c r="CR30" s="14">
        <f t="shared" si="3"/>
        <v>34.472360104378083</v>
      </c>
    </row>
    <row r="31" spans="1:96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37.97</v>
      </c>
      <c r="N31" t="s">
        <v>200</v>
      </c>
      <c r="O31">
        <v>0</v>
      </c>
      <c r="P31">
        <v>0</v>
      </c>
      <c r="Q31">
        <v>1</v>
      </c>
      <c r="R31">
        <v>1</v>
      </c>
      <c r="S31">
        <v>77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 t="s">
        <v>201</v>
      </c>
      <c r="AH31">
        <v>0</v>
      </c>
      <c r="AI31">
        <v>0</v>
      </c>
      <c r="AJ31">
        <v>0</v>
      </c>
      <c r="AK31">
        <v>4</v>
      </c>
      <c r="AL31">
        <v>75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122</v>
      </c>
      <c r="BA31">
        <v>17</v>
      </c>
      <c r="BB31">
        <v>26</v>
      </c>
      <c r="BC31">
        <v>6</v>
      </c>
      <c r="BD31">
        <v>6</v>
      </c>
      <c r="BE31">
        <v>6</v>
      </c>
      <c r="BF31">
        <v>2</v>
      </c>
      <c r="BG31">
        <v>6</v>
      </c>
      <c r="BH31">
        <v>0</v>
      </c>
      <c r="BI31">
        <v>0</v>
      </c>
      <c r="BJ31">
        <v>9</v>
      </c>
      <c r="BK31">
        <v>2</v>
      </c>
      <c r="BL31">
        <v>0</v>
      </c>
      <c r="BM31">
        <v>1</v>
      </c>
      <c r="BN31">
        <v>20</v>
      </c>
      <c r="BO31">
        <v>3</v>
      </c>
      <c r="BP31">
        <v>23</v>
      </c>
      <c r="BQ31">
        <v>1</v>
      </c>
      <c r="BR31">
        <v>23</v>
      </c>
      <c r="BS31" t="s">
        <v>202</v>
      </c>
      <c r="BT31">
        <v>10</v>
      </c>
      <c r="BU31">
        <v>20</v>
      </c>
      <c r="BV31">
        <v>24</v>
      </c>
      <c r="BW31">
        <v>13</v>
      </c>
      <c r="BX31">
        <v>9</v>
      </c>
      <c r="BY31">
        <v>2</v>
      </c>
      <c r="BZ31">
        <v>46</v>
      </c>
      <c r="CA31">
        <v>1</v>
      </c>
      <c r="CB31">
        <v>9</v>
      </c>
      <c r="CC31">
        <v>3</v>
      </c>
      <c r="CD31">
        <v>4</v>
      </c>
      <c r="CE31">
        <v>1</v>
      </c>
      <c r="CF31">
        <v>2</v>
      </c>
      <c r="CG31">
        <v>6</v>
      </c>
      <c r="CH31">
        <v>2</v>
      </c>
      <c r="CI31">
        <v>2</v>
      </c>
      <c r="CJ31">
        <v>1</v>
      </c>
      <c r="CK31">
        <v>0</v>
      </c>
      <c r="CL31">
        <v>37.07</v>
      </c>
      <c r="CM31">
        <v>38.880000000000003</v>
      </c>
      <c r="CN31" t="s">
        <v>97</v>
      </c>
      <c r="CO31" s="15">
        <f t="shared" si="1"/>
        <v>-2.4278392230914436E-2</v>
      </c>
      <c r="CP31" s="15">
        <f t="shared" si="2"/>
        <v>4.6553497942386834E-2</v>
      </c>
      <c r="CR31" s="14">
        <f t="shared" si="3"/>
        <v>38.795738168724277</v>
      </c>
    </row>
    <row r="32" spans="1:96" x14ac:dyDescent="0.25">
      <c r="A32">
        <v>23</v>
      </c>
      <c r="B32" t="s">
        <v>203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31.6</v>
      </c>
      <c r="N32" t="s">
        <v>204</v>
      </c>
      <c r="O32">
        <v>1</v>
      </c>
      <c r="P32">
        <v>2</v>
      </c>
      <c r="Q32">
        <v>21</v>
      </c>
      <c r="R32">
        <v>18</v>
      </c>
      <c r="S32">
        <v>31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7</v>
      </c>
      <c r="AC32">
        <v>1</v>
      </c>
      <c r="AD32">
        <v>8</v>
      </c>
      <c r="AE32">
        <v>1</v>
      </c>
      <c r="AF32">
        <v>8</v>
      </c>
      <c r="AG32" t="s">
        <v>205</v>
      </c>
      <c r="AH32">
        <v>20</v>
      </c>
      <c r="AI32">
        <v>18</v>
      </c>
      <c r="AJ32">
        <v>12</v>
      </c>
      <c r="AK32">
        <v>7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6</v>
      </c>
      <c r="AR32">
        <v>0</v>
      </c>
      <c r="AS32">
        <v>5</v>
      </c>
      <c r="AT32">
        <v>3</v>
      </c>
      <c r="AU32">
        <v>16</v>
      </c>
      <c r="AV32">
        <v>1</v>
      </c>
      <c r="AW32">
        <v>24</v>
      </c>
      <c r="AX32">
        <v>0</v>
      </c>
      <c r="AY32">
        <v>0</v>
      </c>
      <c r="AZ32" t="s">
        <v>206</v>
      </c>
      <c r="BA32">
        <v>40</v>
      </c>
      <c r="BB32">
        <v>15</v>
      </c>
      <c r="BC32">
        <v>5</v>
      </c>
      <c r="BD32">
        <v>2</v>
      </c>
      <c r="BE32">
        <v>0</v>
      </c>
      <c r="BF32">
        <v>1</v>
      </c>
      <c r="BG32">
        <v>7</v>
      </c>
      <c r="BH32">
        <v>0</v>
      </c>
      <c r="BI32">
        <v>0</v>
      </c>
      <c r="BJ32">
        <v>19</v>
      </c>
      <c r="BK32">
        <v>3</v>
      </c>
      <c r="BL32">
        <v>2</v>
      </c>
      <c r="BM32">
        <v>3</v>
      </c>
      <c r="BN32">
        <v>12</v>
      </c>
      <c r="BO32">
        <v>0</v>
      </c>
      <c r="BP32">
        <v>0</v>
      </c>
      <c r="BQ32">
        <v>0</v>
      </c>
      <c r="BR32">
        <v>0</v>
      </c>
      <c r="BS32" t="s">
        <v>207</v>
      </c>
      <c r="BT32">
        <v>17</v>
      </c>
      <c r="BU32">
        <v>29</v>
      </c>
      <c r="BV32">
        <v>6</v>
      </c>
      <c r="BW32">
        <v>10</v>
      </c>
      <c r="BX32">
        <v>17</v>
      </c>
      <c r="BY32">
        <v>0</v>
      </c>
      <c r="BZ32">
        <v>0</v>
      </c>
      <c r="CA32">
        <v>0</v>
      </c>
      <c r="CB32">
        <v>0</v>
      </c>
      <c r="CC32">
        <v>4</v>
      </c>
      <c r="CD32">
        <v>1</v>
      </c>
      <c r="CE32">
        <v>1</v>
      </c>
      <c r="CF32">
        <v>4</v>
      </c>
      <c r="CG32">
        <v>4</v>
      </c>
      <c r="CH32">
        <v>1</v>
      </c>
      <c r="CI32">
        <v>10</v>
      </c>
      <c r="CJ32">
        <v>1</v>
      </c>
      <c r="CK32">
        <v>10</v>
      </c>
      <c r="CL32">
        <v>31.33</v>
      </c>
      <c r="CM32">
        <v>31.45</v>
      </c>
      <c r="CN32" t="s">
        <v>97</v>
      </c>
      <c r="CO32" s="15">
        <f t="shared" si="1"/>
        <v>-8.6179380785191828E-3</v>
      </c>
      <c r="CP32" s="15">
        <f t="shared" si="2"/>
        <v>3.8155802861685739E-3</v>
      </c>
      <c r="CR32" s="14">
        <f t="shared" si="3"/>
        <v>31.449542130365661</v>
      </c>
    </row>
    <row r="33" spans="1:96" x14ac:dyDescent="0.25">
      <c r="A33">
        <v>24</v>
      </c>
      <c r="B33" t="s">
        <v>208</v>
      </c>
      <c r="C33">
        <v>10</v>
      </c>
      <c r="D33">
        <v>1</v>
      </c>
      <c r="E33">
        <v>5</v>
      </c>
      <c r="F33">
        <v>1</v>
      </c>
      <c r="G33" t="s">
        <v>92</v>
      </c>
      <c r="H33" t="s">
        <v>92</v>
      </c>
      <c r="I33">
        <v>5</v>
      </c>
      <c r="J33">
        <v>1</v>
      </c>
      <c r="K33" t="s">
        <v>92</v>
      </c>
      <c r="L33" t="s">
        <v>92</v>
      </c>
      <c r="M33">
        <v>30.46</v>
      </c>
      <c r="N33" t="s">
        <v>209</v>
      </c>
      <c r="O33">
        <v>30</v>
      </c>
      <c r="P33">
        <v>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10</v>
      </c>
      <c r="Y33">
        <v>4</v>
      </c>
      <c r="Z33">
        <v>2</v>
      </c>
      <c r="AA33">
        <v>1</v>
      </c>
      <c r="AB33">
        <v>5</v>
      </c>
      <c r="AC33">
        <v>0</v>
      </c>
      <c r="AD33">
        <v>0</v>
      </c>
      <c r="AE33">
        <v>0</v>
      </c>
      <c r="AF33">
        <v>0</v>
      </c>
      <c r="AG33" t="s">
        <v>210</v>
      </c>
      <c r="AH33">
        <v>4</v>
      </c>
      <c r="AI33">
        <v>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33</v>
      </c>
      <c r="AV33">
        <v>0</v>
      </c>
      <c r="AW33">
        <v>0</v>
      </c>
      <c r="AX33">
        <v>0</v>
      </c>
      <c r="AY33">
        <v>0</v>
      </c>
      <c r="AZ33" t="s">
        <v>211</v>
      </c>
      <c r="BA33">
        <v>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37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49</v>
      </c>
      <c r="CH33">
        <v>0</v>
      </c>
      <c r="CI33">
        <v>0</v>
      </c>
      <c r="CJ33">
        <v>0</v>
      </c>
      <c r="CK33">
        <v>0</v>
      </c>
      <c r="CL33">
        <v>30.67</v>
      </c>
      <c r="CM33">
        <v>30.93</v>
      </c>
      <c r="CN33" t="s">
        <v>97</v>
      </c>
      <c r="CO33" s="15">
        <f t="shared" si="1"/>
        <v>6.8470818389305688E-3</v>
      </c>
      <c r="CP33" s="15">
        <f t="shared" si="2"/>
        <v>8.4060782411897739E-3</v>
      </c>
      <c r="CR33" s="14">
        <f t="shared" si="3"/>
        <v>30.927814419657292</v>
      </c>
    </row>
    <row r="34" spans="1:96" x14ac:dyDescent="0.25">
      <c r="A34">
        <v>25</v>
      </c>
      <c r="B34" t="s">
        <v>213</v>
      </c>
      <c r="C34">
        <v>9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5</v>
      </c>
      <c r="J34">
        <v>1</v>
      </c>
      <c r="K34" t="s">
        <v>92</v>
      </c>
      <c r="L34" t="s">
        <v>92</v>
      </c>
      <c r="M34">
        <v>28.25</v>
      </c>
      <c r="N34" t="s">
        <v>214</v>
      </c>
      <c r="O34">
        <v>41</v>
      </c>
      <c r="P34">
        <v>42</v>
      </c>
      <c r="Q34">
        <v>31</v>
      </c>
      <c r="R34">
        <v>0</v>
      </c>
      <c r="S34">
        <v>0</v>
      </c>
      <c r="T34">
        <v>1</v>
      </c>
      <c r="U34">
        <v>17</v>
      </c>
      <c r="V34">
        <v>0</v>
      </c>
      <c r="W34">
        <v>0</v>
      </c>
      <c r="X34">
        <v>5</v>
      </c>
      <c r="Y34">
        <v>4</v>
      </c>
      <c r="Z34">
        <v>3</v>
      </c>
      <c r="AA34">
        <v>2</v>
      </c>
      <c r="AB34">
        <v>77</v>
      </c>
      <c r="AC34">
        <v>2</v>
      </c>
      <c r="AD34">
        <v>86</v>
      </c>
      <c r="AE34">
        <v>0</v>
      </c>
      <c r="AF34">
        <v>0</v>
      </c>
      <c r="AG34" t="s">
        <v>181</v>
      </c>
      <c r="AH34">
        <v>34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42</v>
      </c>
      <c r="AR34">
        <v>3</v>
      </c>
      <c r="AS34">
        <v>4</v>
      </c>
      <c r="AT34">
        <v>6</v>
      </c>
      <c r="AU34">
        <v>125</v>
      </c>
      <c r="AV34">
        <v>0</v>
      </c>
      <c r="AW34">
        <v>0</v>
      </c>
      <c r="AX34">
        <v>0</v>
      </c>
      <c r="AY34">
        <v>0</v>
      </c>
      <c r="AZ34" t="s">
        <v>106</v>
      </c>
      <c r="BA34">
        <v>6</v>
      </c>
      <c r="BB34">
        <v>8</v>
      </c>
      <c r="BC34">
        <v>12</v>
      </c>
      <c r="BD34">
        <v>5</v>
      </c>
      <c r="BE34">
        <v>103</v>
      </c>
      <c r="BF34">
        <v>0</v>
      </c>
      <c r="BG34">
        <v>0</v>
      </c>
      <c r="BH34">
        <v>0</v>
      </c>
      <c r="BI34">
        <v>0</v>
      </c>
      <c r="BJ34">
        <v>8</v>
      </c>
      <c r="BK34">
        <v>4</v>
      </c>
      <c r="BL34">
        <v>5</v>
      </c>
      <c r="BM34">
        <v>6</v>
      </c>
      <c r="BN34">
        <v>44</v>
      </c>
      <c r="BO34">
        <v>1</v>
      </c>
      <c r="BP34">
        <v>59</v>
      </c>
      <c r="BQ34">
        <v>1</v>
      </c>
      <c r="BR34">
        <v>59</v>
      </c>
      <c r="BS34" t="s">
        <v>215</v>
      </c>
      <c r="BT34">
        <v>18</v>
      </c>
      <c r="BU34">
        <v>6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11</v>
      </c>
      <c r="CD34">
        <v>4</v>
      </c>
      <c r="CE34">
        <v>4</v>
      </c>
      <c r="CF34">
        <v>1</v>
      </c>
      <c r="CG34">
        <v>161</v>
      </c>
      <c r="CH34">
        <v>0</v>
      </c>
      <c r="CI34">
        <v>0</v>
      </c>
      <c r="CJ34">
        <v>0</v>
      </c>
      <c r="CK34">
        <v>0</v>
      </c>
      <c r="CL34">
        <v>28.15</v>
      </c>
      <c r="CM34">
        <v>28.95</v>
      </c>
      <c r="CN34" t="s">
        <v>108</v>
      </c>
      <c r="CO34" s="15">
        <f t="shared" si="1"/>
        <v>-3.5523978685614299E-3</v>
      </c>
      <c r="CP34" s="15">
        <f t="shared" si="2"/>
        <v>2.763385146804842E-2</v>
      </c>
      <c r="CR34" s="14">
        <f t="shared" si="3"/>
        <v>28.927892918825563</v>
      </c>
    </row>
    <row r="35" spans="1:96" x14ac:dyDescent="0.25">
      <c r="A35">
        <v>26</v>
      </c>
      <c r="B35" t="s">
        <v>216</v>
      </c>
      <c r="C35">
        <v>11</v>
      </c>
      <c r="D35">
        <v>0</v>
      </c>
      <c r="E35">
        <v>5</v>
      </c>
      <c r="F35">
        <v>1</v>
      </c>
      <c r="G35" t="s">
        <v>92</v>
      </c>
      <c r="H35" t="s">
        <v>92</v>
      </c>
      <c r="I35">
        <v>5</v>
      </c>
      <c r="J35">
        <v>1</v>
      </c>
      <c r="K35" t="s">
        <v>92</v>
      </c>
      <c r="L35" t="s">
        <v>92</v>
      </c>
      <c r="M35">
        <v>28.39</v>
      </c>
      <c r="N35" t="s">
        <v>217</v>
      </c>
      <c r="O35">
        <v>25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11</v>
      </c>
      <c r="Y35">
        <v>5</v>
      </c>
      <c r="Z35">
        <v>6</v>
      </c>
      <c r="AA35">
        <v>4</v>
      </c>
      <c r="AB35">
        <v>51</v>
      </c>
      <c r="AC35">
        <v>0</v>
      </c>
      <c r="AD35">
        <v>0</v>
      </c>
      <c r="AE35">
        <v>0</v>
      </c>
      <c r="AF35">
        <v>0</v>
      </c>
      <c r="AG35" t="s">
        <v>181</v>
      </c>
      <c r="AH35">
        <v>9</v>
      </c>
      <c r="AI35">
        <v>13</v>
      </c>
      <c r="AJ35">
        <v>4</v>
      </c>
      <c r="AK35">
        <v>7</v>
      </c>
      <c r="AL35">
        <v>46</v>
      </c>
      <c r="AM35">
        <v>1</v>
      </c>
      <c r="AN35">
        <v>57</v>
      </c>
      <c r="AO35">
        <v>1</v>
      </c>
      <c r="AP35">
        <v>46</v>
      </c>
      <c r="AQ35">
        <v>2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218</v>
      </c>
      <c r="BA35">
        <v>3</v>
      </c>
      <c r="BB35">
        <v>1</v>
      </c>
      <c r="BC35">
        <v>2</v>
      </c>
      <c r="BD35">
        <v>0</v>
      </c>
      <c r="BE35">
        <v>1</v>
      </c>
      <c r="BF35">
        <v>1</v>
      </c>
      <c r="BG35">
        <v>3</v>
      </c>
      <c r="BH35">
        <v>1</v>
      </c>
      <c r="BI35">
        <v>1</v>
      </c>
      <c r="BJ35">
        <v>2</v>
      </c>
      <c r="BK35">
        <v>0</v>
      </c>
      <c r="BL35">
        <v>0</v>
      </c>
      <c r="BM35">
        <v>2</v>
      </c>
      <c r="BN35">
        <v>75</v>
      </c>
      <c r="BO35">
        <v>0</v>
      </c>
      <c r="BP35">
        <v>0</v>
      </c>
      <c r="BQ35">
        <v>0</v>
      </c>
      <c r="BR35">
        <v>0</v>
      </c>
      <c r="BS35" t="s">
        <v>219</v>
      </c>
      <c r="BT35">
        <v>23</v>
      </c>
      <c r="BU35">
        <v>2</v>
      </c>
      <c r="BV35">
        <v>0</v>
      </c>
      <c r="BW35">
        <v>1</v>
      </c>
      <c r="BX35">
        <v>1</v>
      </c>
      <c r="BY35">
        <v>1</v>
      </c>
      <c r="BZ35">
        <v>2</v>
      </c>
      <c r="CA35">
        <v>1</v>
      </c>
      <c r="CB35">
        <v>1</v>
      </c>
      <c r="CC35">
        <v>10</v>
      </c>
      <c r="CD35">
        <v>10</v>
      </c>
      <c r="CE35">
        <v>7</v>
      </c>
      <c r="CF35">
        <v>4</v>
      </c>
      <c r="CG35">
        <v>46</v>
      </c>
      <c r="CH35">
        <v>1</v>
      </c>
      <c r="CI35">
        <v>0</v>
      </c>
      <c r="CJ35">
        <v>1</v>
      </c>
      <c r="CK35">
        <v>0</v>
      </c>
      <c r="CL35">
        <v>28.98</v>
      </c>
      <c r="CM35">
        <v>29.23</v>
      </c>
      <c r="CN35" t="s">
        <v>108</v>
      </c>
      <c r="CO35" s="15">
        <f t="shared" si="1"/>
        <v>2.0358868184955137E-2</v>
      </c>
      <c r="CP35" s="15">
        <f t="shared" si="2"/>
        <v>8.5528566541225315E-3</v>
      </c>
      <c r="CR35" s="14">
        <f t="shared" si="3"/>
        <v>29.22786178583647</v>
      </c>
    </row>
    <row r="36" spans="1:96" x14ac:dyDescent="0.25">
      <c r="A36">
        <v>27</v>
      </c>
      <c r="B36" t="s">
        <v>220</v>
      </c>
      <c r="C36">
        <v>10</v>
      </c>
      <c r="D36">
        <v>1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34.71</v>
      </c>
      <c r="N36" t="s">
        <v>221</v>
      </c>
      <c r="O36">
        <v>6</v>
      </c>
      <c r="P36">
        <v>1</v>
      </c>
      <c r="Q36">
        <v>4</v>
      </c>
      <c r="R36">
        <v>5</v>
      </c>
      <c r="S36">
        <v>0</v>
      </c>
      <c r="T36">
        <v>1</v>
      </c>
      <c r="U36">
        <v>9</v>
      </c>
      <c r="V36">
        <v>0</v>
      </c>
      <c r="W36">
        <v>0</v>
      </c>
      <c r="X36">
        <v>2</v>
      </c>
      <c r="Y36">
        <v>0</v>
      </c>
      <c r="Z36">
        <v>0</v>
      </c>
      <c r="AA36">
        <v>0</v>
      </c>
      <c r="AB36">
        <v>5</v>
      </c>
      <c r="AC36">
        <v>0</v>
      </c>
      <c r="AD36">
        <v>0</v>
      </c>
      <c r="AE36">
        <v>0</v>
      </c>
      <c r="AF36">
        <v>0</v>
      </c>
      <c r="AG36" t="s">
        <v>222</v>
      </c>
      <c r="AH36">
        <v>3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28</v>
      </c>
      <c r="AV36">
        <v>0</v>
      </c>
      <c r="AW36">
        <v>0</v>
      </c>
      <c r="AX36">
        <v>0</v>
      </c>
      <c r="AY36">
        <v>0</v>
      </c>
      <c r="AZ36" t="s">
        <v>223</v>
      </c>
      <c r="BA36">
        <v>1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25</v>
      </c>
      <c r="BO36">
        <v>0</v>
      </c>
      <c r="BP36">
        <v>0</v>
      </c>
      <c r="BQ36">
        <v>0</v>
      </c>
      <c r="BR36">
        <v>0</v>
      </c>
      <c r="BS36" t="s">
        <v>224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34</v>
      </c>
      <c r="CH36">
        <v>0</v>
      </c>
      <c r="CI36">
        <v>0</v>
      </c>
      <c r="CJ36">
        <v>0</v>
      </c>
      <c r="CK36">
        <v>0</v>
      </c>
      <c r="CL36">
        <v>34.35</v>
      </c>
      <c r="CM36">
        <v>34.54</v>
      </c>
      <c r="CN36" t="s">
        <v>225</v>
      </c>
      <c r="CO36" s="15">
        <f t="shared" si="1"/>
        <v>-1.0480349344978102E-2</v>
      </c>
      <c r="CP36" s="15">
        <f t="shared" si="2"/>
        <v>5.500868558193317E-3</v>
      </c>
      <c r="CR36" s="14">
        <f t="shared" si="3"/>
        <v>34.538954834973943</v>
      </c>
    </row>
    <row r="37" spans="1:96" x14ac:dyDescent="0.25">
      <c r="A37">
        <v>28</v>
      </c>
      <c r="B37" t="s">
        <v>226</v>
      </c>
      <c r="C37">
        <v>9</v>
      </c>
      <c r="D37">
        <v>1</v>
      </c>
      <c r="E37">
        <v>5</v>
      </c>
      <c r="F37">
        <v>1</v>
      </c>
      <c r="G37" t="s">
        <v>92</v>
      </c>
      <c r="H37" t="s">
        <v>92</v>
      </c>
      <c r="I37">
        <v>5</v>
      </c>
      <c r="J37">
        <v>1</v>
      </c>
      <c r="K37" t="s">
        <v>92</v>
      </c>
      <c r="L37" t="s">
        <v>92</v>
      </c>
      <c r="M37">
        <v>31.49</v>
      </c>
      <c r="N37" t="s">
        <v>227</v>
      </c>
      <c r="O37">
        <v>1</v>
      </c>
      <c r="P37">
        <v>0</v>
      </c>
      <c r="Q37">
        <v>0</v>
      </c>
      <c r="R37">
        <v>1</v>
      </c>
      <c r="S37">
        <v>3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 t="s">
        <v>228</v>
      </c>
      <c r="AH37">
        <v>1</v>
      </c>
      <c r="AI37">
        <v>0</v>
      </c>
      <c r="AJ37">
        <v>2</v>
      </c>
      <c r="AK37">
        <v>0</v>
      </c>
      <c r="AL37">
        <v>1</v>
      </c>
      <c r="AM37">
        <v>2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2</v>
      </c>
      <c r="AW37">
        <v>5</v>
      </c>
      <c r="AX37">
        <v>0</v>
      </c>
      <c r="AY37">
        <v>0</v>
      </c>
      <c r="AZ37" t="s">
        <v>229</v>
      </c>
      <c r="BA37">
        <v>0</v>
      </c>
      <c r="BB37">
        <v>1</v>
      </c>
      <c r="BC37">
        <v>0</v>
      </c>
      <c r="BD37">
        <v>1</v>
      </c>
      <c r="BE37">
        <v>0</v>
      </c>
      <c r="BF37">
        <v>1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11</v>
      </c>
      <c r="BO37">
        <v>0</v>
      </c>
      <c r="BP37">
        <v>0</v>
      </c>
      <c r="BQ37">
        <v>0</v>
      </c>
      <c r="BR37">
        <v>0</v>
      </c>
      <c r="BS37" t="s">
        <v>230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15</v>
      </c>
      <c r="CH37">
        <v>0</v>
      </c>
      <c r="CI37">
        <v>0</v>
      </c>
      <c r="CJ37">
        <v>0</v>
      </c>
      <c r="CK37">
        <v>0</v>
      </c>
      <c r="CL37">
        <v>30.96</v>
      </c>
      <c r="CM37">
        <v>30.96</v>
      </c>
      <c r="CN37" t="s">
        <v>225</v>
      </c>
      <c r="CO37" s="15">
        <f t="shared" si="1"/>
        <v>-1.711886304909549E-2</v>
      </c>
      <c r="CP37" s="15">
        <f t="shared" si="2"/>
        <v>0</v>
      </c>
      <c r="CR37" s="14">
        <f t="shared" si="3"/>
        <v>30.96</v>
      </c>
    </row>
    <row r="38" spans="1:96" x14ac:dyDescent="0.25">
      <c r="A38">
        <v>29</v>
      </c>
      <c r="B38" t="s">
        <v>231</v>
      </c>
      <c r="C38">
        <v>9</v>
      </c>
      <c r="D38">
        <v>1</v>
      </c>
      <c r="E38">
        <v>5</v>
      </c>
      <c r="F38">
        <v>1</v>
      </c>
      <c r="G38" t="s">
        <v>92</v>
      </c>
      <c r="H38" t="s">
        <v>92</v>
      </c>
      <c r="I38">
        <v>5</v>
      </c>
      <c r="J38">
        <v>1</v>
      </c>
      <c r="K38" t="s">
        <v>92</v>
      </c>
      <c r="L38" t="s">
        <v>92</v>
      </c>
      <c r="M38">
        <v>25.76</v>
      </c>
      <c r="N38" t="s">
        <v>232</v>
      </c>
      <c r="O38">
        <v>4</v>
      </c>
      <c r="P38">
        <v>6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3</v>
      </c>
      <c r="Y38">
        <v>4</v>
      </c>
      <c r="Z38">
        <v>6</v>
      </c>
      <c r="AA38">
        <v>6</v>
      </c>
      <c r="AB38">
        <v>49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20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16</v>
      </c>
      <c r="AR38">
        <v>10</v>
      </c>
      <c r="AS38">
        <v>4</v>
      </c>
      <c r="AT38">
        <v>5</v>
      </c>
      <c r="AU38">
        <v>34</v>
      </c>
      <c r="AV38">
        <v>0</v>
      </c>
      <c r="AW38">
        <v>0</v>
      </c>
      <c r="AX38">
        <v>0</v>
      </c>
      <c r="AY38">
        <v>0</v>
      </c>
      <c r="AZ38" t="s">
        <v>137</v>
      </c>
      <c r="BA38">
        <v>9</v>
      </c>
      <c r="BB38">
        <v>17</v>
      </c>
      <c r="BC38">
        <v>26</v>
      </c>
      <c r="BD38">
        <v>17</v>
      </c>
      <c r="BE38">
        <v>5</v>
      </c>
      <c r="BF38">
        <v>1</v>
      </c>
      <c r="BG38">
        <v>5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2</v>
      </c>
      <c r="BQ38">
        <v>1</v>
      </c>
      <c r="BR38">
        <v>2</v>
      </c>
      <c r="BS38" t="s">
        <v>234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1</v>
      </c>
      <c r="CF38">
        <v>0</v>
      </c>
      <c r="CG38">
        <v>64</v>
      </c>
      <c r="CH38">
        <v>0</v>
      </c>
      <c r="CI38">
        <v>0</v>
      </c>
      <c r="CJ38">
        <v>0</v>
      </c>
      <c r="CK38">
        <v>0</v>
      </c>
      <c r="CL38">
        <v>25.88</v>
      </c>
      <c r="CM38">
        <v>26.28</v>
      </c>
      <c r="CN38" t="s">
        <v>108</v>
      </c>
      <c r="CO38" s="15">
        <f t="shared" si="1"/>
        <v>4.6367851622873824E-3</v>
      </c>
      <c r="CP38" s="15">
        <f t="shared" si="2"/>
        <v>1.5220700152207112E-2</v>
      </c>
      <c r="CR38" s="14">
        <f t="shared" si="3"/>
        <v>26.273911719939118</v>
      </c>
    </row>
    <row r="39" spans="1:96" x14ac:dyDescent="0.25">
      <c r="A39">
        <v>30</v>
      </c>
      <c r="B39" t="s">
        <v>235</v>
      </c>
      <c r="C39">
        <v>9</v>
      </c>
      <c r="D39">
        <v>2</v>
      </c>
      <c r="E39">
        <v>5</v>
      </c>
      <c r="F39">
        <v>1</v>
      </c>
      <c r="G39" t="s">
        <v>92</v>
      </c>
      <c r="H39" t="s">
        <v>92</v>
      </c>
      <c r="I39">
        <v>5</v>
      </c>
      <c r="J39">
        <v>1</v>
      </c>
      <c r="K39" t="s">
        <v>92</v>
      </c>
      <c r="L39" t="s">
        <v>92</v>
      </c>
      <c r="M39">
        <v>34.89</v>
      </c>
      <c r="N39" t="s">
        <v>236</v>
      </c>
      <c r="O39">
        <v>2</v>
      </c>
      <c r="P39">
        <v>3</v>
      </c>
      <c r="Q39">
        <v>6</v>
      </c>
      <c r="R39">
        <v>6</v>
      </c>
      <c r="S39">
        <v>65</v>
      </c>
      <c r="T39">
        <v>3</v>
      </c>
      <c r="U39">
        <v>33</v>
      </c>
      <c r="V39">
        <v>1</v>
      </c>
      <c r="W39">
        <v>24</v>
      </c>
      <c r="X39">
        <v>0</v>
      </c>
      <c r="Y39">
        <v>1</v>
      </c>
      <c r="Z39">
        <v>0</v>
      </c>
      <c r="AA39">
        <v>0</v>
      </c>
      <c r="AB39">
        <v>19</v>
      </c>
      <c r="AC39">
        <v>4</v>
      </c>
      <c r="AD39">
        <v>20</v>
      </c>
      <c r="AE39">
        <v>2</v>
      </c>
      <c r="AF39">
        <v>20</v>
      </c>
      <c r="AG39" t="s">
        <v>237</v>
      </c>
      <c r="AH39">
        <v>9</v>
      </c>
      <c r="AI39">
        <v>22</v>
      </c>
      <c r="AJ39">
        <v>14</v>
      </c>
      <c r="AK39">
        <v>10</v>
      </c>
      <c r="AL39">
        <v>27</v>
      </c>
      <c r="AM39">
        <v>2</v>
      </c>
      <c r="AN39">
        <v>32</v>
      </c>
      <c r="AO39">
        <v>1</v>
      </c>
      <c r="AP39">
        <v>26</v>
      </c>
      <c r="AQ39">
        <v>4</v>
      </c>
      <c r="AR39">
        <v>1</v>
      </c>
      <c r="AS39">
        <v>3</v>
      </c>
      <c r="AT39">
        <v>2</v>
      </c>
      <c r="AU39">
        <v>6</v>
      </c>
      <c r="AV39">
        <v>3</v>
      </c>
      <c r="AW39">
        <v>12</v>
      </c>
      <c r="AX39">
        <v>2</v>
      </c>
      <c r="AY39">
        <v>5</v>
      </c>
      <c r="AZ39" t="s">
        <v>238</v>
      </c>
      <c r="BA39">
        <v>2</v>
      </c>
      <c r="BB39">
        <v>3</v>
      </c>
      <c r="BC39">
        <v>2</v>
      </c>
      <c r="BD39">
        <v>9</v>
      </c>
      <c r="BE39">
        <v>24</v>
      </c>
      <c r="BF39">
        <v>1</v>
      </c>
      <c r="BG39">
        <v>35</v>
      </c>
      <c r="BH39">
        <v>1</v>
      </c>
      <c r="BI39">
        <v>24</v>
      </c>
      <c r="BJ39">
        <v>1</v>
      </c>
      <c r="BK39">
        <v>2</v>
      </c>
      <c r="BL39">
        <v>0</v>
      </c>
      <c r="BM39">
        <v>0</v>
      </c>
      <c r="BN39">
        <v>55</v>
      </c>
      <c r="BO39">
        <v>1</v>
      </c>
      <c r="BP39">
        <v>1</v>
      </c>
      <c r="BQ39">
        <v>1</v>
      </c>
      <c r="BR39">
        <v>1</v>
      </c>
      <c r="BS39" t="s">
        <v>239</v>
      </c>
      <c r="BT39">
        <v>11</v>
      </c>
      <c r="BU39">
        <v>6</v>
      </c>
      <c r="BV39">
        <v>3</v>
      </c>
      <c r="BW39">
        <v>3</v>
      </c>
      <c r="BX39">
        <v>9</v>
      </c>
      <c r="BY39">
        <v>3</v>
      </c>
      <c r="BZ39">
        <v>15</v>
      </c>
      <c r="CA39">
        <v>2</v>
      </c>
      <c r="CB39">
        <v>9</v>
      </c>
      <c r="CC39">
        <v>3</v>
      </c>
      <c r="CD39">
        <v>1</v>
      </c>
      <c r="CE39">
        <v>4</v>
      </c>
      <c r="CF39">
        <v>5</v>
      </c>
      <c r="CG39">
        <v>55</v>
      </c>
      <c r="CH39">
        <v>2</v>
      </c>
      <c r="CI39">
        <v>7</v>
      </c>
      <c r="CJ39">
        <v>1</v>
      </c>
      <c r="CK39">
        <v>1</v>
      </c>
      <c r="CL39">
        <v>34.36</v>
      </c>
      <c r="CM39">
        <v>34.75</v>
      </c>
      <c r="CN39" t="s">
        <v>108</v>
      </c>
      <c r="CO39" s="15">
        <f t="shared" si="1"/>
        <v>-1.5424912689173453E-2</v>
      </c>
      <c r="CP39" s="15">
        <f t="shared" si="2"/>
        <v>1.1223021582733805E-2</v>
      </c>
      <c r="CR39" s="14">
        <f t="shared" si="3"/>
        <v>34.74562302158273</v>
      </c>
    </row>
    <row r="40" spans="1:96" x14ac:dyDescent="0.25">
      <c r="A40">
        <v>31</v>
      </c>
      <c r="B40" t="s">
        <v>240</v>
      </c>
      <c r="C40">
        <v>9</v>
      </c>
      <c r="D40">
        <v>0</v>
      </c>
      <c r="E40">
        <v>5</v>
      </c>
      <c r="F40">
        <v>1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31.47</v>
      </c>
      <c r="N40" t="s">
        <v>117</v>
      </c>
      <c r="O40">
        <v>0</v>
      </c>
      <c r="P40">
        <v>7</v>
      </c>
      <c r="Q40">
        <v>27</v>
      </c>
      <c r="R40">
        <v>33</v>
      </c>
      <c r="S40">
        <v>11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 t="s">
        <v>241</v>
      </c>
      <c r="AH40">
        <v>37</v>
      </c>
      <c r="AI40">
        <v>25</v>
      </c>
      <c r="AJ40">
        <v>9</v>
      </c>
      <c r="AK40">
        <v>0</v>
      </c>
      <c r="AL40">
        <v>0</v>
      </c>
      <c r="AM40">
        <v>1</v>
      </c>
      <c r="AN40">
        <v>3</v>
      </c>
      <c r="AO40">
        <v>0</v>
      </c>
      <c r="AP40">
        <v>0</v>
      </c>
      <c r="AQ40">
        <v>7</v>
      </c>
      <c r="AR40">
        <v>3</v>
      </c>
      <c r="AS40">
        <v>1</v>
      </c>
      <c r="AT40">
        <v>2</v>
      </c>
      <c r="AU40">
        <v>2</v>
      </c>
      <c r="AV40">
        <v>1</v>
      </c>
      <c r="AW40">
        <v>8</v>
      </c>
      <c r="AX40">
        <v>0</v>
      </c>
      <c r="AY40">
        <v>0</v>
      </c>
      <c r="AZ40" t="s">
        <v>242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79</v>
      </c>
      <c r="BO40">
        <v>0</v>
      </c>
      <c r="BP40">
        <v>0</v>
      </c>
      <c r="BQ40">
        <v>0</v>
      </c>
      <c r="BR40">
        <v>0</v>
      </c>
      <c r="BS40" t="s">
        <v>243</v>
      </c>
      <c r="BT40">
        <v>3</v>
      </c>
      <c r="BU40">
        <v>2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1</v>
      </c>
      <c r="CE40">
        <v>1</v>
      </c>
      <c r="CF40">
        <v>2</v>
      </c>
      <c r="CG40">
        <v>71</v>
      </c>
      <c r="CH40">
        <v>0</v>
      </c>
      <c r="CI40">
        <v>0</v>
      </c>
      <c r="CJ40">
        <v>0</v>
      </c>
      <c r="CK40">
        <v>0</v>
      </c>
      <c r="CL40">
        <v>31.64</v>
      </c>
      <c r="CM40">
        <v>31.99</v>
      </c>
      <c r="CN40" t="s">
        <v>108</v>
      </c>
      <c r="CO40" s="15">
        <f t="shared" si="1"/>
        <v>5.3729456384323804E-3</v>
      </c>
      <c r="CP40" s="15">
        <f t="shared" si="2"/>
        <v>1.0940919037199071E-2</v>
      </c>
      <c r="CR40" s="14">
        <f t="shared" si="3"/>
        <v>31.986170678336979</v>
      </c>
    </row>
    <row r="41" spans="1:96" x14ac:dyDescent="0.25">
      <c r="A41">
        <v>32</v>
      </c>
      <c r="B41" t="s">
        <v>244</v>
      </c>
      <c r="C41">
        <v>9</v>
      </c>
      <c r="D41">
        <v>0</v>
      </c>
      <c r="E41">
        <v>5</v>
      </c>
      <c r="F41">
        <v>1</v>
      </c>
      <c r="G41" t="s">
        <v>92</v>
      </c>
      <c r="H41" t="s">
        <v>92</v>
      </c>
      <c r="I41">
        <v>5</v>
      </c>
      <c r="J41">
        <v>1</v>
      </c>
      <c r="K41" t="s">
        <v>92</v>
      </c>
      <c r="L41" t="s">
        <v>92</v>
      </c>
      <c r="M41">
        <v>31.03</v>
      </c>
      <c r="N41" t="s">
        <v>174</v>
      </c>
      <c r="O41">
        <v>18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17</v>
      </c>
      <c r="Y41">
        <v>8</v>
      </c>
      <c r="Z41">
        <v>9</v>
      </c>
      <c r="AA41">
        <v>12</v>
      </c>
      <c r="AB41">
        <v>19</v>
      </c>
      <c r="AC41">
        <v>0</v>
      </c>
      <c r="AD41">
        <v>0</v>
      </c>
      <c r="AE41">
        <v>0</v>
      </c>
      <c r="AF41">
        <v>0</v>
      </c>
      <c r="AG41" t="s">
        <v>245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3</v>
      </c>
      <c r="AS41">
        <v>7</v>
      </c>
      <c r="AT41">
        <v>6</v>
      </c>
      <c r="AU41">
        <v>52</v>
      </c>
      <c r="AV41">
        <v>0</v>
      </c>
      <c r="AW41">
        <v>0</v>
      </c>
      <c r="AX41">
        <v>0</v>
      </c>
      <c r="AY41">
        <v>0</v>
      </c>
      <c r="AZ41" t="s">
        <v>246</v>
      </c>
      <c r="BA41">
        <v>22</v>
      </c>
      <c r="BB41">
        <v>20</v>
      </c>
      <c r="BC41">
        <v>17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11</v>
      </c>
      <c r="BK41">
        <v>2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0</v>
      </c>
      <c r="BR41">
        <v>0</v>
      </c>
      <c r="BS41" t="s">
        <v>247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0</v>
      </c>
      <c r="CE41">
        <v>1</v>
      </c>
      <c r="CF41">
        <v>2</v>
      </c>
      <c r="CG41">
        <v>68</v>
      </c>
      <c r="CH41">
        <v>0</v>
      </c>
      <c r="CI41">
        <v>0</v>
      </c>
      <c r="CJ41">
        <v>0</v>
      </c>
      <c r="CK41">
        <v>0</v>
      </c>
      <c r="CL41">
        <v>31.27</v>
      </c>
      <c r="CM41">
        <v>31.73</v>
      </c>
      <c r="CN41" t="s">
        <v>108</v>
      </c>
      <c r="CO41" s="15">
        <f t="shared" si="1"/>
        <v>7.6750879437159636E-3</v>
      </c>
      <c r="CP41" s="15">
        <f t="shared" si="2"/>
        <v>1.4497321147179387E-2</v>
      </c>
      <c r="CR41" s="14">
        <f t="shared" si="3"/>
        <v>31.723331232272297</v>
      </c>
    </row>
    <row r="42" spans="1:96" x14ac:dyDescent="0.25">
      <c r="A42">
        <v>33</v>
      </c>
      <c r="B42" t="s">
        <v>248</v>
      </c>
      <c r="C42">
        <v>10</v>
      </c>
      <c r="D42">
        <v>0</v>
      </c>
      <c r="E42">
        <v>5</v>
      </c>
      <c r="F42">
        <v>1</v>
      </c>
      <c r="G42" t="s">
        <v>92</v>
      </c>
      <c r="H42" t="s">
        <v>92</v>
      </c>
      <c r="I42">
        <v>5</v>
      </c>
      <c r="J42">
        <v>1</v>
      </c>
      <c r="K42" t="s">
        <v>92</v>
      </c>
      <c r="L42" t="s">
        <v>92</v>
      </c>
      <c r="M42">
        <v>39.200000000000003</v>
      </c>
      <c r="N42" t="s">
        <v>249</v>
      </c>
      <c r="O42">
        <v>5</v>
      </c>
      <c r="P42">
        <v>1</v>
      </c>
      <c r="Q42">
        <v>1</v>
      </c>
      <c r="R42">
        <v>1</v>
      </c>
      <c r="S42">
        <v>74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</v>
      </c>
      <c r="AC42">
        <v>1</v>
      </c>
      <c r="AD42">
        <v>4</v>
      </c>
      <c r="AE42">
        <v>1</v>
      </c>
      <c r="AF42">
        <v>4</v>
      </c>
      <c r="AG42" t="s">
        <v>250</v>
      </c>
      <c r="AH42">
        <v>0</v>
      </c>
      <c r="AI42">
        <v>0</v>
      </c>
      <c r="AJ42">
        <v>2</v>
      </c>
      <c r="AK42">
        <v>12</v>
      </c>
      <c r="AL42">
        <v>69</v>
      </c>
      <c r="AM42">
        <v>1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2</v>
      </c>
      <c r="AV42">
        <v>1</v>
      </c>
      <c r="AW42">
        <v>3</v>
      </c>
      <c r="AX42">
        <v>1</v>
      </c>
      <c r="AY42">
        <v>3</v>
      </c>
      <c r="AZ42" t="s">
        <v>251</v>
      </c>
      <c r="BA42">
        <v>15</v>
      </c>
      <c r="BB42">
        <v>16</v>
      </c>
      <c r="BC42">
        <v>7</v>
      </c>
      <c r="BD42">
        <v>5</v>
      </c>
      <c r="BE42">
        <v>5</v>
      </c>
      <c r="BF42">
        <v>3</v>
      </c>
      <c r="BG42">
        <v>17</v>
      </c>
      <c r="BH42">
        <v>1</v>
      </c>
      <c r="BI42">
        <v>5</v>
      </c>
      <c r="BJ42">
        <v>4</v>
      </c>
      <c r="BK42">
        <v>1</v>
      </c>
      <c r="BL42">
        <v>1</v>
      </c>
      <c r="BM42">
        <v>7</v>
      </c>
      <c r="BN42">
        <v>33</v>
      </c>
      <c r="BO42">
        <v>2</v>
      </c>
      <c r="BP42">
        <v>4</v>
      </c>
      <c r="BQ42">
        <v>0</v>
      </c>
      <c r="BR42">
        <v>0</v>
      </c>
      <c r="BS42" t="s">
        <v>252</v>
      </c>
      <c r="BT42">
        <v>0</v>
      </c>
      <c r="BU42">
        <v>1</v>
      </c>
      <c r="BV42">
        <v>2</v>
      </c>
      <c r="BW42">
        <v>0</v>
      </c>
      <c r="BX42">
        <v>1</v>
      </c>
      <c r="BY42">
        <v>1</v>
      </c>
      <c r="BZ42">
        <v>3</v>
      </c>
      <c r="CA42">
        <v>1</v>
      </c>
      <c r="CB42">
        <v>1</v>
      </c>
      <c r="CC42">
        <v>0</v>
      </c>
      <c r="CD42">
        <v>0</v>
      </c>
      <c r="CE42">
        <v>1</v>
      </c>
      <c r="CF42">
        <v>0</v>
      </c>
      <c r="CG42">
        <v>79</v>
      </c>
      <c r="CH42">
        <v>1</v>
      </c>
      <c r="CI42">
        <v>1</v>
      </c>
      <c r="CJ42">
        <v>1</v>
      </c>
      <c r="CK42">
        <v>1</v>
      </c>
      <c r="CL42">
        <v>38.75</v>
      </c>
      <c r="CM42">
        <v>39.44</v>
      </c>
      <c r="CN42" t="s">
        <v>108</v>
      </c>
      <c r="CO42" s="15">
        <f t="shared" si="1"/>
        <v>-1.1612903225806548E-2</v>
      </c>
      <c r="CP42" s="15">
        <f t="shared" si="2"/>
        <v>1.749492900608518E-2</v>
      </c>
      <c r="CR42" s="14">
        <f t="shared" si="3"/>
        <v>39.4279284989858</v>
      </c>
    </row>
    <row r="43" spans="1:96" x14ac:dyDescent="0.25">
      <c r="A43">
        <v>34</v>
      </c>
      <c r="B43" t="s">
        <v>253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35.15</v>
      </c>
      <c r="N43" t="s">
        <v>254</v>
      </c>
      <c r="O43">
        <v>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78</v>
      </c>
      <c r="AC43">
        <v>0</v>
      </c>
      <c r="AD43">
        <v>0</v>
      </c>
      <c r="AE43">
        <v>0</v>
      </c>
      <c r="AF43">
        <v>0</v>
      </c>
      <c r="AG43" t="s">
        <v>255</v>
      </c>
      <c r="AH43">
        <v>14</v>
      </c>
      <c r="AI43">
        <v>11</v>
      </c>
      <c r="AJ43">
        <v>12</v>
      </c>
      <c r="AK43">
        <v>6</v>
      </c>
      <c r="AL43">
        <v>0</v>
      </c>
      <c r="AM43">
        <v>1</v>
      </c>
      <c r="AN43">
        <v>18</v>
      </c>
      <c r="AO43">
        <v>0</v>
      </c>
      <c r="AP43">
        <v>0</v>
      </c>
      <c r="AQ43">
        <v>9</v>
      </c>
      <c r="AR43">
        <v>4</v>
      </c>
      <c r="AS43">
        <v>1</v>
      </c>
      <c r="AT43">
        <v>4</v>
      </c>
      <c r="AU43">
        <v>27</v>
      </c>
      <c r="AV43">
        <v>1</v>
      </c>
      <c r="AW43">
        <v>1</v>
      </c>
      <c r="AX43">
        <v>0</v>
      </c>
      <c r="AY43">
        <v>0</v>
      </c>
      <c r="AZ43" t="s">
        <v>256</v>
      </c>
      <c r="BA43">
        <v>18</v>
      </c>
      <c r="BB43">
        <v>15</v>
      </c>
      <c r="BC43">
        <v>7</v>
      </c>
      <c r="BD43">
        <v>9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5</v>
      </c>
      <c r="BL43">
        <v>4</v>
      </c>
      <c r="BM43">
        <v>9</v>
      </c>
      <c r="BN43">
        <v>20</v>
      </c>
      <c r="BO43">
        <v>1</v>
      </c>
      <c r="BP43">
        <v>38</v>
      </c>
      <c r="BQ43">
        <v>0</v>
      </c>
      <c r="BR43">
        <v>0</v>
      </c>
      <c r="BS43" t="s">
        <v>257</v>
      </c>
      <c r="BT43">
        <v>4</v>
      </c>
      <c r="BU43">
        <v>0</v>
      </c>
      <c r="BV43">
        <v>2</v>
      </c>
      <c r="BW43">
        <v>0</v>
      </c>
      <c r="BX43">
        <v>0</v>
      </c>
      <c r="BY43">
        <v>1</v>
      </c>
      <c r="BZ43">
        <v>2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76</v>
      </c>
      <c r="CH43">
        <v>1</v>
      </c>
      <c r="CI43">
        <v>0</v>
      </c>
      <c r="CJ43">
        <v>0</v>
      </c>
      <c r="CK43">
        <v>0</v>
      </c>
      <c r="CL43">
        <v>34.99</v>
      </c>
      <c r="CM43">
        <v>36.65</v>
      </c>
      <c r="CN43" t="s">
        <v>108</v>
      </c>
      <c r="CO43" s="15">
        <f t="shared" si="1"/>
        <v>-4.5727350671620481E-3</v>
      </c>
      <c r="CP43" s="15">
        <f t="shared" si="2"/>
        <v>4.5293315143246859E-2</v>
      </c>
      <c r="CR43" s="14">
        <f t="shared" si="3"/>
        <v>36.574813096862208</v>
      </c>
    </row>
    <row r="44" spans="1:96" x14ac:dyDescent="0.25">
      <c r="A44">
        <v>35</v>
      </c>
      <c r="B44" t="s">
        <v>258</v>
      </c>
      <c r="C44">
        <v>9</v>
      </c>
      <c r="D44">
        <v>0</v>
      </c>
      <c r="E44">
        <v>5</v>
      </c>
      <c r="F44">
        <v>1</v>
      </c>
      <c r="G44" t="s">
        <v>92</v>
      </c>
      <c r="H44" t="s">
        <v>92</v>
      </c>
      <c r="I44">
        <v>5</v>
      </c>
      <c r="J44">
        <v>1</v>
      </c>
      <c r="K44" t="s">
        <v>92</v>
      </c>
      <c r="L44" t="s">
        <v>92</v>
      </c>
      <c r="M44">
        <v>27.82</v>
      </c>
      <c r="N44" t="s">
        <v>259</v>
      </c>
      <c r="O44">
        <v>3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79</v>
      </c>
      <c r="AC44">
        <v>0</v>
      </c>
      <c r="AD44">
        <v>0</v>
      </c>
      <c r="AE44">
        <v>0</v>
      </c>
      <c r="AF44">
        <v>0</v>
      </c>
      <c r="AG44" t="s">
        <v>260</v>
      </c>
      <c r="AH44">
        <v>35</v>
      </c>
      <c r="AI44">
        <v>5</v>
      </c>
      <c r="AJ44">
        <v>1</v>
      </c>
      <c r="AK44">
        <v>0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21</v>
      </c>
      <c r="AR44">
        <v>11</v>
      </c>
      <c r="AS44">
        <v>4</v>
      </c>
      <c r="AT44">
        <v>10</v>
      </c>
      <c r="AU44">
        <v>17</v>
      </c>
      <c r="AV44">
        <v>0</v>
      </c>
      <c r="AW44">
        <v>0</v>
      </c>
      <c r="AX44">
        <v>0</v>
      </c>
      <c r="AY44">
        <v>0</v>
      </c>
      <c r="AZ44" t="s">
        <v>261</v>
      </c>
      <c r="BA44">
        <v>18</v>
      </c>
      <c r="BB44">
        <v>30</v>
      </c>
      <c r="BC44">
        <v>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4</v>
      </c>
      <c r="BK44">
        <v>2</v>
      </c>
      <c r="BL44">
        <v>3</v>
      </c>
      <c r="BM44">
        <v>3</v>
      </c>
      <c r="BN44">
        <v>20</v>
      </c>
      <c r="BO44">
        <v>1</v>
      </c>
      <c r="BP44">
        <v>28</v>
      </c>
      <c r="BQ44">
        <v>0</v>
      </c>
      <c r="BR44">
        <v>0</v>
      </c>
      <c r="BS44" t="s">
        <v>262</v>
      </c>
      <c r="BT44">
        <v>3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2</v>
      </c>
      <c r="CE44">
        <v>2</v>
      </c>
      <c r="CF44">
        <v>8</v>
      </c>
      <c r="CG44">
        <v>71</v>
      </c>
      <c r="CH44">
        <v>0</v>
      </c>
      <c r="CI44">
        <v>0</v>
      </c>
      <c r="CJ44">
        <v>0</v>
      </c>
      <c r="CK44">
        <v>0</v>
      </c>
      <c r="CL44">
        <v>24.94</v>
      </c>
      <c r="CM44">
        <v>24.98</v>
      </c>
      <c r="CN44" t="s">
        <v>108</v>
      </c>
      <c r="CO44" s="15">
        <f t="shared" si="1"/>
        <v>-0.11547714514835605</v>
      </c>
      <c r="CP44" s="15">
        <f t="shared" si="2"/>
        <v>1.6012810248198228E-3</v>
      </c>
      <c r="CR44" s="14">
        <f t="shared" si="3"/>
        <v>24.979935948759007</v>
      </c>
    </row>
    <row r="45" spans="1:96" x14ac:dyDescent="0.25">
      <c r="A45">
        <v>36</v>
      </c>
      <c r="B45" t="s">
        <v>263</v>
      </c>
      <c r="C45">
        <v>10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31.48</v>
      </c>
      <c r="N45" t="s">
        <v>264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18</v>
      </c>
      <c r="Y45">
        <v>6</v>
      </c>
      <c r="Z45">
        <v>4</v>
      </c>
      <c r="AA45">
        <v>3</v>
      </c>
      <c r="AB45">
        <v>41</v>
      </c>
      <c r="AC45">
        <v>0</v>
      </c>
      <c r="AD45">
        <v>0</v>
      </c>
      <c r="AE45">
        <v>0</v>
      </c>
      <c r="AF45">
        <v>0</v>
      </c>
      <c r="AG45" t="s">
        <v>265</v>
      </c>
      <c r="AH45">
        <v>34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27</v>
      </c>
      <c r="AR45">
        <v>5</v>
      </c>
      <c r="AS45">
        <v>6</v>
      </c>
      <c r="AT45">
        <v>5</v>
      </c>
      <c r="AU45">
        <v>9</v>
      </c>
      <c r="AV45">
        <v>0</v>
      </c>
      <c r="AW45">
        <v>0</v>
      </c>
      <c r="AX45">
        <v>0</v>
      </c>
      <c r="AY45">
        <v>0</v>
      </c>
      <c r="AZ45" t="s">
        <v>266</v>
      </c>
      <c r="BA45">
        <v>17</v>
      </c>
      <c r="BB45">
        <v>31</v>
      </c>
      <c r="BC45">
        <v>14</v>
      </c>
      <c r="BD45">
        <v>5</v>
      </c>
      <c r="BE45">
        <v>2</v>
      </c>
      <c r="BF45">
        <v>0</v>
      </c>
      <c r="BG45">
        <v>0</v>
      </c>
      <c r="BH45">
        <v>0</v>
      </c>
      <c r="BI45">
        <v>0</v>
      </c>
      <c r="BJ45">
        <v>5</v>
      </c>
      <c r="BK45">
        <v>1</v>
      </c>
      <c r="BL45">
        <v>0</v>
      </c>
      <c r="BM45">
        <v>0</v>
      </c>
      <c r="BN45">
        <v>2</v>
      </c>
      <c r="BO45">
        <v>1</v>
      </c>
      <c r="BP45">
        <v>3</v>
      </c>
      <c r="BQ45">
        <v>1</v>
      </c>
      <c r="BR45">
        <v>3</v>
      </c>
      <c r="BS45" t="s">
        <v>267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73</v>
      </c>
      <c r="CH45">
        <v>0</v>
      </c>
      <c r="CI45">
        <v>0</v>
      </c>
      <c r="CJ45">
        <v>0</v>
      </c>
      <c r="CK45">
        <v>0</v>
      </c>
      <c r="CL45">
        <v>31.39</v>
      </c>
      <c r="CM45">
        <v>31.94</v>
      </c>
      <c r="CN45" t="s">
        <v>108</v>
      </c>
      <c r="CO45" s="15">
        <f t="shared" si="1"/>
        <v>-2.8671551449506172E-3</v>
      </c>
      <c r="CP45" s="15">
        <f t="shared" si="2"/>
        <v>1.7219787100814066E-2</v>
      </c>
      <c r="CR45" s="14">
        <f t="shared" si="3"/>
        <v>31.930529117094554</v>
      </c>
    </row>
    <row r="46" spans="1:96" x14ac:dyDescent="0.25">
      <c r="A46">
        <v>37</v>
      </c>
      <c r="B46" t="s">
        <v>268</v>
      </c>
      <c r="C46">
        <v>9</v>
      </c>
      <c r="D46">
        <v>0</v>
      </c>
      <c r="E46">
        <v>6</v>
      </c>
      <c r="F46">
        <v>0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28.36</v>
      </c>
      <c r="N46" t="s">
        <v>149</v>
      </c>
      <c r="O46">
        <v>17</v>
      </c>
      <c r="P46">
        <v>17</v>
      </c>
      <c r="Q46">
        <v>5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13</v>
      </c>
      <c r="Y46">
        <v>8</v>
      </c>
      <c r="Z46">
        <v>11</v>
      </c>
      <c r="AA46">
        <v>2</v>
      </c>
      <c r="AB46">
        <v>11</v>
      </c>
      <c r="AC46">
        <v>1</v>
      </c>
      <c r="AD46">
        <v>32</v>
      </c>
      <c r="AE46">
        <v>0</v>
      </c>
      <c r="AF46">
        <v>0</v>
      </c>
      <c r="AG46" t="s">
        <v>269</v>
      </c>
      <c r="AH46">
        <v>0</v>
      </c>
      <c r="AI46">
        <v>0</v>
      </c>
      <c r="AJ46">
        <v>0</v>
      </c>
      <c r="AK46">
        <v>2</v>
      </c>
      <c r="AL46">
        <v>74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111</v>
      </c>
      <c r="BA46">
        <v>30</v>
      </c>
      <c r="BB46">
        <v>14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7</v>
      </c>
      <c r="BK46">
        <v>4</v>
      </c>
      <c r="BL46">
        <v>1</v>
      </c>
      <c r="BM46">
        <v>2</v>
      </c>
      <c r="BN46">
        <v>28</v>
      </c>
      <c r="BO46">
        <v>0</v>
      </c>
      <c r="BP46">
        <v>0</v>
      </c>
      <c r="BQ46">
        <v>0</v>
      </c>
      <c r="BR46">
        <v>0</v>
      </c>
      <c r="BS46" t="s">
        <v>270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76</v>
      </c>
      <c r="CH46">
        <v>0</v>
      </c>
      <c r="CI46">
        <v>0</v>
      </c>
      <c r="CJ46">
        <v>0</v>
      </c>
      <c r="CK46">
        <v>0</v>
      </c>
      <c r="CL46">
        <v>28.22</v>
      </c>
      <c r="CM46">
        <v>28.67</v>
      </c>
      <c r="CN46" t="s">
        <v>108</v>
      </c>
      <c r="CO46" s="15">
        <f t="shared" si="1"/>
        <v>-4.9610205527994555E-3</v>
      </c>
      <c r="CP46" s="15">
        <f t="shared" si="2"/>
        <v>1.5695849319846578E-2</v>
      </c>
      <c r="CR46" s="14">
        <f t="shared" si="3"/>
        <v>28.662936867806071</v>
      </c>
    </row>
    <row r="47" spans="1:96" x14ac:dyDescent="0.25">
      <c r="A47">
        <v>38</v>
      </c>
      <c r="B47" t="s">
        <v>271</v>
      </c>
      <c r="C47">
        <v>9</v>
      </c>
      <c r="D47">
        <v>0</v>
      </c>
      <c r="E47">
        <v>5</v>
      </c>
      <c r="F47">
        <v>1</v>
      </c>
      <c r="G47" t="s">
        <v>92</v>
      </c>
      <c r="H47" t="s">
        <v>92</v>
      </c>
      <c r="I47">
        <v>5</v>
      </c>
      <c r="J47">
        <v>1</v>
      </c>
      <c r="K47" t="s">
        <v>92</v>
      </c>
      <c r="L47" t="s">
        <v>92</v>
      </c>
      <c r="M47">
        <v>25.62</v>
      </c>
      <c r="N47" t="s">
        <v>272</v>
      </c>
      <c r="O47">
        <v>1</v>
      </c>
      <c r="P47">
        <v>6</v>
      </c>
      <c r="Q47">
        <v>35</v>
      </c>
      <c r="R47">
        <v>28</v>
      </c>
      <c r="S47">
        <v>9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1</v>
      </c>
      <c r="AD47">
        <v>1</v>
      </c>
      <c r="AE47">
        <v>1</v>
      </c>
      <c r="AF47">
        <v>1</v>
      </c>
      <c r="AG47" t="s">
        <v>273</v>
      </c>
      <c r="AH47">
        <v>4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3</v>
      </c>
      <c r="AR47">
        <v>2</v>
      </c>
      <c r="AS47">
        <v>1</v>
      </c>
      <c r="AT47">
        <v>5</v>
      </c>
      <c r="AU47">
        <v>70</v>
      </c>
      <c r="AV47">
        <v>0</v>
      </c>
      <c r="AW47">
        <v>0</v>
      </c>
      <c r="AX47">
        <v>0</v>
      </c>
      <c r="AY47">
        <v>0</v>
      </c>
      <c r="AZ47" t="s">
        <v>274</v>
      </c>
      <c r="BA47">
        <v>8</v>
      </c>
      <c r="BB47">
        <v>14</v>
      </c>
      <c r="BC47">
        <v>28</v>
      </c>
      <c r="BD47">
        <v>21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</v>
      </c>
      <c r="BK47">
        <v>0</v>
      </c>
      <c r="BL47">
        <v>0</v>
      </c>
      <c r="BM47">
        <v>0</v>
      </c>
      <c r="BN47">
        <v>8</v>
      </c>
      <c r="BO47">
        <v>1</v>
      </c>
      <c r="BP47">
        <v>8</v>
      </c>
      <c r="BQ47">
        <v>0</v>
      </c>
      <c r="BR47">
        <v>0</v>
      </c>
      <c r="BS47" t="s">
        <v>275</v>
      </c>
      <c r="BT47">
        <v>3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1</v>
      </c>
      <c r="CF47">
        <v>2</v>
      </c>
      <c r="CG47">
        <v>75</v>
      </c>
      <c r="CH47">
        <v>0</v>
      </c>
      <c r="CI47">
        <v>0</v>
      </c>
      <c r="CJ47">
        <v>0</v>
      </c>
      <c r="CK47">
        <v>0</v>
      </c>
      <c r="CL47">
        <v>25.82</v>
      </c>
      <c r="CM47">
        <v>26.08</v>
      </c>
      <c r="CN47" t="s">
        <v>108</v>
      </c>
      <c r="CO47" s="15">
        <f t="shared" si="1"/>
        <v>7.7459333849728695E-3</v>
      </c>
      <c r="CP47" s="15">
        <f t="shared" si="2"/>
        <v>9.9693251533741201E-3</v>
      </c>
      <c r="CR47" s="14">
        <f t="shared" si="3"/>
        <v>26.077407975460119</v>
      </c>
    </row>
    <row r="48" spans="1:96" x14ac:dyDescent="0.25">
      <c r="A48">
        <v>39</v>
      </c>
      <c r="B48" t="s">
        <v>276</v>
      </c>
      <c r="C48">
        <v>10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31.85</v>
      </c>
      <c r="N48" t="s">
        <v>277</v>
      </c>
      <c r="O48">
        <v>52</v>
      </c>
      <c r="P48">
        <v>16</v>
      </c>
      <c r="Q48">
        <v>3</v>
      </c>
      <c r="R48">
        <v>1</v>
      </c>
      <c r="S48">
        <v>0</v>
      </c>
      <c r="T48">
        <v>1</v>
      </c>
      <c r="U48">
        <v>4</v>
      </c>
      <c r="V48">
        <v>0</v>
      </c>
      <c r="W48">
        <v>0</v>
      </c>
      <c r="X48">
        <v>5</v>
      </c>
      <c r="Y48">
        <v>1</v>
      </c>
      <c r="Z48">
        <v>0</v>
      </c>
      <c r="AA48">
        <v>1</v>
      </c>
      <c r="AB48">
        <v>2</v>
      </c>
      <c r="AC48">
        <v>1</v>
      </c>
      <c r="AD48">
        <v>0</v>
      </c>
      <c r="AE48">
        <v>0</v>
      </c>
      <c r="AF48">
        <v>0</v>
      </c>
      <c r="AG48" t="s">
        <v>122</v>
      </c>
      <c r="AH48">
        <v>2</v>
      </c>
      <c r="AI48">
        <v>2</v>
      </c>
      <c r="AJ48">
        <v>11</v>
      </c>
      <c r="AK48">
        <v>30</v>
      </c>
      <c r="AL48">
        <v>33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1</v>
      </c>
      <c r="AT48">
        <v>0</v>
      </c>
      <c r="AU48">
        <v>0</v>
      </c>
      <c r="AV48">
        <v>1</v>
      </c>
      <c r="AW48">
        <v>2</v>
      </c>
      <c r="AX48">
        <v>1</v>
      </c>
      <c r="AY48">
        <v>2</v>
      </c>
      <c r="AZ48" t="s">
        <v>278</v>
      </c>
      <c r="BA48">
        <v>9</v>
      </c>
      <c r="BB48">
        <v>19</v>
      </c>
      <c r="BC48">
        <v>31</v>
      </c>
      <c r="BD48">
        <v>19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2</v>
      </c>
      <c r="BL48">
        <v>0</v>
      </c>
      <c r="BM48">
        <v>0</v>
      </c>
      <c r="BN48">
        <v>1</v>
      </c>
      <c r="BO48">
        <v>1</v>
      </c>
      <c r="BP48">
        <v>3</v>
      </c>
      <c r="BQ48">
        <v>0</v>
      </c>
      <c r="BR48">
        <v>0</v>
      </c>
      <c r="BS48" t="s">
        <v>279</v>
      </c>
      <c r="BT48">
        <v>13</v>
      </c>
      <c r="BU48">
        <v>57</v>
      </c>
      <c r="BV48">
        <v>9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31.54</v>
      </c>
      <c r="CM48">
        <v>31.84</v>
      </c>
      <c r="CN48" t="s">
        <v>108</v>
      </c>
      <c r="CO48" s="15">
        <f t="shared" si="1"/>
        <v>-9.8287888395689471E-3</v>
      </c>
      <c r="CP48" s="15">
        <f t="shared" si="2"/>
        <v>9.4221105527638738E-3</v>
      </c>
      <c r="CR48" s="14">
        <f t="shared" si="3"/>
        <v>31.837173366834172</v>
      </c>
    </row>
    <row r="49" spans="1:96" x14ac:dyDescent="0.25">
      <c r="A49">
        <v>40</v>
      </c>
      <c r="B49" t="s">
        <v>280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36.229999999999997</v>
      </c>
      <c r="N49" t="s">
        <v>281</v>
      </c>
      <c r="O49">
        <v>11</v>
      </c>
      <c r="P49">
        <v>29</v>
      </c>
      <c r="Q49">
        <v>6</v>
      </c>
      <c r="R49">
        <v>2</v>
      </c>
      <c r="S49">
        <v>22</v>
      </c>
      <c r="T49">
        <v>1</v>
      </c>
      <c r="U49">
        <v>30</v>
      </c>
      <c r="V49">
        <v>1</v>
      </c>
      <c r="W49">
        <v>22</v>
      </c>
      <c r="X49">
        <v>4</v>
      </c>
      <c r="Y49">
        <v>1</v>
      </c>
      <c r="Z49">
        <v>2</v>
      </c>
      <c r="AA49">
        <v>1</v>
      </c>
      <c r="AB49">
        <v>16</v>
      </c>
      <c r="AC49">
        <v>1</v>
      </c>
      <c r="AD49">
        <v>5</v>
      </c>
      <c r="AE49">
        <v>1</v>
      </c>
      <c r="AF49">
        <v>5</v>
      </c>
      <c r="AG49" t="s">
        <v>144</v>
      </c>
      <c r="AH49">
        <v>0</v>
      </c>
      <c r="AI49">
        <v>0</v>
      </c>
      <c r="AJ49">
        <v>0</v>
      </c>
      <c r="AK49">
        <v>1</v>
      </c>
      <c r="AL49">
        <v>75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 t="s">
        <v>282</v>
      </c>
      <c r="BA49">
        <v>16</v>
      </c>
      <c r="BB49">
        <v>2</v>
      </c>
      <c r="BC49">
        <v>0</v>
      </c>
      <c r="BD49">
        <v>0</v>
      </c>
      <c r="BE49">
        <v>4</v>
      </c>
      <c r="BF49">
        <v>1</v>
      </c>
      <c r="BG49">
        <v>4</v>
      </c>
      <c r="BH49">
        <v>1</v>
      </c>
      <c r="BI49">
        <v>4</v>
      </c>
      <c r="BJ49">
        <v>3</v>
      </c>
      <c r="BK49">
        <v>6</v>
      </c>
      <c r="BL49">
        <v>7</v>
      </c>
      <c r="BM49">
        <v>5</v>
      </c>
      <c r="BN49">
        <v>48</v>
      </c>
      <c r="BO49">
        <v>0</v>
      </c>
      <c r="BP49">
        <v>0</v>
      </c>
      <c r="BQ49">
        <v>0</v>
      </c>
      <c r="BR49">
        <v>0</v>
      </c>
      <c r="BS49" t="s">
        <v>283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0</v>
      </c>
      <c r="CD49">
        <v>0</v>
      </c>
      <c r="CE49">
        <v>0</v>
      </c>
      <c r="CF49">
        <v>0</v>
      </c>
      <c r="CG49">
        <v>62</v>
      </c>
      <c r="CH49">
        <v>0</v>
      </c>
      <c r="CI49">
        <v>0</v>
      </c>
      <c r="CJ49">
        <v>0</v>
      </c>
      <c r="CK49">
        <v>0</v>
      </c>
      <c r="CL49">
        <v>36.08</v>
      </c>
      <c r="CM49">
        <v>37.86</v>
      </c>
      <c r="CN49" t="s">
        <v>108</v>
      </c>
      <c r="CO49" s="15">
        <f t="shared" si="1"/>
        <v>-4.1574279379157364E-3</v>
      </c>
      <c r="CP49" s="15">
        <f t="shared" si="2"/>
        <v>4.7015319598520899E-2</v>
      </c>
      <c r="CR49" s="14">
        <f t="shared" si="3"/>
        <v>37.776312731114629</v>
      </c>
    </row>
    <row r="50" spans="1:96" x14ac:dyDescent="0.25">
      <c r="A50">
        <v>41</v>
      </c>
      <c r="B50" t="s">
        <v>284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34.46</v>
      </c>
      <c r="N50" t="s">
        <v>285</v>
      </c>
      <c r="O50">
        <v>19</v>
      </c>
      <c r="P50">
        <v>34</v>
      </c>
      <c r="Q50">
        <v>4</v>
      </c>
      <c r="R50">
        <v>0</v>
      </c>
      <c r="S50">
        <v>0</v>
      </c>
      <c r="T50">
        <v>1</v>
      </c>
      <c r="U50">
        <v>4</v>
      </c>
      <c r="V50">
        <v>0</v>
      </c>
      <c r="W50">
        <v>0</v>
      </c>
      <c r="X50">
        <v>4</v>
      </c>
      <c r="Y50">
        <v>2</v>
      </c>
      <c r="Z50">
        <v>3</v>
      </c>
      <c r="AA50">
        <v>4</v>
      </c>
      <c r="AB50">
        <v>15</v>
      </c>
      <c r="AC50">
        <v>0</v>
      </c>
      <c r="AD50">
        <v>0</v>
      </c>
      <c r="AE50">
        <v>0</v>
      </c>
      <c r="AF50">
        <v>0</v>
      </c>
      <c r="AG50" t="s">
        <v>286</v>
      </c>
      <c r="AH50">
        <v>32</v>
      </c>
      <c r="AI50">
        <v>9</v>
      </c>
      <c r="AJ50">
        <v>4</v>
      </c>
      <c r="AK50">
        <v>2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13</v>
      </c>
      <c r="AR50">
        <v>3</v>
      </c>
      <c r="AS50">
        <v>2</v>
      </c>
      <c r="AT50">
        <v>7</v>
      </c>
      <c r="AU50">
        <v>11</v>
      </c>
      <c r="AV50">
        <v>1</v>
      </c>
      <c r="AW50">
        <v>23</v>
      </c>
      <c r="AX50">
        <v>1</v>
      </c>
      <c r="AY50">
        <v>23</v>
      </c>
      <c r="AZ50" t="s">
        <v>176</v>
      </c>
      <c r="BA50">
        <v>11</v>
      </c>
      <c r="BB50">
        <v>4</v>
      </c>
      <c r="BC50">
        <v>12</v>
      </c>
      <c r="BD50">
        <v>15</v>
      </c>
      <c r="BE50">
        <v>33</v>
      </c>
      <c r="BF50">
        <v>0</v>
      </c>
      <c r="BG50">
        <v>0</v>
      </c>
      <c r="BH50">
        <v>0</v>
      </c>
      <c r="BI50">
        <v>0</v>
      </c>
      <c r="BJ50">
        <v>4</v>
      </c>
      <c r="BK50">
        <v>3</v>
      </c>
      <c r="BL50">
        <v>3</v>
      </c>
      <c r="BM50">
        <v>0</v>
      </c>
      <c r="BN50">
        <v>4</v>
      </c>
      <c r="BO50">
        <v>1</v>
      </c>
      <c r="BP50">
        <v>10</v>
      </c>
      <c r="BQ50">
        <v>1</v>
      </c>
      <c r="BR50">
        <v>10</v>
      </c>
      <c r="BS50" t="s">
        <v>255</v>
      </c>
      <c r="BT50">
        <v>37</v>
      </c>
      <c r="BU50">
        <v>9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29</v>
      </c>
      <c r="CD50">
        <v>12</v>
      </c>
      <c r="CE50">
        <v>4</v>
      </c>
      <c r="CF50">
        <v>1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34.380000000000003</v>
      </c>
      <c r="CM50">
        <v>34.450000000000003</v>
      </c>
      <c r="CN50" t="s">
        <v>108</v>
      </c>
      <c r="CO50" s="15">
        <f t="shared" si="1"/>
        <v>-2.3269342641070168E-3</v>
      </c>
      <c r="CP50" s="15">
        <f t="shared" si="2"/>
        <v>2.0319303338171002E-3</v>
      </c>
      <c r="CR50" s="14">
        <f t="shared" si="3"/>
        <v>34.449857764876633</v>
      </c>
    </row>
    <row r="51" spans="1:96" x14ac:dyDescent="0.25">
      <c r="A51">
        <v>42</v>
      </c>
      <c r="B51" t="s">
        <v>287</v>
      </c>
      <c r="C51">
        <v>9</v>
      </c>
      <c r="D51">
        <v>0</v>
      </c>
      <c r="E51">
        <v>6</v>
      </c>
      <c r="F51">
        <v>0</v>
      </c>
      <c r="G51" t="s">
        <v>92</v>
      </c>
      <c r="H51" t="s">
        <v>92</v>
      </c>
      <c r="I51">
        <v>6</v>
      </c>
      <c r="J51">
        <v>0</v>
      </c>
      <c r="K51" t="s">
        <v>92</v>
      </c>
      <c r="L51" t="s">
        <v>92</v>
      </c>
      <c r="M51">
        <v>32.06</v>
      </c>
      <c r="N51" t="s">
        <v>288</v>
      </c>
      <c r="O51">
        <v>2</v>
      </c>
      <c r="P51">
        <v>9</v>
      </c>
      <c r="Q51">
        <v>15</v>
      </c>
      <c r="R51">
        <v>29</v>
      </c>
      <c r="S51">
        <v>24</v>
      </c>
      <c r="T51">
        <v>1</v>
      </c>
      <c r="U51">
        <v>1</v>
      </c>
      <c r="V51">
        <v>0</v>
      </c>
      <c r="W51">
        <v>0</v>
      </c>
      <c r="X51">
        <v>1</v>
      </c>
      <c r="Y51">
        <v>1</v>
      </c>
      <c r="Z51">
        <v>1</v>
      </c>
      <c r="AA51">
        <v>1</v>
      </c>
      <c r="AB51">
        <v>0</v>
      </c>
      <c r="AC51">
        <v>1</v>
      </c>
      <c r="AD51">
        <v>3</v>
      </c>
      <c r="AE51">
        <v>1</v>
      </c>
      <c r="AF51">
        <v>3</v>
      </c>
      <c r="AG51" t="s">
        <v>289</v>
      </c>
      <c r="AH51">
        <v>16</v>
      </c>
      <c r="AI51">
        <v>34</v>
      </c>
      <c r="AJ51">
        <v>27</v>
      </c>
      <c r="AK51">
        <v>0</v>
      </c>
      <c r="AL51">
        <v>1</v>
      </c>
      <c r="AM51">
        <v>1</v>
      </c>
      <c r="AN51">
        <v>2</v>
      </c>
      <c r="AO51">
        <v>0</v>
      </c>
      <c r="AP51">
        <v>0</v>
      </c>
      <c r="AQ51">
        <v>5</v>
      </c>
      <c r="AR51">
        <v>0</v>
      </c>
      <c r="AS51">
        <v>0</v>
      </c>
      <c r="AT51">
        <v>2</v>
      </c>
      <c r="AU51">
        <v>0</v>
      </c>
      <c r="AV51">
        <v>1</v>
      </c>
      <c r="AW51">
        <v>2</v>
      </c>
      <c r="AX51">
        <v>1</v>
      </c>
      <c r="AY51">
        <v>2</v>
      </c>
      <c r="AZ51" t="s">
        <v>290</v>
      </c>
      <c r="BA51">
        <v>14</v>
      </c>
      <c r="BB51">
        <v>6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12</v>
      </c>
      <c r="BK51">
        <v>8</v>
      </c>
      <c r="BL51">
        <v>5</v>
      </c>
      <c r="BM51">
        <v>8</v>
      </c>
      <c r="BN51">
        <v>40</v>
      </c>
      <c r="BO51">
        <v>1</v>
      </c>
      <c r="BP51">
        <v>61</v>
      </c>
      <c r="BQ51">
        <v>0</v>
      </c>
      <c r="BR51">
        <v>0</v>
      </c>
      <c r="BS51" t="s">
        <v>291</v>
      </c>
      <c r="BT51">
        <v>10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1</v>
      </c>
      <c r="CE51">
        <v>2</v>
      </c>
      <c r="CF51">
        <v>1</v>
      </c>
      <c r="CG51">
        <v>72</v>
      </c>
      <c r="CH51">
        <v>0</v>
      </c>
      <c r="CI51">
        <v>0</v>
      </c>
      <c r="CJ51">
        <v>0</v>
      </c>
      <c r="CK51">
        <v>0</v>
      </c>
      <c r="CL51">
        <v>32.049999999999997</v>
      </c>
      <c r="CM51">
        <v>32.549999999999997</v>
      </c>
      <c r="CN51" t="s">
        <v>108</v>
      </c>
      <c r="CO51" s="15">
        <f t="shared" si="1"/>
        <v>-3.1201248049939068E-4</v>
      </c>
      <c r="CP51" s="15">
        <f t="shared" si="2"/>
        <v>1.5360983102918557E-2</v>
      </c>
      <c r="CR51" s="14">
        <f t="shared" si="3"/>
        <v>32.542319508448536</v>
      </c>
    </row>
    <row r="52" spans="1:96" x14ac:dyDescent="0.25">
      <c r="A52">
        <v>43</v>
      </c>
      <c r="B52" t="s">
        <v>292</v>
      </c>
      <c r="C52">
        <v>11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29.28</v>
      </c>
      <c r="N52" t="s">
        <v>293</v>
      </c>
      <c r="O52">
        <v>29</v>
      </c>
      <c r="P52">
        <v>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10</v>
      </c>
      <c r="Y52">
        <v>9</v>
      </c>
      <c r="Z52">
        <v>4</v>
      </c>
      <c r="AA52">
        <v>3</v>
      </c>
      <c r="AB52">
        <v>19</v>
      </c>
      <c r="AC52">
        <v>0</v>
      </c>
      <c r="AD52">
        <v>0</v>
      </c>
      <c r="AE52">
        <v>0</v>
      </c>
      <c r="AF52">
        <v>0</v>
      </c>
      <c r="AG52" t="s">
        <v>241</v>
      </c>
      <c r="AH52">
        <v>26</v>
      </c>
      <c r="AI52">
        <v>18</v>
      </c>
      <c r="AJ52">
        <v>9</v>
      </c>
      <c r="AK52">
        <v>2</v>
      </c>
      <c r="AL52">
        <v>5</v>
      </c>
      <c r="AM52">
        <v>0</v>
      </c>
      <c r="AN52">
        <v>0</v>
      </c>
      <c r="AO52">
        <v>0</v>
      </c>
      <c r="AP52">
        <v>0</v>
      </c>
      <c r="AQ52">
        <v>12</v>
      </c>
      <c r="AR52">
        <v>3</v>
      </c>
      <c r="AS52">
        <v>5</v>
      </c>
      <c r="AT52">
        <v>0</v>
      </c>
      <c r="AU52">
        <v>2</v>
      </c>
      <c r="AV52">
        <v>1</v>
      </c>
      <c r="AW52">
        <v>10</v>
      </c>
      <c r="AX52">
        <v>1</v>
      </c>
      <c r="AY52">
        <v>10</v>
      </c>
      <c r="AZ52" t="s">
        <v>294</v>
      </c>
      <c r="BA52">
        <v>44</v>
      </c>
      <c r="BB52">
        <v>6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22</v>
      </c>
      <c r="BK52">
        <v>5</v>
      </c>
      <c r="BL52">
        <v>5</v>
      </c>
      <c r="BM52">
        <v>5</v>
      </c>
      <c r="BN52">
        <v>4</v>
      </c>
      <c r="BO52">
        <v>0</v>
      </c>
      <c r="BP52">
        <v>0</v>
      </c>
      <c r="BQ52">
        <v>0</v>
      </c>
      <c r="BR52">
        <v>0</v>
      </c>
      <c r="BS52" t="s">
        <v>295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1</v>
      </c>
      <c r="CG52">
        <v>71</v>
      </c>
      <c r="CH52">
        <v>0</v>
      </c>
      <c r="CI52">
        <v>0</v>
      </c>
      <c r="CJ52">
        <v>0</v>
      </c>
      <c r="CK52">
        <v>0</v>
      </c>
      <c r="CL52">
        <v>29.2</v>
      </c>
      <c r="CM52">
        <v>29.42</v>
      </c>
      <c r="CN52" t="s">
        <v>108</v>
      </c>
      <c r="CO52" s="15">
        <f t="shared" si="1"/>
        <v>-2.73972602739736E-3</v>
      </c>
      <c r="CP52" s="15">
        <f t="shared" si="2"/>
        <v>7.4779061862679796E-3</v>
      </c>
      <c r="CR52" s="14">
        <f t="shared" si="3"/>
        <v>29.418354860639024</v>
      </c>
    </row>
    <row r="53" spans="1:96" x14ac:dyDescent="0.25">
      <c r="A53">
        <v>44</v>
      </c>
      <c r="B53" t="s">
        <v>296</v>
      </c>
      <c r="C53">
        <v>10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31.57</v>
      </c>
      <c r="N53" t="s">
        <v>297</v>
      </c>
      <c r="O53">
        <v>21</v>
      </c>
      <c r="P53">
        <v>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13</v>
      </c>
      <c r="Y53">
        <v>6</v>
      </c>
      <c r="Z53">
        <v>6</v>
      </c>
      <c r="AA53">
        <v>11</v>
      </c>
      <c r="AB53">
        <v>32</v>
      </c>
      <c r="AC53">
        <v>0</v>
      </c>
      <c r="AD53">
        <v>0</v>
      </c>
      <c r="AE53">
        <v>0</v>
      </c>
      <c r="AF53">
        <v>0</v>
      </c>
      <c r="AG53" t="s">
        <v>298</v>
      </c>
      <c r="AH53">
        <v>12</v>
      </c>
      <c r="AI53">
        <v>18</v>
      </c>
      <c r="AJ53">
        <v>25</v>
      </c>
      <c r="AK53">
        <v>24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3</v>
      </c>
      <c r="AR53">
        <v>0</v>
      </c>
      <c r="AS53">
        <v>2</v>
      </c>
      <c r="AT53">
        <v>0</v>
      </c>
      <c r="AU53">
        <v>0</v>
      </c>
      <c r="AV53">
        <v>1</v>
      </c>
      <c r="AW53">
        <v>2</v>
      </c>
      <c r="AX53">
        <v>0</v>
      </c>
      <c r="AY53">
        <v>0</v>
      </c>
      <c r="AZ53" t="s">
        <v>201</v>
      </c>
      <c r="BA53">
        <v>9</v>
      </c>
      <c r="BB53">
        <v>26</v>
      </c>
      <c r="BC53">
        <v>37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1</v>
      </c>
      <c r="BL53">
        <v>2</v>
      </c>
      <c r="BM53">
        <v>4</v>
      </c>
      <c r="BN53">
        <v>0</v>
      </c>
      <c r="BO53">
        <v>1</v>
      </c>
      <c r="BP53">
        <v>7</v>
      </c>
      <c r="BQ53">
        <v>0</v>
      </c>
      <c r="BR53">
        <v>0</v>
      </c>
      <c r="BS53" t="s">
        <v>299</v>
      </c>
      <c r="BT53">
        <v>35</v>
      </c>
      <c r="BU53">
        <v>19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14</v>
      </c>
      <c r="CD53">
        <v>8</v>
      </c>
      <c r="CE53">
        <v>4</v>
      </c>
      <c r="CF53">
        <v>8</v>
      </c>
      <c r="CG53">
        <v>4</v>
      </c>
      <c r="CH53">
        <v>0</v>
      </c>
      <c r="CI53">
        <v>0</v>
      </c>
      <c r="CJ53">
        <v>0</v>
      </c>
      <c r="CK53">
        <v>0</v>
      </c>
      <c r="CL53">
        <v>31.39</v>
      </c>
      <c r="CM53">
        <v>31.51</v>
      </c>
      <c r="CN53" t="s">
        <v>108</v>
      </c>
      <c r="CO53" s="15">
        <f t="shared" si="1"/>
        <v>-5.7343102899012344E-3</v>
      </c>
      <c r="CP53" s="15">
        <f t="shared" si="2"/>
        <v>3.8083148206918827E-3</v>
      </c>
      <c r="CR53" s="14">
        <f t="shared" si="3"/>
        <v>31.50954300222152</v>
      </c>
    </row>
    <row r="54" spans="1:96" x14ac:dyDescent="0.25">
      <c r="A54">
        <v>45</v>
      </c>
      <c r="B54" t="s">
        <v>300</v>
      </c>
      <c r="C54">
        <v>11</v>
      </c>
      <c r="D54">
        <v>0</v>
      </c>
      <c r="E54">
        <v>5</v>
      </c>
      <c r="F54">
        <v>1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35.979999999999997</v>
      </c>
      <c r="N54" t="s">
        <v>301</v>
      </c>
      <c r="O54">
        <v>6</v>
      </c>
      <c r="P54">
        <v>2</v>
      </c>
      <c r="Q54">
        <v>19</v>
      </c>
      <c r="R54">
        <v>7</v>
      </c>
      <c r="S54">
        <v>5</v>
      </c>
      <c r="T54">
        <v>2</v>
      </c>
      <c r="U54">
        <v>31</v>
      </c>
      <c r="V54">
        <v>1</v>
      </c>
      <c r="W54">
        <v>5</v>
      </c>
      <c r="X54">
        <v>5</v>
      </c>
      <c r="Y54">
        <v>4</v>
      </c>
      <c r="Z54">
        <v>3</v>
      </c>
      <c r="AA54">
        <v>1</v>
      </c>
      <c r="AB54">
        <v>38</v>
      </c>
      <c r="AC54">
        <v>1</v>
      </c>
      <c r="AD54">
        <v>1</v>
      </c>
      <c r="AE54">
        <v>1</v>
      </c>
      <c r="AF54">
        <v>1</v>
      </c>
      <c r="AG54" t="s">
        <v>302</v>
      </c>
      <c r="AH54">
        <v>23</v>
      </c>
      <c r="AI54">
        <v>9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10</v>
      </c>
      <c r="AR54">
        <v>2</v>
      </c>
      <c r="AS54">
        <v>3</v>
      </c>
      <c r="AT54">
        <v>7</v>
      </c>
      <c r="AU54">
        <v>43</v>
      </c>
      <c r="AV54">
        <v>0</v>
      </c>
      <c r="AW54">
        <v>0</v>
      </c>
      <c r="AX54">
        <v>0</v>
      </c>
      <c r="AY54">
        <v>0</v>
      </c>
      <c r="AZ54" t="s">
        <v>303</v>
      </c>
      <c r="BA54">
        <v>10</v>
      </c>
      <c r="BB54">
        <v>9</v>
      </c>
      <c r="BC54">
        <v>34</v>
      </c>
      <c r="BD54">
        <v>15</v>
      </c>
      <c r="BE54">
        <v>2</v>
      </c>
      <c r="BF54">
        <v>1</v>
      </c>
      <c r="BG54">
        <v>1</v>
      </c>
      <c r="BH54">
        <v>0</v>
      </c>
      <c r="BI54">
        <v>0</v>
      </c>
      <c r="BJ54">
        <v>4</v>
      </c>
      <c r="BK54">
        <v>1</v>
      </c>
      <c r="BL54">
        <v>4</v>
      </c>
      <c r="BM54">
        <v>0</v>
      </c>
      <c r="BN54">
        <v>10</v>
      </c>
      <c r="BO54">
        <v>1</v>
      </c>
      <c r="BP54">
        <v>15</v>
      </c>
      <c r="BQ54">
        <v>1</v>
      </c>
      <c r="BR54">
        <v>15</v>
      </c>
      <c r="BS54" t="s">
        <v>304</v>
      </c>
      <c r="BT54">
        <v>48</v>
      </c>
      <c r="BU54">
        <v>7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24</v>
      </c>
      <c r="CD54">
        <v>5</v>
      </c>
      <c r="CE54">
        <v>2</v>
      </c>
      <c r="CF54">
        <v>0</v>
      </c>
      <c r="CG54">
        <v>25</v>
      </c>
      <c r="CH54">
        <v>0</v>
      </c>
      <c r="CI54">
        <v>0</v>
      </c>
      <c r="CJ54">
        <v>0</v>
      </c>
      <c r="CK54">
        <v>0</v>
      </c>
      <c r="CL54">
        <v>36</v>
      </c>
      <c r="CM54">
        <v>37.58</v>
      </c>
      <c r="CN54" t="s">
        <v>108</v>
      </c>
      <c r="CO54" s="15">
        <f t="shared" si="1"/>
        <v>5.555555555556424E-4</v>
      </c>
      <c r="CP54" s="15">
        <f t="shared" si="2"/>
        <v>4.2043640234167068E-2</v>
      </c>
      <c r="CR54" s="14">
        <f t="shared" si="3"/>
        <v>37.513571048430016</v>
      </c>
    </row>
    <row r="55" spans="1:96" x14ac:dyDescent="0.25">
      <c r="A55">
        <v>46</v>
      </c>
      <c r="B55" t="s">
        <v>305</v>
      </c>
      <c r="C55">
        <v>9</v>
      </c>
      <c r="D55">
        <v>0</v>
      </c>
      <c r="E55">
        <v>5</v>
      </c>
      <c r="F55">
        <v>1</v>
      </c>
      <c r="G55" t="s">
        <v>92</v>
      </c>
      <c r="H55" t="s">
        <v>92</v>
      </c>
      <c r="I55">
        <v>5</v>
      </c>
      <c r="J55">
        <v>1</v>
      </c>
      <c r="K55" t="s">
        <v>92</v>
      </c>
      <c r="L55" t="s">
        <v>92</v>
      </c>
      <c r="M55">
        <v>33.909999999999997</v>
      </c>
      <c r="N55" t="s">
        <v>273</v>
      </c>
      <c r="O55">
        <v>19</v>
      </c>
      <c r="P55">
        <v>2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9</v>
      </c>
      <c r="Z55">
        <v>15</v>
      </c>
      <c r="AA55">
        <v>11</v>
      </c>
      <c r="AB55">
        <v>21</v>
      </c>
      <c r="AC55">
        <v>0</v>
      </c>
      <c r="AD55">
        <v>0</v>
      </c>
      <c r="AE55">
        <v>0</v>
      </c>
      <c r="AF55">
        <v>0</v>
      </c>
      <c r="AG55" t="s">
        <v>306</v>
      </c>
      <c r="AH55">
        <v>14</v>
      </c>
      <c r="AI55">
        <v>32</v>
      </c>
      <c r="AJ55">
        <v>15</v>
      </c>
      <c r="AK55">
        <v>11</v>
      </c>
      <c r="AL55">
        <v>6</v>
      </c>
      <c r="AM55">
        <v>0</v>
      </c>
      <c r="AN55">
        <v>0</v>
      </c>
      <c r="AO55">
        <v>0</v>
      </c>
      <c r="AP55">
        <v>0</v>
      </c>
      <c r="AQ55">
        <v>3</v>
      </c>
      <c r="AR55">
        <v>2</v>
      </c>
      <c r="AS55">
        <v>0</v>
      </c>
      <c r="AT55">
        <v>0</v>
      </c>
      <c r="AU55">
        <v>0</v>
      </c>
      <c r="AV55">
        <v>1</v>
      </c>
      <c r="AW55">
        <v>2</v>
      </c>
      <c r="AX55">
        <v>1</v>
      </c>
      <c r="AY55">
        <v>2</v>
      </c>
      <c r="AZ55" t="s">
        <v>307</v>
      </c>
      <c r="BA55">
        <v>1</v>
      </c>
      <c r="BB55">
        <v>2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1</v>
      </c>
      <c r="BL55">
        <v>1</v>
      </c>
      <c r="BM55">
        <v>1</v>
      </c>
      <c r="BN55">
        <v>72</v>
      </c>
      <c r="BO55">
        <v>0</v>
      </c>
      <c r="BP55">
        <v>0</v>
      </c>
      <c r="BQ55">
        <v>0</v>
      </c>
      <c r="BR55">
        <v>0</v>
      </c>
      <c r="BS55" t="s">
        <v>184</v>
      </c>
      <c r="BT55">
        <v>33</v>
      </c>
      <c r="BU55">
        <v>10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10</v>
      </c>
      <c r="CD55">
        <v>11</v>
      </c>
      <c r="CE55">
        <v>2</v>
      </c>
      <c r="CF55">
        <v>2</v>
      </c>
      <c r="CG55">
        <v>20</v>
      </c>
      <c r="CH55">
        <v>0</v>
      </c>
      <c r="CI55">
        <v>0</v>
      </c>
      <c r="CJ55">
        <v>0</v>
      </c>
      <c r="CK55">
        <v>0</v>
      </c>
      <c r="CL55">
        <v>34.049999999999997</v>
      </c>
      <c r="CM55">
        <v>34.39</v>
      </c>
      <c r="CN55" t="s">
        <v>108</v>
      </c>
      <c r="CO55" s="15">
        <f t="shared" si="1"/>
        <v>4.1116005873714778E-3</v>
      </c>
      <c r="CP55" s="15">
        <f t="shared" si="2"/>
        <v>9.8865949403897924E-3</v>
      </c>
      <c r="CR55" s="14">
        <f t="shared" si="3"/>
        <v>34.386638557720268</v>
      </c>
    </row>
    <row r="56" spans="1:96" x14ac:dyDescent="0.25">
      <c r="A56">
        <v>47</v>
      </c>
      <c r="B56" t="s">
        <v>308</v>
      </c>
      <c r="C56">
        <v>10</v>
      </c>
      <c r="D56">
        <v>0</v>
      </c>
      <c r="E56">
        <v>5</v>
      </c>
      <c r="F56">
        <v>1</v>
      </c>
      <c r="G56" t="s">
        <v>92</v>
      </c>
      <c r="H56" t="s">
        <v>92</v>
      </c>
      <c r="I56">
        <v>5</v>
      </c>
      <c r="J56">
        <v>1</v>
      </c>
      <c r="K56" t="s">
        <v>92</v>
      </c>
      <c r="L56" t="s">
        <v>92</v>
      </c>
      <c r="M56">
        <v>25.02</v>
      </c>
      <c r="N56" t="s">
        <v>128</v>
      </c>
      <c r="O56">
        <v>9</v>
      </c>
      <c r="P56">
        <v>8</v>
      </c>
      <c r="Q56">
        <v>28</v>
      </c>
      <c r="R56">
        <v>13</v>
      </c>
      <c r="S56">
        <v>6</v>
      </c>
      <c r="T56">
        <v>2</v>
      </c>
      <c r="U56">
        <v>44</v>
      </c>
      <c r="V56">
        <v>2</v>
      </c>
      <c r="W56">
        <v>6</v>
      </c>
      <c r="X56">
        <v>1</v>
      </c>
      <c r="Y56">
        <v>0</v>
      </c>
      <c r="Z56">
        <v>1</v>
      </c>
      <c r="AA56">
        <v>3</v>
      </c>
      <c r="AB56">
        <v>1</v>
      </c>
      <c r="AC56">
        <v>2</v>
      </c>
      <c r="AD56">
        <v>5</v>
      </c>
      <c r="AE56">
        <v>1</v>
      </c>
      <c r="AF56">
        <v>0</v>
      </c>
      <c r="AG56" t="s">
        <v>125</v>
      </c>
      <c r="AH56">
        <v>10</v>
      </c>
      <c r="AI56">
        <v>5</v>
      </c>
      <c r="AJ56">
        <v>1</v>
      </c>
      <c r="AK56">
        <v>0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14</v>
      </c>
      <c r="AR56">
        <v>8</v>
      </c>
      <c r="AS56">
        <v>9</v>
      </c>
      <c r="AT56">
        <v>3</v>
      </c>
      <c r="AU56">
        <v>23</v>
      </c>
      <c r="AV56">
        <v>1</v>
      </c>
      <c r="AW56">
        <v>1</v>
      </c>
      <c r="AX56">
        <v>0</v>
      </c>
      <c r="AY56">
        <v>0</v>
      </c>
      <c r="AZ56" t="s">
        <v>309</v>
      </c>
      <c r="BA56">
        <v>1</v>
      </c>
      <c r="BB56">
        <v>8</v>
      </c>
      <c r="BC56">
        <v>16</v>
      </c>
      <c r="BD56">
        <v>12</v>
      </c>
      <c r="BE56">
        <v>4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1</v>
      </c>
      <c r="BL56">
        <v>1</v>
      </c>
      <c r="BM56">
        <v>0</v>
      </c>
      <c r="BN56">
        <v>5</v>
      </c>
      <c r="BO56">
        <v>1</v>
      </c>
      <c r="BP56">
        <v>7</v>
      </c>
      <c r="BQ56">
        <v>1</v>
      </c>
      <c r="BR56">
        <v>7</v>
      </c>
      <c r="BS56" t="s">
        <v>310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57</v>
      </c>
      <c r="CH56">
        <v>0</v>
      </c>
      <c r="CI56">
        <v>0</v>
      </c>
      <c r="CJ56">
        <v>0</v>
      </c>
      <c r="CK56">
        <v>0</v>
      </c>
      <c r="CL56">
        <v>25.08</v>
      </c>
      <c r="CM56">
        <v>25.08</v>
      </c>
      <c r="CN56" t="s">
        <v>108</v>
      </c>
      <c r="CO56" s="15">
        <f t="shared" si="1"/>
        <v>2.3923444976076125E-3</v>
      </c>
      <c r="CP56" s="15">
        <f t="shared" si="2"/>
        <v>0</v>
      </c>
      <c r="CR56" s="14">
        <f t="shared" si="3"/>
        <v>25.08</v>
      </c>
    </row>
    <row r="57" spans="1:96" x14ac:dyDescent="0.25">
      <c r="A57">
        <v>48</v>
      </c>
      <c r="B57" t="s">
        <v>311</v>
      </c>
      <c r="C57">
        <v>9</v>
      </c>
      <c r="D57">
        <v>0</v>
      </c>
      <c r="E57">
        <v>6</v>
      </c>
      <c r="F57">
        <v>0</v>
      </c>
      <c r="G57" t="s">
        <v>92</v>
      </c>
      <c r="H57" t="s">
        <v>92</v>
      </c>
      <c r="I57">
        <v>6</v>
      </c>
      <c r="J57">
        <v>0</v>
      </c>
      <c r="K57" t="s">
        <v>92</v>
      </c>
      <c r="L57" t="s">
        <v>92</v>
      </c>
      <c r="M57">
        <v>27.64</v>
      </c>
      <c r="N57" t="s">
        <v>128</v>
      </c>
      <c r="O57">
        <v>4</v>
      </c>
      <c r="P57">
        <v>5</v>
      </c>
      <c r="Q57">
        <v>17</v>
      </c>
      <c r="R57">
        <v>43</v>
      </c>
      <c r="S57">
        <v>7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1</v>
      </c>
      <c r="AG57" t="s">
        <v>312</v>
      </c>
      <c r="AH57">
        <v>12</v>
      </c>
      <c r="AI57">
        <v>29</v>
      </c>
      <c r="AJ57">
        <v>22</v>
      </c>
      <c r="AK57">
        <v>12</v>
      </c>
      <c r="AL57">
        <v>0</v>
      </c>
      <c r="AM57">
        <v>1</v>
      </c>
      <c r="AN57">
        <v>5</v>
      </c>
      <c r="AO57">
        <v>0</v>
      </c>
      <c r="AP57">
        <v>0</v>
      </c>
      <c r="AQ57">
        <v>2</v>
      </c>
      <c r="AR57">
        <v>1</v>
      </c>
      <c r="AS57">
        <v>1</v>
      </c>
      <c r="AT57">
        <v>0</v>
      </c>
      <c r="AU57">
        <v>0</v>
      </c>
      <c r="AV57">
        <v>1</v>
      </c>
      <c r="AW57">
        <v>2</v>
      </c>
      <c r="AX57">
        <v>0</v>
      </c>
      <c r="AY57">
        <v>0</v>
      </c>
      <c r="AZ57" t="s">
        <v>256</v>
      </c>
      <c r="BA57">
        <v>12</v>
      </c>
      <c r="BB57">
        <v>4</v>
      </c>
      <c r="BC57">
        <v>5</v>
      </c>
      <c r="BD57">
        <v>4</v>
      </c>
      <c r="BE57">
        <v>4</v>
      </c>
      <c r="BF57">
        <v>0</v>
      </c>
      <c r="BG57">
        <v>0</v>
      </c>
      <c r="BH57">
        <v>0</v>
      </c>
      <c r="BI57">
        <v>0</v>
      </c>
      <c r="BJ57">
        <v>7</v>
      </c>
      <c r="BK57">
        <v>8</v>
      </c>
      <c r="BL57">
        <v>2</v>
      </c>
      <c r="BM57">
        <v>7</v>
      </c>
      <c r="BN57">
        <v>32</v>
      </c>
      <c r="BO57">
        <v>1</v>
      </c>
      <c r="BP57">
        <v>49</v>
      </c>
      <c r="BQ57">
        <v>1</v>
      </c>
      <c r="BR57">
        <v>49</v>
      </c>
      <c r="BS57" t="s">
        <v>104</v>
      </c>
      <c r="BT57">
        <v>1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81</v>
      </c>
      <c r="CH57">
        <v>0</v>
      </c>
      <c r="CI57">
        <v>0</v>
      </c>
      <c r="CJ57">
        <v>0</v>
      </c>
      <c r="CK57">
        <v>0</v>
      </c>
      <c r="CL57">
        <v>27.41</v>
      </c>
      <c r="CM57">
        <v>27.84</v>
      </c>
      <c r="CN57" t="s">
        <v>108</v>
      </c>
      <c r="CO57" s="15">
        <f t="shared" si="1"/>
        <v>-8.3910981393651163E-3</v>
      </c>
      <c r="CP57" s="15">
        <f t="shared" si="2"/>
        <v>1.5445402298850608E-2</v>
      </c>
      <c r="CR57" s="14">
        <f t="shared" si="3"/>
        <v>27.833358477011494</v>
      </c>
    </row>
    <row r="58" spans="1:96" x14ac:dyDescent="0.25">
      <c r="A58">
        <v>49</v>
      </c>
      <c r="B58" t="s">
        <v>313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34.92</v>
      </c>
      <c r="N58" t="s">
        <v>265</v>
      </c>
      <c r="O58">
        <v>15</v>
      </c>
      <c r="P58">
        <v>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7</v>
      </c>
      <c r="Y58">
        <v>11</v>
      </c>
      <c r="Z58">
        <v>6</v>
      </c>
      <c r="AA58">
        <v>6</v>
      </c>
      <c r="AB58">
        <v>33</v>
      </c>
      <c r="AC58">
        <v>0</v>
      </c>
      <c r="AD58">
        <v>0</v>
      </c>
      <c r="AE58">
        <v>0</v>
      </c>
      <c r="AF58">
        <v>0</v>
      </c>
      <c r="AG58" t="s">
        <v>314</v>
      </c>
      <c r="AH58">
        <v>0</v>
      </c>
      <c r="AI58">
        <v>1</v>
      </c>
      <c r="AJ58">
        <v>0</v>
      </c>
      <c r="AK58">
        <v>14</v>
      </c>
      <c r="AL58">
        <v>61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315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79</v>
      </c>
      <c r="BO58">
        <v>0</v>
      </c>
      <c r="BP58">
        <v>0</v>
      </c>
      <c r="BQ58">
        <v>0</v>
      </c>
      <c r="BR58">
        <v>0</v>
      </c>
      <c r="BS58" t="s">
        <v>257</v>
      </c>
      <c r="BT58">
        <v>32</v>
      </c>
      <c r="BU58">
        <v>7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8</v>
      </c>
      <c r="CD58">
        <v>3</v>
      </c>
      <c r="CE58">
        <v>2</v>
      </c>
      <c r="CF58">
        <v>4</v>
      </c>
      <c r="CG58">
        <v>29</v>
      </c>
      <c r="CH58">
        <v>0</v>
      </c>
      <c r="CI58">
        <v>0</v>
      </c>
      <c r="CJ58">
        <v>0</v>
      </c>
      <c r="CK58">
        <v>0</v>
      </c>
      <c r="CL58">
        <v>35.26</v>
      </c>
      <c r="CM58">
        <v>35.380000000000003</v>
      </c>
      <c r="CN58" t="s">
        <v>97</v>
      </c>
      <c r="CO58" s="15">
        <f t="shared" si="1"/>
        <v>9.6426545660804885E-3</v>
      </c>
      <c r="CP58" s="15">
        <f t="shared" si="2"/>
        <v>3.3917467495762077E-3</v>
      </c>
      <c r="CR58" s="14">
        <f t="shared" si="3"/>
        <v>35.379592990390059</v>
      </c>
    </row>
    <row r="59" spans="1:96" x14ac:dyDescent="0.25">
      <c r="A59">
        <v>50</v>
      </c>
      <c r="B59" t="s">
        <v>316</v>
      </c>
      <c r="C59">
        <v>10</v>
      </c>
      <c r="D59">
        <v>1</v>
      </c>
      <c r="E59">
        <v>5</v>
      </c>
      <c r="F59">
        <v>1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33.049999999999997</v>
      </c>
      <c r="N59" t="s">
        <v>317</v>
      </c>
      <c r="O59">
        <v>15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17</v>
      </c>
      <c r="Y59">
        <v>19</v>
      </c>
      <c r="Z59">
        <v>17</v>
      </c>
      <c r="AA59">
        <v>3</v>
      </c>
      <c r="AB59">
        <v>14</v>
      </c>
      <c r="AC59">
        <v>0</v>
      </c>
      <c r="AD59">
        <v>0</v>
      </c>
      <c r="AE59">
        <v>0</v>
      </c>
      <c r="AF59">
        <v>0</v>
      </c>
      <c r="AG59" t="s">
        <v>318</v>
      </c>
      <c r="AH59">
        <v>0</v>
      </c>
      <c r="AI59">
        <v>0</v>
      </c>
      <c r="AJ59">
        <v>14</v>
      </c>
      <c r="AK59">
        <v>37</v>
      </c>
      <c r="AL59">
        <v>28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1</v>
      </c>
      <c r="AX59">
        <v>1</v>
      </c>
      <c r="AY59">
        <v>1</v>
      </c>
      <c r="AZ59" t="s">
        <v>254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79</v>
      </c>
      <c r="BO59">
        <v>0</v>
      </c>
      <c r="BP59">
        <v>0</v>
      </c>
      <c r="BQ59">
        <v>0</v>
      </c>
      <c r="BR59">
        <v>0</v>
      </c>
      <c r="BS59" t="s">
        <v>319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4</v>
      </c>
      <c r="CE59">
        <v>9</v>
      </c>
      <c r="CF59">
        <v>10</v>
      </c>
      <c r="CG59">
        <v>51</v>
      </c>
      <c r="CH59">
        <v>0</v>
      </c>
      <c r="CI59">
        <v>0</v>
      </c>
      <c r="CJ59">
        <v>0</v>
      </c>
      <c r="CK59">
        <v>0</v>
      </c>
      <c r="CL59">
        <v>33.229999999999997</v>
      </c>
      <c r="CM59">
        <v>33.51</v>
      </c>
      <c r="CN59" t="s">
        <v>97</v>
      </c>
      <c r="CO59" s="15">
        <f t="shared" si="1"/>
        <v>5.4167920553715998E-3</v>
      </c>
      <c r="CP59" s="15">
        <f t="shared" si="2"/>
        <v>8.3557147120263409E-3</v>
      </c>
      <c r="CR59" s="14">
        <f t="shared" si="3"/>
        <v>33.507660399880635</v>
      </c>
    </row>
    <row r="60" spans="1:96" x14ac:dyDescent="0.25">
      <c r="A60">
        <v>51</v>
      </c>
      <c r="B60" t="s">
        <v>320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28.31</v>
      </c>
      <c r="N60" t="s">
        <v>321</v>
      </c>
      <c r="O60">
        <v>9</v>
      </c>
      <c r="P60">
        <v>40</v>
      </c>
      <c r="Q60">
        <v>32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 t="s">
        <v>181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77</v>
      </c>
      <c r="AV60">
        <v>0</v>
      </c>
      <c r="AW60">
        <v>0</v>
      </c>
      <c r="AX60">
        <v>0</v>
      </c>
      <c r="AY60">
        <v>0</v>
      </c>
      <c r="AZ60" t="s">
        <v>322</v>
      </c>
      <c r="BA60">
        <v>5</v>
      </c>
      <c r="BB60">
        <v>11</v>
      </c>
      <c r="BC60">
        <v>24</v>
      </c>
      <c r="BD60">
        <v>20</v>
      </c>
      <c r="BE60">
        <v>13</v>
      </c>
      <c r="BF60">
        <v>0</v>
      </c>
      <c r="BG60">
        <v>0</v>
      </c>
      <c r="BH60">
        <v>0</v>
      </c>
      <c r="BI60">
        <v>0</v>
      </c>
      <c r="BJ60">
        <v>3</v>
      </c>
      <c r="BK60">
        <v>1</v>
      </c>
      <c r="BL60">
        <v>2</v>
      </c>
      <c r="BM60">
        <v>2</v>
      </c>
      <c r="BN60">
        <v>2</v>
      </c>
      <c r="BO60">
        <v>1</v>
      </c>
      <c r="BP60">
        <v>7</v>
      </c>
      <c r="BQ60">
        <v>1</v>
      </c>
      <c r="BR60">
        <v>7</v>
      </c>
      <c r="BS60" t="s">
        <v>323</v>
      </c>
      <c r="BT60">
        <v>12</v>
      </c>
      <c r="BU60">
        <v>3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4</v>
      </c>
      <c r="CD60">
        <v>3</v>
      </c>
      <c r="CE60">
        <v>1</v>
      </c>
      <c r="CF60">
        <v>7</v>
      </c>
      <c r="CG60">
        <v>58</v>
      </c>
      <c r="CH60">
        <v>0</v>
      </c>
      <c r="CI60">
        <v>0</v>
      </c>
      <c r="CJ60">
        <v>0</v>
      </c>
      <c r="CK60">
        <v>0</v>
      </c>
      <c r="CL60">
        <v>28.29</v>
      </c>
      <c r="CM60">
        <v>28.58</v>
      </c>
      <c r="CN60" t="s">
        <v>108</v>
      </c>
      <c r="CO60" s="15">
        <f t="shared" si="1"/>
        <v>-7.0696359137500941E-4</v>
      </c>
      <c r="CP60" s="15">
        <f t="shared" si="2"/>
        <v>1.0146955913226008E-2</v>
      </c>
      <c r="CR60" s="14">
        <f t="shared" si="3"/>
        <v>28.577057382785163</v>
      </c>
    </row>
    <row r="61" spans="1:96" x14ac:dyDescent="0.25">
      <c r="A61">
        <v>52</v>
      </c>
      <c r="B61" t="s">
        <v>324</v>
      </c>
      <c r="C61">
        <v>9</v>
      </c>
      <c r="D61">
        <v>0</v>
      </c>
      <c r="E61">
        <v>5</v>
      </c>
      <c r="F61">
        <v>1</v>
      </c>
      <c r="G61" t="s">
        <v>92</v>
      </c>
      <c r="H61" t="s">
        <v>92</v>
      </c>
      <c r="I61">
        <v>5</v>
      </c>
      <c r="J61">
        <v>1</v>
      </c>
      <c r="K61" t="s">
        <v>92</v>
      </c>
      <c r="L61" t="s">
        <v>92</v>
      </c>
      <c r="M61">
        <v>27.35</v>
      </c>
      <c r="N61" t="s">
        <v>325</v>
      </c>
      <c r="O61">
        <v>25</v>
      </c>
      <c r="P61">
        <v>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24</v>
      </c>
      <c r="Y61">
        <v>10</v>
      </c>
      <c r="Z61">
        <v>9</v>
      </c>
      <c r="AA61">
        <v>8</v>
      </c>
      <c r="AB61">
        <v>12</v>
      </c>
      <c r="AC61">
        <v>0</v>
      </c>
      <c r="AD61">
        <v>0</v>
      </c>
      <c r="AE61">
        <v>0</v>
      </c>
      <c r="AF61">
        <v>0</v>
      </c>
      <c r="AG61" t="s">
        <v>181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2</v>
      </c>
      <c r="AR61">
        <v>2</v>
      </c>
      <c r="AS61">
        <v>0</v>
      </c>
      <c r="AT61">
        <v>2</v>
      </c>
      <c r="AU61">
        <v>72</v>
      </c>
      <c r="AV61">
        <v>0</v>
      </c>
      <c r="AW61">
        <v>0</v>
      </c>
      <c r="AX61">
        <v>0</v>
      </c>
      <c r="AY61">
        <v>0</v>
      </c>
      <c r="AZ61" t="s">
        <v>326</v>
      </c>
      <c r="BA61">
        <v>6</v>
      </c>
      <c r="BB61">
        <v>18</v>
      </c>
      <c r="BC61">
        <v>24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5</v>
      </c>
      <c r="BL61">
        <v>2</v>
      </c>
      <c r="BM61">
        <v>2</v>
      </c>
      <c r="BN61">
        <v>25</v>
      </c>
      <c r="BO61">
        <v>1</v>
      </c>
      <c r="BP61">
        <v>34</v>
      </c>
      <c r="BQ61">
        <v>0</v>
      </c>
      <c r="BR61">
        <v>0</v>
      </c>
      <c r="BS61" t="s">
        <v>127</v>
      </c>
      <c r="BT61">
        <v>2</v>
      </c>
      <c r="BU61">
        <v>1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</v>
      </c>
      <c r="CF61">
        <v>1</v>
      </c>
      <c r="CG61">
        <v>76</v>
      </c>
      <c r="CH61">
        <v>0</v>
      </c>
      <c r="CI61">
        <v>0</v>
      </c>
      <c r="CJ61">
        <v>0</v>
      </c>
      <c r="CK61">
        <v>0</v>
      </c>
      <c r="CL61">
        <v>27.31</v>
      </c>
      <c r="CM61">
        <v>27.61</v>
      </c>
      <c r="CN61" t="s">
        <v>108</v>
      </c>
      <c r="CO61" s="15">
        <f t="shared" si="1"/>
        <v>-1.4646649578908821E-3</v>
      </c>
      <c r="CP61" s="15">
        <f t="shared" si="2"/>
        <v>1.0865628395508864E-2</v>
      </c>
      <c r="CR61" s="14">
        <f t="shared" si="3"/>
        <v>27.606740311481346</v>
      </c>
    </row>
    <row r="62" spans="1:96" x14ac:dyDescent="0.25">
      <c r="A62">
        <v>53</v>
      </c>
      <c r="B62" t="s">
        <v>327</v>
      </c>
      <c r="C62">
        <v>10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31.02</v>
      </c>
      <c r="N62" t="s">
        <v>328</v>
      </c>
      <c r="O62">
        <v>32</v>
      </c>
      <c r="P62">
        <v>13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8</v>
      </c>
      <c r="Z62">
        <v>6</v>
      </c>
      <c r="AA62">
        <v>0</v>
      </c>
      <c r="AB62">
        <v>16</v>
      </c>
      <c r="AC62">
        <v>0</v>
      </c>
      <c r="AD62">
        <v>0</v>
      </c>
      <c r="AE62">
        <v>0</v>
      </c>
      <c r="AF62">
        <v>0</v>
      </c>
      <c r="AG62" t="s">
        <v>181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2</v>
      </c>
      <c r="AU62">
        <v>75</v>
      </c>
      <c r="AV62">
        <v>0</v>
      </c>
      <c r="AW62">
        <v>0</v>
      </c>
      <c r="AX62">
        <v>0</v>
      </c>
      <c r="AY62">
        <v>0</v>
      </c>
      <c r="AZ62" t="s">
        <v>329</v>
      </c>
      <c r="BA62">
        <v>4</v>
      </c>
      <c r="BB62">
        <v>3</v>
      </c>
      <c r="BC62">
        <v>8</v>
      </c>
      <c r="BD62">
        <v>14</v>
      </c>
      <c r="BE62">
        <v>47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1</v>
      </c>
      <c r="BM62">
        <v>1</v>
      </c>
      <c r="BN62">
        <v>1</v>
      </c>
      <c r="BO62">
        <v>1</v>
      </c>
      <c r="BP62">
        <v>3</v>
      </c>
      <c r="BQ62">
        <v>1</v>
      </c>
      <c r="BR62">
        <v>3</v>
      </c>
      <c r="BS62" t="s">
        <v>330</v>
      </c>
      <c r="BT62">
        <v>23</v>
      </c>
      <c r="BU62">
        <v>7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20</v>
      </c>
      <c r="CD62">
        <v>9</v>
      </c>
      <c r="CE62">
        <v>4</v>
      </c>
      <c r="CF62">
        <v>8</v>
      </c>
      <c r="CG62">
        <v>26</v>
      </c>
      <c r="CH62">
        <v>0</v>
      </c>
      <c r="CI62">
        <v>0</v>
      </c>
      <c r="CJ62">
        <v>0</v>
      </c>
      <c r="CK62">
        <v>0</v>
      </c>
      <c r="CL62">
        <v>30.85</v>
      </c>
      <c r="CM62">
        <v>31.13</v>
      </c>
      <c r="CN62" t="s">
        <v>108</v>
      </c>
      <c r="CO62" s="15">
        <f t="shared" si="1"/>
        <v>-5.510534846029147E-3</v>
      </c>
      <c r="CP62" s="15">
        <f t="shared" si="2"/>
        <v>8.9945390298746819E-3</v>
      </c>
      <c r="CR62" s="14">
        <f t="shared" si="3"/>
        <v>31.127481529071634</v>
      </c>
    </row>
    <row r="63" spans="1:96" x14ac:dyDescent="0.25">
      <c r="A63">
        <v>54</v>
      </c>
      <c r="B63" t="s">
        <v>331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32.520000000000003</v>
      </c>
      <c r="N63" t="s">
        <v>332</v>
      </c>
      <c r="O63">
        <v>28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>
        <v>4</v>
      </c>
      <c r="Z63">
        <v>2</v>
      </c>
      <c r="AA63">
        <v>3</v>
      </c>
      <c r="AB63">
        <v>42</v>
      </c>
      <c r="AC63">
        <v>0</v>
      </c>
      <c r="AD63">
        <v>0</v>
      </c>
      <c r="AE63">
        <v>0</v>
      </c>
      <c r="AF63">
        <v>0</v>
      </c>
      <c r="AG63" t="s">
        <v>181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3</v>
      </c>
      <c r="AU63">
        <v>74</v>
      </c>
      <c r="AV63">
        <v>0</v>
      </c>
      <c r="AW63">
        <v>0</v>
      </c>
      <c r="AX63">
        <v>0</v>
      </c>
      <c r="AY63">
        <v>0</v>
      </c>
      <c r="AZ63" t="s">
        <v>274</v>
      </c>
      <c r="BA63">
        <v>9</v>
      </c>
      <c r="BB63">
        <v>14</v>
      </c>
      <c r="BC63">
        <v>36</v>
      </c>
      <c r="BD63">
        <v>14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3</v>
      </c>
      <c r="BK63">
        <v>1</v>
      </c>
      <c r="BL63">
        <v>4</v>
      </c>
      <c r="BM63">
        <v>2</v>
      </c>
      <c r="BN63">
        <v>0</v>
      </c>
      <c r="BO63">
        <v>1</v>
      </c>
      <c r="BP63">
        <v>7</v>
      </c>
      <c r="BQ63">
        <v>0</v>
      </c>
      <c r="BR63">
        <v>0</v>
      </c>
      <c r="BS63" t="s">
        <v>237</v>
      </c>
      <c r="BT63">
        <v>10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3</v>
      </c>
      <c r="CD63">
        <v>5</v>
      </c>
      <c r="CE63">
        <v>27</v>
      </c>
      <c r="CF63">
        <v>12</v>
      </c>
      <c r="CG63">
        <v>27</v>
      </c>
      <c r="CH63">
        <v>0</v>
      </c>
      <c r="CI63">
        <v>0</v>
      </c>
      <c r="CJ63">
        <v>0</v>
      </c>
      <c r="CK63">
        <v>0</v>
      </c>
      <c r="CL63">
        <v>32.33</v>
      </c>
      <c r="CM63">
        <v>32.53</v>
      </c>
      <c r="CN63" t="s">
        <v>108</v>
      </c>
      <c r="CO63" s="15">
        <f t="shared" si="1"/>
        <v>-5.8768945252090088E-3</v>
      </c>
      <c r="CP63" s="15">
        <f t="shared" si="2"/>
        <v>6.148170919151652E-3</v>
      </c>
      <c r="CR63" s="14">
        <f t="shared" si="3"/>
        <v>32.528770365816172</v>
      </c>
    </row>
    <row r="64" spans="1:96" x14ac:dyDescent="0.25">
      <c r="A64">
        <v>55</v>
      </c>
      <c r="B64" t="s">
        <v>333</v>
      </c>
      <c r="C64">
        <v>10</v>
      </c>
      <c r="D64">
        <v>1</v>
      </c>
      <c r="E64">
        <v>5</v>
      </c>
      <c r="F64">
        <v>1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33.700000000000003</v>
      </c>
      <c r="N64" t="s">
        <v>334</v>
      </c>
      <c r="O64">
        <v>28</v>
      </c>
      <c r="P64">
        <v>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14</v>
      </c>
      <c r="Y64">
        <v>9</v>
      </c>
      <c r="Z64">
        <v>7</v>
      </c>
      <c r="AA64">
        <v>3</v>
      </c>
      <c r="AB64">
        <v>20</v>
      </c>
      <c r="AC64">
        <v>0</v>
      </c>
      <c r="AD64">
        <v>0</v>
      </c>
      <c r="AE64">
        <v>0</v>
      </c>
      <c r="AF64">
        <v>0</v>
      </c>
      <c r="AG64" t="s">
        <v>181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78</v>
      </c>
      <c r="AV64">
        <v>0</v>
      </c>
      <c r="AW64">
        <v>0</v>
      </c>
      <c r="AX64">
        <v>0</v>
      </c>
      <c r="AY64">
        <v>0</v>
      </c>
      <c r="AZ64" t="s">
        <v>335</v>
      </c>
      <c r="BA64">
        <v>1</v>
      </c>
      <c r="BB64">
        <v>10</v>
      </c>
      <c r="BC64">
        <v>14</v>
      </c>
      <c r="BD64">
        <v>24</v>
      </c>
      <c r="BE64">
        <v>30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2</v>
      </c>
      <c r="BL64">
        <v>0</v>
      </c>
      <c r="BM64">
        <v>0</v>
      </c>
      <c r="BN64">
        <v>0</v>
      </c>
      <c r="BO64">
        <v>1</v>
      </c>
      <c r="BP64">
        <v>2</v>
      </c>
      <c r="BQ64">
        <v>1</v>
      </c>
      <c r="BR64">
        <v>2</v>
      </c>
      <c r="BS64" t="s">
        <v>267</v>
      </c>
      <c r="BT64">
        <v>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2</v>
      </c>
      <c r="CE64">
        <v>0</v>
      </c>
      <c r="CF64">
        <v>1</v>
      </c>
      <c r="CG64">
        <v>75</v>
      </c>
      <c r="CH64">
        <v>0</v>
      </c>
      <c r="CI64">
        <v>0</v>
      </c>
      <c r="CJ64">
        <v>0</v>
      </c>
      <c r="CK64">
        <v>0</v>
      </c>
      <c r="CL64">
        <v>33.5</v>
      </c>
      <c r="CM64">
        <v>34.369999999999997</v>
      </c>
      <c r="CN64" t="s">
        <v>108</v>
      </c>
      <c r="CO64" s="15">
        <f t="shared" si="1"/>
        <v>-5.9701492537314049E-3</v>
      </c>
      <c r="CP64" s="15">
        <f t="shared" si="2"/>
        <v>2.5312772766947877E-2</v>
      </c>
      <c r="CR64" s="14">
        <f t="shared" si="3"/>
        <v>34.347977887692757</v>
      </c>
    </row>
    <row r="65" spans="1:96" x14ac:dyDescent="0.25">
      <c r="A65">
        <v>56</v>
      </c>
      <c r="B65" t="s">
        <v>336</v>
      </c>
      <c r="C65">
        <v>9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28.74</v>
      </c>
      <c r="N65" t="s">
        <v>337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4</v>
      </c>
      <c r="AB65">
        <v>72</v>
      </c>
      <c r="AC65">
        <v>0</v>
      </c>
      <c r="AD65">
        <v>0</v>
      </c>
      <c r="AE65">
        <v>0</v>
      </c>
      <c r="AF65">
        <v>0</v>
      </c>
      <c r="AG65" t="s">
        <v>181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1</v>
      </c>
      <c r="AU65">
        <v>75</v>
      </c>
      <c r="AV65">
        <v>0</v>
      </c>
      <c r="AW65">
        <v>0</v>
      </c>
      <c r="AX65">
        <v>0</v>
      </c>
      <c r="AY65">
        <v>0</v>
      </c>
      <c r="AZ65" t="s">
        <v>338</v>
      </c>
      <c r="BA65">
        <v>10</v>
      </c>
      <c r="BB65">
        <v>15</v>
      </c>
      <c r="BC65">
        <v>36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3</v>
      </c>
      <c r="BK65">
        <v>2</v>
      </c>
      <c r="BL65">
        <v>2</v>
      </c>
      <c r="BM65">
        <v>1</v>
      </c>
      <c r="BN65">
        <v>10</v>
      </c>
      <c r="BO65">
        <v>1</v>
      </c>
      <c r="BP65">
        <v>15</v>
      </c>
      <c r="BQ65">
        <v>0</v>
      </c>
      <c r="BR65">
        <v>0</v>
      </c>
      <c r="BS65" t="s">
        <v>132</v>
      </c>
      <c r="BT65">
        <v>9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2</v>
      </c>
      <c r="CD65">
        <v>2</v>
      </c>
      <c r="CE65">
        <v>5</v>
      </c>
      <c r="CF65">
        <v>6</v>
      </c>
      <c r="CG65">
        <v>63</v>
      </c>
      <c r="CH65">
        <v>0</v>
      </c>
      <c r="CI65">
        <v>0</v>
      </c>
      <c r="CJ65">
        <v>0</v>
      </c>
      <c r="CK65">
        <v>0</v>
      </c>
      <c r="CL65">
        <v>28.72</v>
      </c>
      <c r="CM65">
        <v>28.89</v>
      </c>
      <c r="CN65" t="s">
        <v>108</v>
      </c>
      <c r="CO65" s="15">
        <f t="shared" si="1"/>
        <v>-6.9637883008355494E-4</v>
      </c>
      <c r="CP65" s="15">
        <f t="shared" si="2"/>
        <v>5.8843890619592054E-3</v>
      </c>
      <c r="CR65" s="14">
        <f t="shared" si="3"/>
        <v>28.888999653859468</v>
      </c>
    </row>
    <row r="66" spans="1:96" x14ac:dyDescent="0.25">
      <c r="A66">
        <v>57</v>
      </c>
      <c r="B66" t="s">
        <v>339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33.020000000000003</v>
      </c>
      <c r="N66" t="s">
        <v>340</v>
      </c>
      <c r="O66">
        <v>7</v>
      </c>
      <c r="P66">
        <v>5</v>
      </c>
      <c r="Q66">
        <v>18</v>
      </c>
      <c r="R66">
        <v>34</v>
      </c>
      <c r="S66">
        <v>11</v>
      </c>
      <c r="T66">
        <v>1</v>
      </c>
      <c r="U66">
        <v>63</v>
      </c>
      <c r="V66">
        <v>1</v>
      </c>
      <c r="W66">
        <v>11</v>
      </c>
      <c r="X66">
        <v>3</v>
      </c>
      <c r="Y66">
        <v>0</v>
      </c>
      <c r="Z66">
        <v>0</v>
      </c>
      <c r="AA66">
        <v>1</v>
      </c>
      <c r="AB66">
        <v>3</v>
      </c>
      <c r="AC66">
        <v>0</v>
      </c>
      <c r="AD66">
        <v>0</v>
      </c>
      <c r="AE66">
        <v>0</v>
      </c>
      <c r="AF66">
        <v>0</v>
      </c>
      <c r="AG66" t="s">
        <v>181</v>
      </c>
      <c r="AH66">
        <v>49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41</v>
      </c>
      <c r="AR66">
        <v>6</v>
      </c>
      <c r="AS66">
        <v>2</v>
      </c>
      <c r="AT66">
        <v>0</v>
      </c>
      <c r="AU66">
        <v>11</v>
      </c>
      <c r="AV66">
        <v>0</v>
      </c>
      <c r="AW66">
        <v>0</v>
      </c>
      <c r="AX66">
        <v>0</v>
      </c>
      <c r="AY66">
        <v>0</v>
      </c>
      <c r="AZ66" t="s">
        <v>341</v>
      </c>
      <c r="BA66">
        <v>1</v>
      </c>
      <c r="BB66">
        <v>1</v>
      </c>
      <c r="BC66">
        <v>29</v>
      </c>
      <c r="BD66">
        <v>8</v>
      </c>
      <c r="BE66">
        <v>40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342</v>
      </c>
      <c r="BT66">
        <v>40</v>
      </c>
      <c r="BU66">
        <v>34</v>
      </c>
      <c r="BV66">
        <v>2</v>
      </c>
      <c r="BW66">
        <v>0</v>
      </c>
      <c r="BX66">
        <v>0</v>
      </c>
      <c r="BY66">
        <v>1</v>
      </c>
      <c r="BZ66">
        <v>2</v>
      </c>
      <c r="CA66">
        <v>0</v>
      </c>
      <c r="CB66">
        <v>0</v>
      </c>
      <c r="CC66">
        <v>6</v>
      </c>
      <c r="CD66">
        <v>1</v>
      </c>
      <c r="CE66">
        <v>1</v>
      </c>
      <c r="CF66">
        <v>1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32.93</v>
      </c>
      <c r="CM66">
        <v>33.01</v>
      </c>
      <c r="CN66" t="s">
        <v>108</v>
      </c>
      <c r="CO66" s="15">
        <f t="shared" si="1"/>
        <v>-2.7330701488006426E-3</v>
      </c>
      <c r="CP66" s="15">
        <f t="shared" si="2"/>
        <v>2.4235080278702803E-3</v>
      </c>
      <c r="CR66" s="14">
        <f t="shared" si="3"/>
        <v>33.009806119357769</v>
      </c>
    </row>
    <row r="67" spans="1:96" x14ac:dyDescent="0.25">
      <c r="A67">
        <v>58</v>
      </c>
      <c r="B67" t="s">
        <v>343</v>
      </c>
      <c r="C67">
        <v>9</v>
      </c>
      <c r="D67">
        <v>1</v>
      </c>
      <c r="E67">
        <v>5</v>
      </c>
      <c r="F67">
        <v>1</v>
      </c>
      <c r="G67" t="s">
        <v>92</v>
      </c>
      <c r="H67" t="s">
        <v>92</v>
      </c>
      <c r="I67">
        <v>5</v>
      </c>
      <c r="J67">
        <v>1</v>
      </c>
      <c r="K67" t="s">
        <v>92</v>
      </c>
      <c r="L67" t="s">
        <v>92</v>
      </c>
      <c r="M67">
        <v>25.75</v>
      </c>
      <c r="N67" t="s">
        <v>128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2</v>
      </c>
      <c r="AB67">
        <v>20</v>
      </c>
      <c r="AC67">
        <v>0</v>
      </c>
      <c r="AD67">
        <v>0</v>
      </c>
      <c r="AE67">
        <v>0</v>
      </c>
      <c r="AF67">
        <v>0</v>
      </c>
      <c r="AG67" t="s">
        <v>344</v>
      </c>
      <c r="AH67">
        <v>2</v>
      </c>
      <c r="AI67">
        <v>1</v>
      </c>
      <c r="AJ67">
        <v>3</v>
      </c>
      <c r="AK67">
        <v>0</v>
      </c>
      <c r="AL67">
        <v>0</v>
      </c>
      <c r="AM67">
        <v>1</v>
      </c>
      <c r="AN67">
        <v>3</v>
      </c>
      <c r="AO67">
        <v>0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13</v>
      </c>
      <c r="AV67">
        <v>0</v>
      </c>
      <c r="AW67">
        <v>0</v>
      </c>
      <c r="AX67">
        <v>0</v>
      </c>
      <c r="AY67">
        <v>0</v>
      </c>
      <c r="AZ67" t="s">
        <v>345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19</v>
      </c>
      <c r="BO67">
        <v>0</v>
      </c>
      <c r="BP67">
        <v>0</v>
      </c>
      <c r="BQ67">
        <v>0</v>
      </c>
      <c r="BR67">
        <v>0</v>
      </c>
      <c r="BS67" t="s">
        <v>346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0</v>
      </c>
      <c r="CE67">
        <v>0</v>
      </c>
      <c r="CF67">
        <v>0</v>
      </c>
      <c r="CG67">
        <v>15</v>
      </c>
      <c r="CH67">
        <v>0</v>
      </c>
      <c r="CI67">
        <v>0</v>
      </c>
      <c r="CJ67">
        <v>0</v>
      </c>
      <c r="CK67">
        <v>0</v>
      </c>
      <c r="CL67">
        <v>25.62</v>
      </c>
      <c r="CM67">
        <v>25.62</v>
      </c>
      <c r="CN67" t="s">
        <v>97</v>
      </c>
      <c r="CO67" s="15">
        <f t="shared" si="1"/>
        <v>-5.0741608118656245E-3</v>
      </c>
      <c r="CP67" s="15">
        <f t="shared" si="2"/>
        <v>0</v>
      </c>
      <c r="CR67" s="14">
        <f t="shared" si="3"/>
        <v>25.62</v>
      </c>
    </row>
    <row r="68" spans="1:96" x14ac:dyDescent="0.25">
      <c r="A68">
        <v>59</v>
      </c>
      <c r="B68" t="s">
        <v>347</v>
      </c>
      <c r="C68">
        <v>10</v>
      </c>
      <c r="D68">
        <v>1</v>
      </c>
      <c r="E68">
        <v>5</v>
      </c>
      <c r="F68">
        <v>1</v>
      </c>
      <c r="G68" t="s">
        <v>92</v>
      </c>
      <c r="H68" t="s">
        <v>92</v>
      </c>
      <c r="I68">
        <v>5</v>
      </c>
      <c r="J68">
        <v>1</v>
      </c>
      <c r="K68" t="s">
        <v>92</v>
      </c>
      <c r="L68" t="s">
        <v>92</v>
      </c>
      <c r="M68">
        <v>33.409999999999997</v>
      </c>
      <c r="N68" t="s">
        <v>348</v>
      </c>
      <c r="O68">
        <v>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6</v>
      </c>
      <c r="Y68">
        <v>3</v>
      </c>
      <c r="Z68">
        <v>6</v>
      </c>
      <c r="AA68">
        <v>7</v>
      </c>
      <c r="AB68">
        <v>29</v>
      </c>
      <c r="AC68">
        <v>0</v>
      </c>
      <c r="AD68">
        <v>0</v>
      </c>
      <c r="AE68">
        <v>0</v>
      </c>
      <c r="AF68">
        <v>0</v>
      </c>
      <c r="AG68" t="s">
        <v>349</v>
      </c>
      <c r="AH68">
        <v>7</v>
      </c>
      <c r="AI68">
        <v>13</v>
      </c>
      <c r="AJ68">
        <v>19</v>
      </c>
      <c r="AK68">
        <v>14</v>
      </c>
      <c r="AL68">
        <v>20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1</v>
      </c>
      <c r="AV68">
        <v>1</v>
      </c>
      <c r="AW68">
        <v>1</v>
      </c>
      <c r="AX68">
        <v>1</v>
      </c>
      <c r="AY68">
        <v>1</v>
      </c>
      <c r="AZ68" t="s">
        <v>350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1</v>
      </c>
      <c r="BG68">
        <v>1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70</v>
      </c>
      <c r="BO68">
        <v>0</v>
      </c>
      <c r="BP68">
        <v>0</v>
      </c>
      <c r="BQ68">
        <v>0</v>
      </c>
      <c r="BR68">
        <v>0</v>
      </c>
      <c r="BS68" t="s">
        <v>351</v>
      </c>
      <c r="BT68">
        <v>9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7</v>
      </c>
      <c r="CD68">
        <v>3</v>
      </c>
      <c r="CE68">
        <v>6</v>
      </c>
      <c r="CF68">
        <v>3</v>
      </c>
      <c r="CG68">
        <v>45</v>
      </c>
      <c r="CH68">
        <v>0</v>
      </c>
      <c r="CI68">
        <v>0</v>
      </c>
      <c r="CJ68">
        <v>0</v>
      </c>
      <c r="CK68">
        <v>0</v>
      </c>
      <c r="CL68">
        <v>33.9</v>
      </c>
      <c r="CM68">
        <v>34.35</v>
      </c>
      <c r="CN68" t="s">
        <v>97</v>
      </c>
      <c r="CO68" s="15">
        <f t="shared" si="1"/>
        <v>1.4454277286135797E-2</v>
      </c>
      <c r="CP68" s="15">
        <f t="shared" si="2"/>
        <v>1.3100436681222738E-2</v>
      </c>
      <c r="CR68" s="14">
        <f t="shared" si="3"/>
        <v>34.344104803493451</v>
      </c>
    </row>
    <row r="69" spans="1:96" x14ac:dyDescent="0.25">
      <c r="A69">
        <v>60</v>
      </c>
      <c r="B69" t="s">
        <v>352</v>
      </c>
      <c r="C69">
        <v>11</v>
      </c>
      <c r="D69">
        <v>0</v>
      </c>
      <c r="E69">
        <v>5</v>
      </c>
      <c r="F69">
        <v>1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28.59</v>
      </c>
      <c r="N69" t="s">
        <v>353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4</v>
      </c>
      <c r="AA69">
        <v>2</v>
      </c>
      <c r="AB69">
        <v>33</v>
      </c>
      <c r="AC69">
        <v>0</v>
      </c>
      <c r="AD69">
        <v>0</v>
      </c>
      <c r="AE69">
        <v>0</v>
      </c>
      <c r="AF69">
        <v>0</v>
      </c>
      <c r="AG69" t="s">
        <v>354</v>
      </c>
      <c r="AH69">
        <v>15</v>
      </c>
      <c r="AI69">
        <v>2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</v>
      </c>
      <c r="AR69">
        <v>4</v>
      </c>
      <c r="AS69">
        <v>2</v>
      </c>
      <c r="AT69">
        <v>1</v>
      </c>
      <c r="AU69">
        <v>24</v>
      </c>
      <c r="AV69">
        <v>0</v>
      </c>
      <c r="AW69">
        <v>0</v>
      </c>
      <c r="AX69">
        <v>0</v>
      </c>
      <c r="AY69">
        <v>0</v>
      </c>
      <c r="AZ69" t="s">
        <v>355</v>
      </c>
      <c r="BA69">
        <v>1</v>
      </c>
      <c r="BB69">
        <v>0</v>
      </c>
      <c r="BC69">
        <v>2</v>
      </c>
      <c r="BD69">
        <v>1</v>
      </c>
      <c r="BE69">
        <v>60</v>
      </c>
      <c r="BF69">
        <v>0</v>
      </c>
      <c r="BG69">
        <v>0</v>
      </c>
      <c r="BH69">
        <v>0</v>
      </c>
      <c r="BI69">
        <v>0</v>
      </c>
      <c r="BJ69">
        <v>3</v>
      </c>
      <c r="BK69">
        <v>0</v>
      </c>
      <c r="BL69">
        <v>2</v>
      </c>
      <c r="BM69">
        <v>1</v>
      </c>
      <c r="BN69">
        <v>2</v>
      </c>
      <c r="BO69">
        <v>1</v>
      </c>
      <c r="BP69">
        <v>5</v>
      </c>
      <c r="BQ69">
        <v>1</v>
      </c>
      <c r="BR69">
        <v>5</v>
      </c>
      <c r="BS69" t="s">
        <v>356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47</v>
      </c>
      <c r="CH69">
        <v>0</v>
      </c>
      <c r="CI69">
        <v>0</v>
      </c>
      <c r="CJ69">
        <v>0</v>
      </c>
      <c r="CK69">
        <v>0</v>
      </c>
      <c r="CL69">
        <v>28.99</v>
      </c>
      <c r="CM69">
        <v>28.99</v>
      </c>
      <c r="CN69" t="s">
        <v>97</v>
      </c>
      <c r="CO69" s="15">
        <f t="shared" si="1"/>
        <v>1.3797861331493522E-2</v>
      </c>
      <c r="CP69" s="15">
        <f t="shared" si="2"/>
        <v>0</v>
      </c>
      <c r="CR69" s="14">
        <f t="shared" si="3"/>
        <v>28.99</v>
      </c>
    </row>
    <row r="70" spans="1:96" x14ac:dyDescent="0.25">
      <c r="A70">
        <v>61</v>
      </c>
      <c r="B70" t="s">
        <v>357</v>
      </c>
      <c r="C70">
        <v>9</v>
      </c>
      <c r="D70">
        <v>1</v>
      </c>
      <c r="E70">
        <v>5</v>
      </c>
      <c r="F70">
        <v>1</v>
      </c>
      <c r="G70" t="s">
        <v>92</v>
      </c>
      <c r="H70" t="s">
        <v>92</v>
      </c>
      <c r="I70">
        <v>5</v>
      </c>
      <c r="J70">
        <v>1</v>
      </c>
      <c r="K70" t="s">
        <v>92</v>
      </c>
      <c r="L70" t="s">
        <v>92</v>
      </c>
      <c r="M70">
        <v>29.69</v>
      </c>
      <c r="N70" t="s">
        <v>358</v>
      </c>
      <c r="O70">
        <v>1</v>
      </c>
      <c r="P70">
        <v>0</v>
      </c>
      <c r="Q70">
        <v>0</v>
      </c>
      <c r="R70">
        <v>4</v>
      </c>
      <c r="S70">
        <v>4</v>
      </c>
      <c r="T70">
        <v>0</v>
      </c>
      <c r="U70">
        <v>0</v>
      </c>
      <c r="V70">
        <v>0</v>
      </c>
      <c r="W70">
        <v>0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359</v>
      </c>
      <c r="AH70">
        <v>2</v>
      </c>
      <c r="AI70">
        <v>0</v>
      </c>
      <c r="AJ70">
        <v>2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 t="s">
        <v>360</v>
      </c>
      <c r="BA70">
        <v>0</v>
      </c>
      <c r="BB70">
        <v>0</v>
      </c>
      <c r="BC70">
        <v>0</v>
      </c>
      <c r="BD70">
        <v>1</v>
      </c>
      <c r="BE70">
        <v>4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361</v>
      </c>
      <c r="BT70">
        <v>1</v>
      </c>
      <c r="BU70">
        <v>0</v>
      </c>
      <c r="BV70">
        <v>0</v>
      </c>
      <c r="BW70">
        <v>3</v>
      </c>
      <c r="BX70">
        <v>4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29.3</v>
      </c>
      <c r="CM70">
        <v>29.33</v>
      </c>
      <c r="CN70" t="s">
        <v>97</v>
      </c>
      <c r="CO70" s="15">
        <f t="shared" si="1"/>
        <v>-1.3310580204778155E-2</v>
      </c>
      <c r="CP70" s="15">
        <f t="shared" si="2"/>
        <v>1.022843504943638E-3</v>
      </c>
      <c r="CR70" s="14">
        <f t="shared" si="3"/>
        <v>29.32996931469485</v>
      </c>
    </row>
    <row r="71" spans="1:96" x14ac:dyDescent="0.25">
      <c r="A71">
        <v>62</v>
      </c>
      <c r="B71" t="s">
        <v>362</v>
      </c>
      <c r="C71">
        <v>9</v>
      </c>
      <c r="D71">
        <v>1</v>
      </c>
      <c r="E71">
        <v>5</v>
      </c>
      <c r="F71">
        <v>1</v>
      </c>
      <c r="G71" t="s">
        <v>92</v>
      </c>
      <c r="H71" t="s">
        <v>92</v>
      </c>
      <c r="I71">
        <v>5</v>
      </c>
      <c r="J71">
        <v>1</v>
      </c>
      <c r="K71" t="s">
        <v>92</v>
      </c>
      <c r="L71" t="s">
        <v>92</v>
      </c>
      <c r="M71">
        <v>34.64</v>
      </c>
      <c r="N71" t="s">
        <v>196</v>
      </c>
      <c r="O71">
        <v>17</v>
      </c>
      <c r="P71">
        <v>10</v>
      </c>
      <c r="Q71">
        <v>11</v>
      </c>
      <c r="R71">
        <v>5</v>
      </c>
      <c r="S71">
        <v>0</v>
      </c>
      <c r="T71">
        <v>2</v>
      </c>
      <c r="U71">
        <v>13</v>
      </c>
      <c r="V71">
        <v>0</v>
      </c>
      <c r="W71">
        <v>0</v>
      </c>
      <c r="X71">
        <v>5</v>
      </c>
      <c r="Y71">
        <v>2</v>
      </c>
      <c r="Z71">
        <v>0</v>
      </c>
      <c r="AA71">
        <v>2</v>
      </c>
      <c r="AB71">
        <v>5</v>
      </c>
      <c r="AC71">
        <v>2</v>
      </c>
      <c r="AD71">
        <v>9</v>
      </c>
      <c r="AE71">
        <v>0</v>
      </c>
      <c r="AF71">
        <v>0</v>
      </c>
      <c r="AG71" t="s">
        <v>326</v>
      </c>
      <c r="AH71">
        <v>14</v>
      </c>
      <c r="AI71">
        <v>3</v>
      </c>
      <c r="AJ71">
        <v>1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7</v>
      </c>
      <c r="AR71">
        <v>0</v>
      </c>
      <c r="AS71">
        <v>1</v>
      </c>
      <c r="AT71">
        <v>3</v>
      </c>
      <c r="AU71">
        <v>26</v>
      </c>
      <c r="AV71">
        <v>0</v>
      </c>
      <c r="AW71">
        <v>0</v>
      </c>
      <c r="AX71">
        <v>0</v>
      </c>
      <c r="AY71">
        <v>0</v>
      </c>
      <c r="AZ71" t="s">
        <v>363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39</v>
      </c>
      <c r="BO71">
        <v>0</v>
      </c>
      <c r="BP71">
        <v>0</v>
      </c>
      <c r="BQ71">
        <v>0</v>
      </c>
      <c r="BR71">
        <v>0</v>
      </c>
      <c r="BS71" t="s">
        <v>364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41</v>
      </c>
      <c r="CH71">
        <v>0</v>
      </c>
      <c r="CI71">
        <v>0</v>
      </c>
      <c r="CJ71">
        <v>0</v>
      </c>
      <c r="CK71">
        <v>0</v>
      </c>
      <c r="CL71">
        <v>35</v>
      </c>
      <c r="CM71">
        <v>35</v>
      </c>
      <c r="CN71" t="s">
        <v>97</v>
      </c>
      <c r="CO71" s="15">
        <f t="shared" si="1"/>
        <v>1.0285714285714231E-2</v>
      </c>
      <c r="CP71" s="15">
        <f t="shared" si="2"/>
        <v>0</v>
      </c>
      <c r="CR71" s="14">
        <f t="shared" si="3"/>
        <v>35</v>
      </c>
    </row>
    <row r="72" spans="1:96" x14ac:dyDescent="0.25">
      <c r="A72">
        <v>63</v>
      </c>
      <c r="B72" t="s">
        <v>365</v>
      </c>
      <c r="C72">
        <v>10</v>
      </c>
      <c r="D72">
        <v>0</v>
      </c>
      <c r="E72">
        <v>5</v>
      </c>
      <c r="F72">
        <v>1</v>
      </c>
      <c r="G72" t="s">
        <v>92</v>
      </c>
      <c r="H72" t="s">
        <v>92</v>
      </c>
      <c r="I72">
        <v>5</v>
      </c>
      <c r="J72">
        <v>1</v>
      </c>
      <c r="K72" t="s">
        <v>92</v>
      </c>
      <c r="L72" t="s">
        <v>92</v>
      </c>
      <c r="M72">
        <v>35</v>
      </c>
      <c r="N72" t="s">
        <v>366</v>
      </c>
      <c r="O72">
        <v>4</v>
      </c>
      <c r="P72">
        <v>12</v>
      </c>
      <c r="Q72">
        <v>10</v>
      </c>
      <c r="R72">
        <v>11</v>
      </c>
      <c r="S72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93</v>
      </c>
      <c r="AH72">
        <v>5</v>
      </c>
      <c r="AI72">
        <v>6</v>
      </c>
      <c r="AJ72">
        <v>4</v>
      </c>
      <c r="AK72">
        <v>0</v>
      </c>
      <c r="AL72">
        <v>0</v>
      </c>
      <c r="AM72">
        <v>1</v>
      </c>
      <c r="AN72">
        <v>4</v>
      </c>
      <c r="AO72">
        <v>0</v>
      </c>
      <c r="AP72">
        <v>0</v>
      </c>
      <c r="AQ72">
        <v>0</v>
      </c>
      <c r="AR72">
        <v>1</v>
      </c>
      <c r="AS72">
        <v>1</v>
      </c>
      <c r="AT72">
        <v>0</v>
      </c>
      <c r="AU72">
        <v>24</v>
      </c>
      <c r="AV72">
        <v>1</v>
      </c>
      <c r="AW72">
        <v>4</v>
      </c>
      <c r="AX72">
        <v>0</v>
      </c>
      <c r="AY72">
        <v>0</v>
      </c>
      <c r="AZ72" t="s">
        <v>367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1</v>
      </c>
      <c r="BN72">
        <v>39</v>
      </c>
      <c r="BO72">
        <v>0</v>
      </c>
      <c r="BP72">
        <v>0</v>
      </c>
      <c r="BQ72">
        <v>0</v>
      </c>
      <c r="BR72">
        <v>0</v>
      </c>
      <c r="BS72" t="s">
        <v>368</v>
      </c>
      <c r="BT72">
        <v>6</v>
      </c>
      <c r="BU72">
        <v>5</v>
      </c>
      <c r="BV72">
        <v>3</v>
      </c>
      <c r="BW72">
        <v>2</v>
      </c>
      <c r="BX72">
        <v>2</v>
      </c>
      <c r="BY72">
        <v>2</v>
      </c>
      <c r="BZ72">
        <v>7</v>
      </c>
      <c r="CA72">
        <v>1</v>
      </c>
      <c r="CB72">
        <v>2</v>
      </c>
      <c r="CC72">
        <v>18</v>
      </c>
      <c r="CD72">
        <v>2</v>
      </c>
      <c r="CE72">
        <v>1</v>
      </c>
      <c r="CF72">
        <v>3</v>
      </c>
      <c r="CG72">
        <v>10</v>
      </c>
      <c r="CH72">
        <v>1</v>
      </c>
      <c r="CI72">
        <v>1</v>
      </c>
      <c r="CJ72">
        <v>0</v>
      </c>
      <c r="CK72">
        <v>0</v>
      </c>
      <c r="CL72">
        <v>35</v>
      </c>
      <c r="CM72">
        <v>35.28</v>
      </c>
      <c r="CN72" t="s">
        <v>97</v>
      </c>
      <c r="CO72" s="15">
        <f t="shared" si="1"/>
        <v>0</v>
      </c>
      <c r="CP72" s="15">
        <f t="shared" si="2"/>
        <v>7.9365079365080193E-3</v>
      </c>
      <c r="CR72" s="14">
        <f t="shared" si="3"/>
        <v>35.277777777777779</v>
      </c>
    </row>
    <row r="73" spans="1:96" x14ac:dyDescent="0.25">
      <c r="A73">
        <v>64</v>
      </c>
      <c r="B73" t="s">
        <v>369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5</v>
      </c>
      <c r="J73">
        <v>1</v>
      </c>
      <c r="K73" t="s">
        <v>92</v>
      </c>
      <c r="L73" t="s">
        <v>92</v>
      </c>
      <c r="M73">
        <v>33</v>
      </c>
      <c r="N73" t="s">
        <v>370</v>
      </c>
      <c r="O73">
        <v>9</v>
      </c>
      <c r="P73">
        <v>13</v>
      </c>
      <c r="Q73">
        <v>11</v>
      </c>
      <c r="R73">
        <v>7</v>
      </c>
      <c r="S73">
        <v>14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1</v>
      </c>
      <c r="AA73">
        <v>0</v>
      </c>
      <c r="AB73">
        <v>0</v>
      </c>
      <c r="AC73">
        <v>1</v>
      </c>
      <c r="AD73">
        <v>1</v>
      </c>
      <c r="AE73">
        <v>1</v>
      </c>
      <c r="AF73">
        <v>1</v>
      </c>
      <c r="AG73" t="s">
        <v>371</v>
      </c>
      <c r="AH73">
        <v>7</v>
      </c>
      <c r="AI73">
        <v>13</v>
      </c>
      <c r="AJ73">
        <v>9</v>
      </c>
      <c r="AK73">
        <v>5</v>
      </c>
      <c r="AL73">
        <v>9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 t="s">
        <v>201</v>
      </c>
      <c r="BA73">
        <v>1</v>
      </c>
      <c r="BB73">
        <v>2</v>
      </c>
      <c r="BC73">
        <v>3</v>
      </c>
      <c r="BD73">
        <v>5</v>
      </c>
      <c r="BE73">
        <v>26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1</v>
      </c>
      <c r="BN73">
        <v>2</v>
      </c>
      <c r="BO73">
        <v>1</v>
      </c>
      <c r="BP73">
        <v>3</v>
      </c>
      <c r="BQ73">
        <v>1</v>
      </c>
      <c r="BR73">
        <v>3</v>
      </c>
      <c r="BS73" t="s">
        <v>279</v>
      </c>
      <c r="BT73">
        <v>8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9</v>
      </c>
      <c r="CD73">
        <v>3</v>
      </c>
      <c r="CE73">
        <v>1</v>
      </c>
      <c r="CF73">
        <v>1</v>
      </c>
      <c r="CG73">
        <v>17</v>
      </c>
      <c r="CH73">
        <v>0</v>
      </c>
      <c r="CI73">
        <v>0</v>
      </c>
      <c r="CJ73">
        <v>0</v>
      </c>
      <c r="CK73">
        <v>0</v>
      </c>
      <c r="CL73">
        <v>32.44</v>
      </c>
      <c r="CM73">
        <v>33.54</v>
      </c>
      <c r="CN73" t="s">
        <v>97</v>
      </c>
      <c r="CO73" s="15">
        <f t="shared" si="1"/>
        <v>-1.7262638717632672E-2</v>
      </c>
      <c r="CP73" s="15">
        <f t="shared" si="2"/>
        <v>3.2796660703637515E-2</v>
      </c>
      <c r="CR73" s="14">
        <f t="shared" si="3"/>
        <v>33.503923673225998</v>
      </c>
    </row>
    <row r="74" spans="1:96" x14ac:dyDescent="0.25">
      <c r="A74">
        <v>65</v>
      </c>
      <c r="B74" t="s">
        <v>372</v>
      </c>
      <c r="C74">
        <v>9</v>
      </c>
      <c r="D74">
        <v>0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32.909999999999997</v>
      </c>
      <c r="N74" t="s">
        <v>373</v>
      </c>
      <c r="O74">
        <v>26</v>
      </c>
      <c r="P74">
        <v>13</v>
      </c>
      <c r="Q74">
        <v>8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13</v>
      </c>
      <c r="Y74">
        <v>2</v>
      </c>
      <c r="Z74">
        <v>2</v>
      </c>
      <c r="AA74">
        <v>3</v>
      </c>
      <c r="AB74">
        <v>2</v>
      </c>
      <c r="AC74">
        <v>1</v>
      </c>
      <c r="AD74">
        <v>9</v>
      </c>
      <c r="AE74">
        <v>0</v>
      </c>
      <c r="AF74">
        <v>0</v>
      </c>
      <c r="AG74" t="s">
        <v>374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63</v>
      </c>
      <c r="AV74">
        <v>0</v>
      </c>
      <c r="AW74">
        <v>0</v>
      </c>
      <c r="AX74">
        <v>0</v>
      </c>
      <c r="AY74">
        <v>0</v>
      </c>
      <c r="AZ74" t="s">
        <v>375</v>
      </c>
      <c r="BA74">
        <v>26</v>
      </c>
      <c r="BB74">
        <v>27</v>
      </c>
      <c r="BC74">
        <v>7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5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 t="s">
        <v>376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</v>
      </c>
      <c r="CD74">
        <v>1</v>
      </c>
      <c r="CE74">
        <v>0</v>
      </c>
      <c r="CF74">
        <v>0</v>
      </c>
      <c r="CG74">
        <v>56</v>
      </c>
      <c r="CH74">
        <v>0</v>
      </c>
      <c r="CI74">
        <v>0</v>
      </c>
      <c r="CJ74">
        <v>0</v>
      </c>
      <c r="CK74">
        <v>0</v>
      </c>
      <c r="CL74">
        <v>32.74</v>
      </c>
      <c r="CM74">
        <v>32.96</v>
      </c>
      <c r="CN74" t="s">
        <v>97</v>
      </c>
      <c r="CO74" s="15">
        <f t="shared" ref="CO74:CO101" si="4">100%-(M74/CL74)</f>
        <v>-5.1924251679900113E-3</v>
      </c>
      <c r="CP74" s="15">
        <f t="shared" ref="CP74:CP101" si="5">100%-(CL74/CM74)</f>
        <v>6.6747572815533118E-3</v>
      </c>
      <c r="CR74" s="14">
        <f t="shared" ref="CR74:CR137" si="6">CL74*CP74+CL74</f>
        <v>32.958531553398061</v>
      </c>
    </row>
    <row r="75" spans="1:96" x14ac:dyDescent="0.25">
      <c r="A75">
        <v>66</v>
      </c>
      <c r="B75" t="s">
        <v>377</v>
      </c>
      <c r="C75">
        <v>9</v>
      </c>
      <c r="D75">
        <v>1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25.28</v>
      </c>
      <c r="N75" t="s">
        <v>243</v>
      </c>
      <c r="O75">
        <v>6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</v>
      </c>
      <c r="Y75">
        <v>0</v>
      </c>
      <c r="Z75">
        <v>0</v>
      </c>
      <c r="AA75">
        <v>1</v>
      </c>
      <c r="AB75">
        <v>4</v>
      </c>
      <c r="AC75">
        <v>0</v>
      </c>
      <c r="AD75">
        <v>0</v>
      </c>
      <c r="AE75">
        <v>0</v>
      </c>
      <c r="AF75">
        <v>0</v>
      </c>
      <c r="AG75" t="s">
        <v>378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1</v>
      </c>
      <c r="AU75">
        <v>2</v>
      </c>
      <c r="AV75">
        <v>0</v>
      </c>
      <c r="AW75">
        <v>0</v>
      </c>
      <c r="AX75">
        <v>0</v>
      </c>
      <c r="AY75">
        <v>0</v>
      </c>
      <c r="AZ75" t="s">
        <v>288</v>
      </c>
      <c r="BA75">
        <v>5</v>
      </c>
      <c r="BB75">
        <v>4</v>
      </c>
      <c r="BC75">
        <v>2</v>
      </c>
      <c r="BD75">
        <v>0</v>
      </c>
      <c r="BE75">
        <v>0</v>
      </c>
      <c r="BF75">
        <v>1</v>
      </c>
      <c r="BG75">
        <v>2</v>
      </c>
      <c r="BH75">
        <v>0</v>
      </c>
      <c r="BI75">
        <v>0</v>
      </c>
      <c r="BJ75">
        <v>1</v>
      </c>
      <c r="BK75">
        <v>0</v>
      </c>
      <c r="BL75">
        <v>1</v>
      </c>
      <c r="BM75">
        <v>0</v>
      </c>
      <c r="BN75">
        <v>2</v>
      </c>
      <c r="BO75">
        <v>0</v>
      </c>
      <c r="BP75">
        <v>0</v>
      </c>
      <c r="BQ75">
        <v>0</v>
      </c>
      <c r="BR75">
        <v>0</v>
      </c>
      <c r="BS75" t="s">
        <v>379</v>
      </c>
      <c r="BT75">
        <v>2</v>
      </c>
      <c r="BU75">
        <v>1</v>
      </c>
      <c r="BV75">
        <v>6</v>
      </c>
      <c r="BW75">
        <v>6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24.97</v>
      </c>
      <c r="CM75">
        <v>25.49</v>
      </c>
      <c r="CN75" t="s">
        <v>97</v>
      </c>
      <c r="CO75" s="15">
        <f t="shared" si="4"/>
        <v>-1.2414897877452979E-2</v>
      </c>
      <c r="CP75" s="15">
        <f t="shared" si="5"/>
        <v>2.0400156924283985E-2</v>
      </c>
      <c r="CR75" s="14">
        <f t="shared" si="6"/>
        <v>25.479391918399369</v>
      </c>
    </row>
    <row r="76" spans="1:96" x14ac:dyDescent="0.25">
      <c r="A76">
        <v>67</v>
      </c>
      <c r="B76" t="s">
        <v>380</v>
      </c>
      <c r="C76">
        <v>11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6</v>
      </c>
      <c r="J76">
        <v>0</v>
      </c>
      <c r="K76" t="s">
        <v>92</v>
      </c>
      <c r="L76" t="s">
        <v>92</v>
      </c>
      <c r="M76">
        <v>34.81</v>
      </c>
      <c r="N76" t="s">
        <v>381</v>
      </c>
      <c r="O76">
        <v>0</v>
      </c>
      <c r="P76">
        <v>0</v>
      </c>
      <c r="Q76">
        <v>0</v>
      </c>
      <c r="R76">
        <v>1</v>
      </c>
      <c r="S76">
        <v>72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 t="s">
        <v>382</v>
      </c>
      <c r="AH76">
        <v>16</v>
      </c>
      <c r="AI76">
        <v>23</v>
      </c>
      <c r="AJ76">
        <v>7</v>
      </c>
      <c r="AK76">
        <v>11</v>
      </c>
      <c r="AL76">
        <v>1</v>
      </c>
      <c r="AM76">
        <v>1</v>
      </c>
      <c r="AN76">
        <v>19</v>
      </c>
      <c r="AO76">
        <v>1</v>
      </c>
      <c r="AP76">
        <v>1</v>
      </c>
      <c r="AQ76">
        <v>2</v>
      </c>
      <c r="AR76">
        <v>4</v>
      </c>
      <c r="AS76">
        <v>0</v>
      </c>
      <c r="AT76">
        <v>1</v>
      </c>
      <c r="AU76">
        <v>2</v>
      </c>
      <c r="AV76">
        <v>1</v>
      </c>
      <c r="AW76">
        <v>2</v>
      </c>
      <c r="AX76">
        <v>1</v>
      </c>
      <c r="AY76">
        <v>0</v>
      </c>
      <c r="AZ76" t="s">
        <v>383</v>
      </c>
      <c r="BA76">
        <v>1</v>
      </c>
      <c r="BB76">
        <v>2</v>
      </c>
      <c r="BC76">
        <v>3</v>
      </c>
      <c r="BD76">
        <v>2</v>
      </c>
      <c r="BE76">
        <v>66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 t="s">
        <v>310</v>
      </c>
      <c r="BT76">
        <v>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71</v>
      </c>
      <c r="CH76">
        <v>0</v>
      </c>
      <c r="CI76">
        <v>0</v>
      </c>
      <c r="CJ76">
        <v>0</v>
      </c>
      <c r="CK76">
        <v>0</v>
      </c>
      <c r="CL76">
        <v>34.29</v>
      </c>
      <c r="CM76">
        <v>34.799999999999997</v>
      </c>
      <c r="CN76" t="s">
        <v>97</v>
      </c>
      <c r="CO76" s="15">
        <f t="shared" si="4"/>
        <v>-1.5164771070282912E-2</v>
      </c>
      <c r="CP76" s="15">
        <f t="shared" si="5"/>
        <v>1.4655172413792994E-2</v>
      </c>
      <c r="CR76" s="14">
        <f t="shared" si="6"/>
        <v>34.792525862068963</v>
      </c>
    </row>
    <row r="77" spans="1:96" x14ac:dyDescent="0.25">
      <c r="A77">
        <v>68</v>
      </c>
      <c r="B77" t="s">
        <v>384</v>
      </c>
      <c r="C77">
        <v>10</v>
      </c>
      <c r="D77">
        <v>1</v>
      </c>
      <c r="E77">
        <v>5</v>
      </c>
      <c r="F77">
        <v>1</v>
      </c>
      <c r="G77" t="s">
        <v>92</v>
      </c>
      <c r="H77" t="s">
        <v>92</v>
      </c>
      <c r="I77">
        <v>5</v>
      </c>
      <c r="J77">
        <v>1</v>
      </c>
      <c r="K77" t="s">
        <v>92</v>
      </c>
      <c r="L77" t="s">
        <v>92</v>
      </c>
      <c r="M77">
        <v>35.43</v>
      </c>
      <c r="N77" t="s">
        <v>385</v>
      </c>
      <c r="O77">
        <v>10</v>
      </c>
      <c r="P77">
        <v>13</v>
      </c>
      <c r="Q77">
        <v>9</v>
      </c>
      <c r="R77">
        <v>7</v>
      </c>
      <c r="S77">
        <v>2</v>
      </c>
      <c r="T77">
        <v>1</v>
      </c>
      <c r="U77">
        <v>16</v>
      </c>
      <c r="V77">
        <v>1</v>
      </c>
      <c r="W77">
        <v>2</v>
      </c>
      <c r="X77">
        <v>2</v>
      </c>
      <c r="Y77">
        <v>0</v>
      </c>
      <c r="Z77">
        <v>1</v>
      </c>
      <c r="AA77">
        <v>1</v>
      </c>
      <c r="AB77">
        <v>0</v>
      </c>
      <c r="AC77">
        <v>1</v>
      </c>
      <c r="AD77">
        <v>2</v>
      </c>
      <c r="AE77">
        <v>0</v>
      </c>
      <c r="AF77">
        <v>0</v>
      </c>
      <c r="AG77" t="s">
        <v>386</v>
      </c>
      <c r="AH77">
        <v>16</v>
      </c>
      <c r="AI77">
        <v>1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8</v>
      </c>
      <c r="AR77">
        <v>4</v>
      </c>
      <c r="AS77">
        <v>7</v>
      </c>
      <c r="AT77">
        <v>6</v>
      </c>
      <c r="AU77">
        <v>6</v>
      </c>
      <c r="AV77">
        <v>0</v>
      </c>
      <c r="AW77">
        <v>0</v>
      </c>
      <c r="AX77">
        <v>0</v>
      </c>
      <c r="AY77">
        <v>0</v>
      </c>
      <c r="AZ77" t="s">
        <v>387</v>
      </c>
      <c r="BA77">
        <v>14</v>
      </c>
      <c r="BB77">
        <v>8</v>
      </c>
      <c r="BC77">
        <v>4</v>
      </c>
      <c r="BD77">
        <v>8</v>
      </c>
      <c r="BE77">
        <v>15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2</v>
      </c>
      <c r="BM77">
        <v>1</v>
      </c>
      <c r="BN77">
        <v>5</v>
      </c>
      <c r="BO77">
        <v>1</v>
      </c>
      <c r="BP77">
        <v>8</v>
      </c>
      <c r="BQ77">
        <v>1</v>
      </c>
      <c r="BR77">
        <v>8</v>
      </c>
      <c r="BS77" t="s">
        <v>388</v>
      </c>
      <c r="BT77">
        <v>2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43</v>
      </c>
      <c r="CH77">
        <v>0</v>
      </c>
      <c r="CI77">
        <v>0</v>
      </c>
      <c r="CJ77">
        <v>0</v>
      </c>
      <c r="CK77">
        <v>0</v>
      </c>
      <c r="CL77">
        <v>35.5</v>
      </c>
      <c r="CM77">
        <v>35.590000000000003</v>
      </c>
      <c r="CN77" t="s">
        <v>97</v>
      </c>
      <c r="CO77" s="15">
        <f t="shared" si="4"/>
        <v>1.9718309859154681E-3</v>
      </c>
      <c r="CP77" s="15">
        <f t="shared" si="5"/>
        <v>2.5288002247823016E-3</v>
      </c>
      <c r="CR77" s="14">
        <f t="shared" si="6"/>
        <v>35.589772407979773</v>
      </c>
    </row>
    <row r="78" spans="1:96" x14ac:dyDescent="0.25">
      <c r="A78">
        <v>69</v>
      </c>
      <c r="B78" t="s">
        <v>389</v>
      </c>
      <c r="C78">
        <v>10</v>
      </c>
      <c r="D78">
        <v>1</v>
      </c>
      <c r="E78">
        <v>5</v>
      </c>
      <c r="F78">
        <v>1</v>
      </c>
      <c r="G78" t="s">
        <v>92</v>
      </c>
      <c r="H78" t="s">
        <v>92</v>
      </c>
      <c r="I78">
        <v>5</v>
      </c>
      <c r="J78">
        <v>1</v>
      </c>
      <c r="K78" t="s">
        <v>92</v>
      </c>
      <c r="L78" t="s">
        <v>92</v>
      </c>
      <c r="M78">
        <v>26.88</v>
      </c>
      <c r="N78" t="s">
        <v>390</v>
      </c>
      <c r="O78">
        <v>3</v>
      </c>
      <c r="P78">
        <v>1</v>
      </c>
      <c r="Q78">
        <v>2</v>
      </c>
      <c r="R78">
        <v>4</v>
      </c>
      <c r="S78">
        <v>67</v>
      </c>
      <c r="T78">
        <v>1</v>
      </c>
      <c r="U78">
        <v>2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2</v>
      </c>
      <c r="AC78">
        <v>2</v>
      </c>
      <c r="AD78">
        <v>2</v>
      </c>
      <c r="AE78">
        <v>1</v>
      </c>
      <c r="AF78">
        <v>2</v>
      </c>
      <c r="AG78" t="s">
        <v>391</v>
      </c>
      <c r="AH78">
        <v>5</v>
      </c>
      <c r="AI78">
        <v>8</v>
      </c>
      <c r="AJ78">
        <v>8</v>
      </c>
      <c r="AK78">
        <v>1</v>
      </c>
      <c r="AL78">
        <v>0</v>
      </c>
      <c r="AM78">
        <v>1</v>
      </c>
      <c r="AN78">
        <v>9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1</v>
      </c>
      <c r="AU78">
        <v>55</v>
      </c>
      <c r="AV78">
        <v>1</v>
      </c>
      <c r="AW78">
        <v>2</v>
      </c>
      <c r="AX78">
        <v>0</v>
      </c>
      <c r="AY78">
        <v>0</v>
      </c>
      <c r="AZ78" t="s">
        <v>178</v>
      </c>
      <c r="BA78">
        <v>0</v>
      </c>
      <c r="BB78">
        <v>0</v>
      </c>
      <c r="BC78">
        <v>1</v>
      </c>
      <c r="BD78">
        <v>0</v>
      </c>
      <c r="BE78">
        <v>1</v>
      </c>
      <c r="BF78">
        <v>1</v>
      </c>
      <c r="BG78">
        <v>2</v>
      </c>
      <c r="BH78">
        <v>1</v>
      </c>
      <c r="BI78">
        <v>1</v>
      </c>
      <c r="BJ78">
        <v>0</v>
      </c>
      <c r="BK78">
        <v>1</v>
      </c>
      <c r="BL78">
        <v>0</v>
      </c>
      <c r="BM78">
        <v>0</v>
      </c>
      <c r="BN78">
        <v>78</v>
      </c>
      <c r="BO78">
        <v>1</v>
      </c>
      <c r="BP78">
        <v>1</v>
      </c>
      <c r="BQ78">
        <v>1</v>
      </c>
      <c r="BR78">
        <v>1</v>
      </c>
      <c r="BS78" t="s">
        <v>392</v>
      </c>
      <c r="BT78">
        <v>28</v>
      </c>
      <c r="BU78">
        <v>8</v>
      </c>
      <c r="BV78">
        <v>2</v>
      </c>
      <c r="BW78">
        <v>0</v>
      </c>
      <c r="BX78">
        <v>1</v>
      </c>
      <c r="BY78">
        <v>1</v>
      </c>
      <c r="BZ78">
        <v>2</v>
      </c>
      <c r="CA78">
        <v>0</v>
      </c>
      <c r="CB78">
        <v>0</v>
      </c>
      <c r="CC78">
        <v>11</v>
      </c>
      <c r="CD78">
        <v>4</v>
      </c>
      <c r="CE78">
        <v>6</v>
      </c>
      <c r="CF78">
        <v>2</v>
      </c>
      <c r="CG78">
        <v>31</v>
      </c>
      <c r="CH78">
        <v>2</v>
      </c>
      <c r="CI78">
        <v>43</v>
      </c>
      <c r="CJ78">
        <v>1</v>
      </c>
      <c r="CK78">
        <v>43</v>
      </c>
      <c r="CL78">
        <v>26.52</v>
      </c>
      <c r="CM78">
        <v>28.22</v>
      </c>
      <c r="CN78" t="s">
        <v>97</v>
      </c>
      <c r="CO78" s="15">
        <f t="shared" si="4"/>
        <v>-1.3574660633484115E-2</v>
      </c>
      <c r="CP78" s="15">
        <f t="shared" si="5"/>
        <v>6.0240963855421659E-2</v>
      </c>
      <c r="CR78" s="14">
        <f t="shared" si="6"/>
        <v>28.117590361445782</v>
      </c>
    </row>
    <row r="79" spans="1:96" x14ac:dyDescent="0.25">
      <c r="A79">
        <v>70</v>
      </c>
      <c r="B79" t="s">
        <v>393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6</v>
      </c>
      <c r="J79">
        <v>0</v>
      </c>
      <c r="K79" t="s">
        <v>92</v>
      </c>
      <c r="L79" t="s">
        <v>92</v>
      </c>
      <c r="M79">
        <v>31.6</v>
      </c>
      <c r="N79" t="s">
        <v>289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0</v>
      </c>
      <c r="AF79">
        <v>0</v>
      </c>
      <c r="AG79" t="s">
        <v>96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 t="s">
        <v>394</v>
      </c>
      <c r="BA79">
        <v>0</v>
      </c>
      <c r="BB79">
        <v>0</v>
      </c>
      <c r="BC79">
        <v>0</v>
      </c>
      <c r="BD79">
        <v>0</v>
      </c>
      <c r="BE79">
        <v>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 t="s">
        <v>229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6</v>
      </c>
      <c r="CH79">
        <v>0</v>
      </c>
      <c r="CI79">
        <v>0</v>
      </c>
      <c r="CJ79">
        <v>0</v>
      </c>
      <c r="CK79">
        <v>0</v>
      </c>
      <c r="CL79">
        <v>30.27</v>
      </c>
      <c r="CM79">
        <v>31.98</v>
      </c>
      <c r="CN79" t="s">
        <v>97</v>
      </c>
      <c r="CO79" s="15">
        <f t="shared" si="4"/>
        <v>-4.3937892302609916E-2</v>
      </c>
      <c r="CP79" s="15">
        <f t="shared" si="5"/>
        <v>5.3470919324577926E-2</v>
      </c>
      <c r="CR79" s="14">
        <f t="shared" si="6"/>
        <v>31.888564727954972</v>
      </c>
    </row>
    <row r="80" spans="1:96" x14ac:dyDescent="0.25">
      <c r="A80">
        <v>71</v>
      </c>
      <c r="B80" t="s">
        <v>395</v>
      </c>
      <c r="C80">
        <v>9</v>
      </c>
      <c r="D80">
        <v>1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27.89</v>
      </c>
      <c r="N80" t="s">
        <v>396</v>
      </c>
      <c r="O80">
        <v>2</v>
      </c>
      <c r="P80">
        <v>12</v>
      </c>
      <c r="Q80">
        <v>9</v>
      </c>
      <c r="R80">
        <v>8</v>
      </c>
      <c r="S80">
        <v>9</v>
      </c>
      <c r="T80">
        <v>1</v>
      </c>
      <c r="U80">
        <v>26</v>
      </c>
      <c r="V80">
        <v>1</v>
      </c>
      <c r="W80">
        <v>9</v>
      </c>
      <c r="X80">
        <v>3</v>
      </c>
      <c r="Y80">
        <v>1</v>
      </c>
      <c r="Z80">
        <v>4</v>
      </c>
      <c r="AA80">
        <v>5</v>
      </c>
      <c r="AB80">
        <v>35</v>
      </c>
      <c r="AC80">
        <v>1</v>
      </c>
      <c r="AD80">
        <v>2</v>
      </c>
      <c r="AE80">
        <v>1</v>
      </c>
      <c r="AF80">
        <v>2</v>
      </c>
      <c r="AG80" t="s">
        <v>397</v>
      </c>
      <c r="AH80">
        <v>2</v>
      </c>
      <c r="AI80">
        <v>3</v>
      </c>
      <c r="AJ80">
        <v>2</v>
      </c>
      <c r="AK80">
        <v>9</v>
      </c>
      <c r="AL80">
        <v>67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1</v>
      </c>
      <c r="AU80">
        <v>1</v>
      </c>
      <c r="AV80">
        <v>1</v>
      </c>
      <c r="AW80">
        <v>2</v>
      </c>
      <c r="AX80">
        <v>1</v>
      </c>
      <c r="AY80">
        <v>2</v>
      </c>
      <c r="AZ80" t="s">
        <v>398</v>
      </c>
      <c r="BA80">
        <v>10</v>
      </c>
      <c r="BB80">
        <v>15</v>
      </c>
      <c r="BC80">
        <v>25</v>
      </c>
      <c r="BD80">
        <v>21</v>
      </c>
      <c r="BE80">
        <v>4</v>
      </c>
      <c r="BF80">
        <v>1</v>
      </c>
      <c r="BG80">
        <v>2</v>
      </c>
      <c r="BH80">
        <v>0</v>
      </c>
      <c r="BI80">
        <v>0</v>
      </c>
      <c r="BJ80">
        <v>3</v>
      </c>
      <c r="BK80">
        <v>1</v>
      </c>
      <c r="BL80">
        <v>0</v>
      </c>
      <c r="BM80">
        <v>0</v>
      </c>
      <c r="BN80">
        <v>8</v>
      </c>
      <c r="BO80">
        <v>1</v>
      </c>
      <c r="BP80">
        <v>9</v>
      </c>
      <c r="BQ80">
        <v>1</v>
      </c>
      <c r="BR80">
        <v>0</v>
      </c>
      <c r="BS80" t="s">
        <v>399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84</v>
      </c>
      <c r="CH80">
        <v>0</v>
      </c>
      <c r="CI80">
        <v>0</v>
      </c>
      <c r="CJ80">
        <v>0</v>
      </c>
      <c r="CK80">
        <v>0</v>
      </c>
      <c r="CL80">
        <v>27.85</v>
      </c>
      <c r="CM80">
        <v>28.37</v>
      </c>
      <c r="CN80" t="s">
        <v>97</v>
      </c>
      <c r="CO80" s="15">
        <f t="shared" si="4"/>
        <v>-1.4362657091562259E-3</v>
      </c>
      <c r="CP80" s="15">
        <f t="shared" si="5"/>
        <v>1.8329221008107188E-2</v>
      </c>
      <c r="CR80" s="14">
        <f t="shared" si="6"/>
        <v>28.360468805075786</v>
      </c>
    </row>
    <row r="81" spans="1:96" x14ac:dyDescent="0.25">
      <c r="A81">
        <v>72</v>
      </c>
      <c r="B81" t="s">
        <v>400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35.97</v>
      </c>
      <c r="N81" t="s">
        <v>401</v>
      </c>
      <c r="O81">
        <v>1</v>
      </c>
      <c r="P81">
        <v>1</v>
      </c>
      <c r="Q81">
        <v>0</v>
      </c>
      <c r="R81">
        <v>1</v>
      </c>
      <c r="S81">
        <v>70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</v>
      </c>
      <c r="AC81">
        <v>1</v>
      </c>
      <c r="AD81">
        <v>2</v>
      </c>
      <c r="AE81">
        <v>1</v>
      </c>
      <c r="AF81">
        <v>2</v>
      </c>
      <c r="AG81" t="s">
        <v>285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61</v>
      </c>
      <c r="AV81">
        <v>0</v>
      </c>
      <c r="AW81">
        <v>0</v>
      </c>
      <c r="AX81">
        <v>0</v>
      </c>
      <c r="AY81">
        <v>0</v>
      </c>
      <c r="AZ81" t="s">
        <v>127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54</v>
      </c>
      <c r="BO81">
        <v>0</v>
      </c>
      <c r="BP81">
        <v>0</v>
      </c>
      <c r="BQ81">
        <v>0</v>
      </c>
      <c r="BR81">
        <v>0</v>
      </c>
      <c r="BS81" t="s">
        <v>402</v>
      </c>
      <c r="BT81">
        <v>1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3</v>
      </c>
      <c r="CE81">
        <v>0</v>
      </c>
      <c r="CF81">
        <v>5</v>
      </c>
      <c r="CG81">
        <v>34</v>
      </c>
      <c r="CH81">
        <v>0</v>
      </c>
      <c r="CI81">
        <v>0</v>
      </c>
      <c r="CJ81">
        <v>0</v>
      </c>
      <c r="CK81">
        <v>0</v>
      </c>
      <c r="CL81">
        <v>35.25</v>
      </c>
      <c r="CM81">
        <v>37</v>
      </c>
      <c r="CN81" t="s">
        <v>97</v>
      </c>
      <c r="CO81" s="15">
        <f t="shared" si="4"/>
        <v>-2.0425531914893602E-2</v>
      </c>
      <c r="CP81" s="15">
        <f t="shared" si="5"/>
        <v>4.7297297297297258E-2</v>
      </c>
      <c r="CR81" s="14">
        <f t="shared" si="6"/>
        <v>36.917229729729726</v>
      </c>
    </row>
    <row r="82" spans="1:96" x14ac:dyDescent="0.25">
      <c r="A82">
        <v>73</v>
      </c>
      <c r="B82" t="s">
        <v>403</v>
      </c>
      <c r="C82">
        <v>9</v>
      </c>
      <c r="D82">
        <v>0</v>
      </c>
      <c r="E82">
        <v>5</v>
      </c>
      <c r="F82">
        <v>1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35.200000000000003</v>
      </c>
      <c r="N82" t="s">
        <v>404</v>
      </c>
      <c r="O82">
        <v>1</v>
      </c>
      <c r="P82">
        <v>0</v>
      </c>
      <c r="Q82">
        <v>3</v>
      </c>
      <c r="R82">
        <v>9</v>
      </c>
      <c r="S82">
        <v>57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4</v>
      </c>
      <c r="AC82">
        <v>1</v>
      </c>
      <c r="AD82">
        <v>4</v>
      </c>
      <c r="AE82">
        <v>1</v>
      </c>
      <c r="AF82">
        <v>4</v>
      </c>
      <c r="AG82" t="s">
        <v>131</v>
      </c>
      <c r="AH82">
        <v>4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1</v>
      </c>
      <c r="AS82">
        <v>3</v>
      </c>
      <c r="AT82">
        <v>0</v>
      </c>
      <c r="AU82">
        <v>56</v>
      </c>
      <c r="AV82">
        <v>0</v>
      </c>
      <c r="AW82">
        <v>0</v>
      </c>
      <c r="AX82">
        <v>0</v>
      </c>
      <c r="AY82">
        <v>0</v>
      </c>
      <c r="AZ82" t="s">
        <v>120</v>
      </c>
      <c r="BA82">
        <v>22</v>
      </c>
      <c r="BB82">
        <v>12</v>
      </c>
      <c r="BC82">
        <v>9</v>
      </c>
      <c r="BD82">
        <v>12</v>
      </c>
      <c r="BE82">
        <v>3</v>
      </c>
      <c r="BF82">
        <v>2</v>
      </c>
      <c r="BG82">
        <v>18</v>
      </c>
      <c r="BH82">
        <v>1</v>
      </c>
      <c r="BI82">
        <v>3</v>
      </c>
      <c r="BJ82">
        <v>3</v>
      </c>
      <c r="BK82">
        <v>0</v>
      </c>
      <c r="BL82">
        <v>4</v>
      </c>
      <c r="BM82">
        <v>2</v>
      </c>
      <c r="BN82">
        <v>7</v>
      </c>
      <c r="BO82">
        <v>3</v>
      </c>
      <c r="BP82">
        <v>13</v>
      </c>
      <c r="BQ82">
        <v>1</v>
      </c>
      <c r="BR82">
        <v>0</v>
      </c>
      <c r="BS82" t="s">
        <v>405</v>
      </c>
      <c r="BT82">
        <v>1</v>
      </c>
      <c r="BU82">
        <v>8</v>
      </c>
      <c r="BV82">
        <v>11</v>
      </c>
      <c r="BW82">
        <v>9</v>
      </c>
      <c r="BX82">
        <v>51</v>
      </c>
      <c r="BY82">
        <v>3</v>
      </c>
      <c r="BZ82">
        <v>52</v>
      </c>
      <c r="CA82">
        <v>2</v>
      </c>
      <c r="CB82">
        <v>44</v>
      </c>
      <c r="CC82">
        <v>3</v>
      </c>
      <c r="CD82">
        <v>1</v>
      </c>
      <c r="CE82">
        <v>2</v>
      </c>
      <c r="CF82">
        <v>1</v>
      </c>
      <c r="CG82">
        <v>7</v>
      </c>
      <c r="CH82">
        <v>3</v>
      </c>
      <c r="CI82">
        <v>11</v>
      </c>
      <c r="CJ82">
        <v>3</v>
      </c>
      <c r="CK82">
        <v>11</v>
      </c>
      <c r="CL82">
        <v>36.24</v>
      </c>
      <c r="CM82">
        <v>39</v>
      </c>
      <c r="CN82" t="s">
        <v>97</v>
      </c>
      <c r="CO82" s="15">
        <f t="shared" si="4"/>
        <v>2.8697571743929284E-2</v>
      </c>
      <c r="CP82" s="15">
        <f t="shared" si="5"/>
        <v>7.0769230769230695E-2</v>
      </c>
      <c r="CR82" s="14">
        <f t="shared" si="6"/>
        <v>38.804676923076926</v>
      </c>
    </row>
    <row r="83" spans="1:96" x14ac:dyDescent="0.25">
      <c r="A83">
        <v>74</v>
      </c>
      <c r="B83" t="s">
        <v>406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28.43</v>
      </c>
      <c r="N83" t="s">
        <v>407</v>
      </c>
      <c r="O83">
        <v>10</v>
      </c>
      <c r="P83">
        <v>25</v>
      </c>
      <c r="Q83">
        <v>21</v>
      </c>
      <c r="R83">
        <v>7</v>
      </c>
      <c r="S83">
        <v>4</v>
      </c>
      <c r="T83">
        <v>1</v>
      </c>
      <c r="U83">
        <v>1</v>
      </c>
      <c r="V83">
        <v>0</v>
      </c>
      <c r="W83">
        <v>0</v>
      </c>
      <c r="X83">
        <v>1</v>
      </c>
      <c r="Y83">
        <v>1</v>
      </c>
      <c r="Z83">
        <v>1</v>
      </c>
      <c r="AA83">
        <v>2</v>
      </c>
      <c r="AB83">
        <v>1</v>
      </c>
      <c r="AC83">
        <v>2</v>
      </c>
      <c r="AD83">
        <v>5</v>
      </c>
      <c r="AE83">
        <v>1</v>
      </c>
      <c r="AF83">
        <v>0</v>
      </c>
      <c r="AG83" t="s">
        <v>408</v>
      </c>
      <c r="AH83">
        <v>11</v>
      </c>
      <c r="AI83">
        <v>15</v>
      </c>
      <c r="AJ83">
        <v>11</v>
      </c>
      <c r="AK83">
        <v>16</v>
      </c>
      <c r="AL83">
        <v>8</v>
      </c>
      <c r="AM83">
        <v>0</v>
      </c>
      <c r="AN83">
        <v>0</v>
      </c>
      <c r="AO83">
        <v>0</v>
      </c>
      <c r="AP83">
        <v>0</v>
      </c>
      <c r="AQ83">
        <v>3</v>
      </c>
      <c r="AR83">
        <v>2</v>
      </c>
      <c r="AS83">
        <v>2</v>
      </c>
      <c r="AT83">
        <v>1</v>
      </c>
      <c r="AU83">
        <v>1</v>
      </c>
      <c r="AV83">
        <v>1</v>
      </c>
      <c r="AW83">
        <v>6</v>
      </c>
      <c r="AX83">
        <v>1</v>
      </c>
      <c r="AY83">
        <v>6</v>
      </c>
      <c r="AZ83" t="s">
        <v>409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72</v>
      </c>
      <c r="BO83">
        <v>0</v>
      </c>
      <c r="BP83">
        <v>0</v>
      </c>
      <c r="BQ83">
        <v>0</v>
      </c>
      <c r="BR83">
        <v>0</v>
      </c>
      <c r="BS83" t="s">
        <v>410</v>
      </c>
      <c r="BT83">
        <v>0</v>
      </c>
      <c r="BU83">
        <v>0</v>
      </c>
      <c r="BV83">
        <v>0</v>
      </c>
      <c r="BW83">
        <v>0</v>
      </c>
      <c r="BX83">
        <v>58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0</v>
      </c>
      <c r="CG83">
        <v>21</v>
      </c>
      <c r="CH83">
        <v>1</v>
      </c>
      <c r="CI83">
        <v>22</v>
      </c>
      <c r="CJ83">
        <v>1</v>
      </c>
      <c r="CK83">
        <v>22</v>
      </c>
      <c r="CL83">
        <v>28.51</v>
      </c>
      <c r="CM83">
        <v>29.09</v>
      </c>
      <c r="CN83" t="s">
        <v>97</v>
      </c>
      <c r="CO83" s="15">
        <f t="shared" si="4"/>
        <v>2.8060329708874399E-3</v>
      </c>
      <c r="CP83" s="15">
        <f t="shared" si="5"/>
        <v>1.9938123066345792E-2</v>
      </c>
      <c r="CR83" s="14">
        <f t="shared" si="6"/>
        <v>29.07843588862152</v>
      </c>
    </row>
    <row r="84" spans="1:96" x14ac:dyDescent="0.25">
      <c r="A84">
        <v>75</v>
      </c>
      <c r="B84" t="s">
        <v>411</v>
      </c>
      <c r="C84">
        <v>10</v>
      </c>
      <c r="D84">
        <v>0</v>
      </c>
      <c r="E84">
        <v>5</v>
      </c>
      <c r="F84">
        <v>1</v>
      </c>
      <c r="G84" t="s">
        <v>92</v>
      </c>
      <c r="H84" t="s">
        <v>92</v>
      </c>
      <c r="I84">
        <v>5</v>
      </c>
      <c r="J84">
        <v>1</v>
      </c>
      <c r="K84" t="s">
        <v>92</v>
      </c>
      <c r="L84" t="s">
        <v>92</v>
      </c>
      <c r="M84">
        <v>30.59</v>
      </c>
      <c r="N84" t="s">
        <v>412</v>
      </c>
      <c r="O84">
        <v>14</v>
      </c>
      <c r="P84">
        <v>6</v>
      </c>
      <c r="Q84">
        <v>3</v>
      </c>
      <c r="R84">
        <v>1</v>
      </c>
      <c r="S84">
        <v>0</v>
      </c>
      <c r="T84">
        <v>1</v>
      </c>
      <c r="U84">
        <v>4</v>
      </c>
      <c r="V84">
        <v>0</v>
      </c>
      <c r="W84">
        <v>0</v>
      </c>
      <c r="X84">
        <v>7</v>
      </c>
      <c r="Y84">
        <v>7</v>
      </c>
      <c r="Z84">
        <v>7</v>
      </c>
      <c r="AA84">
        <v>14</v>
      </c>
      <c r="AB84">
        <v>16</v>
      </c>
      <c r="AC84">
        <v>1</v>
      </c>
      <c r="AD84">
        <v>13</v>
      </c>
      <c r="AE84">
        <v>0</v>
      </c>
      <c r="AF84">
        <v>0</v>
      </c>
      <c r="AG84" t="s">
        <v>413</v>
      </c>
      <c r="AH84">
        <v>35</v>
      </c>
      <c r="AI84">
        <v>13</v>
      </c>
      <c r="AJ84">
        <v>8</v>
      </c>
      <c r="AK84">
        <v>4</v>
      </c>
      <c r="AL84">
        <v>7</v>
      </c>
      <c r="AM84">
        <v>3</v>
      </c>
      <c r="AN84">
        <v>19</v>
      </c>
      <c r="AO84">
        <v>1</v>
      </c>
      <c r="AP84">
        <v>7</v>
      </c>
      <c r="AQ84">
        <v>16</v>
      </c>
      <c r="AR84">
        <v>4</v>
      </c>
      <c r="AS84">
        <v>4</v>
      </c>
      <c r="AT84">
        <v>1</v>
      </c>
      <c r="AU84">
        <v>5</v>
      </c>
      <c r="AV84">
        <v>2</v>
      </c>
      <c r="AW84">
        <v>3</v>
      </c>
      <c r="AX84">
        <v>1</v>
      </c>
      <c r="AY84">
        <v>0</v>
      </c>
      <c r="AZ84" t="s">
        <v>290</v>
      </c>
      <c r="BA84">
        <v>26</v>
      </c>
      <c r="BB84">
        <v>22</v>
      </c>
      <c r="BC84">
        <v>11</v>
      </c>
      <c r="BD84">
        <v>2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3</v>
      </c>
      <c r="BK84">
        <v>0</v>
      </c>
      <c r="BL84">
        <v>2</v>
      </c>
      <c r="BM84">
        <v>0</v>
      </c>
      <c r="BN84">
        <v>3</v>
      </c>
      <c r="BO84">
        <v>1</v>
      </c>
      <c r="BP84">
        <v>5</v>
      </c>
      <c r="BQ84">
        <v>0</v>
      </c>
      <c r="BR84">
        <v>0</v>
      </c>
      <c r="BS84" t="s">
        <v>183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68</v>
      </c>
      <c r="CH84">
        <v>0</v>
      </c>
      <c r="CI84">
        <v>0</v>
      </c>
      <c r="CJ84">
        <v>0</v>
      </c>
      <c r="CK84">
        <v>0</v>
      </c>
      <c r="CL84">
        <v>30.46</v>
      </c>
      <c r="CM84">
        <v>30.46</v>
      </c>
      <c r="CN84" t="s">
        <v>97</v>
      </c>
      <c r="CO84" s="15">
        <f t="shared" si="4"/>
        <v>-4.2678923177938977E-3</v>
      </c>
      <c r="CP84" s="15">
        <f t="shared" si="5"/>
        <v>0</v>
      </c>
      <c r="CR84" s="14">
        <f t="shared" si="6"/>
        <v>30.46</v>
      </c>
    </row>
    <row r="85" spans="1:96" x14ac:dyDescent="0.25">
      <c r="A85">
        <v>76</v>
      </c>
      <c r="B85" t="s">
        <v>414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34.659999999999997</v>
      </c>
      <c r="N85" t="s">
        <v>415</v>
      </c>
      <c r="O85">
        <v>3</v>
      </c>
      <c r="P85">
        <v>3</v>
      </c>
      <c r="Q85">
        <v>1</v>
      </c>
      <c r="R85">
        <v>3</v>
      </c>
      <c r="S85">
        <v>68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4</v>
      </c>
      <c r="AC85">
        <v>1</v>
      </c>
      <c r="AD85">
        <v>4</v>
      </c>
      <c r="AE85">
        <v>1</v>
      </c>
      <c r="AF85">
        <v>4</v>
      </c>
      <c r="AG85" t="s">
        <v>416</v>
      </c>
      <c r="AH85">
        <v>19</v>
      </c>
      <c r="AI85">
        <v>12</v>
      </c>
      <c r="AJ85">
        <v>4</v>
      </c>
      <c r="AK85">
        <v>21</v>
      </c>
      <c r="AL85">
        <v>4</v>
      </c>
      <c r="AM85">
        <v>1</v>
      </c>
      <c r="AN85">
        <v>29</v>
      </c>
      <c r="AO85">
        <v>1</v>
      </c>
      <c r="AP85">
        <v>4</v>
      </c>
      <c r="AQ85">
        <v>6</v>
      </c>
      <c r="AR85">
        <v>2</v>
      </c>
      <c r="AS85">
        <v>3</v>
      </c>
      <c r="AT85">
        <v>11</v>
      </c>
      <c r="AU85">
        <v>6</v>
      </c>
      <c r="AV85">
        <v>1</v>
      </c>
      <c r="AW85">
        <v>1</v>
      </c>
      <c r="AX85">
        <v>1</v>
      </c>
      <c r="AY85">
        <v>0</v>
      </c>
      <c r="AZ85" t="s">
        <v>417</v>
      </c>
      <c r="BA85">
        <v>25</v>
      </c>
      <c r="BB85">
        <v>26</v>
      </c>
      <c r="BC85">
        <v>6</v>
      </c>
      <c r="BD85">
        <v>6</v>
      </c>
      <c r="BE85">
        <v>4</v>
      </c>
      <c r="BF85">
        <v>2</v>
      </c>
      <c r="BG85">
        <v>11</v>
      </c>
      <c r="BH85">
        <v>2</v>
      </c>
      <c r="BI85">
        <v>4</v>
      </c>
      <c r="BJ85">
        <v>14</v>
      </c>
      <c r="BK85">
        <v>5</v>
      </c>
      <c r="BL85">
        <v>1</v>
      </c>
      <c r="BM85">
        <v>5</v>
      </c>
      <c r="BN85">
        <v>6</v>
      </c>
      <c r="BO85">
        <v>3</v>
      </c>
      <c r="BP85">
        <v>17</v>
      </c>
      <c r="BQ85">
        <v>2</v>
      </c>
      <c r="BR85">
        <v>0</v>
      </c>
      <c r="BS85" t="s">
        <v>418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80</v>
      </c>
      <c r="CH85">
        <v>0</v>
      </c>
      <c r="CI85">
        <v>0</v>
      </c>
      <c r="CJ85">
        <v>0</v>
      </c>
      <c r="CK85">
        <v>0</v>
      </c>
      <c r="CL85">
        <v>34.549999999999997</v>
      </c>
      <c r="CM85">
        <v>35.08</v>
      </c>
      <c r="CN85" t="s">
        <v>97</v>
      </c>
      <c r="CO85" s="15">
        <f t="shared" si="4"/>
        <v>-3.1837916063675031E-3</v>
      </c>
      <c r="CP85" s="15">
        <f t="shared" si="5"/>
        <v>1.5108323831242942E-2</v>
      </c>
      <c r="CR85" s="14">
        <f t="shared" si="6"/>
        <v>35.07199258836944</v>
      </c>
    </row>
    <row r="86" spans="1:96" x14ac:dyDescent="0.25">
      <c r="A86">
        <v>77</v>
      </c>
      <c r="B86" t="s">
        <v>419</v>
      </c>
      <c r="C86">
        <v>10</v>
      </c>
      <c r="D86">
        <v>0</v>
      </c>
      <c r="E86">
        <v>6</v>
      </c>
      <c r="F86">
        <v>0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32.39</v>
      </c>
      <c r="N86" t="s">
        <v>349</v>
      </c>
      <c r="O86">
        <v>5</v>
      </c>
      <c r="P86">
        <v>30</v>
      </c>
      <c r="Q86">
        <v>26</v>
      </c>
      <c r="R86">
        <v>8</v>
      </c>
      <c r="S86">
        <v>11</v>
      </c>
      <c r="T86">
        <v>1</v>
      </c>
      <c r="U86">
        <v>3</v>
      </c>
      <c r="V86">
        <v>0</v>
      </c>
      <c r="W86">
        <v>0</v>
      </c>
      <c r="X86">
        <v>2</v>
      </c>
      <c r="Y86">
        <v>1</v>
      </c>
      <c r="Z86">
        <v>0</v>
      </c>
      <c r="AA86">
        <v>1</v>
      </c>
      <c r="AB86">
        <v>1</v>
      </c>
      <c r="AC86">
        <v>2</v>
      </c>
      <c r="AD86">
        <v>3</v>
      </c>
      <c r="AE86">
        <v>1</v>
      </c>
      <c r="AF86">
        <v>3</v>
      </c>
      <c r="AG86" t="s">
        <v>420</v>
      </c>
      <c r="AH86">
        <v>19</v>
      </c>
      <c r="AI86">
        <v>13</v>
      </c>
      <c r="AJ86">
        <v>9</v>
      </c>
      <c r="AK86">
        <v>13</v>
      </c>
      <c r="AL86">
        <v>21</v>
      </c>
      <c r="AM86">
        <v>1</v>
      </c>
      <c r="AN86">
        <v>3</v>
      </c>
      <c r="AO86">
        <v>0</v>
      </c>
      <c r="AP86">
        <v>0</v>
      </c>
      <c r="AQ86">
        <v>2</v>
      </c>
      <c r="AR86">
        <v>2</v>
      </c>
      <c r="AS86">
        <v>0</v>
      </c>
      <c r="AT86">
        <v>2</v>
      </c>
      <c r="AU86">
        <v>4</v>
      </c>
      <c r="AV86">
        <v>2</v>
      </c>
      <c r="AW86">
        <v>8</v>
      </c>
      <c r="AX86">
        <v>1</v>
      </c>
      <c r="AY86">
        <v>8</v>
      </c>
      <c r="AZ86" t="s">
        <v>289</v>
      </c>
      <c r="BA86">
        <v>27</v>
      </c>
      <c r="BB86">
        <v>9</v>
      </c>
      <c r="BC86">
        <v>7</v>
      </c>
      <c r="BD86">
        <v>0</v>
      </c>
      <c r="BE86">
        <v>0</v>
      </c>
      <c r="BF86">
        <v>1</v>
      </c>
      <c r="BG86">
        <v>7</v>
      </c>
      <c r="BH86">
        <v>0</v>
      </c>
      <c r="BI86">
        <v>0</v>
      </c>
      <c r="BJ86">
        <v>6</v>
      </c>
      <c r="BK86">
        <v>1</v>
      </c>
      <c r="BL86">
        <v>2</v>
      </c>
      <c r="BM86">
        <v>4</v>
      </c>
      <c r="BN86">
        <v>42</v>
      </c>
      <c r="BO86">
        <v>1</v>
      </c>
      <c r="BP86">
        <v>29</v>
      </c>
      <c r="BQ86">
        <v>0</v>
      </c>
      <c r="BR86">
        <v>0</v>
      </c>
      <c r="BS86" t="s">
        <v>421</v>
      </c>
      <c r="BT86">
        <v>1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76</v>
      </c>
      <c r="CH86">
        <v>0</v>
      </c>
      <c r="CI86">
        <v>0</v>
      </c>
      <c r="CJ86">
        <v>0</v>
      </c>
      <c r="CK86">
        <v>0</v>
      </c>
      <c r="CL86">
        <v>32.25</v>
      </c>
      <c r="CM86">
        <v>32.74</v>
      </c>
      <c r="CN86" t="s">
        <v>97</v>
      </c>
      <c r="CO86" s="15">
        <f t="shared" si="4"/>
        <v>-4.3410852713179349E-3</v>
      </c>
      <c r="CP86" s="15">
        <f t="shared" si="5"/>
        <v>1.4966401954795372E-2</v>
      </c>
      <c r="CR86" s="14">
        <f t="shared" si="6"/>
        <v>32.73266646304215</v>
      </c>
    </row>
    <row r="87" spans="1:96" x14ac:dyDescent="0.25">
      <c r="A87">
        <v>78</v>
      </c>
      <c r="B87" t="s">
        <v>422</v>
      </c>
      <c r="C87">
        <v>11</v>
      </c>
      <c r="D87">
        <v>0</v>
      </c>
      <c r="E87">
        <v>6</v>
      </c>
      <c r="F87">
        <v>0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30.15</v>
      </c>
      <c r="N87" t="s">
        <v>423</v>
      </c>
      <c r="O87">
        <v>13</v>
      </c>
      <c r="P87">
        <v>12</v>
      </c>
      <c r="Q87">
        <v>23</v>
      </c>
      <c r="R87">
        <v>20</v>
      </c>
      <c r="S87">
        <v>7</v>
      </c>
      <c r="T87">
        <v>1</v>
      </c>
      <c r="U87">
        <v>6</v>
      </c>
      <c r="V87">
        <v>0</v>
      </c>
      <c r="W87">
        <v>0</v>
      </c>
      <c r="X87">
        <v>3</v>
      </c>
      <c r="Y87">
        <v>1</v>
      </c>
      <c r="Z87">
        <v>0</v>
      </c>
      <c r="AA87">
        <v>1</v>
      </c>
      <c r="AB87">
        <v>1</v>
      </c>
      <c r="AC87">
        <v>2</v>
      </c>
      <c r="AD87">
        <v>3</v>
      </c>
      <c r="AE87">
        <v>1</v>
      </c>
      <c r="AF87">
        <v>3</v>
      </c>
      <c r="AG87" t="s">
        <v>424</v>
      </c>
      <c r="AH87">
        <v>3</v>
      </c>
      <c r="AI87">
        <v>0</v>
      </c>
      <c r="AJ87">
        <v>2</v>
      </c>
      <c r="AK87">
        <v>17</v>
      </c>
      <c r="AL87">
        <v>56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1</v>
      </c>
      <c r="AW87">
        <v>3</v>
      </c>
      <c r="AX87">
        <v>1</v>
      </c>
      <c r="AY87">
        <v>3</v>
      </c>
      <c r="AZ87" t="s">
        <v>192</v>
      </c>
      <c r="BA87">
        <v>0</v>
      </c>
      <c r="BB87">
        <v>0</v>
      </c>
      <c r="BC87">
        <v>0</v>
      </c>
      <c r="BD87">
        <v>2</v>
      </c>
      <c r="BE87">
        <v>77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0</v>
      </c>
      <c r="BN87">
        <v>0</v>
      </c>
      <c r="BO87">
        <v>1</v>
      </c>
      <c r="BP87">
        <v>1</v>
      </c>
      <c r="BQ87">
        <v>1</v>
      </c>
      <c r="BR87">
        <v>1</v>
      </c>
      <c r="BS87" t="s">
        <v>425</v>
      </c>
      <c r="BT87">
        <v>2</v>
      </c>
      <c r="BU87">
        <v>1</v>
      </c>
      <c r="BV87">
        <v>3</v>
      </c>
      <c r="BW87">
        <v>11</v>
      </c>
      <c r="BX87">
        <v>4</v>
      </c>
      <c r="BY87">
        <v>1</v>
      </c>
      <c r="BZ87">
        <v>18</v>
      </c>
      <c r="CA87">
        <v>1</v>
      </c>
      <c r="CB87">
        <v>4</v>
      </c>
      <c r="CC87">
        <v>1</v>
      </c>
      <c r="CD87">
        <v>1</v>
      </c>
      <c r="CE87">
        <v>2</v>
      </c>
      <c r="CF87">
        <v>1</v>
      </c>
      <c r="CG87">
        <v>54</v>
      </c>
      <c r="CH87">
        <v>1</v>
      </c>
      <c r="CI87">
        <v>1</v>
      </c>
      <c r="CJ87">
        <v>1</v>
      </c>
      <c r="CK87">
        <v>0</v>
      </c>
      <c r="CL87">
        <v>30.15</v>
      </c>
      <c r="CM87">
        <v>30.15</v>
      </c>
      <c r="CN87" t="s">
        <v>97</v>
      </c>
      <c r="CO87" s="15">
        <f t="shared" si="4"/>
        <v>0</v>
      </c>
      <c r="CP87" s="15">
        <f t="shared" si="5"/>
        <v>0</v>
      </c>
      <c r="CR87" s="14">
        <f t="shared" si="6"/>
        <v>30.15</v>
      </c>
    </row>
    <row r="88" spans="1:96" x14ac:dyDescent="0.25">
      <c r="A88">
        <v>79</v>
      </c>
      <c r="B88" t="s">
        <v>426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34.53</v>
      </c>
      <c r="N88" t="s">
        <v>427</v>
      </c>
      <c r="O88">
        <v>12</v>
      </c>
      <c r="P88">
        <v>10</v>
      </c>
      <c r="Q88">
        <v>4</v>
      </c>
      <c r="R88">
        <v>5</v>
      </c>
      <c r="S88">
        <v>10</v>
      </c>
      <c r="T88">
        <v>3</v>
      </c>
      <c r="U88">
        <v>3</v>
      </c>
      <c r="V88">
        <v>0</v>
      </c>
      <c r="W88">
        <v>0</v>
      </c>
      <c r="X88">
        <v>0</v>
      </c>
      <c r="Y88">
        <v>1</v>
      </c>
      <c r="Z88">
        <v>3</v>
      </c>
      <c r="AA88">
        <v>0</v>
      </c>
      <c r="AB88">
        <v>10</v>
      </c>
      <c r="AC88">
        <v>3</v>
      </c>
      <c r="AD88">
        <v>14</v>
      </c>
      <c r="AE88">
        <v>1</v>
      </c>
      <c r="AF88">
        <v>14</v>
      </c>
      <c r="AG88" t="s">
        <v>428</v>
      </c>
      <c r="AH88">
        <v>0</v>
      </c>
      <c r="AI88">
        <v>1</v>
      </c>
      <c r="AJ88">
        <v>1</v>
      </c>
      <c r="AK88">
        <v>3</v>
      </c>
      <c r="AL88">
        <v>40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2</v>
      </c>
      <c r="AV88">
        <v>1</v>
      </c>
      <c r="AW88">
        <v>3</v>
      </c>
      <c r="AX88">
        <v>1</v>
      </c>
      <c r="AY88">
        <v>3</v>
      </c>
      <c r="AZ88" t="s">
        <v>429</v>
      </c>
      <c r="BA88">
        <v>0</v>
      </c>
      <c r="BB88">
        <v>0</v>
      </c>
      <c r="BC88">
        <v>2</v>
      </c>
      <c r="BD88">
        <v>5</v>
      </c>
      <c r="BE88">
        <v>35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0</v>
      </c>
      <c r="BN88">
        <v>3</v>
      </c>
      <c r="BO88">
        <v>1</v>
      </c>
      <c r="BP88">
        <v>4</v>
      </c>
      <c r="BQ88">
        <v>1</v>
      </c>
      <c r="BR88">
        <v>4</v>
      </c>
      <c r="BS88" t="s">
        <v>430</v>
      </c>
      <c r="BT88">
        <v>7</v>
      </c>
      <c r="BU88">
        <v>10</v>
      </c>
      <c r="BV88">
        <v>10</v>
      </c>
      <c r="BW88">
        <v>5</v>
      </c>
      <c r="BX88">
        <v>0</v>
      </c>
      <c r="BY88">
        <v>1</v>
      </c>
      <c r="BZ88">
        <v>12</v>
      </c>
      <c r="CA88">
        <v>0</v>
      </c>
      <c r="CB88">
        <v>0</v>
      </c>
      <c r="CC88">
        <v>0</v>
      </c>
      <c r="CD88">
        <v>2</v>
      </c>
      <c r="CE88">
        <v>0</v>
      </c>
      <c r="CF88">
        <v>1</v>
      </c>
      <c r="CG88">
        <v>2</v>
      </c>
      <c r="CH88">
        <v>1</v>
      </c>
      <c r="CI88">
        <v>5</v>
      </c>
      <c r="CJ88">
        <v>0</v>
      </c>
      <c r="CK88">
        <v>0</v>
      </c>
      <c r="CL88">
        <v>34.22</v>
      </c>
      <c r="CM88">
        <v>36</v>
      </c>
      <c r="CN88" t="s">
        <v>97</v>
      </c>
      <c r="CO88" s="15">
        <f t="shared" si="4"/>
        <v>-9.0590298071304698E-3</v>
      </c>
      <c r="CP88" s="15">
        <f t="shared" si="5"/>
        <v>4.9444444444444513E-2</v>
      </c>
      <c r="CR88" s="14">
        <f t="shared" si="6"/>
        <v>35.911988888888892</v>
      </c>
    </row>
    <row r="89" spans="1:96" x14ac:dyDescent="0.25">
      <c r="A89">
        <v>80</v>
      </c>
      <c r="B89" t="s">
        <v>431</v>
      </c>
      <c r="C89">
        <v>10</v>
      </c>
      <c r="D89">
        <v>1</v>
      </c>
      <c r="E89">
        <v>5</v>
      </c>
      <c r="F89">
        <v>1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35.659999999999997</v>
      </c>
      <c r="N89" t="s">
        <v>354</v>
      </c>
      <c r="O89">
        <v>11</v>
      </c>
      <c r="P89">
        <v>4</v>
      </c>
      <c r="Q89">
        <v>4</v>
      </c>
      <c r="R89">
        <v>0</v>
      </c>
      <c r="S89">
        <v>0</v>
      </c>
      <c r="T89">
        <v>1</v>
      </c>
      <c r="U89">
        <v>4</v>
      </c>
      <c r="V89">
        <v>0</v>
      </c>
      <c r="W89">
        <v>0</v>
      </c>
      <c r="X89">
        <v>3</v>
      </c>
      <c r="Y89">
        <v>4</v>
      </c>
      <c r="Z89">
        <v>7</v>
      </c>
      <c r="AA89">
        <v>12</v>
      </c>
      <c r="AB89">
        <v>46</v>
      </c>
      <c r="AC89">
        <v>1</v>
      </c>
      <c r="AD89">
        <v>0</v>
      </c>
      <c r="AE89">
        <v>0</v>
      </c>
      <c r="AF89">
        <v>0</v>
      </c>
      <c r="AG89" t="s">
        <v>432</v>
      </c>
      <c r="AH89">
        <v>12</v>
      </c>
      <c r="AI89">
        <v>11</v>
      </c>
      <c r="AJ89">
        <v>3</v>
      </c>
      <c r="AK89">
        <v>1</v>
      </c>
      <c r="AL89">
        <v>0</v>
      </c>
      <c r="AM89">
        <v>1</v>
      </c>
      <c r="AN89">
        <v>4</v>
      </c>
      <c r="AO89">
        <v>0</v>
      </c>
      <c r="AP89">
        <v>0</v>
      </c>
      <c r="AQ89">
        <v>3</v>
      </c>
      <c r="AR89">
        <v>4</v>
      </c>
      <c r="AS89">
        <v>4</v>
      </c>
      <c r="AT89">
        <v>5</v>
      </c>
      <c r="AU89">
        <v>50</v>
      </c>
      <c r="AV89">
        <v>1</v>
      </c>
      <c r="AW89">
        <v>0</v>
      </c>
      <c r="AX89">
        <v>0</v>
      </c>
      <c r="AY89">
        <v>0</v>
      </c>
      <c r="AZ89" t="s">
        <v>433</v>
      </c>
      <c r="BA89">
        <v>0</v>
      </c>
      <c r="BB89">
        <v>1</v>
      </c>
      <c r="BC89">
        <v>0</v>
      </c>
      <c r="BD89">
        <v>0</v>
      </c>
      <c r="BE89">
        <v>80</v>
      </c>
      <c r="BF89">
        <v>0</v>
      </c>
      <c r="BG89">
        <v>0</v>
      </c>
      <c r="BH89">
        <v>0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1</v>
      </c>
      <c r="BO89">
        <v>1</v>
      </c>
      <c r="BP89">
        <v>1</v>
      </c>
      <c r="BQ89">
        <v>1</v>
      </c>
      <c r="BR89">
        <v>1</v>
      </c>
      <c r="BS89" t="s">
        <v>434</v>
      </c>
      <c r="BT89">
        <v>7</v>
      </c>
      <c r="BU89">
        <v>1</v>
      </c>
      <c r="BV89">
        <v>0</v>
      </c>
      <c r="BW89">
        <v>0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0</v>
      </c>
      <c r="CD89">
        <v>2</v>
      </c>
      <c r="CE89">
        <v>3</v>
      </c>
      <c r="CF89">
        <v>1</v>
      </c>
      <c r="CG89">
        <v>73</v>
      </c>
      <c r="CH89">
        <v>0</v>
      </c>
      <c r="CI89">
        <v>0</v>
      </c>
      <c r="CJ89">
        <v>0</v>
      </c>
      <c r="CK89">
        <v>0</v>
      </c>
      <c r="CL89">
        <v>35.4</v>
      </c>
      <c r="CM89">
        <v>36.18</v>
      </c>
      <c r="CN89" t="s">
        <v>97</v>
      </c>
      <c r="CO89" s="15">
        <f t="shared" si="4"/>
        <v>-7.3446327683615031E-3</v>
      </c>
      <c r="CP89" s="15">
        <f t="shared" si="5"/>
        <v>2.1558872305140975E-2</v>
      </c>
      <c r="CR89" s="14">
        <f t="shared" si="6"/>
        <v>36.16318407960199</v>
      </c>
    </row>
    <row r="90" spans="1:96" x14ac:dyDescent="0.25">
      <c r="A90">
        <v>81</v>
      </c>
      <c r="B90" t="s">
        <v>435</v>
      </c>
      <c r="C90">
        <v>11</v>
      </c>
      <c r="D90">
        <v>0</v>
      </c>
      <c r="E90">
        <v>5</v>
      </c>
      <c r="F90">
        <v>1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28.01</v>
      </c>
      <c r="N90" t="s">
        <v>436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0</v>
      </c>
      <c r="Z90">
        <v>0</v>
      </c>
      <c r="AA90">
        <v>0</v>
      </c>
      <c r="AB90">
        <v>18</v>
      </c>
      <c r="AC90">
        <v>0</v>
      </c>
      <c r="AD90">
        <v>0</v>
      </c>
      <c r="AE90">
        <v>0</v>
      </c>
      <c r="AF90">
        <v>0</v>
      </c>
      <c r="AG90" t="s">
        <v>322</v>
      </c>
      <c r="AH90">
        <v>0</v>
      </c>
      <c r="AI90">
        <v>0</v>
      </c>
      <c r="AJ90">
        <v>10</v>
      </c>
      <c r="AK90">
        <v>4</v>
      </c>
      <c r="AL90">
        <v>8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 t="s">
        <v>193</v>
      </c>
      <c r="BA90">
        <v>0</v>
      </c>
      <c r="BB90">
        <v>2</v>
      </c>
      <c r="BC90">
        <v>4</v>
      </c>
      <c r="BD90">
        <v>3</v>
      </c>
      <c r="BE90">
        <v>6</v>
      </c>
      <c r="BF90">
        <v>0</v>
      </c>
      <c r="BG90">
        <v>0</v>
      </c>
      <c r="BH90">
        <v>0</v>
      </c>
      <c r="BI90">
        <v>0</v>
      </c>
      <c r="BJ90">
        <v>2</v>
      </c>
      <c r="BK90">
        <v>0</v>
      </c>
      <c r="BL90">
        <v>2</v>
      </c>
      <c r="BM90">
        <v>0</v>
      </c>
      <c r="BN90">
        <v>3</v>
      </c>
      <c r="BO90">
        <v>1</v>
      </c>
      <c r="BP90">
        <v>5</v>
      </c>
      <c r="BQ90">
        <v>1</v>
      </c>
      <c r="BR90">
        <v>5</v>
      </c>
      <c r="BS90" t="s">
        <v>113</v>
      </c>
      <c r="BT90">
        <v>2</v>
      </c>
      <c r="BU90">
        <v>1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3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27.81</v>
      </c>
      <c r="CM90">
        <v>27.93</v>
      </c>
      <c r="CN90" t="s">
        <v>97</v>
      </c>
      <c r="CO90" s="15">
        <f t="shared" si="4"/>
        <v>-7.1916576770947316E-3</v>
      </c>
      <c r="CP90" s="15">
        <f t="shared" si="5"/>
        <v>4.2964554242750363E-3</v>
      </c>
      <c r="CR90" s="14">
        <f t="shared" si="6"/>
        <v>27.929484425349088</v>
      </c>
    </row>
    <row r="91" spans="1:96" x14ac:dyDescent="0.25">
      <c r="A91">
        <v>82</v>
      </c>
      <c r="B91" t="s">
        <v>437</v>
      </c>
      <c r="C91">
        <v>11</v>
      </c>
      <c r="D91">
        <v>0</v>
      </c>
      <c r="E91">
        <v>5</v>
      </c>
      <c r="F91">
        <v>1</v>
      </c>
      <c r="G91" t="s">
        <v>92</v>
      </c>
      <c r="H91" t="s">
        <v>92</v>
      </c>
      <c r="I91">
        <v>5</v>
      </c>
      <c r="J91">
        <v>1</v>
      </c>
      <c r="K91" t="s">
        <v>92</v>
      </c>
      <c r="L91" t="s">
        <v>92</v>
      </c>
      <c r="M91">
        <v>28.73</v>
      </c>
      <c r="N91" t="s">
        <v>438</v>
      </c>
      <c r="O91">
        <v>24</v>
      </c>
      <c r="P91">
        <v>25</v>
      </c>
      <c r="Q91">
        <v>23</v>
      </c>
      <c r="R91">
        <v>6</v>
      </c>
      <c r="S91">
        <v>0</v>
      </c>
      <c r="T91">
        <v>1</v>
      </c>
      <c r="U91">
        <v>2</v>
      </c>
      <c r="V91">
        <v>0</v>
      </c>
      <c r="W91">
        <v>0</v>
      </c>
      <c r="X91">
        <v>6</v>
      </c>
      <c r="Y91">
        <v>0</v>
      </c>
      <c r="Z91">
        <v>0</v>
      </c>
      <c r="AA91">
        <v>1</v>
      </c>
      <c r="AB91">
        <v>0</v>
      </c>
      <c r="AC91">
        <v>1</v>
      </c>
      <c r="AD91">
        <v>1</v>
      </c>
      <c r="AE91">
        <v>0</v>
      </c>
      <c r="AF91">
        <v>0</v>
      </c>
      <c r="AG91" t="s">
        <v>439</v>
      </c>
      <c r="AH91">
        <v>22</v>
      </c>
      <c r="AI91">
        <v>8</v>
      </c>
      <c r="AJ91">
        <v>4</v>
      </c>
      <c r="AK91">
        <v>3</v>
      </c>
      <c r="AL91">
        <v>0</v>
      </c>
      <c r="AM91">
        <v>1</v>
      </c>
      <c r="AN91">
        <v>7</v>
      </c>
      <c r="AO91">
        <v>0</v>
      </c>
      <c r="AP91">
        <v>0</v>
      </c>
      <c r="AQ91">
        <v>10</v>
      </c>
      <c r="AR91">
        <v>6</v>
      </c>
      <c r="AS91">
        <v>11</v>
      </c>
      <c r="AT91">
        <v>5</v>
      </c>
      <c r="AU91">
        <v>11</v>
      </c>
      <c r="AV91">
        <v>1</v>
      </c>
      <c r="AW91">
        <v>32</v>
      </c>
      <c r="AX91">
        <v>0</v>
      </c>
      <c r="AY91">
        <v>0</v>
      </c>
      <c r="AZ91" t="s">
        <v>205</v>
      </c>
      <c r="BA91">
        <v>14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4</v>
      </c>
      <c r="BK91">
        <v>2</v>
      </c>
      <c r="BL91">
        <v>4</v>
      </c>
      <c r="BM91">
        <v>13</v>
      </c>
      <c r="BN91">
        <v>46</v>
      </c>
      <c r="BO91">
        <v>0</v>
      </c>
      <c r="BP91">
        <v>0</v>
      </c>
      <c r="BQ91">
        <v>0</v>
      </c>
      <c r="BR91">
        <v>0</v>
      </c>
      <c r="BS91" t="s">
        <v>440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69</v>
      </c>
      <c r="CH91">
        <v>0</v>
      </c>
      <c r="CI91">
        <v>0</v>
      </c>
      <c r="CJ91">
        <v>0</v>
      </c>
      <c r="CK91">
        <v>0</v>
      </c>
      <c r="CL91">
        <v>28.74</v>
      </c>
      <c r="CM91">
        <v>28.99</v>
      </c>
      <c r="CN91" t="s">
        <v>97</v>
      </c>
      <c r="CO91" s="15">
        <f t="shared" si="4"/>
        <v>3.4794711203889328E-4</v>
      </c>
      <c r="CP91" s="15">
        <f t="shared" si="5"/>
        <v>8.6236633321835621E-3</v>
      </c>
      <c r="CR91" s="14">
        <f t="shared" si="6"/>
        <v>28.987844084166955</v>
      </c>
    </row>
    <row r="92" spans="1:96" x14ac:dyDescent="0.25">
      <c r="A92">
        <v>83</v>
      </c>
      <c r="B92" t="s">
        <v>441</v>
      </c>
      <c r="C92">
        <v>9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26.64</v>
      </c>
      <c r="N92" t="s">
        <v>442</v>
      </c>
      <c r="O92">
        <v>4</v>
      </c>
      <c r="P92">
        <v>5</v>
      </c>
      <c r="Q92">
        <v>3</v>
      </c>
      <c r="R92">
        <v>0</v>
      </c>
      <c r="S92">
        <v>0</v>
      </c>
      <c r="T92">
        <v>1</v>
      </c>
      <c r="U92">
        <v>3</v>
      </c>
      <c r="V92">
        <v>0</v>
      </c>
      <c r="W92">
        <v>0</v>
      </c>
      <c r="X92">
        <v>1</v>
      </c>
      <c r="Y92">
        <v>0</v>
      </c>
      <c r="Z92">
        <v>4</v>
      </c>
      <c r="AA92">
        <v>3</v>
      </c>
      <c r="AB92">
        <v>21</v>
      </c>
      <c r="AC92">
        <v>0</v>
      </c>
      <c r="AD92">
        <v>0</v>
      </c>
      <c r="AE92">
        <v>0</v>
      </c>
      <c r="AF92">
        <v>0</v>
      </c>
      <c r="AG92" t="s">
        <v>443</v>
      </c>
      <c r="AH92">
        <v>2</v>
      </c>
      <c r="AI92">
        <v>9</v>
      </c>
      <c r="AJ92">
        <v>19</v>
      </c>
      <c r="AK92">
        <v>22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3</v>
      </c>
      <c r="AT92">
        <v>1</v>
      </c>
      <c r="AU92">
        <v>1</v>
      </c>
      <c r="AV92">
        <v>1</v>
      </c>
      <c r="AW92">
        <v>5</v>
      </c>
      <c r="AX92">
        <v>0</v>
      </c>
      <c r="AY92">
        <v>0</v>
      </c>
      <c r="AZ92" t="s">
        <v>444</v>
      </c>
      <c r="BA92">
        <v>0</v>
      </c>
      <c r="BB92">
        <v>5</v>
      </c>
      <c r="BC92">
        <v>16</v>
      </c>
      <c r="BD92">
        <v>10</v>
      </c>
      <c r="BE92">
        <v>24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1</v>
      </c>
      <c r="BL92">
        <v>0</v>
      </c>
      <c r="BM92">
        <v>0</v>
      </c>
      <c r="BN92">
        <v>2</v>
      </c>
      <c r="BO92">
        <v>1</v>
      </c>
      <c r="BP92">
        <v>3</v>
      </c>
      <c r="BQ92">
        <v>1</v>
      </c>
      <c r="BR92">
        <v>3</v>
      </c>
      <c r="BS92" t="s">
        <v>202</v>
      </c>
      <c r="BT92">
        <v>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3</v>
      </c>
      <c r="CD92">
        <v>2</v>
      </c>
      <c r="CE92">
        <v>0</v>
      </c>
      <c r="CF92">
        <v>5</v>
      </c>
      <c r="CG92">
        <v>41</v>
      </c>
      <c r="CH92">
        <v>0</v>
      </c>
      <c r="CI92">
        <v>0</v>
      </c>
      <c r="CJ92">
        <v>0</v>
      </c>
      <c r="CK92">
        <v>0</v>
      </c>
      <c r="CL92">
        <v>26.7</v>
      </c>
      <c r="CM92">
        <v>27.03</v>
      </c>
      <c r="CN92" t="s">
        <v>97</v>
      </c>
      <c r="CO92" s="15">
        <f t="shared" si="4"/>
        <v>2.2471910112359383E-3</v>
      </c>
      <c r="CP92" s="15">
        <f t="shared" si="5"/>
        <v>1.220865704772478E-2</v>
      </c>
      <c r="CR92" s="14">
        <f t="shared" si="6"/>
        <v>27.02597114317425</v>
      </c>
    </row>
    <row r="93" spans="1:96" x14ac:dyDescent="0.25">
      <c r="A93">
        <v>84</v>
      </c>
      <c r="B93" t="s">
        <v>445</v>
      </c>
      <c r="C93">
        <v>9</v>
      </c>
      <c r="D93">
        <v>0</v>
      </c>
      <c r="E93">
        <v>6</v>
      </c>
      <c r="F93">
        <v>0</v>
      </c>
      <c r="G93" t="s">
        <v>92</v>
      </c>
      <c r="H93" t="s">
        <v>92</v>
      </c>
      <c r="I93">
        <v>6</v>
      </c>
      <c r="J93">
        <v>0</v>
      </c>
      <c r="K93" t="s">
        <v>92</v>
      </c>
      <c r="L93" t="s">
        <v>92</v>
      </c>
      <c r="M93">
        <v>38.07</v>
      </c>
      <c r="N93" t="s">
        <v>306</v>
      </c>
      <c r="O93">
        <v>0</v>
      </c>
      <c r="P93">
        <v>0</v>
      </c>
      <c r="Q93">
        <v>0</v>
      </c>
      <c r="R93">
        <v>1</v>
      </c>
      <c r="S93">
        <v>78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285</v>
      </c>
      <c r="AH93">
        <v>21</v>
      </c>
      <c r="AI93">
        <v>28</v>
      </c>
      <c r="AJ93">
        <v>8</v>
      </c>
      <c r="AK93">
        <v>10</v>
      </c>
      <c r="AL93">
        <v>0</v>
      </c>
      <c r="AM93">
        <v>1</v>
      </c>
      <c r="AN93">
        <v>18</v>
      </c>
      <c r="AO93">
        <v>0</v>
      </c>
      <c r="AP93">
        <v>0</v>
      </c>
      <c r="AQ93">
        <v>10</v>
      </c>
      <c r="AR93">
        <v>4</v>
      </c>
      <c r="AS93">
        <v>2</v>
      </c>
      <c r="AT93">
        <v>3</v>
      </c>
      <c r="AU93">
        <v>9</v>
      </c>
      <c r="AV93">
        <v>1</v>
      </c>
      <c r="AW93">
        <v>6</v>
      </c>
      <c r="AX93">
        <v>0</v>
      </c>
      <c r="AY93">
        <v>0</v>
      </c>
      <c r="AZ93" t="s">
        <v>446</v>
      </c>
      <c r="BA93">
        <v>17</v>
      </c>
      <c r="BB93">
        <v>2</v>
      </c>
      <c r="BC93">
        <v>2</v>
      </c>
      <c r="BD93">
        <v>6</v>
      </c>
      <c r="BE93">
        <v>38</v>
      </c>
      <c r="BF93">
        <v>1</v>
      </c>
      <c r="BG93">
        <v>1</v>
      </c>
      <c r="BH93">
        <v>0</v>
      </c>
      <c r="BI93">
        <v>0</v>
      </c>
      <c r="BJ93">
        <v>5</v>
      </c>
      <c r="BK93">
        <v>0</v>
      </c>
      <c r="BL93">
        <v>3</v>
      </c>
      <c r="BM93">
        <v>4</v>
      </c>
      <c r="BN93">
        <v>18</v>
      </c>
      <c r="BO93">
        <v>1</v>
      </c>
      <c r="BP93">
        <v>25</v>
      </c>
      <c r="BQ93">
        <v>1</v>
      </c>
      <c r="BR93">
        <v>25</v>
      </c>
      <c r="BS93" t="s">
        <v>257</v>
      </c>
      <c r="BT93">
        <v>10</v>
      </c>
      <c r="BU93">
        <v>5</v>
      </c>
      <c r="BV93">
        <v>1</v>
      </c>
      <c r="BW93">
        <v>1</v>
      </c>
      <c r="BX93">
        <v>0</v>
      </c>
      <c r="BY93">
        <v>2</v>
      </c>
      <c r="BZ93">
        <v>2</v>
      </c>
      <c r="CA93">
        <v>0</v>
      </c>
      <c r="CB93">
        <v>0</v>
      </c>
      <c r="CC93">
        <v>4</v>
      </c>
      <c r="CD93">
        <v>3</v>
      </c>
      <c r="CE93">
        <v>3</v>
      </c>
      <c r="CF93">
        <v>4</v>
      </c>
      <c r="CG93">
        <v>60</v>
      </c>
      <c r="CH93">
        <v>1</v>
      </c>
      <c r="CI93">
        <v>0</v>
      </c>
      <c r="CJ93">
        <v>0</v>
      </c>
      <c r="CK93">
        <v>0</v>
      </c>
      <c r="CL93">
        <v>37.33</v>
      </c>
      <c r="CM93">
        <v>38.33</v>
      </c>
      <c r="CN93" t="s">
        <v>97</v>
      </c>
      <c r="CO93" s="15">
        <f t="shared" si="4"/>
        <v>-1.9823198499866024E-2</v>
      </c>
      <c r="CP93" s="15">
        <f t="shared" si="5"/>
        <v>2.6089225150012996E-2</v>
      </c>
      <c r="CR93" s="14">
        <f t="shared" si="6"/>
        <v>38.303910774849982</v>
      </c>
    </row>
    <row r="94" spans="1:96" x14ac:dyDescent="0.25">
      <c r="A94">
        <v>85</v>
      </c>
      <c r="B94" t="s">
        <v>447</v>
      </c>
      <c r="C94">
        <v>9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31.73</v>
      </c>
      <c r="N94" t="s">
        <v>448</v>
      </c>
      <c r="O94">
        <v>5</v>
      </c>
      <c r="P94">
        <v>11</v>
      </c>
      <c r="Q94">
        <v>7</v>
      </c>
      <c r="R94">
        <v>4</v>
      </c>
      <c r="S94">
        <v>113</v>
      </c>
      <c r="T94">
        <v>2</v>
      </c>
      <c r="U94">
        <v>9</v>
      </c>
      <c r="V94">
        <v>0</v>
      </c>
      <c r="W94">
        <v>0</v>
      </c>
      <c r="X94">
        <v>1</v>
      </c>
      <c r="Y94">
        <v>0</v>
      </c>
      <c r="Z94">
        <v>0</v>
      </c>
      <c r="AA94">
        <v>0</v>
      </c>
      <c r="AB94">
        <v>8</v>
      </c>
      <c r="AC94">
        <v>3</v>
      </c>
      <c r="AD94">
        <v>8</v>
      </c>
      <c r="AE94">
        <v>1</v>
      </c>
      <c r="AF94">
        <v>8</v>
      </c>
      <c r="AG94" t="s">
        <v>449</v>
      </c>
      <c r="AH94">
        <v>4</v>
      </c>
      <c r="AI94">
        <v>4</v>
      </c>
      <c r="AJ94">
        <v>14</v>
      </c>
      <c r="AK94">
        <v>4</v>
      </c>
      <c r="AL94">
        <v>112</v>
      </c>
      <c r="AM94">
        <v>4</v>
      </c>
      <c r="AN94">
        <v>30</v>
      </c>
      <c r="AO94">
        <v>3</v>
      </c>
      <c r="AP94">
        <v>14</v>
      </c>
      <c r="AQ94">
        <v>0</v>
      </c>
      <c r="AR94">
        <v>0</v>
      </c>
      <c r="AS94">
        <v>1</v>
      </c>
      <c r="AT94">
        <v>0</v>
      </c>
      <c r="AU94">
        <v>10</v>
      </c>
      <c r="AV94">
        <v>5</v>
      </c>
      <c r="AW94">
        <v>11</v>
      </c>
      <c r="AX94">
        <v>4</v>
      </c>
      <c r="AY94">
        <v>11</v>
      </c>
      <c r="AZ94" t="s">
        <v>450</v>
      </c>
      <c r="BA94">
        <v>10</v>
      </c>
      <c r="BB94">
        <v>8</v>
      </c>
      <c r="BC94">
        <v>1</v>
      </c>
      <c r="BD94">
        <v>3</v>
      </c>
      <c r="BE94">
        <v>3</v>
      </c>
      <c r="BF94">
        <v>3</v>
      </c>
      <c r="BG94">
        <v>7</v>
      </c>
      <c r="BH94">
        <v>2</v>
      </c>
      <c r="BI94">
        <v>3</v>
      </c>
      <c r="BJ94">
        <v>3</v>
      </c>
      <c r="BK94">
        <v>3</v>
      </c>
      <c r="BL94">
        <v>3</v>
      </c>
      <c r="BM94">
        <v>1</v>
      </c>
      <c r="BN94">
        <v>123</v>
      </c>
      <c r="BO94">
        <v>3</v>
      </c>
      <c r="BP94">
        <v>5</v>
      </c>
      <c r="BQ94">
        <v>2</v>
      </c>
      <c r="BR94">
        <v>5</v>
      </c>
      <c r="BS94" t="s">
        <v>451</v>
      </c>
      <c r="BT94">
        <v>5</v>
      </c>
      <c r="BU94">
        <v>4</v>
      </c>
      <c r="BV94">
        <v>7</v>
      </c>
      <c r="BW94">
        <v>6</v>
      </c>
      <c r="BX94">
        <v>73</v>
      </c>
      <c r="BY94">
        <v>5</v>
      </c>
      <c r="BZ94">
        <v>25</v>
      </c>
      <c r="CA94">
        <v>3</v>
      </c>
      <c r="CB94">
        <v>14</v>
      </c>
      <c r="CC94">
        <v>1</v>
      </c>
      <c r="CD94">
        <v>2</v>
      </c>
      <c r="CE94">
        <v>1</v>
      </c>
      <c r="CF94">
        <v>0</v>
      </c>
      <c r="CG94">
        <v>54</v>
      </c>
      <c r="CH94">
        <v>6</v>
      </c>
      <c r="CI94">
        <v>57</v>
      </c>
      <c r="CJ94">
        <v>4</v>
      </c>
      <c r="CK94">
        <v>57</v>
      </c>
      <c r="CL94">
        <v>30.7</v>
      </c>
      <c r="CM94">
        <v>32.56</v>
      </c>
      <c r="CN94" t="s">
        <v>97</v>
      </c>
      <c r="CO94" s="15">
        <f t="shared" si="4"/>
        <v>-3.3550488599348505E-2</v>
      </c>
      <c r="CP94" s="15">
        <f t="shared" si="5"/>
        <v>5.7125307125307168E-2</v>
      </c>
      <c r="CR94" s="14">
        <f t="shared" si="6"/>
        <v>32.453746928746931</v>
      </c>
    </row>
    <row r="95" spans="1:96" x14ac:dyDescent="0.25">
      <c r="A95">
        <v>86</v>
      </c>
      <c r="B95" t="s">
        <v>452</v>
      </c>
      <c r="C95">
        <v>11</v>
      </c>
      <c r="D95">
        <v>0</v>
      </c>
      <c r="E95">
        <v>5</v>
      </c>
      <c r="F95">
        <v>1</v>
      </c>
      <c r="G95" t="s">
        <v>92</v>
      </c>
      <c r="H95" t="s">
        <v>92</v>
      </c>
      <c r="I95">
        <v>5</v>
      </c>
      <c r="J95">
        <v>1</v>
      </c>
      <c r="K95" t="s">
        <v>92</v>
      </c>
      <c r="L95" t="s">
        <v>92</v>
      </c>
      <c r="M95">
        <v>26.14</v>
      </c>
      <c r="N95" t="s">
        <v>162</v>
      </c>
      <c r="O95">
        <v>16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</v>
      </c>
      <c r="Y95">
        <v>1</v>
      </c>
      <c r="Z95">
        <v>4</v>
      </c>
      <c r="AA95">
        <v>6</v>
      </c>
      <c r="AB95">
        <v>68</v>
      </c>
      <c r="AC95">
        <v>0</v>
      </c>
      <c r="AD95">
        <v>0</v>
      </c>
      <c r="AE95">
        <v>0</v>
      </c>
      <c r="AF95">
        <v>0</v>
      </c>
      <c r="AG95" t="s">
        <v>181</v>
      </c>
      <c r="AH95">
        <v>23</v>
      </c>
      <c r="AI95">
        <v>7</v>
      </c>
      <c r="AJ95">
        <v>1</v>
      </c>
      <c r="AK95">
        <v>0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6</v>
      </c>
      <c r="AR95">
        <v>4</v>
      </c>
      <c r="AS95">
        <v>4</v>
      </c>
      <c r="AT95">
        <v>14</v>
      </c>
      <c r="AU95">
        <v>34</v>
      </c>
      <c r="AV95">
        <v>2</v>
      </c>
      <c r="AW95">
        <v>56</v>
      </c>
      <c r="AX95">
        <v>1</v>
      </c>
      <c r="AY95">
        <v>56</v>
      </c>
      <c r="AZ95" t="s">
        <v>211</v>
      </c>
      <c r="BA95">
        <v>2</v>
      </c>
      <c r="BB95">
        <v>5</v>
      </c>
      <c r="BC95">
        <v>2</v>
      </c>
      <c r="BD95">
        <v>2</v>
      </c>
      <c r="BE95">
        <v>2</v>
      </c>
      <c r="BF95">
        <v>2</v>
      </c>
      <c r="BG95">
        <v>6</v>
      </c>
      <c r="BH95">
        <v>2</v>
      </c>
      <c r="BI95">
        <v>2</v>
      </c>
      <c r="BJ95">
        <v>2</v>
      </c>
      <c r="BK95">
        <v>0</v>
      </c>
      <c r="BL95">
        <v>0</v>
      </c>
      <c r="BM95">
        <v>0</v>
      </c>
      <c r="BN95">
        <v>80</v>
      </c>
      <c r="BO95">
        <v>1</v>
      </c>
      <c r="BP95">
        <v>1</v>
      </c>
      <c r="BQ95">
        <v>1</v>
      </c>
      <c r="BR95">
        <v>1</v>
      </c>
      <c r="BS95" t="s">
        <v>453</v>
      </c>
      <c r="BT95">
        <v>3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77</v>
      </c>
      <c r="CH95">
        <v>0</v>
      </c>
      <c r="CI95">
        <v>0</v>
      </c>
      <c r="CJ95">
        <v>0</v>
      </c>
      <c r="CK95">
        <v>0</v>
      </c>
      <c r="CL95">
        <v>26.05</v>
      </c>
      <c r="CM95">
        <v>26.82</v>
      </c>
      <c r="CN95" t="s">
        <v>108</v>
      </c>
      <c r="CO95" s="15">
        <f t="shared" si="4"/>
        <v>-3.4548944337811083E-3</v>
      </c>
      <c r="CP95" s="15">
        <f t="shared" si="5"/>
        <v>2.8709917971662891E-2</v>
      </c>
      <c r="CR95" s="14">
        <f t="shared" si="6"/>
        <v>26.797893363161819</v>
      </c>
    </row>
    <row r="96" spans="1:96" x14ac:dyDescent="0.25">
      <c r="A96">
        <v>87</v>
      </c>
      <c r="B96" t="s">
        <v>454</v>
      </c>
      <c r="C96">
        <v>11</v>
      </c>
      <c r="D96">
        <v>0</v>
      </c>
      <c r="E96">
        <v>5</v>
      </c>
      <c r="F96">
        <v>1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34.29</v>
      </c>
      <c r="N96" t="s">
        <v>455</v>
      </c>
      <c r="O96">
        <v>27</v>
      </c>
      <c r="P96">
        <v>17</v>
      </c>
      <c r="Q96">
        <v>4</v>
      </c>
      <c r="R96">
        <v>0</v>
      </c>
      <c r="S96">
        <v>1</v>
      </c>
      <c r="T96">
        <v>2</v>
      </c>
      <c r="U96">
        <v>5</v>
      </c>
      <c r="V96">
        <v>1</v>
      </c>
      <c r="W96">
        <v>1</v>
      </c>
      <c r="X96">
        <v>12</v>
      </c>
      <c r="Y96">
        <v>7</v>
      </c>
      <c r="Z96">
        <v>4</v>
      </c>
      <c r="AA96">
        <v>7</v>
      </c>
      <c r="AB96">
        <v>23</v>
      </c>
      <c r="AC96">
        <v>1</v>
      </c>
      <c r="AD96">
        <v>0</v>
      </c>
      <c r="AE96">
        <v>0</v>
      </c>
      <c r="AF96">
        <v>0</v>
      </c>
      <c r="AG96" t="s">
        <v>181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2</v>
      </c>
      <c r="AT96">
        <v>2</v>
      </c>
      <c r="AU96">
        <v>72</v>
      </c>
      <c r="AV96">
        <v>0</v>
      </c>
      <c r="AW96">
        <v>0</v>
      </c>
      <c r="AX96">
        <v>0</v>
      </c>
      <c r="AY96">
        <v>0</v>
      </c>
      <c r="AZ96" t="s">
        <v>456</v>
      </c>
      <c r="BA96">
        <v>0</v>
      </c>
      <c r="BB96">
        <v>3</v>
      </c>
      <c r="BC96">
        <v>1</v>
      </c>
      <c r="BD96">
        <v>0</v>
      </c>
      <c r="BE96">
        <v>2</v>
      </c>
      <c r="BF96">
        <v>1</v>
      </c>
      <c r="BG96">
        <v>3</v>
      </c>
      <c r="BH96">
        <v>1</v>
      </c>
      <c r="BI96">
        <v>2</v>
      </c>
      <c r="BJ96">
        <v>0</v>
      </c>
      <c r="BK96">
        <v>1</v>
      </c>
      <c r="BL96">
        <v>0</v>
      </c>
      <c r="BM96">
        <v>2</v>
      </c>
      <c r="BN96">
        <v>71</v>
      </c>
      <c r="BO96">
        <v>0</v>
      </c>
      <c r="BP96">
        <v>0</v>
      </c>
      <c r="BQ96">
        <v>0</v>
      </c>
      <c r="BR96">
        <v>0</v>
      </c>
      <c r="BS96" t="s">
        <v>354</v>
      </c>
      <c r="BT96">
        <v>40</v>
      </c>
      <c r="BU96">
        <v>7</v>
      </c>
      <c r="BV96">
        <v>4</v>
      </c>
      <c r="BW96">
        <v>1</v>
      </c>
      <c r="BX96">
        <v>1</v>
      </c>
      <c r="BY96">
        <v>2</v>
      </c>
      <c r="BZ96">
        <v>6</v>
      </c>
      <c r="CA96">
        <v>1</v>
      </c>
      <c r="CB96">
        <v>1</v>
      </c>
      <c r="CC96">
        <v>11</v>
      </c>
      <c r="CD96">
        <v>7</v>
      </c>
      <c r="CE96">
        <v>8</v>
      </c>
      <c r="CF96">
        <v>8</v>
      </c>
      <c r="CG96">
        <v>15</v>
      </c>
      <c r="CH96">
        <v>1</v>
      </c>
      <c r="CI96">
        <v>0</v>
      </c>
      <c r="CJ96">
        <v>0</v>
      </c>
      <c r="CK96">
        <v>0</v>
      </c>
      <c r="CL96">
        <v>34.21</v>
      </c>
      <c r="CM96">
        <v>34.340000000000003</v>
      </c>
      <c r="CN96" t="s">
        <v>108</v>
      </c>
      <c r="CO96" s="15">
        <f t="shared" si="4"/>
        <v>-2.3384975153464271E-3</v>
      </c>
      <c r="CP96" s="15">
        <f t="shared" si="5"/>
        <v>3.7856726849155864E-3</v>
      </c>
      <c r="CR96" s="14">
        <f t="shared" si="6"/>
        <v>34.33950786255096</v>
      </c>
    </row>
    <row r="97" spans="1:96" x14ac:dyDescent="0.25">
      <c r="A97">
        <v>88</v>
      </c>
      <c r="B97" t="s">
        <v>457</v>
      </c>
      <c r="C97">
        <v>10</v>
      </c>
      <c r="D97">
        <v>0</v>
      </c>
      <c r="E97">
        <v>5</v>
      </c>
      <c r="F97">
        <v>1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26.2</v>
      </c>
      <c r="N97" t="s">
        <v>146</v>
      </c>
      <c r="O97">
        <v>1</v>
      </c>
      <c r="P97">
        <v>15</v>
      </c>
      <c r="Q97">
        <v>28</v>
      </c>
      <c r="R97">
        <v>21</v>
      </c>
      <c r="S97">
        <v>9</v>
      </c>
      <c r="T97">
        <v>1</v>
      </c>
      <c r="U97">
        <v>1</v>
      </c>
      <c r="V97">
        <v>0</v>
      </c>
      <c r="W97">
        <v>0</v>
      </c>
      <c r="X97">
        <v>2</v>
      </c>
      <c r="Y97">
        <v>0</v>
      </c>
      <c r="Z97">
        <v>0</v>
      </c>
      <c r="AA97">
        <v>1</v>
      </c>
      <c r="AB97">
        <v>2</v>
      </c>
      <c r="AC97">
        <v>1</v>
      </c>
      <c r="AD97">
        <v>3</v>
      </c>
      <c r="AE97">
        <v>1</v>
      </c>
      <c r="AF97">
        <v>3</v>
      </c>
      <c r="AG97" t="s">
        <v>458</v>
      </c>
      <c r="AH97">
        <v>26</v>
      </c>
      <c r="AI97">
        <v>24</v>
      </c>
      <c r="AJ97">
        <v>19</v>
      </c>
      <c r="AK97">
        <v>5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3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 t="s">
        <v>459</v>
      </c>
      <c r="BA97">
        <v>0</v>
      </c>
      <c r="BB97">
        <v>2</v>
      </c>
      <c r="BC97">
        <v>1</v>
      </c>
      <c r="BD97">
        <v>0</v>
      </c>
      <c r="BE97">
        <v>0</v>
      </c>
      <c r="BF97">
        <v>1</v>
      </c>
      <c r="BG97">
        <v>1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0</v>
      </c>
      <c r="BN97">
        <v>66</v>
      </c>
      <c r="BO97">
        <v>0</v>
      </c>
      <c r="BP97">
        <v>0</v>
      </c>
      <c r="BQ97">
        <v>0</v>
      </c>
      <c r="BR97">
        <v>0</v>
      </c>
      <c r="BS97" t="s">
        <v>113</v>
      </c>
      <c r="BT97">
        <v>24</v>
      </c>
      <c r="BU97">
        <v>20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6</v>
      </c>
      <c r="CD97">
        <v>2</v>
      </c>
      <c r="CE97">
        <v>4</v>
      </c>
      <c r="CF97">
        <v>3</v>
      </c>
      <c r="CG97">
        <v>18</v>
      </c>
      <c r="CH97">
        <v>0</v>
      </c>
      <c r="CI97">
        <v>0</v>
      </c>
      <c r="CJ97">
        <v>0</v>
      </c>
      <c r="CK97">
        <v>0</v>
      </c>
      <c r="CL97">
        <v>26.45</v>
      </c>
      <c r="CM97">
        <v>26.68</v>
      </c>
      <c r="CN97" t="s">
        <v>108</v>
      </c>
      <c r="CO97" s="15">
        <f t="shared" si="4"/>
        <v>9.4517958412098091E-3</v>
      </c>
      <c r="CP97" s="15">
        <f t="shared" si="5"/>
        <v>8.6206896551723755E-3</v>
      </c>
      <c r="CR97" s="14">
        <f t="shared" si="6"/>
        <v>26.678017241379308</v>
      </c>
    </row>
    <row r="98" spans="1:96" x14ac:dyDescent="0.25">
      <c r="A98">
        <v>89</v>
      </c>
      <c r="B98" t="s">
        <v>460</v>
      </c>
      <c r="C98">
        <v>10</v>
      </c>
      <c r="D98">
        <v>0</v>
      </c>
      <c r="E98">
        <v>5</v>
      </c>
      <c r="F98">
        <v>1</v>
      </c>
      <c r="G98" t="s">
        <v>92</v>
      </c>
      <c r="H98" t="s">
        <v>92</v>
      </c>
      <c r="I98">
        <v>6</v>
      </c>
      <c r="J98">
        <v>0</v>
      </c>
      <c r="K98" t="s">
        <v>92</v>
      </c>
      <c r="L98" t="s">
        <v>92</v>
      </c>
      <c r="M98">
        <v>32.450000000000003</v>
      </c>
      <c r="N98" t="s">
        <v>186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78</v>
      </c>
      <c r="AC98">
        <v>0</v>
      </c>
      <c r="AD98">
        <v>0</v>
      </c>
      <c r="AE98">
        <v>0</v>
      </c>
      <c r="AF98">
        <v>0</v>
      </c>
      <c r="AG98" t="s">
        <v>181</v>
      </c>
      <c r="AH98">
        <v>16</v>
      </c>
      <c r="AI98">
        <v>3</v>
      </c>
      <c r="AJ98">
        <v>9</v>
      </c>
      <c r="AK98">
        <v>13</v>
      </c>
      <c r="AL98">
        <v>3</v>
      </c>
      <c r="AM98">
        <v>1</v>
      </c>
      <c r="AN98">
        <v>25</v>
      </c>
      <c r="AO98">
        <v>1</v>
      </c>
      <c r="AP98">
        <v>3</v>
      </c>
      <c r="AQ98">
        <v>12</v>
      </c>
      <c r="AR98">
        <v>11</v>
      </c>
      <c r="AS98">
        <v>13</v>
      </c>
      <c r="AT98">
        <v>2</v>
      </c>
      <c r="AU98">
        <v>11</v>
      </c>
      <c r="AV98">
        <v>0</v>
      </c>
      <c r="AW98">
        <v>0</v>
      </c>
      <c r="AX98">
        <v>0</v>
      </c>
      <c r="AY98">
        <v>0</v>
      </c>
      <c r="AZ98" t="s">
        <v>461</v>
      </c>
      <c r="BA98">
        <v>2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79</v>
      </c>
      <c r="BO98">
        <v>0</v>
      </c>
      <c r="BP98">
        <v>0</v>
      </c>
      <c r="BQ98">
        <v>0</v>
      </c>
      <c r="BR98">
        <v>0</v>
      </c>
      <c r="BS98" t="s">
        <v>462</v>
      </c>
      <c r="BT98">
        <v>27</v>
      </c>
      <c r="BU98">
        <v>17</v>
      </c>
      <c r="BV98">
        <v>5</v>
      </c>
      <c r="BW98">
        <v>18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8</v>
      </c>
      <c r="CD98">
        <v>3</v>
      </c>
      <c r="CE98">
        <v>3</v>
      </c>
      <c r="CF98">
        <v>2</v>
      </c>
      <c r="CG98">
        <v>7</v>
      </c>
      <c r="CH98">
        <v>1</v>
      </c>
      <c r="CI98">
        <v>15</v>
      </c>
      <c r="CJ98">
        <v>0</v>
      </c>
      <c r="CK98">
        <v>0</v>
      </c>
      <c r="CL98">
        <v>32.909999999999997</v>
      </c>
      <c r="CM98">
        <v>33.22</v>
      </c>
      <c r="CN98" t="s">
        <v>108</v>
      </c>
      <c r="CO98" s="15">
        <f t="shared" si="4"/>
        <v>1.3977514433302751E-2</v>
      </c>
      <c r="CP98" s="15">
        <f t="shared" si="5"/>
        <v>9.3317278747743204E-3</v>
      </c>
      <c r="CR98" s="14">
        <f t="shared" si="6"/>
        <v>33.217107164358822</v>
      </c>
    </row>
    <row r="99" spans="1:96" x14ac:dyDescent="0.25">
      <c r="A99">
        <v>90</v>
      </c>
      <c r="B99" t="s">
        <v>463</v>
      </c>
      <c r="C99">
        <v>9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37.14</v>
      </c>
      <c r="N99" t="s">
        <v>464</v>
      </c>
      <c r="O99">
        <v>5</v>
      </c>
      <c r="P99">
        <v>13</v>
      </c>
      <c r="Q99">
        <v>24</v>
      </c>
      <c r="R99">
        <v>26</v>
      </c>
      <c r="S99">
        <v>7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t="s">
        <v>465</v>
      </c>
      <c r="AH99">
        <v>6</v>
      </c>
      <c r="AI99">
        <v>16</v>
      </c>
      <c r="AJ99">
        <v>15</v>
      </c>
      <c r="AK99">
        <v>13</v>
      </c>
      <c r="AL99">
        <v>16</v>
      </c>
      <c r="AM99">
        <v>0</v>
      </c>
      <c r="AN99">
        <v>0</v>
      </c>
      <c r="AO99">
        <v>0</v>
      </c>
      <c r="AP99">
        <v>0</v>
      </c>
      <c r="AQ99">
        <v>2</v>
      </c>
      <c r="AR99">
        <v>3</v>
      </c>
      <c r="AS99">
        <v>1</v>
      </c>
      <c r="AT99">
        <v>1</v>
      </c>
      <c r="AU99">
        <v>6</v>
      </c>
      <c r="AV99">
        <v>1</v>
      </c>
      <c r="AW99">
        <v>11</v>
      </c>
      <c r="AX99">
        <v>1</v>
      </c>
      <c r="AY99">
        <v>11</v>
      </c>
      <c r="AZ99" t="s">
        <v>466</v>
      </c>
      <c r="BA99">
        <v>10</v>
      </c>
      <c r="BB99">
        <v>30</v>
      </c>
      <c r="BC99">
        <v>18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2</v>
      </c>
      <c r="BK99">
        <v>1</v>
      </c>
      <c r="BL99">
        <v>1</v>
      </c>
      <c r="BM99">
        <v>1</v>
      </c>
      <c r="BN99">
        <v>20</v>
      </c>
      <c r="BO99">
        <v>1</v>
      </c>
      <c r="BP99">
        <v>23</v>
      </c>
      <c r="BQ99">
        <v>0</v>
      </c>
      <c r="BR99">
        <v>0</v>
      </c>
      <c r="BS99" t="s">
        <v>150</v>
      </c>
      <c r="BT99">
        <v>1</v>
      </c>
      <c r="BU99">
        <v>0</v>
      </c>
      <c r="BV99">
        <v>0</v>
      </c>
      <c r="BW99">
        <v>0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0</v>
      </c>
      <c r="CD99">
        <v>0</v>
      </c>
      <c r="CE99">
        <v>0</v>
      </c>
      <c r="CF99">
        <v>1</v>
      </c>
      <c r="CG99">
        <v>77</v>
      </c>
      <c r="CH99">
        <v>0</v>
      </c>
      <c r="CI99">
        <v>0</v>
      </c>
      <c r="CJ99">
        <v>0</v>
      </c>
      <c r="CK99">
        <v>0</v>
      </c>
      <c r="CL99">
        <v>36.93</v>
      </c>
      <c r="CM99">
        <v>38.299999999999997</v>
      </c>
      <c r="CN99" t="s">
        <v>97</v>
      </c>
      <c r="CO99" s="15">
        <f t="shared" si="4"/>
        <v>-5.6864337936637366E-3</v>
      </c>
      <c r="CP99" s="15">
        <f t="shared" si="5"/>
        <v>3.5770234986945093E-2</v>
      </c>
      <c r="CR99" s="14">
        <f t="shared" si="6"/>
        <v>38.250994778067884</v>
      </c>
    </row>
    <row r="100" spans="1:96" x14ac:dyDescent="0.25">
      <c r="A100">
        <v>91</v>
      </c>
      <c r="B100" t="s">
        <v>467</v>
      </c>
      <c r="C100">
        <v>9</v>
      </c>
      <c r="D100">
        <v>0</v>
      </c>
      <c r="E100">
        <v>5</v>
      </c>
      <c r="F100">
        <v>1</v>
      </c>
      <c r="G100" t="s">
        <v>92</v>
      </c>
      <c r="H100" t="s">
        <v>92</v>
      </c>
      <c r="I100">
        <v>5</v>
      </c>
      <c r="J100">
        <v>1</v>
      </c>
      <c r="K100" t="s">
        <v>92</v>
      </c>
      <c r="L100" t="s">
        <v>92</v>
      </c>
      <c r="M100">
        <v>31.62</v>
      </c>
      <c r="N100" t="s">
        <v>198</v>
      </c>
      <c r="O100">
        <v>28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20</v>
      </c>
      <c r="Y100">
        <v>7</v>
      </c>
      <c r="Z100">
        <v>5</v>
      </c>
      <c r="AA100">
        <v>4</v>
      </c>
      <c r="AB100">
        <v>32</v>
      </c>
      <c r="AC100">
        <v>0</v>
      </c>
      <c r="AD100">
        <v>0</v>
      </c>
      <c r="AE100">
        <v>0</v>
      </c>
      <c r="AF100">
        <v>0</v>
      </c>
      <c r="AG100" t="s">
        <v>181</v>
      </c>
      <c r="AH100">
        <v>17</v>
      </c>
      <c r="AI100">
        <v>4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18</v>
      </c>
      <c r="AR100">
        <v>24</v>
      </c>
      <c r="AS100">
        <v>7</v>
      </c>
      <c r="AT100">
        <v>4</v>
      </c>
      <c r="AU100">
        <v>16</v>
      </c>
      <c r="AV100">
        <v>0</v>
      </c>
      <c r="AW100">
        <v>0</v>
      </c>
      <c r="AX100">
        <v>0</v>
      </c>
      <c r="AY100">
        <v>0</v>
      </c>
      <c r="AZ100" t="s">
        <v>309</v>
      </c>
      <c r="BA100">
        <v>24</v>
      </c>
      <c r="BB100">
        <v>34</v>
      </c>
      <c r="BC100">
        <v>15</v>
      </c>
      <c r="BD100">
        <v>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8</v>
      </c>
      <c r="BK100">
        <v>0</v>
      </c>
      <c r="BL100">
        <v>0</v>
      </c>
      <c r="BM100">
        <v>1</v>
      </c>
      <c r="BN100">
        <v>2</v>
      </c>
      <c r="BO100">
        <v>1</v>
      </c>
      <c r="BP100">
        <v>3</v>
      </c>
      <c r="BQ100">
        <v>0</v>
      </c>
      <c r="BR100">
        <v>0</v>
      </c>
      <c r="BS100" t="s">
        <v>468</v>
      </c>
      <c r="BT100">
        <v>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1</v>
      </c>
      <c r="CF100">
        <v>1</v>
      </c>
      <c r="CG100">
        <v>76</v>
      </c>
      <c r="CH100">
        <v>0</v>
      </c>
      <c r="CI100">
        <v>0</v>
      </c>
      <c r="CJ100">
        <v>0</v>
      </c>
      <c r="CK100">
        <v>0</v>
      </c>
      <c r="CL100">
        <v>31.5</v>
      </c>
      <c r="CM100">
        <v>32.229999999999997</v>
      </c>
      <c r="CN100" t="s">
        <v>108</v>
      </c>
      <c r="CO100" s="15">
        <f t="shared" si="4"/>
        <v>-3.8095238095239292E-3</v>
      </c>
      <c r="CP100" s="15">
        <f t="shared" si="5"/>
        <v>2.2649705243561802E-2</v>
      </c>
      <c r="CR100" s="14">
        <f t="shared" si="6"/>
        <v>32.213465715172198</v>
      </c>
    </row>
    <row r="101" spans="1:96" x14ac:dyDescent="0.25">
      <c r="A101">
        <v>92</v>
      </c>
      <c r="B101" t="s">
        <v>469</v>
      </c>
      <c r="C101">
        <v>10</v>
      </c>
      <c r="D101">
        <v>0</v>
      </c>
      <c r="E101">
        <v>5</v>
      </c>
      <c r="F101">
        <v>1</v>
      </c>
      <c r="G101" t="s">
        <v>92</v>
      </c>
      <c r="H101" t="s">
        <v>92</v>
      </c>
      <c r="I101">
        <v>5</v>
      </c>
      <c r="J101">
        <v>1</v>
      </c>
      <c r="K101" t="s">
        <v>92</v>
      </c>
      <c r="L101" t="s">
        <v>92</v>
      </c>
      <c r="M101">
        <v>29.62</v>
      </c>
      <c r="N101" t="s">
        <v>470</v>
      </c>
      <c r="O101">
        <v>0</v>
      </c>
      <c r="P101">
        <v>2</v>
      </c>
      <c r="Q101">
        <v>9</v>
      </c>
      <c r="R101">
        <v>9</v>
      </c>
      <c r="S101">
        <v>23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61</v>
      </c>
      <c r="AC101">
        <v>1</v>
      </c>
      <c r="AD101">
        <v>61</v>
      </c>
      <c r="AE101">
        <v>1</v>
      </c>
      <c r="AF101">
        <v>61</v>
      </c>
      <c r="AG101" t="s">
        <v>181</v>
      </c>
      <c r="AH101">
        <v>15</v>
      </c>
      <c r="AI101">
        <v>4</v>
      </c>
      <c r="AJ101">
        <v>4</v>
      </c>
      <c r="AK101">
        <v>2</v>
      </c>
      <c r="AL101">
        <v>14</v>
      </c>
      <c r="AM101">
        <v>1</v>
      </c>
      <c r="AN101">
        <v>20</v>
      </c>
      <c r="AO101">
        <v>1</v>
      </c>
      <c r="AP101">
        <v>14</v>
      </c>
      <c r="AQ101">
        <v>15</v>
      </c>
      <c r="AR101">
        <v>2</v>
      </c>
      <c r="AS101">
        <v>1</v>
      </c>
      <c r="AT101">
        <v>3</v>
      </c>
      <c r="AU101">
        <v>43</v>
      </c>
      <c r="AV101">
        <v>0</v>
      </c>
      <c r="AW101">
        <v>0</v>
      </c>
      <c r="AX101">
        <v>0</v>
      </c>
      <c r="AY101">
        <v>0</v>
      </c>
      <c r="AZ101" t="s">
        <v>471</v>
      </c>
      <c r="BA101">
        <v>15</v>
      </c>
      <c r="BB101">
        <v>5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8</v>
      </c>
      <c r="BK101">
        <v>3</v>
      </c>
      <c r="BL101">
        <v>6</v>
      </c>
      <c r="BM101">
        <v>6</v>
      </c>
      <c r="BN101">
        <v>56</v>
      </c>
      <c r="BO101">
        <v>0</v>
      </c>
      <c r="BP101">
        <v>0</v>
      </c>
      <c r="BQ101">
        <v>0</v>
      </c>
      <c r="BR101">
        <v>0</v>
      </c>
      <c r="BS101" t="s">
        <v>472</v>
      </c>
      <c r="BT101">
        <v>25</v>
      </c>
      <c r="BU101">
        <v>22</v>
      </c>
      <c r="BV101">
        <v>6</v>
      </c>
      <c r="BW101">
        <v>0</v>
      </c>
      <c r="BX101">
        <v>0</v>
      </c>
      <c r="BY101">
        <v>2</v>
      </c>
      <c r="BZ101">
        <v>6</v>
      </c>
      <c r="CA101">
        <v>0</v>
      </c>
      <c r="CB101">
        <v>0</v>
      </c>
      <c r="CC101">
        <v>11</v>
      </c>
      <c r="CD101">
        <v>2</v>
      </c>
      <c r="CE101">
        <v>8</v>
      </c>
      <c r="CF101">
        <v>4</v>
      </c>
      <c r="CG101">
        <v>22</v>
      </c>
      <c r="CH101">
        <v>1</v>
      </c>
      <c r="CI101">
        <v>0</v>
      </c>
      <c r="CJ101">
        <v>0</v>
      </c>
      <c r="CK101">
        <v>0</v>
      </c>
      <c r="CL101">
        <v>29.03</v>
      </c>
      <c r="CM101">
        <v>30.43</v>
      </c>
      <c r="CN101" t="s">
        <v>108</v>
      </c>
      <c r="CO101" s="15">
        <f t="shared" si="4"/>
        <v>-2.032380296245262E-2</v>
      </c>
      <c r="CP101" s="15">
        <f t="shared" si="5"/>
        <v>4.6007229707525465E-2</v>
      </c>
      <c r="CR101" s="14">
        <f t="shared" si="6"/>
        <v>30.365589878409466</v>
      </c>
    </row>
    <row r="102" spans="1:96" x14ac:dyDescent="0.25">
      <c r="CR102" s="14">
        <f t="shared" si="6"/>
        <v>0</v>
      </c>
    </row>
    <row r="103" spans="1:96" x14ac:dyDescent="0.25">
      <c r="CR103" s="14">
        <f t="shared" si="6"/>
        <v>0</v>
      </c>
    </row>
    <row r="104" spans="1:96" x14ac:dyDescent="0.25">
      <c r="CR104" s="14">
        <f t="shared" si="6"/>
        <v>0</v>
      </c>
    </row>
    <row r="105" spans="1:96" x14ac:dyDescent="0.25">
      <c r="CR105" s="14">
        <f t="shared" si="6"/>
        <v>0</v>
      </c>
    </row>
    <row r="106" spans="1:96" x14ac:dyDescent="0.25">
      <c r="CR106" s="14">
        <f t="shared" si="6"/>
        <v>0</v>
      </c>
    </row>
    <row r="107" spans="1:96" x14ac:dyDescent="0.25">
      <c r="CR107" s="14">
        <f t="shared" si="6"/>
        <v>0</v>
      </c>
    </row>
    <row r="108" spans="1:96" x14ac:dyDescent="0.25">
      <c r="CR108" s="14">
        <f t="shared" si="6"/>
        <v>0</v>
      </c>
    </row>
    <row r="109" spans="1:96" x14ac:dyDescent="0.25">
      <c r="CR109" s="14">
        <f t="shared" si="6"/>
        <v>0</v>
      </c>
    </row>
    <row r="110" spans="1:96" x14ac:dyDescent="0.25">
      <c r="CR110" s="14">
        <f t="shared" si="6"/>
        <v>0</v>
      </c>
    </row>
    <row r="111" spans="1:96" x14ac:dyDescent="0.25">
      <c r="CR111" s="14">
        <f t="shared" si="6"/>
        <v>0</v>
      </c>
    </row>
    <row r="112" spans="1:96" x14ac:dyDescent="0.25">
      <c r="CR112" s="14">
        <f t="shared" si="6"/>
        <v>0</v>
      </c>
    </row>
    <row r="113" spans="96:96" x14ac:dyDescent="0.25">
      <c r="CR113" s="14">
        <f t="shared" si="6"/>
        <v>0</v>
      </c>
    </row>
    <row r="114" spans="96:96" x14ac:dyDescent="0.25">
      <c r="CR114" s="14">
        <f t="shared" si="6"/>
        <v>0</v>
      </c>
    </row>
    <row r="115" spans="96:96" x14ac:dyDescent="0.25">
      <c r="CR115" s="14">
        <f t="shared" si="6"/>
        <v>0</v>
      </c>
    </row>
    <row r="116" spans="96:96" x14ac:dyDescent="0.25">
      <c r="CR116" s="14">
        <f t="shared" si="6"/>
        <v>0</v>
      </c>
    </row>
    <row r="117" spans="96:96" x14ac:dyDescent="0.25">
      <c r="CR117" s="14">
        <f t="shared" si="6"/>
        <v>0</v>
      </c>
    </row>
    <row r="118" spans="96:96" x14ac:dyDescent="0.25">
      <c r="CR118" s="14">
        <f t="shared" si="6"/>
        <v>0</v>
      </c>
    </row>
    <row r="119" spans="96:96" x14ac:dyDescent="0.25">
      <c r="CR119" s="14">
        <f t="shared" si="6"/>
        <v>0</v>
      </c>
    </row>
    <row r="120" spans="96:96" x14ac:dyDescent="0.25">
      <c r="CR120" s="14">
        <f t="shared" si="6"/>
        <v>0</v>
      </c>
    </row>
    <row r="121" spans="96:96" x14ac:dyDescent="0.25">
      <c r="CR121" s="14">
        <f t="shared" si="6"/>
        <v>0</v>
      </c>
    </row>
    <row r="122" spans="96:96" x14ac:dyDescent="0.25">
      <c r="CR122" s="14">
        <f t="shared" si="6"/>
        <v>0</v>
      </c>
    </row>
    <row r="123" spans="96:96" x14ac:dyDescent="0.25">
      <c r="CR123" s="14">
        <f t="shared" si="6"/>
        <v>0</v>
      </c>
    </row>
    <row r="124" spans="96:96" x14ac:dyDescent="0.25">
      <c r="CR124" s="14">
        <f t="shared" si="6"/>
        <v>0</v>
      </c>
    </row>
    <row r="125" spans="96:96" x14ac:dyDescent="0.25">
      <c r="CR125" s="14">
        <f t="shared" si="6"/>
        <v>0</v>
      </c>
    </row>
    <row r="126" spans="96:96" x14ac:dyDescent="0.25">
      <c r="CR126" s="14">
        <f t="shared" si="6"/>
        <v>0</v>
      </c>
    </row>
    <row r="127" spans="96:96" x14ac:dyDescent="0.25">
      <c r="CR127" s="14">
        <f t="shared" si="6"/>
        <v>0</v>
      </c>
    </row>
    <row r="128" spans="96:96" x14ac:dyDescent="0.25">
      <c r="CR128" s="14">
        <f t="shared" si="6"/>
        <v>0</v>
      </c>
    </row>
    <row r="129" spans="96:96" x14ac:dyDescent="0.25">
      <c r="CR129" s="14">
        <f t="shared" si="6"/>
        <v>0</v>
      </c>
    </row>
    <row r="130" spans="96:96" x14ac:dyDescent="0.25">
      <c r="CR130" s="14">
        <f t="shared" si="6"/>
        <v>0</v>
      </c>
    </row>
    <row r="131" spans="96:96" x14ac:dyDescent="0.25">
      <c r="CR131" s="14">
        <f t="shared" si="6"/>
        <v>0</v>
      </c>
    </row>
    <row r="132" spans="96:96" x14ac:dyDescent="0.25">
      <c r="CR132" s="14">
        <f t="shared" si="6"/>
        <v>0</v>
      </c>
    </row>
    <row r="133" spans="96:96" x14ac:dyDescent="0.25">
      <c r="CR133" s="14">
        <f t="shared" si="6"/>
        <v>0</v>
      </c>
    </row>
    <row r="134" spans="96:96" x14ac:dyDescent="0.25">
      <c r="CR134" s="14">
        <f t="shared" si="6"/>
        <v>0</v>
      </c>
    </row>
    <row r="135" spans="96:96" x14ac:dyDescent="0.25">
      <c r="CR135" s="14">
        <f t="shared" si="6"/>
        <v>0</v>
      </c>
    </row>
    <row r="136" spans="96:96" x14ac:dyDescent="0.25">
      <c r="CR136" s="14">
        <f t="shared" si="6"/>
        <v>0</v>
      </c>
    </row>
    <row r="137" spans="96:96" x14ac:dyDescent="0.25">
      <c r="CR137" s="14">
        <f t="shared" si="6"/>
        <v>0</v>
      </c>
    </row>
    <row r="138" spans="96:96" x14ac:dyDescent="0.25">
      <c r="CR138" s="14">
        <f t="shared" ref="CR138:CR201" si="7">CL138*CP138+CL138</f>
        <v>0</v>
      </c>
    </row>
    <row r="139" spans="96:96" x14ac:dyDescent="0.25">
      <c r="CR139" s="14">
        <f t="shared" si="7"/>
        <v>0</v>
      </c>
    </row>
    <row r="140" spans="96:96" x14ac:dyDescent="0.25">
      <c r="CR140" s="14">
        <f t="shared" si="7"/>
        <v>0</v>
      </c>
    </row>
    <row r="141" spans="96:96" x14ac:dyDescent="0.25">
      <c r="CR141" s="14">
        <f t="shared" si="7"/>
        <v>0</v>
      </c>
    </row>
    <row r="142" spans="96:96" x14ac:dyDescent="0.25">
      <c r="CR142" s="14">
        <f t="shared" si="7"/>
        <v>0</v>
      </c>
    </row>
    <row r="143" spans="96:96" x14ac:dyDescent="0.25">
      <c r="CR143" s="14">
        <f t="shared" si="7"/>
        <v>0</v>
      </c>
    </row>
    <row r="144" spans="96:96" x14ac:dyDescent="0.25">
      <c r="CR144" s="14">
        <f t="shared" si="7"/>
        <v>0</v>
      </c>
    </row>
    <row r="145" spans="96:96" x14ac:dyDescent="0.25">
      <c r="CR145" s="14">
        <f t="shared" si="7"/>
        <v>0</v>
      </c>
    </row>
    <row r="146" spans="96:96" x14ac:dyDescent="0.25">
      <c r="CR146" s="14">
        <f t="shared" si="7"/>
        <v>0</v>
      </c>
    </row>
    <row r="147" spans="96:96" x14ac:dyDescent="0.25">
      <c r="CR147" s="14">
        <f t="shared" si="7"/>
        <v>0</v>
      </c>
    </row>
    <row r="148" spans="96:96" x14ac:dyDescent="0.25">
      <c r="CR148" s="14">
        <f t="shared" si="7"/>
        <v>0</v>
      </c>
    </row>
    <row r="149" spans="96:96" x14ac:dyDescent="0.25">
      <c r="CR149" s="14">
        <f t="shared" si="7"/>
        <v>0</v>
      </c>
    </row>
    <row r="150" spans="96:96" x14ac:dyDescent="0.25">
      <c r="CR150" s="14">
        <f t="shared" si="7"/>
        <v>0</v>
      </c>
    </row>
    <row r="151" spans="96:96" x14ac:dyDescent="0.25">
      <c r="CR151" s="14">
        <f t="shared" si="7"/>
        <v>0</v>
      </c>
    </row>
    <row r="152" spans="96:96" x14ac:dyDescent="0.25">
      <c r="CR152" s="14">
        <f t="shared" si="7"/>
        <v>0</v>
      </c>
    </row>
    <row r="153" spans="96:96" x14ac:dyDescent="0.25">
      <c r="CR153" s="14">
        <f t="shared" si="7"/>
        <v>0</v>
      </c>
    </row>
    <row r="154" spans="96:96" x14ac:dyDescent="0.25">
      <c r="CR154" s="14">
        <f t="shared" si="7"/>
        <v>0</v>
      </c>
    </row>
    <row r="155" spans="96:96" x14ac:dyDescent="0.25">
      <c r="CR155" s="14">
        <f t="shared" si="7"/>
        <v>0</v>
      </c>
    </row>
    <row r="156" spans="96:96" x14ac:dyDescent="0.25">
      <c r="CR156" s="14">
        <f t="shared" si="7"/>
        <v>0</v>
      </c>
    </row>
    <row r="157" spans="96:96" x14ac:dyDescent="0.25">
      <c r="CR157" s="14">
        <f t="shared" si="7"/>
        <v>0</v>
      </c>
    </row>
    <row r="158" spans="96:96" x14ac:dyDescent="0.25">
      <c r="CR158" s="14">
        <f t="shared" si="7"/>
        <v>0</v>
      </c>
    </row>
    <row r="159" spans="96:96" x14ac:dyDescent="0.25">
      <c r="CR159" s="14">
        <f t="shared" si="7"/>
        <v>0</v>
      </c>
    </row>
    <row r="160" spans="96:96" x14ac:dyDescent="0.25">
      <c r="CR160" s="14">
        <f t="shared" si="7"/>
        <v>0</v>
      </c>
    </row>
    <row r="161" spans="96:96" x14ac:dyDescent="0.25">
      <c r="CR161" s="14">
        <f t="shared" si="7"/>
        <v>0</v>
      </c>
    </row>
    <row r="162" spans="96:96" x14ac:dyDescent="0.25">
      <c r="CR162" s="14">
        <f t="shared" si="7"/>
        <v>0</v>
      </c>
    </row>
    <row r="163" spans="96:96" x14ac:dyDescent="0.25">
      <c r="CR163" s="14">
        <f t="shared" si="7"/>
        <v>0</v>
      </c>
    </row>
    <row r="164" spans="96:96" x14ac:dyDescent="0.25">
      <c r="CR164" s="14">
        <f t="shared" si="7"/>
        <v>0</v>
      </c>
    </row>
    <row r="165" spans="96:96" x14ac:dyDescent="0.25">
      <c r="CR165" s="14">
        <f t="shared" si="7"/>
        <v>0</v>
      </c>
    </row>
    <row r="166" spans="96:96" x14ac:dyDescent="0.25">
      <c r="CR166" s="14">
        <f t="shared" si="7"/>
        <v>0</v>
      </c>
    </row>
    <row r="167" spans="96:96" x14ac:dyDescent="0.25">
      <c r="CR167" s="14">
        <f t="shared" si="7"/>
        <v>0</v>
      </c>
    </row>
    <row r="168" spans="96:96" x14ac:dyDescent="0.25">
      <c r="CR168" s="14">
        <f t="shared" si="7"/>
        <v>0</v>
      </c>
    </row>
    <row r="169" spans="96:96" x14ac:dyDescent="0.25">
      <c r="CR169" s="14">
        <f t="shared" si="7"/>
        <v>0</v>
      </c>
    </row>
    <row r="170" spans="96:96" x14ac:dyDescent="0.25">
      <c r="CR170" s="14">
        <f t="shared" si="7"/>
        <v>0</v>
      </c>
    </row>
    <row r="171" spans="96:96" x14ac:dyDescent="0.25">
      <c r="CR171" s="14">
        <f t="shared" si="7"/>
        <v>0</v>
      </c>
    </row>
    <row r="172" spans="96:96" x14ac:dyDescent="0.25">
      <c r="CR172" s="14">
        <f t="shared" si="7"/>
        <v>0</v>
      </c>
    </row>
    <row r="173" spans="96:96" x14ac:dyDescent="0.25">
      <c r="CR173" s="14">
        <f t="shared" si="7"/>
        <v>0</v>
      </c>
    </row>
    <row r="174" spans="96:96" x14ac:dyDescent="0.25">
      <c r="CR174" s="14">
        <f t="shared" si="7"/>
        <v>0</v>
      </c>
    </row>
    <row r="175" spans="96:96" x14ac:dyDescent="0.25">
      <c r="CR175" s="14">
        <f t="shared" si="7"/>
        <v>0</v>
      </c>
    </row>
    <row r="176" spans="96:96" x14ac:dyDescent="0.25">
      <c r="CR176" s="14">
        <f t="shared" si="7"/>
        <v>0</v>
      </c>
    </row>
    <row r="177" spans="96:96" x14ac:dyDescent="0.25">
      <c r="CR177" s="14">
        <f t="shared" si="7"/>
        <v>0</v>
      </c>
    </row>
    <row r="178" spans="96:96" x14ac:dyDescent="0.25">
      <c r="CR178" s="14">
        <f t="shared" si="7"/>
        <v>0</v>
      </c>
    </row>
    <row r="179" spans="96:96" x14ac:dyDescent="0.25">
      <c r="CR179" s="14">
        <f t="shared" si="7"/>
        <v>0</v>
      </c>
    </row>
    <row r="180" spans="96:96" x14ac:dyDescent="0.25">
      <c r="CR180" s="14">
        <f t="shared" si="7"/>
        <v>0</v>
      </c>
    </row>
    <row r="181" spans="96:96" x14ac:dyDescent="0.25">
      <c r="CR181" s="14">
        <f t="shared" si="7"/>
        <v>0</v>
      </c>
    </row>
    <row r="182" spans="96:96" x14ac:dyDescent="0.25">
      <c r="CR182" s="14">
        <f t="shared" si="7"/>
        <v>0</v>
      </c>
    </row>
    <row r="183" spans="96:96" x14ac:dyDescent="0.25">
      <c r="CR183" s="14">
        <f t="shared" si="7"/>
        <v>0</v>
      </c>
    </row>
    <row r="184" spans="96:96" x14ac:dyDescent="0.25">
      <c r="CR184" s="14">
        <f t="shared" si="7"/>
        <v>0</v>
      </c>
    </row>
    <row r="185" spans="96:96" x14ac:dyDescent="0.25">
      <c r="CR185" s="14">
        <f t="shared" si="7"/>
        <v>0</v>
      </c>
    </row>
    <row r="186" spans="96:96" x14ac:dyDescent="0.25">
      <c r="CR186" s="14">
        <f t="shared" si="7"/>
        <v>0</v>
      </c>
    </row>
    <row r="187" spans="96:96" x14ac:dyDescent="0.25">
      <c r="CR187" s="14">
        <f t="shared" si="7"/>
        <v>0</v>
      </c>
    </row>
    <row r="188" spans="96:96" x14ac:dyDescent="0.25">
      <c r="CR188" s="14">
        <f t="shared" si="7"/>
        <v>0</v>
      </c>
    </row>
    <row r="189" spans="96:96" x14ac:dyDescent="0.25">
      <c r="CR189" s="14">
        <f t="shared" si="7"/>
        <v>0</v>
      </c>
    </row>
    <row r="190" spans="96:96" x14ac:dyDescent="0.25">
      <c r="CR190" s="14">
        <f t="shared" si="7"/>
        <v>0</v>
      </c>
    </row>
    <row r="191" spans="96:96" x14ac:dyDescent="0.25">
      <c r="CR191" s="14">
        <f t="shared" si="7"/>
        <v>0</v>
      </c>
    </row>
    <row r="192" spans="96:96" x14ac:dyDescent="0.25">
      <c r="CR192" s="14">
        <f t="shared" si="7"/>
        <v>0</v>
      </c>
    </row>
    <row r="193" spans="96:96" x14ac:dyDescent="0.25">
      <c r="CR193" s="14">
        <f t="shared" si="7"/>
        <v>0</v>
      </c>
    </row>
    <row r="194" spans="96:96" x14ac:dyDescent="0.25">
      <c r="CR194" s="14">
        <f t="shared" si="7"/>
        <v>0</v>
      </c>
    </row>
    <row r="195" spans="96:96" x14ac:dyDescent="0.25">
      <c r="CR195" s="14">
        <f t="shared" si="7"/>
        <v>0</v>
      </c>
    </row>
    <row r="196" spans="96:96" x14ac:dyDescent="0.25">
      <c r="CR196" s="14">
        <f t="shared" si="7"/>
        <v>0</v>
      </c>
    </row>
    <row r="197" spans="96:96" x14ac:dyDescent="0.25">
      <c r="CR197" s="14">
        <f t="shared" si="7"/>
        <v>0</v>
      </c>
    </row>
    <row r="198" spans="96:96" x14ac:dyDescent="0.25">
      <c r="CR198" s="14">
        <f t="shared" si="7"/>
        <v>0</v>
      </c>
    </row>
    <row r="199" spans="96:96" x14ac:dyDescent="0.25">
      <c r="CR199" s="14">
        <f t="shared" si="7"/>
        <v>0</v>
      </c>
    </row>
    <row r="200" spans="96:96" x14ac:dyDescent="0.25">
      <c r="CR200" s="14">
        <f t="shared" si="7"/>
        <v>0</v>
      </c>
    </row>
    <row r="201" spans="96:96" x14ac:dyDescent="0.25">
      <c r="CR201" s="14">
        <f t="shared" si="7"/>
        <v>0</v>
      </c>
    </row>
    <row r="202" spans="96:96" x14ac:dyDescent="0.25">
      <c r="CR202" s="14">
        <f t="shared" ref="CR202:CR252" si="8">CL202*CP202+CL202</f>
        <v>0</v>
      </c>
    </row>
    <row r="203" spans="96:96" x14ac:dyDescent="0.25">
      <c r="CR203" s="14">
        <f t="shared" si="8"/>
        <v>0</v>
      </c>
    </row>
    <row r="204" spans="96:96" x14ac:dyDescent="0.25">
      <c r="CR204" s="14">
        <f t="shared" si="8"/>
        <v>0</v>
      </c>
    </row>
    <row r="205" spans="96:96" x14ac:dyDescent="0.25">
      <c r="CR205" s="14">
        <f t="shared" si="8"/>
        <v>0</v>
      </c>
    </row>
    <row r="206" spans="96:96" x14ac:dyDescent="0.25">
      <c r="CR206" s="14">
        <f t="shared" si="8"/>
        <v>0</v>
      </c>
    </row>
    <row r="207" spans="96:96" x14ac:dyDescent="0.25">
      <c r="CR207" s="14">
        <f t="shared" si="8"/>
        <v>0</v>
      </c>
    </row>
    <row r="208" spans="96:96" x14ac:dyDescent="0.25">
      <c r="CR208" s="14">
        <f t="shared" si="8"/>
        <v>0</v>
      </c>
    </row>
    <row r="209" spans="96:96" x14ac:dyDescent="0.25">
      <c r="CR209" s="14">
        <f t="shared" si="8"/>
        <v>0</v>
      </c>
    </row>
    <row r="210" spans="96:96" x14ac:dyDescent="0.25">
      <c r="CR210" s="14">
        <f t="shared" si="8"/>
        <v>0</v>
      </c>
    </row>
    <row r="211" spans="96:96" x14ac:dyDescent="0.25">
      <c r="CR211" s="14">
        <f t="shared" si="8"/>
        <v>0</v>
      </c>
    </row>
    <row r="212" spans="96:96" x14ac:dyDescent="0.25">
      <c r="CR212" s="14">
        <f t="shared" si="8"/>
        <v>0</v>
      </c>
    </row>
    <row r="213" spans="96:96" x14ac:dyDescent="0.25">
      <c r="CR213" s="14">
        <f t="shared" si="8"/>
        <v>0</v>
      </c>
    </row>
    <row r="214" spans="96:96" x14ac:dyDescent="0.25">
      <c r="CR214" s="14">
        <f t="shared" si="8"/>
        <v>0</v>
      </c>
    </row>
    <row r="215" spans="96:96" x14ac:dyDescent="0.25">
      <c r="CR215" s="14">
        <f t="shared" si="8"/>
        <v>0</v>
      </c>
    </row>
    <row r="216" spans="96:96" x14ac:dyDescent="0.25">
      <c r="CR216" s="14">
        <f t="shared" si="8"/>
        <v>0</v>
      </c>
    </row>
    <row r="217" spans="96:96" x14ac:dyDescent="0.25">
      <c r="CR217" s="14">
        <f t="shared" si="8"/>
        <v>0</v>
      </c>
    </row>
    <row r="218" spans="96:96" x14ac:dyDescent="0.25">
      <c r="CR218" s="14">
        <f t="shared" si="8"/>
        <v>0</v>
      </c>
    </row>
    <row r="219" spans="96:96" x14ac:dyDescent="0.25">
      <c r="CR219" s="14">
        <f t="shared" si="8"/>
        <v>0</v>
      </c>
    </row>
    <row r="220" spans="96:96" x14ac:dyDescent="0.25">
      <c r="CR220" s="14">
        <f t="shared" si="8"/>
        <v>0</v>
      </c>
    </row>
    <row r="221" spans="96:96" x14ac:dyDescent="0.25">
      <c r="CR221" s="14">
        <f t="shared" si="8"/>
        <v>0</v>
      </c>
    </row>
    <row r="222" spans="96:96" x14ac:dyDescent="0.25">
      <c r="CR222" s="14">
        <f t="shared" si="8"/>
        <v>0</v>
      </c>
    </row>
    <row r="223" spans="96:96" x14ac:dyDescent="0.25">
      <c r="CR223" s="14">
        <f t="shared" si="8"/>
        <v>0</v>
      </c>
    </row>
    <row r="224" spans="96:96" x14ac:dyDescent="0.25">
      <c r="CR224" s="14">
        <f t="shared" si="8"/>
        <v>0</v>
      </c>
    </row>
    <row r="225" spans="96:96" x14ac:dyDescent="0.25">
      <c r="CR225" s="14">
        <f t="shared" si="8"/>
        <v>0</v>
      </c>
    </row>
    <row r="226" spans="96:96" x14ac:dyDescent="0.25">
      <c r="CR226" s="14">
        <f t="shared" si="8"/>
        <v>0</v>
      </c>
    </row>
    <row r="227" spans="96:96" x14ac:dyDescent="0.25">
      <c r="CR227" s="14">
        <f t="shared" si="8"/>
        <v>0</v>
      </c>
    </row>
    <row r="228" spans="96:96" x14ac:dyDescent="0.25">
      <c r="CR228" s="14">
        <f t="shared" si="8"/>
        <v>0</v>
      </c>
    </row>
    <row r="229" spans="96:96" x14ac:dyDescent="0.25">
      <c r="CR229" s="14">
        <f t="shared" si="8"/>
        <v>0</v>
      </c>
    </row>
    <row r="230" spans="96:96" x14ac:dyDescent="0.25">
      <c r="CR230" s="14">
        <f t="shared" si="8"/>
        <v>0</v>
      </c>
    </row>
    <row r="231" spans="96:96" x14ac:dyDescent="0.25">
      <c r="CR231" s="14">
        <f t="shared" si="8"/>
        <v>0</v>
      </c>
    </row>
    <row r="232" spans="96:96" x14ac:dyDescent="0.25">
      <c r="CR232" s="14">
        <f t="shared" si="8"/>
        <v>0</v>
      </c>
    </row>
    <row r="233" spans="96:96" x14ac:dyDescent="0.25">
      <c r="CR233" s="14">
        <f t="shared" si="8"/>
        <v>0</v>
      </c>
    </row>
    <row r="234" spans="96:96" x14ac:dyDescent="0.25">
      <c r="CR234" s="14">
        <f t="shared" si="8"/>
        <v>0</v>
      </c>
    </row>
    <row r="235" spans="96:96" x14ac:dyDescent="0.25">
      <c r="CR235" s="14">
        <f t="shared" si="8"/>
        <v>0</v>
      </c>
    </row>
    <row r="236" spans="96:96" x14ac:dyDescent="0.25">
      <c r="CR236" s="14">
        <f t="shared" si="8"/>
        <v>0</v>
      </c>
    </row>
    <row r="237" spans="96:96" x14ac:dyDescent="0.25">
      <c r="CR237" s="14">
        <f t="shared" si="8"/>
        <v>0</v>
      </c>
    </row>
    <row r="238" spans="96:96" x14ac:dyDescent="0.25">
      <c r="CR238" s="14">
        <f t="shared" si="8"/>
        <v>0</v>
      </c>
    </row>
    <row r="239" spans="96:96" x14ac:dyDescent="0.25">
      <c r="CR239" s="14">
        <f t="shared" si="8"/>
        <v>0</v>
      </c>
    </row>
    <row r="240" spans="96:96" x14ac:dyDescent="0.25">
      <c r="CR240" s="14">
        <f t="shared" si="8"/>
        <v>0</v>
      </c>
    </row>
    <row r="241" spans="96:96" x14ac:dyDescent="0.25">
      <c r="CR241" s="14">
        <f t="shared" si="8"/>
        <v>0</v>
      </c>
    </row>
    <row r="242" spans="96:96" x14ac:dyDescent="0.25">
      <c r="CR242" s="14">
        <f t="shared" si="8"/>
        <v>0</v>
      </c>
    </row>
    <row r="243" spans="96:96" x14ac:dyDescent="0.25">
      <c r="CR243" s="14">
        <f t="shared" si="8"/>
        <v>0</v>
      </c>
    </row>
    <row r="244" spans="96:96" x14ac:dyDescent="0.25">
      <c r="CR244" s="14">
        <f t="shared" si="8"/>
        <v>0</v>
      </c>
    </row>
    <row r="245" spans="96:96" x14ac:dyDescent="0.25">
      <c r="CR245" s="14">
        <f t="shared" si="8"/>
        <v>0</v>
      </c>
    </row>
    <row r="246" spans="96:96" x14ac:dyDescent="0.25">
      <c r="CR246" s="14">
        <f t="shared" si="8"/>
        <v>0</v>
      </c>
    </row>
    <row r="247" spans="96:96" x14ac:dyDescent="0.25">
      <c r="CR247" s="14">
        <f t="shared" si="8"/>
        <v>0</v>
      </c>
    </row>
    <row r="248" spans="96:96" x14ac:dyDescent="0.25">
      <c r="CR248" s="14">
        <f t="shared" si="8"/>
        <v>0</v>
      </c>
    </row>
    <row r="249" spans="96:96" x14ac:dyDescent="0.25">
      <c r="CR249" s="14">
        <f t="shared" si="8"/>
        <v>0</v>
      </c>
    </row>
    <row r="250" spans="96:96" x14ac:dyDescent="0.25">
      <c r="CR250" s="14">
        <f t="shared" si="8"/>
        <v>0</v>
      </c>
    </row>
    <row r="251" spans="96:96" x14ac:dyDescent="0.25">
      <c r="CR251" s="14">
        <f t="shared" si="8"/>
        <v>0</v>
      </c>
    </row>
    <row r="252" spans="96:96" x14ac:dyDescent="0.25">
      <c r="CR252" s="14">
        <f t="shared" si="8"/>
        <v>0</v>
      </c>
    </row>
  </sheetData>
  <autoFilter ref="A8:CP101" xr:uid="{73B50A9F-B353-4CBE-85C5-2213813D955B}"/>
  <mergeCells count="1">
    <mergeCell ref="B2:C2"/>
  </mergeCells>
  <conditionalFormatting sqref="CP9:CP101">
    <cfRule type="cellIs" dxfId="5" priority="6" operator="between">
      <formula>1%</formula>
      <formula>1.5%</formula>
    </cfRule>
  </conditionalFormatting>
  <conditionalFormatting sqref="CP9:CP101">
    <cfRule type="cellIs" dxfId="4" priority="5" operator="between">
      <formula>0.015</formula>
      <formula>0.02</formula>
    </cfRule>
  </conditionalFormatting>
  <conditionalFormatting sqref="CP9:CP101">
    <cfRule type="cellIs" dxfId="3" priority="4" operator="greaterThan">
      <formula>0.02</formula>
    </cfRule>
  </conditionalFormatting>
  <conditionalFormatting sqref="CP9:CP10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01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2021-03-18T07:01:33Z</dcterms:created>
  <dcterms:modified xsi:type="dcterms:W3CDTF">2021-03-19T07:54:46Z</dcterms:modified>
</cp:coreProperties>
</file>